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G:\L\L_Smothong Group\2026\Q1'2026\SET\"/>
    </mc:Choice>
  </mc:AlternateContent>
  <xr:revisionPtr revIDLastSave="0" documentId="13_ncr:1_{3ACD780B-DF01-406E-B814-68BB65BD980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S" sheetId="16" r:id="rId1"/>
    <sheet name="PL" sheetId="9" r:id="rId2"/>
    <sheet name="CE1" sheetId="12" r:id="rId3"/>
    <sheet name="CE2" sheetId="13" r:id="rId4"/>
    <sheet name="CF" sheetId="15" r:id="rId5"/>
  </sheets>
  <definedNames>
    <definedName name="_xlnm.Print_Area" localSheetId="0">BS!$A$1:$L$108</definedName>
    <definedName name="_xlnm.Print_Area" localSheetId="2">'CE1'!$A$1:$Q$22</definedName>
    <definedName name="_xlnm.Print_Area" localSheetId="3">'CE2'!$A$1:$K$23</definedName>
    <definedName name="_xlnm.Print_Area" localSheetId="4">CF!$A$1:$J$75</definedName>
    <definedName name="_xlnm.Print_Area" localSheetId="1">PL!$A$1:$J$46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15" l="1"/>
  <c r="H18" i="16"/>
  <c r="D73" i="15"/>
  <c r="D67" i="15"/>
  <c r="H67" i="15"/>
  <c r="M16" i="12" l="1"/>
  <c r="L68" i="16"/>
  <c r="L60" i="16"/>
  <c r="H68" i="16"/>
  <c r="H60" i="16"/>
  <c r="L31" i="16"/>
  <c r="L18" i="16"/>
  <c r="H31" i="16"/>
  <c r="J68" i="16"/>
  <c r="F68" i="16"/>
  <c r="J60" i="16"/>
  <c r="F60" i="16"/>
  <c r="J31" i="16"/>
  <c r="F31" i="16"/>
  <c r="J18" i="16"/>
  <c r="F18" i="16"/>
  <c r="J32" i="16" l="1"/>
  <c r="F69" i="16"/>
  <c r="J69" i="16"/>
  <c r="F32" i="16"/>
  <c r="L69" i="16"/>
  <c r="H69" i="16"/>
  <c r="H32" i="16"/>
  <c r="L32" i="16"/>
  <c r="H98" i="16"/>
  <c r="H100" i="16" s="1"/>
  <c r="L98" i="16"/>
  <c r="L100" i="16" s="1"/>
  <c r="H101" i="16" l="1"/>
  <c r="H102" i="16" s="1"/>
  <c r="L101" i="16"/>
  <c r="L102" i="16" s="1"/>
  <c r="J65" i="15" l="1"/>
  <c r="J57" i="15"/>
  <c r="F65" i="15"/>
  <c r="F57" i="15"/>
  <c r="J20" i="9"/>
  <c r="J13" i="9"/>
  <c r="F39" i="9"/>
  <c r="F20" i="9"/>
  <c r="F13" i="9"/>
  <c r="F21" i="9" l="1"/>
  <c r="F24" i="9" s="1"/>
  <c r="F26" i="9" s="1"/>
  <c r="F36" i="9" s="1"/>
  <c r="F34" i="9" s="1"/>
  <c r="F44" i="9" s="1"/>
  <c r="J21" i="9"/>
  <c r="J24" i="9" s="1"/>
  <c r="J26" i="9" s="1"/>
  <c r="J31" i="9"/>
  <c r="J38" i="9" s="1"/>
  <c r="J34" i="9"/>
  <c r="J44" i="9" s="1"/>
  <c r="F31" i="9"/>
  <c r="F40" i="9" s="1"/>
  <c r="F38" i="9" s="1"/>
  <c r="D39" i="9" l="1"/>
  <c r="O17" i="12" s="1"/>
  <c r="D13" i="9" l="1"/>
  <c r="H13" i="9" l="1"/>
  <c r="M12" i="12"/>
  <c r="G12" i="13" l="1"/>
  <c r="E12" i="13"/>
  <c r="C12" i="13"/>
  <c r="O14" i="12"/>
  <c r="I14" i="12"/>
  <c r="G14" i="12"/>
  <c r="E14" i="12"/>
  <c r="C14" i="12"/>
  <c r="M13" i="12" l="1"/>
  <c r="Q13" i="12" s="1"/>
  <c r="K14" i="12" l="1"/>
  <c r="K11" i="13" l="1"/>
  <c r="M14" i="12"/>
  <c r="A44" i="15"/>
  <c r="I12" i="13" l="1"/>
  <c r="H20" i="9" l="1"/>
  <c r="D20" i="9"/>
  <c r="Q12" i="12" l="1"/>
  <c r="K10" i="13" l="1"/>
  <c r="H12" i="13" l="1"/>
  <c r="F12" i="13"/>
  <c r="D12" i="13"/>
  <c r="F9" i="15" l="1"/>
  <c r="J9" i="15"/>
  <c r="J23" i="15" l="1"/>
  <c r="J34" i="15" s="1"/>
  <c r="J38" i="15" s="1"/>
  <c r="J66" i="15" s="1"/>
  <c r="J68" i="15" s="1"/>
  <c r="F23" i="15"/>
  <c r="F34" i="15" s="1"/>
  <c r="F38" i="15" s="1"/>
  <c r="F66" i="15" s="1"/>
  <c r="F68" i="15" s="1"/>
  <c r="C18" i="12"/>
  <c r="K12" i="13" l="1"/>
  <c r="O18" i="12"/>
  <c r="F99" i="16" s="1"/>
  <c r="E18" i="12"/>
  <c r="K14" i="13" l="1"/>
  <c r="Q14" i="12"/>
  <c r="Q16" i="12"/>
  <c r="I18" i="12" l="1"/>
  <c r="G18" i="12"/>
  <c r="E16" i="13" l="1"/>
  <c r="C16" i="13"/>
  <c r="G16" i="13" l="1"/>
  <c r="D21" i="9" l="1"/>
  <c r="D24" i="9" l="1"/>
  <c r="D9" i="15" s="1"/>
  <c r="H21" i="9"/>
  <c r="D26" i="9" l="1"/>
  <c r="H24" i="9"/>
  <c r="H26" i="9" s="1"/>
  <c r="D31" i="9" l="1"/>
  <c r="D40" i="9" s="1"/>
  <c r="H34" i="9"/>
  <c r="H44" i="9" s="1"/>
  <c r="D36" i="9"/>
  <c r="D34" i="9" s="1"/>
  <c r="D44" i="9" s="1"/>
  <c r="H9" i="15"/>
  <c r="H31" i="9"/>
  <c r="H38" i="9" s="1"/>
  <c r="I15" i="13" s="1"/>
  <c r="K15" i="13" s="1"/>
  <c r="D38" i="9" l="1"/>
  <c r="K17" i="12" s="1"/>
  <c r="M17" i="12" s="1"/>
  <c r="I16" i="13"/>
  <c r="J97" i="16" s="1"/>
  <c r="Q17" i="12" l="1"/>
  <c r="K16" i="13"/>
  <c r="K18" i="12" l="1"/>
  <c r="F97" i="16" s="1"/>
  <c r="Q18" i="12"/>
  <c r="M18" i="12"/>
  <c r="D23" i="15" l="1"/>
  <c r="H65" i="15"/>
  <c r="H23" i="15"/>
  <c r="H34" i="15" l="1"/>
  <c r="H38" i="15" s="1"/>
  <c r="D65" i="15" l="1"/>
  <c r="H57" i="15" l="1"/>
  <c r="H66" i="15" s="1"/>
  <c r="H68" i="15" s="1"/>
  <c r="H69" i="15" s="1"/>
  <c r="D57" i="15" l="1"/>
  <c r="D38" i="15" l="1"/>
  <c r="D66" i="15" s="1"/>
  <c r="D68" i="15" s="1"/>
  <c r="D69" i="15" s="1"/>
  <c r="J98" i="16" l="1"/>
  <c r="J100" i="16" s="1"/>
  <c r="J101" i="16" l="1"/>
  <c r="J102" i="16" s="1"/>
  <c r="K17" i="13"/>
  <c r="F98" i="16" l="1"/>
  <c r="F100" i="16" s="1"/>
  <c r="F101" i="16" l="1"/>
  <c r="F102" i="16" s="1"/>
  <c r="Q19" i="12"/>
</calcChain>
</file>

<file path=xl/sharedStrings.xml><?xml version="1.0" encoding="utf-8"?>
<sst xmlns="http://schemas.openxmlformats.org/spreadsheetml/2006/main" count="284" uniqueCount="188">
  <si>
    <t>บริษัท กลุ่มสมอทอง จำกัด (มหาชน) และบริษัทย่อย</t>
  </si>
  <si>
    <t>งบฐานะการเงิน</t>
  </si>
  <si>
    <t>ณ วันที่ 31 มีนาคม 2569</t>
  </si>
  <si>
    <t>(หน่วย: พันบาท)</t>
  </si>
  <si>
    <t>งบการเงินรวม</t>
  </si>
  <si>
    <t>งบการเงินเฉพาะกิจการ</t>
  </si>
  <si>
    <t>หมายเหตุ</t>
  </si>
  <si>
    <t>31 มีนาคม 2569</t>
  </si>
  <si>
    <t>31 ธันวาคม 2568</t>
  </si>
  <si>
    <t>(ยังไม่ได้ตรวจสอบ</t>
  </si>
  <si>
    <t>(ตรวจสอบแล้ว)</t>
  </si>
  <si>
    <t>แต่สอบทานแล้ว)</t>
  </si>
  <si>
    <t>สินทรัพย์</t>
  </si>
  <si>
    <t>สินทรัพย์หมุนเวียน</t>
  </si>
  <si>
    <t>เงินสดและรายการเทียบเท่าเงินสด</t>
  </si>
  <si>
    <t>ลูกหนี้การค้าและลูกหนี้หมุนเวียนอื่น</t>
  </si>
  <si>
    <t>เงินให้กู้ยืมระยะสั้นแก่กิจการที่เกี่ยวข้องกัน</t>
  </si>
  <si>
    <t>ส่วนของเงินให้กู้ยืมระยะยาวแก่กิจการที่เกี่ยวข้องกัน</t>
  </si>
  <si>
    <t xml:space="preserve">   ที่ถึงกำหนดชำระภายในหนึ่งปี</t>
  </si>
  <si>
    <t xml:space="preserve">สินค้าคงเหลือ </t>
  </si>
  <si>
    <t>สินทรัพย์หมุนเวียนอื่น</t>
  </si>
  <si>
    <t>รวมสินทรัพย์หมุนเวียน</t>
  </si>
  <si>
    <t>สินทรัพย์ไม่หมุนเวียน</t>
  </si>
  <si>
    <t>เงินฝากธนาคารที่มีภาระค้ำประกัน</t>
  </si>
  <si>
    <t>เงินให้กู้ยืมระยะยาวแก่กิจการที่เกี่ยวข้องกัน - สุทธิจาก</t>
  </si>
  <si>
    <t xml:space="preserve">   ส่วนที่ถึงกำหนดชำระภายในหนึ่งปี</t>
  </si>
  <si>
    <t>เงินลงทุนในบริษัทย่อย</t>
  </si>
  <si>
    <t>อสังหาริมทรัพย์เพื่อการลงทุน</t>
  </si>
  <si>
    <t>ที่ดิน อาคารและอุปกรณ์</t>
  </si>
  <si>
    <t>ค่าความนิยม</t>
  </si>
  <si>
    <t>สินทรัพย์ไม่มีตัวตน</t>
  </si>
  <si>
    <t>สินทรัพย์สิทธิการใช้</t>
  </si>
  <si>
    <t>สินทรัพย์ภาษีเงินได้รอตัดบัญชี</t>
  </si>
  <si>
    <t>สินทรัพย์ไม่หมุนเวียนอื่น</t>
  </si>
  <si>
    <t>รวมสินทรัพย์ไม่หมุนเวียน</t>
  </si>
  <si>
    <t>รวมสินทรัพย์</t>
  </si>
  <si>
    <t>หมายเหตุประกอบงบการเงินเป็นส่วนหนึ่งของงบการเงินนี้</t>
  </si>
  <si>
    <t>งบฐานะการเงิน (ต่อ)</t>
  </si>
  <si>
    <t>หนี้สินและส่วนของผู้ถือหุ้น</t>
  </si>
  <si>
    <t>หนี้สินหมุนเวียน</t>
  </si>
  <si>
    <t>เจ้าหนี้การค้าและเจ้าหนี้หมุนเวียนอื่น</t>
  </si>
  <si>
    <t>ส่วนที่ถึงกำหนดชำระภายในหนึ่งปีของ</t>
  </si>
  <si>
    <t>- เงินกู้ยืมระยะยาวจากสถาบันการเงิน</t>
  </si>
  <si>
    <t>- หนี้สินตามสัญญาเช่า</t>
  </si>
  <si>
    <t>ภาษีเงินได้ค้างจ่าย</t>
  </si>
  <si>
    <t>หนี้สินตราสารอนุพันธ์</t>
  </si>
  <si>
    <t>หนี้สินหมุนเวียนอื่น</t>
  </si>
  <si>
    <t>รวมหนี้สินหมุนเวียน</t>
  </si>
  <si>
    <t>หนี้สินไม่หมุนเวียน</t>
  </si>
  <si>
    <t>สุทธิจากส่วนที่ถึงกำหนดชำระภายในหนึ่งปีของ</t>
  </si>
  <si>
    <t>เงินอุดหนุนจากรัฐบาลรอตัดบัญชี</t>
  </si>
  <si>
    <t>หนี้สินภาษีเงินได้รอตัดบัญชี</t>
  </si>
  <si>
    <t>รวมหนี้สินไม่หมุนเวียน</t>
  </si>
  <si>
    <t>รวมหนี้สิน</t>
  </si>
  <si>
    <t>ส่วนของผู้ถือหุ้น</t>
  </si>
  <si>
    <t>ทุนเรือนหุ้น</t>
  </si>
  <si>
    <t>ทุนจดทะเบียน</t>
  </si>
  <si>
    <t xml:space="preserve">   หุ้นสามัญ 920,000,000 หุ้น มูลค่าหุ้นละ 1 บาท</t>
  </si>
  <si>
    <t>ทุนออกจำหน่ายและชำระเต็มมูลค่าแล้ว</t>
  </si>
  <si>
    <t>ส่วนเกินมูลค่าหุ้นสามัญ</t>
  </si>
  <si>
    <t xml:space="preserve">ส่วนเกินทุนจากการเปลี่ยนแปลงสัดส่วนการถือหุ้นในบริษัทย่อย </t>
  </si>
  <si>
    <t>กำไรสะสม</t>
  </si>
  <si>
    <t xml:space="preserve">      จัดสรรแล้ว - สำรองตามกฎหมาย</t>
  </si>
  <si>
    <t xml:space="preserve">      ยังไม่ได้จัดสรร</t>
  </si>
  <si>
    <t>ส่วนของผู้ถือหุ้นของบริษัทฯ</t>
  </si>
  <si>
    <t>ส่วนของผู้มีส่วนได้เสียที่ไม่มีอำนาจควบคุมของบริษัทย่อย</t>
  </si>
  <si>
    <t>รวมส่วนของผู้ถือหุ้น</t>
  </si>
  <si>
    <t>รวมหนี้สินและส่วนของผู้ถือหุ้น</t>
  </si>
  <si>
    <t>กรรมการ</t>
  </si>
  <si>
    <t>(ยังไม่ได้ตรวจสอบ แต่สอบทานแล้ว)</t>
  </si>
  <si>
    <t>งบกำไรขาดทุนเบ็ดเสร็จ</t>
  </si>
  <si>
    <t>สำหรับงวดสามเดือนสิ้นสุดวันที่ 31 มีนาคม 2569</t>
  </si>
  <si>
    <t>(หน่วย: พันบาท ยกเว้นกำไรต่อหุ้นขั้นพื้นฐานแสดงเป็นบาท)</t>
  </si>
  <si>
    <t>กำไรขาดทุน:</t>
  </si>
  <si>
    <t>รายได้</t>
  </si>
  <si>
    <t>รายได้จากการขายสินค้า</t>
  </si>
  <si>
    <t>รายได้จากการขายไฟฟ้า</t>
  </si>
  <si>
    <t>รายได้อื่น</t>
  </si>
  <si>
    <t>รวมรายได้</t>
  </si>
  <si>
    <t>ค่าใช้จ่าย</t>
  </si>
  <si>
    <t>ต้นทุนขายสินค้า</t>
  </si>
  <si>
    <t>ต้นทุนขายไฟฟ้า</t>
  </si>
  <si>
    <t>ค่าใช้จ่ายในการขายและจัดจำหน่าย</t>
  </si>
  <si>
    <t>ค่าใช้จ่ายในการบริหาร</t>
  </si>
  <si>
    <t>ขาดทุนจากอัตราแลกเปลี่ยน</t>
  </si>
  <si>
    <t>รวมค่าใช้จ่าย</t>
  </si>
  <si>
    <t>รายได้ทางการเงิน</t>
  </si>
  <si>
    <t>ต้นทุนทางการเงิน</t>
  </si>
  <si>
    <t>ภาษีเงินได้</t>
  </si>
  <si>
    <t>กำไรขาดทุนเบ็ดเสร็จอื่น:</t>
  </si>
  <si>
    <t>กำไรขาดทุนเบ็ดเสร็จอื่นสำหรับงวด</t>
  </si>
  <si>
    <t>กำไรขาดทุนเบ็ดเสร็จรวมสำหรับงวด</t>
  </si>
  <si>
    <t>ส่วนที่เป็นของผู้ถือหุ้นของบริษัทฯ</t>
  </si>
  <si>
    <t>ส่วนที่เป็นของผู้มีส่วนได้เสียที่ไม่มีอำนาจควบคุมของบริษัทย่อย</t>
  </si>
  <si>
    <t>การแบ่งปันกำไรขาดทุนเบ็ดเสร็จรวม</t>
  </si>
  <si>
    <t xml:space="preserve">งบการเปลี่ยนแปลงส่วนของผู้ถือหุ้น </t>
  </si>
  <si>
    <t xml:space="preserve">(หน่วย: พันบาท)  </t>
  </si>
  <si>
    <t>ส่วนเกินทุนจาก</t>
  </si>
  <si>
    <t>การเปลี่ยนแปลง</t>
  </si>
  <si>
    <t>รวม</t>
  </si>
  <si>
    <t>ส่วนของผู้มีส่วนได้เสีย</t>
  </si>
  <si>
    <t>ที่ออกจำหน่ายและ</t>
  </si>
  <si>
    <t>ส่วนเกินมูลค่า</t>
  </si>
  <si>
    <t>สัดส่วนการถือหุ้น</t>
  </si>
  <si>
    <t>จัดสรรแล้ว -</t>
  </si>
  <si>
    <t>ที่ไม่มีอำนาจควบคุม</t>
  </si>
  <si>
    <t>ส่วนของ</t>
  </si>
  <si>
    <t>ชำระเต็มมูลค่าแล้ว</t>
  </si>
  <si>
    <t>หุ้นสามัญ</t>
  </si>
  <si>
    <t>ในบริษัทย่อย</t>
  </si>
  <si>
    <t>สำรองตามกฎหมาย</t>
  </si>
  <si>
    <t>ยังไม่ได้จัดสรร</t>
  </si>
  <si>
    <t>ของบริษัทฯ</t>
  </si>
  <si>
    <t>ของบริษัทย่อย</t>
  </si>
  <si>
    <t>ผู้ถือหุ้น</t>
  </si>
  <si>
    <t>ยอดคงเหลือ ณ วันที่ 1 มกราคม 2568</t>
  </si>
  <si>
    <t>ยอดคงเหลือ ณ วันที่ 31 มีนาคม 2568</t>
  </si>
  <si>
    <t>ยอดคงเหลือ ณ วันที่ 1 มกราคม 2569</t>
  </si>
  <si>
    <t>ยอดคงเหลือ ณ วันที่ 31 มีนาคม 2569</t>
  </si>
  <si>
    <t>งบการเปลี่ยนแปลงส่วนของผู้ถือหุ้น (ต่อ)</t>
  </si>
  <si>
    <t>ส่วนเกิน</t>
  </si>
  <si>
    <t>มูลค่าหุ้นสามัญ</t>
  </si>
  <si>
    <t>งบกระแสเงินสด</t>
  </si>
  <si>
    <t>กระแสเงินสดจาก (ใช้ไปใน) กิจกรรมดำเนินงาน</t>
  </si>
  <si>
    <t xml:space="preserve">   จากกิจกรรมดำเนินงาน</t>
  </si>
  <si>
    <t xml:space="preserve">   ค่าเสื่อมราคาและค่าตัดจำหน่าย</t>
  </si>
  <si>
    <t xml:space="preserve">   โอนกลับค่าเผื่อการปรับลดสินค้าคงเหลือเป็นมูลค่าสุทธิที่จะได้รับ</t>
  </si>
  <si>
    <t xml:space="preserve">   ขาดทุนจากการจำหน่าย/ตัดจำหน่ายอุปกรณ์และยานพาหนะ</t>
  </si>
  <si>
    <t xml:space="preserve">   รับรู้รายได้เงินอุดหนุนจากรัฐบาลรอตัดบัญชี</t>
  </si>
  <si>
    <t xml:space="preserve">   ประมาณการหนี้สินสำหรับผลประโยชน์พนักงานเพิ่มขึ้น</t>
  </si>
  <si>
    <t xml:space="preserve">   ขาดทุนจากการปรับมูลค่ายุติธรรมของตราสารอนุพันธ์ทางการเงิน</t>
  </si>
  <si>
    <t xml:space="preserve">      ที่ยังไม่เกิดขึ้นจริง</t>
  </si>
  <si>
    <t xml:space="preserve">   รายได้ทางการเงิน</t>
  </si>
  <si>
    <t xml:space="preserve">   ต้นทุนทางการเงิน</t>
  </si>
  <si>
    <t>กำไร (ขาดทุน) จากการดำเนินงานก่อนการเปลี่ยนแปลงใน</t>
  </si>
  <si>
    <t xml:space="preserve">   สินทรัพย์และหนี้สินดำเนินงาน</t>
  </si>
  <si>
    <t>สินทรัพย์ดำเนินงาน (เพิ่มขึ้น) ลดลง</t>
  </si>
  <si>
    <t xml:space="preserve">   ลูกหนี้การค้าและลูกหนี้หมุนเวียนอื่น</t>
  </si>
  <si>
    <t xml:space="preserve">   สินค้าคงเหลือ</t>
  </si>
  <si>
    <t xml:space="preserve">   สินทรัพย์หมุนเวียนอื่น</t>
  </si>
  <si>
    <t xml:space="preserve">   สินทรัพย์ไม่หมุนเวียนอื่น</t>
  </si>
  <si>
    <t>หนี้สินดำเนินงานเพิ่มขึ้น (ลดลง)</t>
  </si>
  <si>
    <t xml:space="preserve">   เจ้าหนี้การค้าและเจ้าหนี้หมุนเวียนอื่น</t>
  </si>
  <si>
    <t xml:space="preserve">   หนี้สินหมุนเวียนอื่น</t>
  </si>
  <si>
    <t xml:space="preserve">   หนี้สินไม่หมุนเวียนอื่น</t>
  </si>
  <si>
    <t xml:space="preserve">   ประมาณการหนี้สินสำหรับผลประโยชน์พนักงาน</t>
  </si>
  <si>
    <t>เงินสดใช้ไปในกิจกรรมดำเนินงาน</t>
  </si>
  <si>
    <t xml:space="preserve">   รับดอกเบี้ย</t>
  </si>
  <si>
    <t xml:space="preserve">   จ่ายดอกเบี้ย</t>
  </si>
  <si>
    <t xml:space="preserve">   จ่ายภาษีเงินได้</t>
  </si>
  <si>
    <t>เงินสดสุทธิใช้ไปในกิจกรรมดำเนินงาน</t>
  </si>
  <si>
    <t>งบกระแสเงินสด (ต่อ)</t>
  </si>
  <si>
    <t>กระแสเงินสดจาก (ใช้ไปใน) กิจกรรมลงทุน</t>
  </si>
  <si>
    <t>รับชำระคืนเงินให้กู้ยืมระยะสั้นแก่กิจการที่เกี่ยวข้องกัน</t>
  </si>
  <si>
    <t>เงินให้กู้ยืมระยะยาวแก่กิจการที่เกี่ยวข้องกัน</t>
  </si>
  <si>
    <t>รับชำระคืนเงินให้กู้ยืมระยะยาวแก่กิจการที่เกี่ยวข้องกัน</t>
  </si>
  <si>
    <t>เงินสดรับจากการจำหน่ายอุปกรณ์และยานพาหนะ</t>
  </si>
  <si>
    <t>เงินสดจ่ายเพื่อซื้อสินทรัพย์ไม่มีตัวตน</t>
  </si>
  <si>
    <t>เงินสดสุทธิใช้ไปในกิจกรรมลงทุน</t>
  </si>
  <si>
    <t>กระแสเงินสดจาก (ใช้ไปใน) กิจกรรมจัดหาเงิน</t>
  </si>
  <si>
    <t>เงินเบิกเกินบัญชีเพิ่มขึ้น</t>
  </si>
  <si>
    <t>ชําระคืนเงินกู้ยืมระยะสั้นอื่น</t>
  </si>
  <si>
    <t>เงินสดรับจากเงินกู้ยืมระยะยาวจากสถาบันการเงิน</t>
  </si>
  <si>
    <t>ชําระคืนเงินกู้ยืมระยะยาวจากสถาบันการเงิน</t>
  </si>
  <si>
    <t>ชำระคืนเงินต้นของหนี้สินตามสัญญาเช่า</t>
  </si>
  <si>
    <t>เงินสดและรายการเทียบเท่าเงินสดต้นงวด</t>
  </si>
  <si>
    <t>เงินสดและรายการเทียบเท่าเงินสดปลายงวด</t>
  </si>
  <si>
    <t>ข้อมูลกระแสเงินสดเปิดเผยเพิ่มเติม</t>
  </si>
  <si>
    <t>รายการที่ไม่ใช่เงินสด</t>
  </si>
  <si>
    <t xml:space="preserve">   รายการซื้อเครื่องจักรและอุปกรณ์ที่ยังไม่จ่ายชำระ</t>
  </si>
  <si>
    <t xml:space="preserve">   สินทรัพย์สิทธิการใช้เพิ่มขึ้นจากการทำสัญญาเช่า</t>
  </si>
  <si>
    <t>ขาดทุนจากการดำเนินงาน</t>
  </si>
  <si>
    <t>ขาดทุนก่อนภาษีเงินได้</t>
  </si>
  <si>
    <t>ขาดทุนสำหรับงวด</t>
  </si>
  <si>
    <t xml:space="preserve">   ขาดทุนส่วนที่เป็นของผู้ถือหุ้นของบริษัทฯ</t>
  </si>
  <si>
    <t>ขาดทุนก่อนภาษี</t>
  </si>
  <si>
    <t>เงินสดสุทธิจากกิจกรรมจัดหาเงิน</t>
  </si>
  <si>
    <t>เงินเบิกเกินบัญชีและเงินกู้ยืมระยะสั้นจากสถาบันการเงิน</t>
  </si>
  <si>
    <t>ประมาณการหนี้สินไม่หมุนเวียนสำหรับผลประโยชน์พนักงาน</t>
  </si>
  <si>
    <t>การแบ่งปันขาดทุน</t>
  </si>
  <si>
    <t xml:space="preserve">ขาดทุนต่อหุ้น </t>
  </si>
  <si>
    <t>ขาดทุนต่อหุ้นขั้นพื้นฐาน</t>
  </si>
  <si>
    <t xml:space="preserve">รายการปรับกระทบยอดขาดทุนก่อนภาษีเงินได้เป็นเงินสดรับ (จ่าย) </t>
  </si>
  <si>
    <t xml:space="preserve">   กำไรจากอัตราแลกเปลี่ยนที่ยังไม่เกิดขึ้นจริง</t>
  </si>
  <si>
    <t>เงินฝากธนาคารที่มีภาระค้ำประกันลดลง</t>
  </si>
  <si>
    <t>เงินสดและรายการเทียบเท่าเงินสดเพิ่มขึ้น (ลดลง) สุทธิ</t>
  </si>
  <si>
    <t>เงินสดจ่ายเพื่อซื้อที่ดิน อาคารและอุปกรณ์</t>
  </si>
  <si>
    <t xml:space="preserve">เงินกู้ยืมระยะสั้นจากสถาบันการเงินเพิ่มขึ้นสุทธิ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</si>
</sst>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3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&quot;฿&quot;* #,##0.00_-;\-&quot;฿&quot;* #,##0.00_-;_-&quot;฿&quot;* &quot;-&quot;??_-;_-@_-"/>
    <numFmt numFmtId="166" formatCode="_-* #,##0.00_-;\-* #,##0.00_-;_-* &quot;-&quot;??_-;_-@_-"/>
    <numFmt numFmtId="167" formatCode="_(* #,##0_);_(* \(#,##0\);_(* &quot;-&quot;??_);_(@_)"/>
    <numFmt numFmtId="168" formatCode="_(* #,##0.00_);_(* \(#,##0.00\);_(* &quot;-&quot;_);_(@_)"/>
    <numFmt numFmtId="169" formatCode="_([$€-2]\ * #,##0.00_);_([$€-2]\ * \(#,##0.00\);_([$€-2]\ * &quot;-&quot;??_);_(@_)"/>
    <numFmt numFmtId="170" formatCode="#,##0.00\ &quot;F&quot;;\-#,##0.00\ &quot;F&quot;"/>
    <numFmt numFmtId="171" formatCode="dd\-mmm\-yy_)"/>
    <numFmt numFmtId="172" formatCode="0.0%"/>
    <numFmt numFmtId="173" formatCode="0.00_)"/>
    <numFmt numFmtId="174" formatCode="00000"/>
    <numFmt numFmtId="175" formatCode="&quot;RD$&quot;#,##0.00_);[Red]\(&quot;RD$&quot;#,##0.00\)"/>
    <numFmt numFmtId="176" formatCode="&quot;RD$&quot;#,##0_);[Red]\(&quot;RD$&quot;#,##0\)"/>
    <numFmt numFmtId="177" formatCode="_(* #,##0.00_);_(* \(#,##0.00\);_(* \-??_);_(@_)"/>
    <numFmt numFmtId="178" formatCode="\t#,##0_);[Red]\(\t#,##0\)"/>
    <numFmt numFmtId="179" formatCode="\t#,##0_);[Red]&quot;(t&quot;#,##0\)"/>
    <numFmt numFmtId="180" formatCode="General_)"/>
    <numFmt numFmtId="181" formatCode="yyyy"/>
    <numFmt numFmtId="182" formatCode="0.000"/>
    <numFmt numFmtId="183" formatCode="&quot;R&quot;\ #,##0.00;&quot;R&quot;\ \-#,##0.00"/>
    <numFmt numFmtId="184" formatCode="&quot;R&quot;\ #,##0.00;[Red]&quot;R&quot;\ \-#,##0.00"/>
    <numFmt numFmtId="185" formatCode="\(0.00%"/>
    <numFmt numFmtId="186" formatCode="B1d/mmm/yy"/>
    <numFmt numFmtId="187" formatCode="[$-1070000]d/m/yy;@"/>
    <numFmt numFmtId="188" formatCode="s\t\a\nd\a\rd"/>
    <numFmt numFmtId="189" formatCode="_-* #,##0.00\ _€_-;\-* #,##0.00\ _€_-;_-* &quot;-&quot;??\ _€_-;_-@_-"/>
    <numFmt numFmtId="190" formatCode="B1mmm\-yy"/>
    <numFmt numFmtId="191" formatCode="[$€-2]\ #,##0.00_);[Red]\([$€-2]\ #,##0.00\)"/>
    <numFmt numFmtId="192" formatCode="\t&quot;฿&quot;#,##0_);\(\t&quot;฿&quot;#,##0\)"/>
    <numFmt numFmtId="193" formatCode="\U\S\$#,##0.00;\(\U\S\$#,##0.00\)"/>
    <numFmt numFmtId="194" formatCode="_([$€]* #,##0.00_);_([$€]* \(#,##0.00\);_([$€]* &quot;-&quot;??_);_(@_)"/>
    <numFmt numFmtId="195" formatCode="#,##0.0_);[Red]\(#,##0.0\)"/>
    <numFmt numFmtId="196" formatCode="_-* #,##0.00_-;_-* #,##0.00\-;_-* &quot;-&quot;??_-;_-@_-"/>
    <numFmt numFmtId="197" formatCode="&quot;?&quot;#,##0.00;[Red]\-&quot;?&quot;#,##0.00"/>
    <numFmt numFmtId="198" formatCode="&quot;£&quot;#,##0.00;[Red]\-&quot;£&quot;#,##0.00"/>
    <numFmt numFmtId="199" formatCode="0.0\x"/>
    <numFmt numFmtId="200" formatCode="0%_);\(0%\)"/>
    <numFmt numFmtId="201" formatCode="#,##0.000"/>
    <numFmt numFmtId="202" formatCode="\+0.00%;[Red]\-0.00%"/>
    <numFmt numFmtId="203" formatCode="\+0.00%\+"/>
    <numFmt numFmtId="204" formatCode="0.00%\)"/>
    <numFmt numFmtId="205" formatCode="_-&quot;\&quot;* #,##0.00_-;\-&quot;\&quot;* #,##0.00_-;_-&quot;\&quot;* &quot;-&quot;??_-;_-@_-"/>
    <numFmt numFmtId="206" formatCode="_-* #,##0\ _F_-;\-* #,##0\ _F_-;_-* &quot;-&quot;\ _F_-;_-@_-"/>
    <numFmt numFmtId="207" formatCode="_(* #,##0.000_);_(* \(#,##0.000\);_(* &quot;-&quot;??_);_(@_)"/>
    <numFmt numFmtId="208" formatCode="_ * #,##0.00_ ;_ * \-#,##0.00_ ;_ * &quot;-&quot;??_ ;_ @_ "/>
    <numFmt numFmtId="209" formatCode="#,##0.0_);\(#,##0.0\)"/>
    <numFmt numFmtId="210" formatCode="#,##0.00000_);\(#,##0.00000\)"/>
    <numFmt numFmtId="211" formatCode="[$-409]d\-mmm\-yy;@"/>
    <numFmt numFmtId="212" formatCode="#,##0;\(#,##0\)"/>
    <numFmt numFmtId="213" formatCode="_-* #,##0.00\ _F_-;\-* #,##0.00\ _F_-;_-* &quot;-&quot;??\ _F_-;_-@_-"/>
    <numFmt numFmtId="214" formatCode="0.00000000000"/>
    <numFmt numFmtId="215" formatCode="\$#,##0.00;\(\$#,##0.00\)"/>
    <numFmt numFmtId="216" formatCode="\$#,##0;\(\$#,##0\)"/>
    <numFmt numFmtId="217" formatCode="_-[$€-2]* #,##0.00_-;\-[$€-2]* #,##0.00_-;_-[$€-2]* &quot;-&quot;??_-"/>
    <numFmt numFmtId="218" formatCode="d\-mmm\-yy\ ddd"/>
    <numFmt numFmtId="219" formatCode="_-* #,##0_-;\-* #,##0_-;_-* &quot;-&quot;??_-;_-@_-"/>
    <numFmt numFmtId="220" formatCode="_(* #,##0_);_(* \(#,##0\);_(* &quot;-&quot;_);@_)"/>
    <numFmt numFmtId="221" formatCode="_-* #,##0.00_-;\-* #,##0.00_-;_-* \-??_-;_-@_-"/>
    <numFmt numFmtId="222" formatCode="[$-F800]dddd\,\ mmmm\ dd\,\ yyyy"/>
    <numFmt numFmtId="223" formatCode="[$-409]mmm\-yy;@"/>
    <numFmt numFmtId="224" formatCode="_(* #,##0.0_);_(* \(#,##0.0\);_(* &quot;-&quot;?_);@_)"/>
    <numFmt numFmtId="225" formatCode="_(* #,##0_);_(* \(#,##0\);_(* \-_);_(@_)"/>
    <numFmt numFmtId="226" formatCode="_-* #,##0_-;\-* #,##0_-;_-* \-_-;_-@_-"/>
    <numFmt numFmtId="227" formatCode="\t&quot;$&quot;#,##0.00_);\(\t&quot;$&quot;#,##0.00\)"/>
    <numFmt numFmtId="228" formatCode="_(* #,##0_);_(* \(#,##0\);_(* \-??_);_(@_)"/>
    <numFmt numFmtId="229" formatCode="#,##0.00000"/>
    <numFmt numFmtId="230" formatCode="_(* #,##0.0_);_(* \(#,##0.0\);_(* &quot;-&quot;?_);_(@_)"/>
    <numFmt numFmtId="231" formatCode="#,##0.00;[Red]\(#,##0.00\)"/>
    <numFmt numFmtId="232" formatCode="#,##0.0\ \ \ _);\(#,##0.0\)"/>
    <numFmt numFmtId="233" formatCode="_-* #,##0.00\ _D_M_-;\-* #,##0.00\ _D_M_-;_-* &quot;-&quot;??\ _D_M_-;_-@_-"/>
    <numFmt numFmtId="234" formatCode="#,##0\x_);\(#,##0\x\)"/>
    <numFmt numFmtId="235" formatCode="#,##0%_);\(#,##0%\)"/>
    <numFmt numFmtId="236" formatCode="_-&quot;£&quot;* #,##0.00_-;\-&quot;£&quot;* #,##0.00_-;_-&quot;£&quot;* &quot;-&quot;??_-;_-@_-"/>
    <numFmt numFmtId="237" formatCode="\t&quot;£&quot;#,##0_);\(\t&quot;£&quot;#,##0\)"/>
    <numFmt numFmtId="238" formatCode="[$-409]d\-mmm\-yyyy;@"/>
    <numFmt numFmtId="239" formatCode="_(* #,##0.0_);[Red]_(* \(#,##0.0\);_(* &quot;-&quot;?_);_(@_)"/>
  </numFmts>
  <fonts count="313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name val="Angsana New"/>
      <family val="1"/>
    </font>
    <font>
      <sz val="16"/>
      <name val="Angsana New"/>
      <family val="1"/>
    </font>
    <font>
      <u/>
      <sz val="16"/>
      <name val="Angsana New"/>
      <family val="1"/>
    </font>
    <font>
      <i/>
      <sz val="16"/>
      <name val="Angsana New"/>
      <family val="1"/>
    </font>
    <font>
      <sz val="10"/>
      <name val="ApFont"/>
    </font>
    <font>
      <sz val="14"/>
      <name val="AngsanaUPC"/>
      <family val="1"/>
      <charset val="222"/>
    </font>
    <font>
      <sz val="8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rdia New"/>
      <family val="2"/>
    </font>
    <font>
      <sz val="12"/>
      <color indexed="17"/>
      <name val="????"/>
      <family val="1"/>
      <charset val="136"/>
    </font>
    <font>
      <b/>
      <sz val="12"/>
      <color indexed="63"/>
      <name val="????"/>
      <family val="1"/>
      <charset val="136"/>
    </font>
    <font>
      <sz val="10"/>
      <name val="Arial"/>
      <family val="2"/>
      <charset val="222"/>
    </font>
    <font>
      <b/>
      <sz val="15"/>
      <color indexed="56"/>
      <name val="????"/>
      <family val="1"/>
      <charset val="136"/>
    </font>
    <font>
      <b/>
      <sz val="13"/>
      <color indexed="56"/>
      <name val="????"/>
      <family val="1"/>
      <charset val="136"/>
    </font>
    <font>
      <b/>
      <sz val="11"/>
      <color indexed="56"/>
      <name val="????"/>
      <family val="1"/>
      <charset val="136"/>
    </font>
    <font>
      <sz val="12"/>
      <color indexed="10"/>
      <name val="????"/>
      <family val="1"/>
      <charset val="136"/>
    </font>
    <font>
      <sz val="11"/>
      <name val="?? ??"/>
      <family val="1"/>
      <charset val="128"/>
    </font>
    <font>
      <b/>
      <sz val="12"/>
      <color indexed="9"/>
      <name val="????"/>
      <family val="1"/>
      <charset val="136"/>
    </font>
    <font>
      <sz val="12"/>
      <color indexed="52"/>
      <name val="????"/>
      <family val="1"/>
      <charset val="136"/>
    </font>
    <font>
      <sz val="11"/>
      <name val="??"/>
      <family val="1"/>
      <charset val="128"/>
    </font>
    <font>
      <sz val="12"/>
      <name val="????"/>
      <family val="1"/>
      <charset val="136"/>
    </font>
    <font>
      <sz val="12"/>
      <color indexed="9"/>
      <name val="????"/>
      <family val="1"/>
      <charset val="136"/>
    </font>
    <font>
      <sz val="12"/>
      <name val="นูลมรผ"/>
      <charset val="222"/>
    </font>
    <font>
      <sz val="15"/>
      <name val="Cordia New"/>
      <family val="2"/>
    </font>
    <font>
      <sz val="12"/>
      <name val="Helv"/>
    </font>
    <font>
      <sz val="14"/>
      <name val="Cordia New"/>
      <family val="2"/>
      <charset val="222"/>
    </font>
    <font>
      <sz val="10"/>
      <name val="Times New Roman"/>
      <family val="1"/>
    </font>
    <font>
      <sz val="12"/>
      <name val="EucrosiaUPC"/>
      <family val="1"/>
      <charset val="222"/>
    </font>
    <font>
      <sz val="12"/>
      <name val="EucrosiaUPC"/>
      <family val="1"/>
    </font>
    <font>
      <sz val="10"/>
      <name val="MS Sans Serif"/>
      <family val="2"/>
      <charset val="222"/>
    </font>
    <font>
      <sz val="10"/>
      <name val="MS Sans Serif"/>
      <family val="2"/>
    </font>
    <font>
      <sz val="9"/>
      <name val="Arial Narrow"/>
      <family val="2"/>
    </font>
    <font>
      <sz val="10"/>
      <name val="Helv"/>
    </font>
    <font>
      <sz val="14"/>
      <name val="FreesiaUPC"/>
      <family val="2"/>
      <charset val="222"/>
    </font>
    <font>
      <sz val="14"/>
      <name val="FreesiaUPC"/>
      <family val="2"/>
    </font>
    <font>
      <sz val="12"/>
      <name val="นูลมรผ"/>
    </font>
    <font>
      <sz val="14"/>
      <name val="CordiaUPC"/>
      <family val="2"/>
      <charset val="222"/>
    </font>
    <font>
      <sz val="14"/>
      <name val="CordiaUPC"/>
      <family val="2"/>
    </font>
    <font>
      <sz val="8"/>
      <name val="Sans EE"/>
      <family val="2"/>
      <charset val="238"/>
    </font>
    <font>
      <sz val="12"/>
      <color indexed="8"/>
      <name val="????"/>
      <family val="1"/>
      <charset val="136"/>
    </font>
    <font>
      <sz val="11"/>
      <color theme="1"/>
      <name val="Calibri"/>
      <family val="2"/>
      <charset val="222"/>
      <scheme val="minor"/>
    </font>
    <font>
      <sz val="12"/>
      <color indexed="8"/>
      <name val="新細明體"/>
      <family val="1"/>
      <charset val="136"/>
    </font>
    <font>
      <sz val="11"/>
      <color theme="0"/>
      <name val="Calibri"/>
      <family val="2"/>
      <charset val="222"/>
      <scheme val="minor"/>
    </font>
    <font>
      <sz val="12"/>
      <color indexed="9"/>
      <name val="新細明體"/>
      <family val="1"/>
      <charset val="136"/>
    </font>
    <font>
      <sz val="11"/>
      <color indexed="8"/>
      <name val="Cordia New"/>
      <family val="2"/>
      <charset val="222"/>
    </font>
    <font>
      <sz val="11"/>
      <color indexed="9"/>
      <name val="Cordia New"/>
      <family val="2"/>
      <charset val="222"/>
    </font>
    <font>
      <sz val="11"/>
      <color indexed="9"/>
      <name val="Calibri"/>
      <family val="2"/>
    </font>
    <font>
      <sz val="11"/>
      <color rgb="FF9C0006"/>
      <name val="Calibri"/>
      <family val="2"/>
      <charset val="222"/>
      <scheme val="minor"/>
    </font>
    <font>
      <b/>
      <sz val="11"/>
      <color indexed="52"/>
      <name val="Calibri"/>
      <family val="2"/>
    </font>
    <font>
      <sz val="12"/>
      <name val="Tms Rmn"/>
    </font>
    <font>
      <sz val="9"/>
      <name val="Times New Roman"/>
      <family val="1"/>
    </font>
    <font>
      <sz val="10"/>
      <name val="Courier"/>
      <family val="3"/>
    </font>
    <font>
      <b/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b/>
      <sz val="8"/>
      <name val="Arial"/>
      <family val="2"/>
    </font>
    <font>
      <sz val="12"/>
      <name val="นูลมรผ"/>
      <charset val="129"/>
    </font>
    <font>
      <sz val="11"/>
      <color indexed="8"/>
      <name val="CordiaUPC"/>
      <family val="2"/>
      <charset val="222"/>
    </font>
    <font>
      <sz val="11"/>
      <color indexed="8"/>
      <name val="Tahoma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0"/>
      <name val="Frutiger 55 Roman"/>
    </font>
    <font>
      <sz val="14"/>
      <name val="AngsanaUPC"/>
      <family val="1"/>
    </font>
    <font>
      <sz val="10"/>
      <color indexed="8"/>
      <name val="Tahoma"/>
      <family val="2"/>
    </font>
    <font>
      <b/>
      <sz val="11"/>
      <color indexed="9"/>
      <name val="Calibri"/>
      <family val="2"/>
    </font>
    <font>
      <sz val="14"/>
      <name val="Palatino"/>
      <family val="1"/>
      <charset val="222"/>
    </font>
    <font>
      <sz val="16"/>
      <name val="Palatino"/>
      <family val="1"/>
      <charset val="222"/>
    </font>
    <font>
      <sz val="32"/>
      <name val="Helvetica-Black"/>
      <charset val="222"/>
    </font>
    <font>
      <sz val="10"/>
      <color indexed="8"/>
      <name val="Arial"/>
      <family val="2"/>
    </font>
    <font>
      <b/>
      <sz val="11"/>
      <color indexed="8"/>
      <name val="Cordia New"/>
      <family val="2"/>
      <charset val="222"/>
    </font>
    <font>
      <i/>
      <sz val="11"/>
      <color rgb="FF7F7F7F"/>
      <name val="Calibri"/>
      <family val="2"/>
      <charset val="222"/>
      <scheme val="minor"/>
    </font>
    <font>
      <sz val="6"/>
      <color indexed="23"/>
      <name val="Helvetica-Black"/>
      <charset val="222"/>
    </font>
    <font>
      <sz val="9.5"/>
      <color indexed="23"/>
      <name val="Helvetica-Black"/>
      <charset val="222"/>
    </font>
    <font>
      <sz val="7"/>
      <name val="Palatino"/>
      <family val="1"/>
      <charset val="22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charset val="222"/>
      <scheme val="minor"/>
    </font>
    <font>
      <sz val="16"/>
      <name val="Impact"/>
      <family val="2"/>
      <charset val="222"/>
    </font>
    <font>
      <sz val="12"/>
      <name val="Arial Black"/>
      <family val="2"/>
      <charset val="222"/>
    </font>
    <font>
      <sz val="10"/>
      <name val="Arial Black"/>
      <family val="2"/>
      <charset val="222"/>
    </font>
    <font>
      <b/>
      <u/>
      <sz val="10"/>
      <name val="Arial"/>
      <family val="2"/>
      <charset val="222"/>
    </font>
    <font>
      <sz val="6"/>
      <name val="Palatino"/>
      <family val="1"/>
      <charset val="222"/>
    </font>
    <font>
      <sz val="6"/>
      <color indexed="12"/>
      <name val="Palatino"/>
      <family val="1"/>
    </font>
    <font>
      <b/>
      <sz val="12"/>
      <name val="Arial"/>
      <family val="2"/>
    </font>
    <font>
      <b/>
      <sz val="10"/>
      <name val="Arial"/>
      <family val="2"/>
    </font>
    <font>
      <sz val="28"/>
      <name val="Helvetica-Black"/>
      <charset val="222"/>
    </font>
    <font>
      <b/>
      <sz val="15"/>
      <color theme="3"/>
      <name val="Calibri"/>
      <family val="2"/>
      <charset val="222"/>
      <scheme val="minor"/>
    </font>
    <font>
      <sz val="10"/>
      <name val="Helvetica-Black"/>
      <charset val="222"/>
    </font>
    <font>
      <b/>
      <sz val="13"/>
      <color theme="3"/>
      <name val="Calibri"/>
      <family val="2"/>
      <charset val="222"/>
      <scheme val="minor"/>
    </font>
    <font>
      <sz val="10"/>
      <name val="Palatino"/>
      <family val="1"/>
    </font>
    <font>
      <sz val="18"/>
      <name val="Palatino"/>
      <family val="1"/>
      <charset val="222"/>
    </font>
    <font>
      <b/>
      <sz val="11"/>
      <color theme="3"/>
      <name val="Calibri"/>
      <family val="2"/>
      <charset val="222"/>
      <scheme val="minor"/>
    </font>
    <font>
      <i/>
      <sz val="14"/>
      <name val="Palatino"/>
      <family val="1"/>
      <charset val="222"/>
    </font>
    <font>
      <u/>
      <sz val="11"/>
      <color theme="10"/>
      <name val="Tahoma"/>
      <family val="2"/>
      <charset val="222"/>
    </font>
    <font>
      <sz val="11"/>
      <color rgb="FF3F3F76"/>
      <name val="Calibri"/>
      <family val="2"/>
      <charset val="222"/>
      <scheme val="minor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rgb="FFFA7D00"/>
      <name val="Calibri"/>
      <family val="2"/>
      <charset val="222"/>
      <scheme val="minor"/>
    </font>
    <font>
      <sz val="11"/>
      <color indexed="60"/>
      <name val="Calibri"/>
      <family val="2"/>
    </font>
    <font>
      <sz val="11"/>
      <color rgb="FF9C6500"/>
      <name val="Calibri"/>
      <family val="2"/>
      <charset val="222"/>
      <scheme val="minor"/>
    </font>
    <font>
      <sz val="10"/>
      <color theme="1"/>
      <name val="Tahoma"/>
      <family val="2"/>
    </font>
    <font>
      <sz val="11"/>
      <color indexed="8"/>
      <name val="宋体"/>
      <charset val="134"/>
    </font>
    <font>
      <sz val="11"/>
      <color theme="1"/>
      <name val="Tahoma"/>
      <family val="2"/>
      <charset val="222"/>
    </font>
    <font>
      <sz val="10"/>
      <name val="Palatino"/>
      <family val="1"/>
      <charset val="222"/>
    </font>
    <font>
      <sz val="11"/>
      <color indexed="20"/>
      <name val="Calibri"/>
      <family val="2"/>
    </font>
    <font>
      <b/>
      <sz val="11"/>
      <color rgb="FF3F3F3F"/>
      <name val="Calibri"/>
      <family val="2"/>
      <charset val="222"/>
      <scheme val="minor"/>
    </font>
    <font>
      <sz val="12"/>
      <name val="Helvetica-Black"/>
      <charset val="222"/>
    </font>
    <font>
      <sz val="12"/>
      <color indexed="8"/>
      <name val="Times New Roman"/>
      <family val="1"/>
    </font>
    <font>
      <sz val="10"/>
      <color indexed="12"/>
      <name val="Arial"/>
      <family val="2"/>
      <charset val="222"/>
    </font>
    <font>
      <sz val="12"/>
      <name val="Times New Roman"/>
      <family val="1"/>
    </font>
    <font>
      <b/>
      <sz val="18"/>
      <color indexed="62"/>
      <name val="Angsana New"/>
      <family val="2"/>
      <charset val="222"/>
    </font>
    <font>
      <sz val="11"/>
      <name val="돋움"/>
      <family val="2"/>
      <charset val="129"/>
    </font>
    <font>
      <b/>
      <sz val="10"/>
      <name val="Palatino"/>
      <family val="1"/>
      <charset val="222"/>
    </font>
    <font>
      <sz val="12"/>
      <name val="Palatino"/>
      <family val="1"/>
      <charset val="222"/>
    </font>
    <font>
      <sz val="11"/>
      <name val="Helvetica-Black"/>
      <charset val="222"/>
    </font>
    <font>
      <b/>
      <sz val="10"/>
      <color indexed="10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color theme="3"/>
      <name val="Cambria"/>
      <family val="2"/>
      <charset val="222"/>
      <scheme val="major"/>
    </font>
    <font>
      <b/>
      <sz val="11"/>
      <color indexed="8"/>
      <name val="Calibri"/>
      <family val="2"/>
    </font>
    <font>
      <b/>
      <sz val="11"/>
      <color theme="1"/>
      <name val="Calibri"/>
      <family val="2"/>
      <charset val="222"/>
      <scheme val="minor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charset val="222"/>
      <scheme val="minor"/>
    </font>
    <font>
      <sz val="10"/>
      <color indexed="8"/>
      <name val="Trebuchet MS"/>
      <family val="2"/>
      <charset val="222"/>
    </font>
    <font>
      <u/>
      <sz val="14"/>
      <color indexed="12"/>
      <name val="Cordia New"/>
      <family val="2"/>
    </font>
    <font>
      <sz val="14"/>
      <name val="Cordia New"/>
      <family val="1"/>
    </font>
    <font>
      <sz val="12"/>
      <name val="ทsฒำฉ๚ล้"/>
      <family val="1"/>
      <charset val="136"/>
    </font>
    <font>
      <u/>
      <sz val="14"/>
      <color indexed="36"/>
      <name val="Cordia New"/>
      <family val="2"/>
    </font>
    <font>
      <sz val="10"/>
      <color theme="1"/>
      <name val="Trebuchet MS"/>
      <family val="2"/>
      <charset val="22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name val="ＭＳ 明朝"/>
      <family val="1"/>
      <charset val="128"/>
    </font>
    <font>
      <sz val="11"/>
      <name val="明朝"/>
      <family val="1"/>
      <charset val="128"/>
    </font>
    <font>
      <sz val="14"/>
      <name val="Osaka"/>
      <family val="3"/>
      <charset val="128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6"/>
      <color rgb="FFFF0000"/>
      <name val="Angsana New"/>
      <family val="1"/>
    </font>
    <font>
      <sz val="15"/>
      <name val="Angsana New"/>
      <family val="1"/>
    </font>
    <font>
      <sz val="15"/>
      <color theme="1"/>
      <name val="Angsana New"/>
      <family val="1"/>
    </font>
    <font>
      <i/>
      <sz val="15"/>
      <name val="Angsana New"/>
      <family val="1"/>
    </font>
    <font>
      <sz val="11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u/>
      <sz val="8"/>
      <color indexed="12"/>
      <name val="Arial"/>
      <family val="2"/>
    </font>
    <font>
      <sz val="10"/>
      <color indexed="8"/>
      <name val="Times New Roman"/>
      <family val="1"/>
    </font>
    <font>
      <sz val="14"/>
      <name val="Angsana New"/>
      <family val="1"/>
    </font>
    <font>
      <sz val="11"/>
      <color theme="0"/>
      <name val="Tahoma"/>
      <family val="2"/>
      <charset val="222"/>
    </font>
    <font>
      <sz val="11"/>
      <color rgb="FF9C0006"/>
      <name val="Tahoma"/>
      <family val="2"/>
      <charset val="222"/>
    </font>
    <font>
      <b/>
      <sz val="11"/>
      <color indexed="10"/>
      <name val="Tahoma"/>
      <family val="2"/>
      <charset val="222"/>
    </font>
    <font>
      <b/>
      <sz val="11"/>
      <color theme="0"/>
      <name val="Tahoma"/>
      <family val="2"/>
      <charset val="222"/>
    </font>
    <font>
      <sz val="12"/>
      <name val="Arial"/>
      <family val="2"/>
    </font>
    <font>
      <i/>
      <sz val="11"/>
      <color rgb="FF7F7F7F"/>
      <name val="Tahoma"/>
      <family val="2"/>
      <charset val="222"/>
    </font>
    <font>
      <sz val="11"/>
      <color rgb="FF006100"/>
      <name val="Tahoma"/>
      <family val="2"/>
      <charset val="222"/>
    </font>
    <font>
      <b/>
      <sz val="15"/>
      <color indexed="62"/>
      <name val="Tahoma"/>
      <family val="2"/>
      <charset val="222"/>
    </font>
    <font>
      <b/>
      <sz val="13"/>
      <color indexed="62"/>
      <name val="Tahoma"/>
      <family val="2"/>
      <charset val="222"/>
    </font>
    <font>
      <b/>
      <sz val="11"/>
      <color indexed="62"/>
      <name val="Tahoma"/>
      <family val="2"/>
      <charset val="222"/>
    </font>
    <font>
      <b/>
      <sz val="18"/>
      <name val="Arial"/>
      <family val="2"/>
    </font>
    <font>
      <sz val="11"/>
      <color rgb="FF3F3F76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color indexed="19"/>
      <name val="Tahoma"/>
      <family val="2"/>
      <charset val="222"/>
    </font>
    <font>
      <sz val="11"/>
      <color theme="1"/>
      <name val="Tahoma"/>
      <family val="2"/>
    </font>
    <font>
      <b/>
      <sz val="11"/>
      <color rgb="FF3F3F3F"/>
      <name val="Tahoma"/>
      <family val="2"/>
      <charset val="222"/>
    </font>
    <font>
      <b/>
      <sz val="18"/>
      <color indexed="62"/>
      <name val="Tahoma"/>
      <family val="2"/>
      <charset val="222"/>
    </font>
    <font>
      <b/>
      <sz val="11"/>
      <color theme="1"/>
      <name val="Tahoma"/>
      <family val="2"/>
      <charset val="222"/>
    </font>
    <font>
      <sz val="11"/>
      <color rgb="FFFF0000"/>
      <name val="Tahoma"/>
      <family val="2"/>
      <charset val="222"/>
    </font>
    <font>
      <sz val="14"/>
      <name val="CordiaUPC"/>
      <family val="1"/>
    </font>
    <font>
      <sz val="16"/>
      <name val="AngsanaUPC"/>
      <family val="1"/>
      <charset val="222"/>
    </font>
    <font>
      <sz val="15"/>
      <name val="AngsanaUPC"/>
      <family val="1"/>
    </font>
    <font>
      <sz val="10"/>
      <color indexed="8"/>
      <name val="MS Sans Serif"/>
      <family val="2"/>
      <charset val="222"/>
    </font>
    <font>
      <sz val="11"/>
      <color theme="1"/>
      <name val="Calibri"/>
      <family val="2"/>
    </font>
    <font>
      <sz val="11"/>
      <color theme="1"/>
      <name val="EYInterstate"/>
      <family val="2"/>
    </font>
    <font>
      <sz val="8"/>
      <name val="EYInterstate Light"/>
    </font>
    <font>
      <u/>
      <sz val="11"/>
      <color theme="10"/>
      <name val="EYInterstate"/>
      <family val="2"/>
    </font>
    <font>
      <u/>
      <sz val="10"/>
      <color theme="1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sz val="11"/>
      <color rgb="FF000000"/>
      <name val="Calibri"/>
      <family val="2"/>
      <charset val="222"/>
      <scheme val="minor"/>
    </font>
    <font>
      <sz val="12"/>
      <name val="Palatino"/>
      <family val="1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sz val="8"/>
      <name val="Arial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rgb="FF9C6500"/>
      <name val="Calibri"/>
      <family val="2"/>
      <scheme val="minor"/>
    </font>
    <font>
      <sz val="11"/>
      <color indexed="60"/>
      <name val="Tahoma"/>
      <family val="2"/>
      <charset val="222"/>
    </font>
    <font>
      <b/>
      <i/>
      <sz val="16"/>
      <name val="Helv"/>
      <charset val="222"/>
    </font>
    <font>
      <sz val="11"/>
      <color rgb="FF000000"/>
      <name val="Calibri"/>
      <family val="2"/>
      <scheme val="minor"/>
    </font>
    <font>
      <sz val="16"/>
      <name val="DS-KaMon"/>
    </font>
    <font>
      <sz val="10"/>
      <name val="Tahoma"/>
      <family val="2"/>
      <charset val="222"/>
    </font>
    <font>
      <b/>
      <sz val="11"/>
      <color indexed="63"/>
      <name val="Tahoma"/>
      <family val="2"/>
      <charset val="222"/>
    </font>
    <font>
      <sz val="8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u/>
      <sz val="14"/>
      <color indexed="12"/>
      <name val="AngsanaUPC"/>
      <family val="1"/>
      <charset val="222"/>
    </font>
    <font>
      <u/>
      <sz val="11.9"/>
      <color indexed="36"/>
      <name val="CordiaUPC"/>
      <family val="2"/>
      <charset val="222"/>
    </font>
    <font>
      <sz val="12"/>
      <color theme="1"/>
      <name val="Calibri"/>
      <family val="2"/>
      <scheme val="minor"/>
    </font>
    <font>
      <sz val="11"/>
      <color rgb="FF006100"/>
      <name val="Arial"/>
      <family val="2"/>
    </font>
    <font>
      <sz val="10"/>
      <name val="ApFont"/>
      <charset val="222"/>
    </font>
    <font>
      <sz val="14"/>
      <name val="Book Antiqua"/>
      <family val="1"/>
    </font>
    <font>
      <sz val="12"/>
      <name val="바탕체"/>
      <family val="3"/>
    </font>
    <font>
      <sz val="10"/>
      <color indexed="12"/>
      <name val="Helv"/>
      <family val="2"/>
    </font>
    <font>
      <sz val="10"/>
      <name val="Helv"/>
      <family val="2"/>
    </font>
    <font>
      <sz val="12"/>
      <name val="ฑผธฒรผ"/>
      <charset val="129"/>
    </font>
    <font>
      <sz val="11"/>
      <name val="ตธฟ๒"/>
      <charset val="129"/>
    </font>
    <font>
      <sz val="16"/>
      <color indexed="8"/>
      <name val="CordiaUPC"/>
      <family val="2"/>
      <charset val="222"/>
    </font>
    <font>
      <sz val="11"/>
      <color indexed="8"/>
      <name val="맑은 고딕"/>
      <family val="3"/>
      <charset val="129"/>
    </font>
    <font>
      <sz val="16"/>
      <color indexed="9"/>
      <name val="CordiaUPC"/>
      <family val="2"/>
      <charset val="222"/>
    </font>
    <font>
      <sz val="11"/>
      <color indexed="9"/>
      <name val="맑은 고딕"/>
      <family val="3"/>
      <charset val="129"/>
    </font>
    <font>
      <sz val="8"/>
      <name val="Times New Roman"/>
      <family val="1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sz val="10"/>
      <name val="Tahoma"/>
      <family val="2"/>
    </font>
    <font>
      <sz val="9"/>
      <color indexed="8"/>
      <name val="Tahoma"/>
      <family val="2"/>
    </font>
    <font>
      <i/>
      <sz val="16"/>
      <color indexed="23"/>
      <name val="CordiaUPC"/>
      <family val="2"/>
      <charset val="222"/>
    </font>
    <font>
      <sz val="18"/>
      <name val="Helvetica-Black"/>
      <charset val="222"/>
    </font>
    <font>
      <b/>
      <sz val="11"/>
      <color indexed="62"/>
      <name val="Calibri"/>
      <family val="2"/>
    </font>
    <font>
      <b/>
      <u/>
      <sz val="14"/>
      <name val="Arial Narrow"/>
      <family val="2"/>
    </font>
    <font>
      <sz val="12"/>
      <color indexed="37"/>
      <name val="swiss"/>
    </font>
    <font>
      <b/>
      <sz val="10"/>
      <color indexed="37"/>
      <name val="Arial MT"/>
    </font>
    <font>
      <sz val="11"/>
      <color indexed="53"/>
      <name val="Calibri"/>
      <family val="2"/>
    </font>
    <font>
      <sz val="9"/>
      <color theme="1"/>
      <name val="Tahoma"/>
      <family val="2"/>
    </font>
    <font>
      <sz val="10"/>
      <color indexed="55"/>
      <name val="Arial"/>
      <family val="2"/>
    </font>
    <font>
      <b/>
      <sz val="10"/>
      <color indexed="8"/>
      <name val="Arial"/>
      <family val="2"/>
    </font>
    <font>
      <sz val="8"/>
      <name val="Arial Narrow"/>
      <family val="2"/>
    </font>
    <font>
      <b/>
      <sz val="18"/>
      <color indexed="62"/>
      <name val="Cambria"/>
      <family val="2"/>
    </font>
    <font>
      <b/>
      <u/>
      <sz val="12"/>
      <name val="Arial Narrow"/>
      <family val="2"/>
    </font>
    <font>
      <b/>
      <u/>
      <sz val="10"/>
      <name val="Arial Narrow"/>
      <family val="2"/>
    </font>
    <font>
      <b/>
      <sz val="7"/>
      <color indexed="12"/>
      <name val="Arial"/>
      <family val="2"/>
    </font>
    <font>
      <i/>
      <sz val="12"/>
      <color indexed="8"/>
      <name val="Arial MT"/>
    </font>
    <font>
      <u/>
      <sz val="10"/>
      <color indexed="12"/>
      <name val="Arial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name val="돋움"/>
      <family val="3"/>
      <charset val="129"/>
    </font>
    <font>
      <sz val="11"/>
      <color indexed="60"/>
      <name val="맑은 고딕"/>
      <family val="3"/>
      <charset val="129"/>
    </font>
    <font>
      <sz val="12"/>
      <name val="뼻뮝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u/>
      <sz val="10"/>
      <color indexed="20"/>
      <name val="Arial"/>
      <family val="2"/>
    </font>
    <font>
      <u/>
      <sz val="12"/>
      <color indexed="12"/>
      <name val="宋体"/>
      <charset val="134"/>
    </font>
    <font>
      <sz val="11"/>
      <color rgb="FF000000"/>
      <name val="Tahoma"/>
      <family val="2"/>
    </font>
    <font>
      <sz val="10"/>
      <color theme="1"/>
      <name val="EYInterstate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1"/>
    </font>
    <font>
      <sz val="10"/>
      <color indexed="10"/>
      <name val="Arial"/>
      <family val="2"/>
    </font>
    <font>
      <sz val="8.5"/>
      <color theme="1"/>
      <name val="Verdana"/>
      <family val="2"/>
    </font>
    <font>
      <u/>
      <sz val="11"/>
      <color theme="10"/>
      <name val="Calibri"/>
      <family val="2"/>
      <scheme val="minor"/>
    </font>
  </fonts>
  <fills count="8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rgb="FFE8E6DF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58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/>
      <top style="medium">
        <color indexed="8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</borders>
  <cellStyleXfs count="57344">
    <xf numFmtId="0" fontId="0" fillId="0" borderId="0"/>
    <xf numFmtId="43" fontId="3" fillId="0" borderId="0" applyFont="0" applyFill="0" applyBorder="0" applyAlignment="0" applyProtection="0"/>
    <xf numFmtId="0" fontId="3" fillId="0" borderId="0"/>
    <xf numFmtId="0" fontId="8" fillId="0" borderId="0"/>
    <xf numFmtId="4" fontId="8" fillId="0" borderId="0" applyFont="0" applyFill="0" applyBorder="0" applyAlignment="0" applyProtection="0"/>
    <xf numFmtId="170" fontId="9" fillId="0" borderId="0"/>
    <xf numFmtId="171" fontId="9" fillId="0" borderId="0"/>
    <xf numFmtId="172" fontId="9" fillId="0" borderId="0"/>
    <xf numFmtId="38" fontId="10" fillId="2" borderId="0" applyNumberFormat="0" applyBorder="0" applyAlignment="0" applyProtection="0"/>
    <xf numFmtId="10" fontId="10" fillId="3" borderId="7" applyNumberFormat="0" applyBorder="0" applyAlignment="0" applyProtection="0"/>
    <xf numFmtId="37" fontId="11" fillId="0" borderId="0"/>
    <xf numFmtId="173" fontId="12" fillId="0" borderId="0"/>
    <xf numFmtId="0" fontId="13" fillId="0" borderId="0"/>
    <xf numFmtId="0" fontId="3" fillId="0" borderId="0"/>
    <xf numFmtId="10" fontId="14" fillId="0" borderId="0" applyFont="0" applyFill="0" applyBorder="0" applyAlignment="0" applyProtection="0"/>
    <xf numFmtId="1" fontId="14" fillId="0" borderId="2" applyNumberFormat="0" applyFill="0" applyAlignment="0" applyProtection="0">
      <alignment horizontal="center" vertical="center"/>
    </xf>
    <xf numFmtId="174" fontId="15" fillId="0" borderId="0" applyFont="0" applyFill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7" fillId="28" borderId="17" applyNumberFormat="0" applyAlignment="0" applyProtection="0">
      <alignment vertical="center"/>
    </xf>
    <xf numFmtId="175" fontId="9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9" fillId="0" borderId="18" applyNumberFormat="0" applyFill="0" applyAlignment="0" applyProtection="0">
      <alignment vertical="center"/>
    </xf>
    <xf numFmtId="0" fontId="20" fillId="0" borderId="19" applyNumberFormat="0" applyFill="0" applyAlignment="0" applyProtection="0">
      <alignment vertical="center"/>
    </xf>
    <xf numFmtId="0" fontId="21" fillId="0" borderId="2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40" fontId="23" fillId="0" borderId="0" applyFont="0" applyFill="0" applyBorder="0" applyAlignment="0" applyProtection="0"/>
    <xf numFmtId="0" fontId="24" fillId="29" borderId="21" applyNumberFormat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38" fontId="26" fillId="0" borderId="0" applyFont="0" applyFill="0" applyBorder="0" applyAlignment="0" applyProtection="0"/>
    <xf numFmtId="43" fontId="27" fillId="0" borderId="0" applyFont="0" applyFill="0" applyBorder="0" applyAlignment="0" applyProtection="0">
      <alignment vertical="center"/>
    </xf>
    <xf numFmtId="176" fontId="9" fillId="0" borderId="0" applyFont="0" applyFill="0" applyBorder="0" applyAlignment="0" applyProtection="0"/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0" borderId="0" applyFont="0" applyFill="0" applyBorder="0" applyAlignment="0" applyProtection="0">
      <protection hidden="1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3" fontId="30" fillId="0" borderId="0" applyBorder="0"/>
    <xf numFmtId="43" fontId="30" fillId="0" borderId="0" applyBorder="0"/>
    <xf numFmtId="43" fontId="30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177" fontId="30" fillId="0" borderId="0" applyBorder="0"/>
    <xf numFmtId="43" fontId="30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9" fillId="0" borderId="0" applyBorder="0"/>
    <xf numFmtId="43" fontId="15" fillId="0" borderId="0" applyFont="0" applyFill="0" applyBorder="0" applyAlignment="0" applyProtection="0">
      <alignment vertical="center"/>
    </xf>
    <xf numFmtId="0" fontId="18" fillId="0" borderId="0"/>
    <xf numFmtId="0" fontId="14" fillId="0" borderId="0"/>
    <xf numFmtId="37" fontId="31" fillId="0" borderId="0"/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8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8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8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0" fontId="33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80" fontId="39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8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174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174" fontId="18" fillId="0" borderId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37" fontId="3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3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43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37" fontId="31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8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8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8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1" fontId="45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8" fillId="0" borderId="0"/>
    <xf numFmtId="0" fontId="46" fillId="36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27" borderId="0" applyNumberFormat="0" applyBorder="0" applyAlignment="0" applyProtection="0"/>
    <xf numFmtId="0" fontId="47" fillId="38" borderId="0" applyNumberFormat="0" applyBorder="0" applyAlignment="0" applyProtection="0"/>
    <xf numFmtId="0" fontId="47" fillId="21" borderId="0" applyNumberFormat="0" applyBorder="0" applyAlignment="0" applyProtection="0"/>
    <xf numFmtId="0" fontId="47" fillId="25" borderId="0" applyNumberFormat="0" applyBorder="0" applyAlignment="0" applyProtection="0"/>
    <xf numFmtId="0" fontId="48" fillId="36" borderId="0" applyNumberFormat="0" applyBorder="0" applyAlignment="0" applyProtection="0">
      <alignment vertical="center"/>
    </xf>
    <xf numFmtId="0" fontId="48" fillId="3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7" fillId="12" borderId="0" applyNumberFormat="0" applyBorder="0" applyAlignment="0" applyProtection="0"/>
    <xf numFmtId="0" fontId="47" fillId="15" borderId="0" applyNumberFormat="0" applyBorder="0" applyAlignment="0" applyProtection="0"/>
    <xf numFmtId="0" fontId="47" fillId="43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6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49" fillId="13" borderId="0" applyNumberFormat="0" applyBorder="0" applyAlignment="0" applyProtection="0"/>
    <xf numFmtId="0" fontId="49" fillId="16" borderId="0" applyNumberFormat="0" applyBorder="0" applyAlignment="0" applyProtection="0"/>
    <xf numFmtId="0" fontId="49" fillId="43" borderId="0" applyNumberFormat="0" applyBorder="0" applyAlignment="0" applyProtection="0"/>
    <xf numFmtId="0" fontId="49" fillId="33" borderId="0" applyNumberFormat="0" applyBorder="0" applyAlignment="0" applyProtection="0"/>
    <xf numFmtId="0" fontId="49" fillId="23" borderId="0" applyNumberFormat="0" applyBorder="0" applyAlignment="0" applyProtection="0"/>
    <xf numFmtId="0" fontId="49" fillId="46" borderId="0" applyNumberFormat="0" applyBorder="0" applyAlignment="0" applyProtection="0"/>
    <xf numFmtId="0" fontId="50" fillId="45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46" borderId="0" applyNumberFormat="0" applyBorder="0" applyAlignment="0" applyProtection="0">
      <alignment vertical="center"/>
    </xf>
    <xf numFmtId="9" fontId="9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2" fillId="48" borderId="0" applyNumberFormat="0" applyBorder="0" applyAlignment="0" applyProtection="0"/>
    <xf numFmtId="0" fontId="53" fillId="30" borderId="0" applyNumberFormat="0" applyBorder="0" applyAlignment="0" applyProtection="0"/>
    <xf numFmtId="0" fontId="49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2" fillId="51" borderId="0" applyNumberFormat="0" applyBorder="0" applyAlignment="0" applyProtection="0"/>
    <xf numFmtId="0" fontId="49" fillId="14" borderId="0" applyNumberFormat="0" applyBorder="0" applyAlignment="0" applyProtection="0"/>
    <xf numFmtId="0" fontId="51" fillId="49" borderId="0" applyNumberFormat="0" applyBorder="0" applyAlignment="0" applyProtection="0"/>
    <xf numFmtId="0" fontId="51" fillId="52" borderId="0" applyNumberFormat="0" applyBorder="0" applyAlignment="0" applyProtection="0"/>
    <xf numFmtId="0" fontId="52" fillId="50" borderId="0" applyNumberFormat="0" applyBorder="0" applyAlignment="0" applyProtection="0"/>
    <xf numFmtId="0" fontId="49" fillId="17" borderId="0" applyNumberFormat="0" applyBorder="0" applyAlignment="0" applyProtection="0"/>
    <xf numFmtId="0" fontId="51" fillId="47" borderId="0" applyNumberFormat="0" applyBorder="0" applyAlignment="0" applyProtection="0"/>
    <xf numFmtId="0" fontId="51" fillId="50" borderId="0" applyNumberFormat="0" applyBorder="0" applyAlignment="0" applyProtection="0"/>
    <xf numFmtId="0" fontId="52" fillId="50" borderId="0" applyNumberFormat="0" applyBorder="0" applyAlignment="0" applyProtection="0"/>
    <xf numFmtId="0" fontId="49" fillId="18" borderId="0" applyNumberFormat="0" applyBorder="0" applyAlignment="0" applyProtection="0"/>
    <xf numFmtId="0" fontId="51" fillId="53" borderId="0" applyNumberFormat="0" applyBorder="0" applyAlignment="0" applyProtection="0"/>
    <xf numFmtId="0" fontId="51" fillId="47" borderId="0" applyNumberFormat="0" applyBorder="0" applyAlignment="0" applyProtection="0"/>
    <xf numFmtId="0" fontId="52" fillId="48" borderId="0" applyNumberFormat="0" applyBorder="0" applyAlignment="0" applyProtection="0"/>
    <xf numFmtId="0" fontId="49" fillId="20" borderId="0" applyNumberFormat="0" applyBorder="0" applyAlignment="0" applyProtection="0"/>
    <xf numFmtId="0" fontId="51" fillId="49" borderId="0" applyNumberFormat="0" applyBorder="0" applyAlignment="0" applyProtection="0"/>
    <xf numFmtId="0" fontId="51" fillId="54" borderId="0" applyNumberFormat="0" applyBorder="0" applyAlignment="0" applyProtection="0"/>
    <xf numFmtId="0" fontId="52" fillId="54" borderId="0" applyNumberFormat="0" applyBorder="0" applyAlignment="0" applyProtection="0"/>
    <xf numFmtId="0" fontId="49" fillId="24" borderId="0" applyNumberFormat="0" applyBorder="0" applyAlignment="0" applyProtection="0"/>
    <xf numFmtId="0" fontId="54" fillId="5" borderId="0" applyNumberFormat="0" applyBorder="0" applyAlignment="0" applyProtection="0"/>
    <xf numFmtId="0" fontId="55" fillId="28" borderId="23" applyNumberFormat="0" applyAlignment="0" applyProtection="0"/>
    <xf numFmtId="0" fontId="56" fillId="0" borderId="0" applyNumberFormat="0" applyFill="0" applyBorder="0" applyAlignment="0" applyProtection="0"/>
    <xf numFmtId="181" fontId="14" fillId="0" borderId="0" applyFill="0" applyBorder="0" applyAlignment="0"/>
    <xf numFmtId="180" fontId="57" fillId="0" borderId="0" applyFill="0" applyBorder="0" applyAlignment="0"/>
    <xf numFmtId="182" fontId="57" fillId="0" borderId="0" applyFill="0" applyBorder="0" applyAlignment="0"/>
    <xf numFmtId="183" fontId="58" fillId="0" borderId="0" applyFill="0" applyBorder="0" applyAlignment="0"/>
    <xf numFmtId="184" fontId="9" fillId="0" borderId="0" applyFill="0" applyBorder="0" applyAlignment="0"/>
    <xf numFmtId="181" fontId="14" fillId="0" borderId="0" applyFill="0" applyBorder="0" applyAlignment="0"/>
    <xf numFmtId="185" fontId="14" fillId="0" borderId="0" applyFill="0" applyBorder="0" applyAlignment="0"/>
    <xf numFmtId="180" fontId="57" fillId="0" borderId="0" applyFill="0" applyBorder="0" applyAlignment="0"/>
    <xf numFmtId="0" fontId="59" fillId="8" borderId="11" applyNumberFormat="0" applyAlignment="0" applyProtection="0"/>
    <xf numFmtId="0" fontId="60" fillId="9" borderId="14" applyNumberFormat="0" applyAlignment="0" applyProtection="0"/>
    <xf numFmtId="0" fontId="61" fillId="0" borderId="24">
      <alignment horizontal="center"/>
    </xf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18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18" fillId="0" borderId="0" applyFont="0" applyFill="0" applyBorder="0" applyAlignment="0" applyProtection="0"/>
    <xf numFmtId="43" fontId="64" fillId="0" borderId="0" applyFont="0" applyFill="0" applyBorder="0" applyAlignment="0" applyProtection="0"/>
    <xf numFmtId="178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43" fontId="6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8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188" fontId="68" fillId="0" borderId="0" applyFont="0" applyFill="0" applyBorder="0" applyAlignment="0" applyProtection="0"/>
    <xf numFmtId="43" fontId="66" fillId="0" borderId="0" applyFont="0" applyFill="0" applyBorder="0" applyAlignment="0" applyProtection="0"/>
    <xf numFmtId="189" fontId="66" fillId="0" borderId="0" applyFont="0" applyFill="0" applyBorder="0" applyAlignment="0" applyProtection="0"/>
    <xf numFmtId="43" fontId="69" fillId="0" borderId="0" applyFont="0" applyFill="0" applyBorder="0" applyAlignment="0" applyProtection="0"/>
    <xf numFmtId="188" fontId="68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43" fontId="70" fillId="0" borderId="0" applyFont="0" applyFill="0" applyBorder="0" applyAlignment="0" applyProtection="0"/>
    <xf numFmtId="188" fontId="68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6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4" fillId="0" borderId="0" applyFont="0" applyFill="0" applyBorder="0" applyAlignment="0" applyProtection="0"/>
    <xf numFmtId="190" fontId="18" fillId="0" borderId="0" applyFill="0" applyBorder="0" applyAlignment="0" applyProtection="0"/>
    <xf numFmtId="43" fontId="66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90" fontId="18" fillId="0" borderId="0" applyFill="0" applyBorder="0" applyAlignment="0" applyProtection="0"/>
    <xf numFmtId="43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7" fontId="14" fillId="0" borderId="0" applyFont="0" applyFill="0" applyBorder="0" applyAlignment="0" applyProtection="0"/>
    <xf numFmtId="191" fontId="68" fillId="0" borderId="0" applyFont="0" applyFill="0" applyBorder="0" applyAlignment="0" applyProtection="0"/>
    <xf numFmtId="166" fontId="65" fillId="0" borderId="0" applyFont="0" applyFill="0" applyBorder="0" applyAlignment="0" applyProtection="0"/>
    <xf numFmtId="42" fontId="18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0" fontId="18" fillId="0" borderId="0" applyFill="0" applyBorder="0" applyAlignment="0" applyProtection="0"/>
    <xf numFmtId="190" fontId="18" fillId="0" borderId="0" applyFill="0" applyBorder="0" applyAlignment="0" applyProtection="0"/>
    <xf numFmtId="190" fontId="18" fillId="0" borderId="0" applyFill="0" applyBorder="0" applyAlignment="0" applyProtection="0"/>
    <xf numFmtId="43" fontId="18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90" fontId="18" fillId="0" borderId="0" applyFill="0" applyBorder="0" applyAlignment="0" applyProtection="0"/>
    <xf numFmtId="166" fontId="18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71" fillId="29" borderId="21" applyNumberFormat="0" applyAlignment="0" applyProtection="0"/>
    <xf numFmtId="0" fontId="72" fillId="0" borderId="0">
      <alignment horizontal="left"/>
    </xf>
    <xf numFmtId="0" fontId="73" fillId="0" borderId="0"/>
    <xf numFmtId="0" fontId="74" fillId="0" borderId="0">
      <alignment horizontal="left"/>
    </xf>
    <xf numFmtId="180" fontId="57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4" fontId="75" fillId="0" borderId="0" applyFill="0" applyBorder="0" applyAlignment="0"/>
    <xf numFmtId="193" fontId="14" fillId="0" borderId="25">
      <alignment vertical="center"/>
    </xf>
    <xf numFmtId="0" fontId="56" fillId="0" borderId="0" applyNumberFormat="0" applyFill="0" applyBorder="0" applyAlignment="0" applyProtection="0"/>
    <xf numFmtId="0" fontId="76" fillId="55" borderId="0" applyNumberFormat="0" applyBorder="0" applyAlignment="0" applyProtection="0"/>
    <xf numFmtId="0" fontId="76" fillId="56" borderId="0" applyNumberFormat="0" applyBorder="0" applyAlignment="0" applyProtection="0"/>
    <xf numFmtId="0" fontId="76" fillId="57" borderId="0" applyNumberFormat="0" applyBorder="0" applyAlignment="0" applyProtection="0"/>
    <xf numFmtId="181" fontId="14" fillId="0" borderId="0" applyFill="0" applyBorder="0" applyAlignment="0"/>
    <xf numFmtId="180" fontId="57" fillId="0" borderId="0" applyFill="0" applyBorder="0" applyAlignment="0"/>
    <xf numFmtId="181" fontId="14" fillId="0" borderId="0" applyFill="0" applyBorder="0" applyAlignment="0"/>
    <xf numFmtId="185" fontId="14" fillId="0" borderId="0" applyFill="0" applyBorder="0" applyAlignment="0"/>
    <xf numFmtId="180" fontId="57" fillId="0" borderId="0" applyFill="0" applyBorder="0" applyAlignment="0"/>
    <xf numFmtId="194" fontId="1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>
      <alignment horizontal="left"/>
    </xf>
    <xf numFmtId="0" fontId="79" fillId="0" borderId="0">
      <alignment horizontal="left"/>
    </xf>
    <xf numFmtId="0" fontId="80" fillId="0" borderId="0">
      <alignment horizontal="left"/>
    </xf>
    <xf numFmtId="0" fontId="80" fillId="0" borderId="0">
      <alignment horizontal="left"/>
    </xf>
    <xf numFmtId="0" fontId="33" fillId="0" borderId="26" applyNumberFormat="0" applyFill="0" applyBorder="0" applyAlignment="0" applyProtection="0">
      <protection locked="0"/>
    </xf>
    <xf numFmtId="0" fontId="81" fillId="0" borderId="22" applyNumberFormat="0" applyFill="0" applyAlignment="0" applyProtection="0"/>
    <xf numFmtId="0" fontId="82" fillId="27" borderId="0" applyNumberFormat="0" applyBorder="0" applyAlignment="0" applyProtection="0"/>
    <xf numFmtId="0" fontId="83" fillId="4" borderId="0" applyNumberFormat="0" applyBorder="0" applyAlignment="0" applyProtection="0"/>
    <xf numFmtId="195" fontId="84" fillId="0" borderId="0" applyNumberFormat="0" applyFill="0" applyBorder="0" applyAlignment="0" applyProtection="0"/>
    <xf numFmtId="195" fontId="85" fillId="0" borderId="0" applyNumberFormat="0" applyFill="0" applyBorder="0" applyAlignment="0" applyProtection="0"/>
    <xf numFmtId="195" fontId="86" fillId="0" borderId="0" applyNumberFormat="0" applyFill="0" applyBorder="0" applyAlignment="0" applyProtection="0"/>
    <xf numFmtId="38" fontId="87" fillId="0" borderId="0"/>
    <xf numFmtId="0" fontId="88" fillId="0" borderId="0">
      <alignment horizontal="left"/>
    </xf>
    <xf numFmtId="0" fontId="88" fillId="0" borderId="0">
      <alignment horizontal="left"/>
    </xf>
    <xf numFmtId="0" fontId="89" fillId="0" borderId="0">
      <alignment horizontal="right"/>
    </xf>
    <xf numFmtId="0" fontId="90" fillId="0" borderId="27" applyNumberFormat="0" applyAlignment="0" applyProtection="0">
      <alignment horizontal="left" vertical="center"/>
    </xf>
    <xf numFmtId="0" fontId="90" fillId="0" borderId="4">
      <alignment horizontal="left" vertical="center"/>
    </xf>
    <xf numFmtId="14" fontId="91" fillId="58" borderId="28">
      <alignment horizontal="center" vertical="center" wrapText="1"/>
    </xf>
    <xf numFmtId="0" fontId="92" fillId="0" borderId="29">
      <alignment horizontal="left" vertical="top"/>
    </xf>
    <xf numFmtId="0" fontId="93" fillId="0" borderId="8" applyNumberFormat="0" applyFill="0" applyAlignment="0" applyProtection="0"/>
    <xf numFmtId="0" fontId="94" fillId="0" borderId="0">
      <alignment horizontal="left"/>
    </xf>
    <xf numFmtId="0" fontId="92" fillId="0" borderId="30">
      <alignment horizontal="left" vertical="top"/>
    </xf>
    <xf numFmtId="0" fontId="95" fillId="0" borderId="9" applyNumberFormat="0" applyFill="0" applyAlignment="0" applyProtection="0"/>
    <xf numFmtId="0" fontId="96" fillId="0" borderId="0">
      <alignment horizontal="left"/>
    </xf>
    <xf numFmtId="0" fontId="97" fillId="0" borderId="30">
      <alignment horizontal="left" vertical="top"/>
    </xf>
    <xf numFmtId="0" fontId="98" fillId="0" borderId="10" applyNumberFormat="0" applyFill="0" applyAlignment="0" applyProtection="0"/>
    <xf numFmtId="0" fontId="99" fillId="0" borderId="0">
      <alignment horizontal="left"/>
    </xf>
    <xf numFmtId="0" fontId="98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101" fillId="7" borderId="11" applyNumberFormat="0" applyAlignment="0" applyProtection="0"/>
    <xf numFmtId="0" fontId="102" fillId="40" borderId="23" applyNumberFormat="0" applyAlignment="0" applyProtection="0"/>
    <xf numFmtId="196" fontId="14" fillId="0" borderId="0" applyFont="0" applyFill="0" applyBorder="0" applyAlignment="0" applyProtection="0"/>
    <xf numFmtId="0" fontId="103" fillId="0" borderId="18" applyNumberFormat="0" applyFill="0" applyAlignment="0" applyProtection="0"/>
    <xf numFmtId="0" fontId="104" fillId="0" borderId="19" applyNumberFormat="0" applyFill="0" applyAlignment="0" applyProtection="0"/>
    <xf numFmtId="0" fontId="105" fillId="0" borderId="20" applyNumberFormat="0" applyFill="0" applyAlignment="0" applyProtection="0"/>
    <xf numFmtId="0" fontId="105" fillId="0" borderId="0" applyNumberFormat="0" applyFill="0" applyBorder="0" applyAlignment="0" applyProtection="0"/>
    <xf numFmtId="181" fontId="14" fillId="0" borderId="0" applyFill="0" applyBorder="0" applyAlignment="0"/>
    <xf numFmtId="180" fontId="57" fillId="0" borderId="0" applyFill="0" applyBorder="0" applyAlignment="0"/>
    <xf numFmtId="181" fontId="14" fillId="0" borderId="0" applyFill="0" applyBorder="0" applyAlignment="0"/>
    <xf numFmtId="185" fontId="14" fillId="0" borderId="0" applyFill="0" applyBorder="0" applyAlignment="0"/>
    <xf numFmtId="180" fontId="57" fillId="0" borderId="0" applyFill="0" applyBorder="0" applyAlignment="0"/>
    <xf numFmtId="0" fontId="106" fillId="0" borderId="13" applyNumberFormat="0" applyFill="0" applyAlignment="0" applyProtection="0"/>
    <xf numFmtId="38" fontId="37" fillId="0" borderId="0" applyFont="0" applyFill="0" applyBorder="0" applyAlignment="0" applyProtection="0"/>
    <xf numFmtId="40" fontId="37" fillId="0" borderId="0" applyFont="0" applyFill="0" applyBorder="0" applyAlignment="0" applyProtection="0"/>
    <xf numFmtId="6" fontId="36" fillId="0" borderId="0" applyFont="0" applyFill="0" applyBorder="0" applyAlignment="0" applyProtection="0"/>
    <xf numFmtId="8" fontId="36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6" fontId="37" fillId="0" borderId="0" applyFont="0" applyFill="0" applyBorder="0" applyAlignment="0" applyProtection="0"/>
    <xf numFmtId="8" fontId="37" fillId="0" borderId="0" applyFont="0" applyFill="0" applyBorder="0" applyAlignment="0" applyProtection="0"/>
    <xf numFmtId="0" fontId="107" fillId="59" borderId="0" applyNumberFormat="0" applyBorder="0" applyAlignment="0" applyProtection="0"/>
    <xf numFmtId="0" fontId="108" fillId="6" borderId="0" applyNumberFormat="0" applyBorder="0" applyAlignment="0" applyProtection="0"/>
    <xf numFmtId="0" fontId="14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47" fillId="0" borderId="0"/>
    <xf numFmtId="0" fontId="14" fillId="0" borderId="0"/>
    <xf numFmtId="0" fontId="14" fillId="0" borderId="0"/>
    <xf numFmtId="0" fontId="18" fillId="0" borderId="0"/>
    <xf numFmtId="0" fontId="14" fillId="0" borderId="0"/>
    <xf numFmtId="0" fontId="3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14" fillId="0" borderId="0"/>
    <xf numFmtId="0" fontId="47" fillId="0" borderId="0"/>
    <xf numFmtId="0" fontId="109" fillId="0" borderId="0"/>
    <xf numFmtId="0" fontId="3" fillId="0" borderId="0"/>
    <xf numFmtId="0" fontId="18" fillId="0" borderId="0"/>
    <xf numFmtId="0" fontId="2" fillId="0" borderId="0"/>
    <xf numFmtId="0" fontId="14" fillId="0" borderId="0"/>
    <xf numFmtId="0" fontId="14" fillId="0" borderId="0"/>
    <xf numFmtId="0" fontId="18" fillId="0" borderId="0"/>
    <xf numFmtId="0" fontId="47" fillId="0" borderId="0"/>
    <xf numFmtId="0" fontId="14" fillId="0" borderId="0"/>
    <xf numFmtId="0" fontId="2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7" fillId="0" borderId="0"/>
    <xf numFmtId="0" fontId="3" fillId="0" borderId="0"/>
    <xf numFmtId="0" fontId="110" fillId="0" borderId="0">
      <alignment vertical="center"/>
    </xf>
    <xf numFmtId="0" fontId="111" fillId="0" borderId="0"/>
    <xf numFmtId="0" fontId="14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1" fillId="0" borderId="0"/>
    <xf numFmtId="0" fontId="14" fillId="0" borderId="0"/>
    <xf numFmtId="173" fontId="14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3" fillId="0" borderId="0"/>
    <xf numFmtId="0" fontId="14" fillId="0" borderId="0"/>
    <xf numFmtId="0" fontId="14" fillId="0" borderId="0"/>
    <xf numFmtId="0" fontId="112" fillId="0" borderId="0"/>
    <xf numFmtId="0" fontId="67" fillId="10" borderId="15" applyNumberFormat="0" applyFont="0" applyAlignment="0" applyProtection="0"/>
    <xf numFmtId="0" fontId="14" fillId="60" borderId="31" applyNumberFormat="0" applyFont="0" applyAlignment="0" applyProtection="0"/>
    <xf numFmtId="199" fontId="14" fillId="0" borderId="0" applyFont="0" applyFill="0" applyBorder="0" applyAlignment="0" applyProtection="0">
      <alignment vertical="top"/>
    </xf>
    <xf numFmtId="0" fontId="113" fillId="37" borderId="0" applyNumberFormat="0" applyBorder="0" applyAlignment="0" applyProtection="0"/>
    <xf numFmtId="0" fontId="114" fillId="8" borderId="12" applyNumberFormat="0" applyAlignment="0" applyProtection="0"/>
    <xf numFmtId="0" fontId="115" fillId="0" borderId="0">
      <alignment horizontal="left"/>
    </xf>
    <xf numFmtId="0" fontId="116" fillId="61" borderId="0"/>
    <xf numFmtId="200" fontId="14" fillId="0" borderId="0" applyFont="0" applyFill="0" applyBorder="0" applyAlignment="0" applyProtection="0"/>
    <xf numFmtId="184" fontId="9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11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181" fontId="14" fillId="0" borderId="0" applyFill="0" applyBorder="0" applyAlignment="0"/>
    <xf numFmtId="180" fontId="57" fillId="0" borderId="0" applyFill="0" applyBorder="0" applyAlignment="0"/>
    <xf numFmtId="181" fontId="14" fillId="0" borderId="0" applyFill="0" applyBorder="0" applyAlignment="0"/>
    <xf numFmtId="185" fontId="14" fillId="0" borderId="0" applyFill="0" applyBorder="0" applyAlignment="0"/>
    <xf numFmtId="180" fontId="57" fillId="0" borderId="0" applyFill="0" applyBorder="0" applyAlignment="0"/>
    <xf numFmtId="37" fontId="118" fillId="0" borderId="0"/>
    <xf numFmtId="0" fontId="79" fillId="0" borderId="32">
      <alignment vertical="center"/>
    </xf>
    <xf numFmtId="0" fontId="119" fillId="0" borderId="0" applyNumberFormat="0" applyFill="0" applyBorder="0" applyAlignment="0" applyProtection="0"/>
    <xf numFmtId="0" fontId="120" fillId="0" borderId="0"/>
    <xf numFmtId="0" fontId="32" fillId="0" borderId="0"/>
    <xf numFmtId="0" fontId="121" fillId="0" borderId="0">
      <alignment horizontal="left"/>
    </xf>
    <xf numFmtId="0" fontId="80" fillId="0" borderId="0">
      <alignment horizontal="left"/>
    </xf>
    <xf numFmtId="0" fontId="96" fillId="0" borderId="0"/>
    <xf numFmtId="0" fontId="94" fillId="0" borderId="0"/>
    <xf numFmtId="0" fontId="80" fillId="0" borderId="0"/>
    <xf numFmtId="0" fontId="122" fillId="0" borderId="0"/>
    <xf numFmtId="0" fontId="122" fillId="0" borderId="0"/>
    <xf numFmtId="0" fontId="123" fillId="0" borderId="0"/>
    <xf numFmtId="0" fontId="123" fillId="0" borderId="0"/>
    <xf numFmtId="0" fontId="122" fillId="0" borderId="0"/>
    <xf numFmtId="0" fontId="122" fillId="0" borderId="0"/>
    <xf numFmtId="49" fontId="75" fillId="0" borderId="0" applyFill="0" applyBorder="0" applyAlignment="0"/>
    <xf numFmtId="203" fontId="14" fillId="0" borderId="0" applyFill="0" applyBorder="0" applyAlignment="0"/>
    <xf numFmtId="204" fontId="14" fillId="0" borderId="0" applyFill="0" applyBorder="0" applyAlignment="0"/>
    <xf numFmtId="0" fontId="124" fillId="0" borderId="0" applyFill="0" applyBorder="0" applyProtection="0">
      <alignment horizontal="left" vertical="top"/>
    </xf>
    <xf numFmtId="40" fontId="125" fillId="0" borderId="0"/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3" fillId="0" borderId="0"/>
    <xf numFmtId="0" fontId="122" fillId="0" borderId="0"/>
    <xf numFmtId="0" fontId="128" fillId="0" borderId="33" applyNumberFormat="0" applyFill="0" applyAlignment="0" applyProtection="0"/>
    <xf numFmtId="0" fontId="129" fillId="0" borderId="16" applyNumberFormat="0" applyFill="0" applyAlignment="0" applyProtection="0"/>
    <xf numFmtId="0" fontId="130" fillId="28" borderId="17" applyNumberFormat="0" applyAlignment="0" applyProtection="0"/>
    <xf numFmtId="205" fontId="12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9" fontId="32" fillId="0" borderId="0" applyFont="0" applyFill="0" applyBorder="0" applyAlignment="0" applyProtection="0"/>
    <xf numFmtId="43" fontId="64" fillId="0" borderId="0" applyFont="0" applyFill="0" applyBorder="0" applyAlignment="0" applyProtection="0"/>
    <xf numFmtId="166" fontId="134" fillId="0" borderId="0" applyFont="0" applyFill="0" applyBorder="0" applyAlignment="0" applyProtection="0"/>
    <xf numFmtId="182" fontId="18" fillId="0" borderId="0" applyFill="0" applyBorder="0" applyAlignment="0" applyProtection="0"/>
    <xf numFmtId="166" fontId="65" fillId="0" borderId="0" applyFont="0" applyFill="0" applyBorder="0" applyAlignment="0" applyProtection="0"/>
    <xf numFmtId="166" fontId="14" fillId="0" borderId="0" applyFont="0" applyFill="0" applyBorder="0" applyAlignment="0" applyProtection="0"/>
    <xf numFmtId="20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2" fontId="66" fillId="0" borderId="0" applyFont="0" applyFill="0" applyBorder="0" applyAlignment="0" applyProtection="0"/>
    <xf numFmtId="206" fontId="64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166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/>
    <xf numFmtId="9" fontId="1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36" fillId="0" borderId="0"/>
    <xf numFmtId="164" fontId="136" fillId="0" borderId="0" applyFont="0" applyFill="0" applyBorder="0" applyAlignment="0" applyProtection="0"/>
    <xf numFmtId="43" fontId="136" fillId="0" borderId="0" applyFont="0" applyFill="0" applyBorder="0" applyAlignment="0" applyProtection="0"/>
    <xf numFmtId="42" fontId="137" fillId="0" borderId="0" applyFont="0" applyFill="0" applyBorder="0" applyAlignment="0" applyProtection="0"/>
    <xf numFmtId="44" fontId="137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9" fontId="62" fillId="0" borderId="0" applyFont="0" applyFill="0" applyBorder="0" applyAlignment="0" applyProtection="0"/>
    <xf numFmtId="0" fontId="139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2" fillId="0" borderId="0"/>
    <xf numFmtId="0" fontId="14" fillId="0" borderId="0"/>
    <xf numFmtId="0" fontId="47" fillId="0" borderId="0"/>
    <xf numFmtId="0" fontId="64" fillId="0" borderId="0"/>
    <xf numFmtId="0" fontId="65" fillId="0" borderId="0"/>
    <xf numFmtId="0" fontId="64" fillId="0" borderId="0"/>
    <xf numFmtId="0" fontId="65" fillId="0" borderId="0"/>
    <xf numFmtId="0" fontId="14" fillId="0" borderId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14" fillId="0" borderId="0"/>
    <xf numFmtId="0" fontId="62" fillId="0" borderId="0"/>
    <xf numFmtId="0" fontId="42" fillId="0" borderId="0" applyFont="0" applyFill="0" applyBorder="0" applyAlignment="0" applyProtection="0">
      <protection hidden="1"/>
    </xf>
    <xf numFmtId="0" fontId="110" fillId="0" borderId="0">
      <alignment vertical="center"/>
    </xf>
    <xf numFmtId="0" fontId="140" fillId="59" borderId="0" applyNumberFormat="0" applyBorder="0" applyAlignment="0" applyProtection="0">
      <alignment vertical="center"/>
    </xf>
    <xf numFmtId="0" fontId="32" fillId="60" borderId="31" applyNumberFormat="0" applyFont="0" applyAlignment="0" applyProtection="0">
      <alignment vertical="center"/>
    </xf>
    <xf numFmtId="208" fontId="110" fillId="0" borderId="0" applyFont="0" applyFill="0" applyBorder="0" applyAlignment="0" applyProtection="0">
      <alignment vertical="center"/>
    </xf>
    <xf numFmtId="0" fontId="142" fillId="0" borderId="33" applyNumberFormat="0" applyFill="0" applyAlignment="0" applyProtection="0">
      <alignment vertical="center"/>
    </xf>
    <xf numFmtId="0" fontId="143" fillId="37" borderId="0" applyNumberFormat="0" applyBorder="0" applyAlignment="0" applyProtection="0">
      <alignment vertical="center"/>
    </xf>
    <xf numFmtId="0" fontId="144" fillId="27" borderId="0" applyNumberFormat="0" applyBorder="0" applyAlignment="0" applyProtection="0">
      <alignment vertical="center"/>
    </xf>
    <xf numFmtId="40" fontId="145" fillId="0" borderId="0" applyFont="0" applyFill="0" applyBorder="0" applyAlignment="0" applyProtection="0"/>
    <xf numFmtId="38" fontId="146" fillId="0" borderId="0" applyFont="0" applyFill="0" applyBorder="0" applyAlignment="0" applyProtection="0"/>
    <xf numFmtId="0" fontId="147" fillId="0" borderId="0"/>
    <xf numFmtId="0" fontId="148" fillId="0" borderId="0" applyNumberFormat="0" applyFill="0" applyBorder="0" applyAlignment="0" applyProtection="0">
      <alignment vertical="center"/>
    </xf>
    <xf numFmtId="0" fontId="149" fillId="0" borderId="18" applyNumberFormat="0" applyFill="0" applyAlignment="0" applyProtection="0">
      <alignment vertical="center"/>
    </xf>
    <xf numFmtId="0" fontId="150" fillId="0" borderId="19" applyNumberFormat="0" applyFill="0" applyAlignment="0" applyProtection="0">
      <alignment vertical="center"/>
    </xf>
    <xf numFmtId="0" fontId="151" fillId="0" borderId="20" applyNumberFormat="0" applyFill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2" fillId="29" borderId="21" applyNumberFormat="0" applyAlignment="0" applyProtection="0">
      <alignment vertical="center"/>
    </xf>
    <xf numFmtId="0" fontId="153" fillId="28" borderId="23" applyNumberFormat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205" fontId="120" fillId="0" borderId="0" applyFont="0" applyFill="0" applyBorder="0" applyAlignment="0" applyProtection="0"/>
    <xf numFmtId="0" fontId="50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156" fillId="40" borderId="23" applyNumberFormat="0" applyAlignment="0" applyProtection="0">
      <alignment vertical="center"/>
    </xf>
    <xf numFmtId="0" fontId="157" fillId="28" borderId="17" applyNumberFormat="0" applyAlignment="0" applyProtection="0">
      <alignment vertical="center"/>
    </xf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58" fillId="0" borderId="22" applyNumberFormat="0" applyFill="0" applyAlignment="0" applyProtection="0">
      <alignment vertical="center"/>
    </xf>
    <xf numFmtId="0" fontId="163" fillId="0" borderId="0"/>
    <xf numFmtId="0" fontId="172" fillId="0" borderId="13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78" fillId="0" borderId="0"/>
    <xf numFmtId="43" fontId="178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80" fillId="70" borderId="7">
      <alignment horizontal="left" vertical="top" wrapText="1"/>
      <protection locked="0"/>
    </xf>
    <xf numFmtId="0" fontId="1" fillId="0" borderId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213" fontId="33" fillId="0" borderId="0" applyFont="0" applyFill="0" applyBorder="0" applyAlignment="0" applyProtection="0"/>
    <xf numFmtId="0" fontId="111" fillId="41" borderId="0" applyNumberFormat="0" applyBorder="0" applyAlignment="0" applyProtection="0"/>
    <xf numFmtId="0" fontId="111" fillId="42" borderId="0" applyNumberFormat="0" applyBorder="0" applyAlignment="0" applyProtection="0"/>
    <xf numFmtId="0" fontId="111" fillId="64" borderId="0" applyNumberFormat="0" applyBorder="0" applyAlignment="0" applyProtection="0"/>
    <xf numFmtId="0" fontId="111" fillId="40" borderId="0" applyNumberFormat="0" applyBorder="0" applyAlignment="0" applyProtection="0"/>
    <xf numFmtId="0" fontId="111" fillId="21" borderId="0" applyNumberFormat="0" applyBorder="0" applyAlignment="0" applyProtection="0"/>
    <xf numFmtId="0" fontId="111" fillId="60" borderId="0" applyNumberFormat="0" applyBorder="0" applyAlignment="0" applyProtection="0"/>
    <xf numFmtId="214" fontId="9" fillId="0" borderId="0" applyFont="0" applyFill="0" applyBorder="0" applyAlignment="0" applyProtection="0"/>
    <xf numFmtId="0" fontId="111" fillId="39" borderId="0" applyNumberFormat="0" applyBorder="0" applyAlignment="0" applyProtection="0"/>
    <xf numFmtId="0" fontId="111" fillId="15" borderId="0" applyNumberFormat="0" applyBorder="0" applyAlignment="0" applyProtection="0"/>
    <xf numFmtId="0" fontId="111" fillId="65" borderId="0" applyNumberFormat="0" applyBorder="0" applyAlignment="0" applyProtection="0"/>
    <xf numFmtId="0" fontId="111" fillId="37" borderId="0" applyNumberFormat="0" applyBorder="0" applyAlignment="0" applyProtection="0"/>
    <xf numFmtId="0" fontId="111" fillId="39" borderId="0" applyNumberFormat="0" applyBorder="0" applyAlignment="0" applyProtection="0"/>
    <xf numFmtId="0" fontId="111" fillId="60" borderId="0" applyNumberFormat="0" applyBorder="0" applyAlignment="0" applyProtection="0"/>
    <xf numFmtId="0" fontId="182" fillId="39" borderId="0" applyNumberFormat="0" applyBorder="0" applyAlignment="0" applyProtection="0"/>
    <xf numFmtId="0" fontId="182" fillId="35" borderId="0" applyNumberFormat="0" applyBorder="0" applyAlignment="0" applyProtection="0"/>
    <xf numFmtId="0" fontId="182" fillId="44" borderId="0" applyNumberFormat="0" applyBorder="0" applyAlignment="0" applyProtection="0"/>
    <xf numFmtId="0" fontId="182" fillId="37" borderId="0" applyNumberFormat="0" applyBorder="0" applyAlignment="0" applyProtection="0"/>
    <xf numFmtId="0" fontId="182" fillId="39" borderId="0" applyNumberFormat="0" applyBorder="0" applyAlignment="0" applyProtection="0"/>
    <xf numFmtId="0" fontId="182" fillId="42" borderId="0" applyNumberFormat="0" applyBorder="0" applyAlignment="0" applyProtection="0"/>
    <xf numFmtId="214" fontId="9" fillId="0" borderId="0" applyFont="0" applyFill="0" applyBorder="0" applyAlignment="0" applyProtection="0"/>
    <xf numFmtId="0" fontId="182" fillId="71" borderId="0" applyNumberFormat="0" applyBorder="0" applyAlignment="0" applyProtection="0"/>
    <xf numFmtId="0" fontId="182" fillId="35" borderId="0" applyNumberFormat="0" applyBorder="0" applyAlignment="0" applyProtection="0"/>
    <xf numFmtId="0" fontId="182" fillId="44" borderId="0" applyNumberFormat="0" applyBorder="0" applyAlignment="0" applyProtection="0"/>
    <xf numFmtId="0" fontId="182" fillId="72" borderId="0" applyNumberFormat="0" applyBorder="0" applyAlignment="0" applyProtection="0"/>
    <xf numFmtId="0" fontId="182" fillId="20" borderId="0" applyNumberFormat="0" applyBorder="0" applyAlignment="0" applyProtection="0"/>
    <xf numFmtId="0" fontId="182" fillId="31" borderId="0" applyNumberFormat="0" applyBorder="0" applyAlignment="0" applyProtection="0"/>
    <xf numFmtId="0" fontId="183" fillId="38" borderId="0" applyNumberFormat="0" applyBorder="0" applyAlignment="0" applyProtection="0"/>
    <xf numFmtId="0" fontId="184" fillId="73" borderId="11" applyNumberFormat="0" applyAlignment="0" applyProtection="0"/>
    <xf numFmtId="0" fontId="185" fillId="9" borderId="14" applyNumberFormat="0" applyAlignment="0" applyProtection="0"/>
    <xf numFmtId="43" fontId="6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212" fontId="33" fillId="0" borderId="0"/>
    <xf numFmtId="215" fontId="33" fillId="0" borderId="0"/>
    <xf numFmtId="0" fontId="186" fillId="0" borderId="0" applyProtection="0"/>
    <xf numFmtId="216" fontId="33" fillId="0" borderId="0"/>
    <xf numFmtId="217" fontId="9" fillId="0" borderId="0" applyFont="0" applyFill="0" applyBorder="0" applyAlignment="0" applyProtection="0"/>
    <xf numFmtId="0" fontId="187" fillId="0" borderId="0" applyNumberFormat="0" applyFill="0" applyBorder="0" applyAlignment="0" applyProtection="0"/>
    <xf numFmtId="2" fontId="186" fillId="0" borderId="0" applyProtection="0"/>
    <xf numFmtId="0" fontId="188" fillId="39" borderId="0" applyNumberFormat="0" applyBorder="0" applyAlignment="0" applyProtection="0"/>
    <xf numFmtId="0" fontId="189" fillId="0" borderId="35" applyNumberFormat="0" applyFill="0" applyAlignment="0" applyProtection="0"/>
    <xf numFmtId="0" fontId="190" fillId="0" borderId="36" applyNumberFormat="0" applyFill="0" applyAlignment="0" applyProtection="0"/>
    <xf numFmtId="0" fontId="191" fillId="0" borderId="37" applyNumberFormat="0" applyFill="0" applyAlignment="0" applyProtection="0"/>
    <xf numFmtId="0" fontId="191" fillId="0" borderId="0" applyNumberFormat="0" applyFill="0" applyBorder="0" applyAlignment="0" applyProtection="0"/>
    <xf numFmtId="0" fontId="192" fillId="0" borderId="0" applyProtection="0"/>
    <xf numFmtId="0" fontId="90" fillId="0" borderId="0" applyProtection="0"/>
    <xf numFmtId="0" fontId="193" fillId="59" borderId="11" applyNumberFormat="0" applyAlignment="0" applyProtection="0"/>
    <xf numFmtId="0" fontId="193" fillId="59" borderId="11" applyNumberFormat="0" applyAlignment="0" applyProtection="0"/>
    <xf numFmtId="0" fontId="193" fillId="59" borderId="11" applyNumberFormat="0" applyAlignment="0" applyProtection="0"/>
    <xf numFmtId="0" fontId="193" fillId="59" borderId="11" applyNumberFormat="0" applyAlignment="0" applyProtection="0"/>
    <xf numFmtId="0" fontId="194" fillId="0" borderId="38" applyNumberFormat="0" applyFill="0" applyAlignment="0" applyProtection="0"/>
    <xf numFmtId="0" fontId="195" fillId="6" borderId="0" applyNumberFormat="0" applyBorder="0" applyAlignment="0" applyProtection="0"/>
    <xf numFmtId="39" fontId="12" fillId="0" borderId="0"/>
    <xf numFmtId="173" fontId="12" fillId="0" borderId="0"/>
    <xf numFmtId="0" fontId="111" fillId="0" borderId="0"/>
    <xf numFmtId="0" fontId="181" fillId="0" borderId="0"/>
    <xf numFmtId="0" fontId="196" fillId="0" borderId="0"/>
    <xf numFmtId="0" fontId="196" fillId="0" borderId="0"/>
    <xf numFmtId="0" fontId="196" fillId="0" borderId="0"/>
    <xf numFmtId="0" fontId="69" fillId="0" borderId="0"/>
    <xf numFmtId="0" fontId="111" fillId="0" borderId="0"/>
    <xf numFmtId="0" fontId="111" fillId="0" borderId="0"/>
    <xf numFmtId="0" fontId="111" fillId="0" borderId="0"/>
    <xf numFmtId="0" fontId="69" fillId="0" borderId="0"/>
    <xf numFmtId="0" fontId="65" fillId="10" borderId="15" applyNumberFormat="0" applyFont="0" applyAlignment="0" applyProtection="0"/>
    <xf numFmtId="41" fontId="14" fillId="0" borderId="0" applyFont="0" applyFill="0" applyBorder="0" applyAlignment="0" applyProtection="0"/>
    <xf numFmtId="0" fontId="197" fillId="73" borderId="12" applyNumberFormat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98" fillId="0" borderId="0" applyNumberFormat="0" applyFill="0" applyBorder="0" applyAlignment="0" applyProtection="0"/>
    <xf numFmtId="0" fontId="199" fillId="0" borderId="39" applyNumberFormat="0" applyFill="0" applyAlignment="0" applyProtection="0"/>
    <xf numFmtId="0" fontId="200" fillId="0" borderId="0" applyNumberFormat="0" applyFill="0" applyBorder="0" applyAlignment="0" applyProtection="0"/>
    <xf numFmtId="0" fontId="201" fillId="0" borderId="0" applyFont="0" applyFill="0" applyBorder="0" applyAlignment="0" applyProtection="0"/>
    <xf numFmtId="218" fontId="201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14" fillId="0" borderId="0" applyFont="0" applyFill="0" applyBorder="0" applyAlignment="0" applyProtection="0"/>
    <xf numFmtId="216" fontId="203" fillId="0" borderId="0" applyFont="0" applyFill="0" applyBorder="0" applyAlignment="0" applyProtection="0"/>
    <xf numFmtId="216" fontId="203" fillId="0" borderId="0" applyFont="0" applyFill="0" applyBorder="0" applyAlignment="0" applyProtection="0"/>
    <xf numFmtId="216" fontId="203" fillId="0" borderId="0" applyFont="0" applyFill="0" applyBorder="0" applyAlignment="0" applyProtection="0"/>
    <xf numFmtId="43" fontId="202" fillId="0" borderId="0" applyFont="0" applyFill="0" applyBorder="0" applyAlignment="0" applyProtection="0"/>
    <xf numFmtId="43" fontId="14" fillId="0" borderId="0" applyFont="0" applyFill="0" applyBorder="0" applyAlignment="0" applyProtection="0"/>
    <xf numFmtId="219" fontId="15" fillId="0" borderId="0" applyFont="0" applyFill="0" applyBorder="0" applyAlignment="0" applyProtection="0"/>
    <xf numFmtId="219" fontId="15" fillId="0" borderId="0" applyFont="0" applyFill="0" applyBorder="0" applyAlignment="0" applyProtection="0"/>
    <xf numFmtId="219" fontId="15" fillId="0" borderId="0" applyFont="0" applyFill="0" applyBorder="0" applyAlignment="0" applyProtection="0"/>
    <xf numFmtId="43" fontId="65" fillId="0" borderId="0" applyFont="0" applyFill="0" applyBorder="0" applyAlignment="0" applyProtection="0"/>
    <xf numFmtId="219" fontId="15" fillId="0" borderId="0" applyFont="0" applyFill="0" applyBorder="0" applyAlignment="0" applyProtection="0"/>
    <xf numFmtId="219" fontId="15" fillId="0" borderId="0" applyFont="0" applyFill="0" applyBorder="0" applyAlignment="0" applyProtection="0"/>
    <xf numFmtId="219" fontId="15" fillId="0" borderId="0" applyFont="0" applyFill="0" applyBorder="0" applyAlignment="0" applyProtection="0"/>
    <xf numFmtId="43" fontId="202" fillId="0" borderId="0" applyFont="0" applyFill="0" applyBorder="0" applyAlignment="0" applyProtection="0"/>
    <xf numFmtId="9" fontId="20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02" fillId="0" borderId="0"/>
    <xf numFmtId="0" fontId="204" fillId="0" borderId="0"/>
    <xf numFmtId="0" fontId="14" fillId="0" borderId="0"/>
    <xf numFmtId="0" fontId="14" fillId="0" borderId="0"/>
    <xf numFmtId="0" fontId="14" fillId="0" borderId="0"/>
    <xf numFmtId="0" fontId="202" fillId="0" borderId="0"/>
    <xf numFmtId="0" fontId="9" fillId="0" borderId="0"/>
    <xf numFmtId="0" fontId="15" fillId="0" borderId="0"/>
    <xf numFmtId="0" fontId="65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02" fillId="0" borderId="0" applyBorder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8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" fillId="0" borderId="0"/>
    <xf numFmtId="0" fontId="206" fillId="0" borderId="0"/>
    <xf numFmtId="9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07" fillId="0" borderId="0">
      <alignment vertical="center"/>
    </xf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7" fillId="0" borderId="0"/>
    <xf numFmtId="0" fontId="47" fillId="0" borderId="0"/>
    <xf numFmtId="0" fontId="3" fillId="0" borderId="0"/>
    <xf numFmtId="166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4" fillId="0" borderId="0"/>
    <xf numFmtId="166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9" fontId="1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6" fillId="0" borderId="0"/>
    <xf numFmtId="9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7" fillId="0" borderId="0">
      <alignment vertical="center"/>
    </xf>
    <xf numFmtId="0" fontId="208" fillId="0" borderId="0" applyNumberFormat="0" applyFill="0" applyBorder="0" applyAlignment="0" applyProtection="0"/>
    <xf numFmtId="0" fontId="20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220" fontId="210" fillId="0" borderId="40" applyNumberFormat="0" applyFill="0" applyAlignment="0" applyProtection="0"/>
    <xf numFmtId="0" fontId="47" fillId="0" borderId="0"/>
    <xf numFmtId="211" fontId="212" fillId="0" borderId="41" applyFill="0" applyProtection="0">
      <alignment horizontal="right" wrapText="1"/>
    </xf>
    <xf numFmtId="211" fontId="210" fillId="0" borderId="42" applyNumberFormat="0" applyFill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7" fillId="62" borderId="0" applyNumberFormat="0" applyBorder="0" applyAlignment="0" applyProtection="0"/>
    <xf numFmtId="0" fontId="1" fillId="62" borderId="0" applyNumberFormat="0" applyBorder="0" applyAlignment="0" applyProtection="0"/>
    <xf numFmtId="0" fontId="65" fillId="36" borderId="0" applyNumberFormat="0" applyBorder="0" applyAlignment="0" applyProtection="0"/>
    <xf numFmtId="0" fontId="47" fillId="62" borderId="0" applyNumberFormat="0" applyBorder="0" applyAlignment="0" applyProtection="0"/>
    <xf numFmtId="0" fontId="1" fillId="62" borderId="0" applyNumberFormat="0" applyBorder="0" applyAlignment="0" applyProtection="0"/>
    <xf numFmtId="0" fontId="47" fillId="62" borderId="0" applyNumberFormat="0" applyBorder="0" applyAlignment="0" applyProtection="0"/>
    <xf numFmtId="0" fontId="1" fillId="62" borderId="0" applyNumberFormat="0" applyBorder="0" applyAlignment="0" applyProtection="0"/>
    <xf numFmtId="0" fontId="47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47" fillId="63" borderId="0" applyNumberFormat="0" applyBorder="0" applyAlignment="0" applyProtection="0"/>
    <xf numFmtId="0" fontId="1" fillId="63" borderId="0" applyNumberFormat="0" applyBorder="0" applyAlignment="0" applyProtection="0"/>
    <xf numFmtId="0" fontId="65" fillId="37" borderId="0" applyNumberFormat="0" applyBorder="0" applyAlignment="0" applyProtection="0"/>
    <xf numFmtId="0" fontId="47" fillId="63" borderId="0" applyNumberFormat="0" applyBorder="0" applyAlignment="0" applyProtection="0"/>
    <xf numFmtId="0" fontId="1" fillId="63" borderId="0" applyNumberFormat="0" applyBorder="0" applyAlignment="0" applyProtection="0"/>
    <xf numFmtId="0" fontId="47" fillId="63" borderId="0" applyNumberFormat="0" applyBorder="0" applyAlignment="0" applyProtection="0"/>
    <xf numFmtId="0" fontId="1" fillId="63" borderId="0" applyNumberFormat="0" applyBorder="0" applyAlignment="0" applyProtection="0"/>
    <xf numFmtId="0" fontId="47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47" fillId="64" borderId="0" applyNumberFormat="0" applyBorder="0" applyAlignment="0" applyProtection="0"/>
    <xf numFmtId="0" fontId="1" fillId="64" borderId="0" applyNumberFormat="0" applyBorder="0" applyAlignment="0" applyProtection="0"/>
    <xf numFmtId="0" fontId="65" fillId="27" borderId="0" applyNumberFormat="0" applyBorder="0" applyAlignment="0" applyProtection="0"/>
    <xf numFmtId="0" fontId="47" fillId="64" borderId="0" applyNumberFormat="0" applyBorder="0" applyAlignment="0" applyProtection="0"/>
    <xf numFmtId="0" fontId="1" fillId="64" borderId="0" applyNumberFormat="0" applyBorder="0" applyAlignment="0" applyProtection="0"/>
    <xf numFmtId="0" fontId="47" fillId="64" borderId="0" applyNumberFormat="0" applyBorder="0" applyAlignment="0" applyProtection="0"/>
    <xf numFmtId="0" fontId="1" fillId="64" borderId="0" applyNumberFormat="0" applyBorder="0" applyAlignment="0" applyProtection="0"/>
    <xf numFmtId="0" fontId="47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47" fillId="67" borderId="0" applyNumberFormat="0" applyBorder="0" applyAlignment="0" applyProtection="0"/>
    <xf numFmtId="0" fontId="1" fillId="67" borderId="0" applyNumberFormat="0" applyBorder="0" applyAlignment="0" applyProtection="0"/>
    <xf numFmtId="0" fontId="65" fillId="38" borderId="0" applyNumberFormat="0" applyBorder="0" applyAlignment="0" applyProtection="0"/>
    <xf numFmtId="0" fontId="47" fillId="67" borderId="0" applyNumberFormat="0" applyBorder="0" applyAlignment="0" applyProtection="0"/>
    <xf numFmtId="0" fontId="1" fillId="67" borderId="0" applyNumberFormat="0" applyBorder="0" applyAlignment="0" applyProtection="0"/>
    <xf numFmtId="0" fontId="47" fillId="67" borderId="0" applyNumberFormat="0" applyBorder="0" applyAlignment="0" applyProtection="0"/>
    <xf numFmtId="0" fontId="1" fillId="67" borderId="0" applyNumberFormat="0" applyBorder="0" applyAlignment="0" applyProtection="0"/>
    <xf numFmtId="0" fontId="47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7" fillId="21" borderId="0" applyNumberFormat="0" applyBorder="0" applyAlignment="0" applyProtection="0"/>
    <xf numFmtId="0" fontId="1" fillId="21" borderId="0" applyNumberFormat="0" applyBorder="0" applyAlignment="0" applyProtection="0"/>
    <xf numFmtId="0" fontId="65" fillId="39" borderId="0" applyNumberFormat="0" applyBorder="0" applyAlignment="0" applyProtection="0"/>
    <xf numFmtId="0" fontId="47" fillId="21" borderId="0" applyNumberFormat="0" applyBorder="0" applyAlignment="0" applyProtection="0"/>
    <xf numFmtId="0" fontId="1" fillId="21" borderId="0" applyNumberFormat="0" applyBorder="0" applyAlignment="0" applyProtection="0"/>
    <xf numFmtId="0" fontId="47" fillId="21" borderId="0" applyNumberFormat="0" applyBorder="0" applyAlignment="0" applyProtection="0"/>
    <xf numFmtId="0" fontId="1" fillId="21" borderId="0" applyNumberFormat="0" applyBorder="0" applyAlignment="0" applyProtection="0"/>
    <xf numFmtId="0" fontId="47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25" borderId="0" applyNumberFormat="0" applyBorder="0" applyAlignment="0" applyProtection="0"/>
    <xf numFmtId="0" fontId="65" fillId="40" borderId="0" applyNumberFormat="0" applyBorder="0" applyAlignment="0" applyProtection="0"/>
    <xf numFmtId="0" fontId="47" fillId="25" borderId="0" applyNumberFormat="0" applyBorder="0" applyAlignment="0" applyProtection="0"/>
    <xf numFmtId="0" fontId="1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65" fillId="41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65" fillId="42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47" fillId="65" borderId="0" applyNumberFormat="0" applyBorder="0" applyAlignment="0" applyProtection="0"/>
    <xf numFmtId="0" fontId="1" fillId="65" borderId="0" applyNumberFormat="0" applyBorder="0" applyAlignment="0" applyProtection="0"/>
    <xf numFmtId="0" fontId="65" fillId="43" borderId="0" applyNumberFormat="0" applyBorder="0" applyAlignment="0" applyProtection="0"/>
    <xf numFmtId="0" fontId="47" fillId="65" borderId="0" applyNumberFormat="0" applyBorder="0" applyAlignment="0" applyProtection="0"/>
    <xf numFmtId="0" fontId="1" fillId="65" borderId="0" applyNumberFormat="0" applyBorder="0" applyAlignment="0" applyProtection="0"/>
    <xf numFmtId="0" fontId="47" fillId="65" borderId="0" applyNumberFormat="0" applyBorder="0" applyAlignment="0" applyProtection="0"/>
    <xf numFmtId="0" fontId="1" fillId="65" borderId="0" applyNumberFormat="0" applyBorder="0" applyAlignment="0" applyProtection="0"/>
    <xf numFmtId="0" fontId="47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65" fillId="38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65" fillId="41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26" borderId="0" applyNumberFormat="0" applyBorder="0" applyAlignment="0" applyProtection="0"/>
    <xf numFmtId="0" fontId="65" fillId="44" borderId="0" applyNumberFormat="0" applyBorder="0" applyAlignment="0" applyProtection="0"/>
    <xf numFmtId="0" fontId="47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7" fillId="13" borderId="0" applyNumberFormat="0" applyBorder="0" applyAlignment="0" applyProtection="0"/>
    <xf numFmtId="0" fontId="213" fillId="45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177" fillId="16" borderId="0" applyNumberFormat="0" applyBorder="0" applyAlignment="0" applyProtection="0"/>
    <xf numFmtId="0" fontId="213" fillId="42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177" fillId="66" borderId="0" applyNumberFormat="0" applyBorder="0" applyAlignment="0" applyProtection="0"/>
    <xf numFmtId="0" fontId="213" fillId="43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177" fillId="68" borderId="0" applyNumberFormat="0" applyBorder="0" applyAlignment="0" applyProtection="0"/>
    <xf numFmtId="0" fontId="213" fillId="33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177" fillId="23" borderId="0" applyNumberFormat="0" applyBorder="0" applyAlignment="0" applyProtection="0"/>
    <xf numFmtId="0" fontId="213" fillId="34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177" fillId="69" borderId="0" applyNumberFormat="0" applyBorder="0" applyAlignment="0" applyProtection="0"/>
    <xf numFmtId="0" fontId="213" fillId="46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77" fillId="11" borderId="0" applyNumberFormat="0" applyBorder="0" applyAlignment="0" applyProtection="0"/>
    <xf numFmtId="0" fontId="213" fillId="30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77" fillId="14" borderId="0" applyNumberFormat="0" applyBorder="0" applyAlignment="0" applyProtection="0"/>
    <xf numFmtId="0" fontId="213" fillId="31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177" fillId="17" borderId="0" applyNumberFormat="0" applyBorder="0" applyAlignment="0" applyProtection="0"/>
    <xf numFmtId="0" fontId="213" fillId="32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177" fillId="18" borderId="0" applyNumberFormat="0" applyBorder="0" applyAlignment="0" applyProtection="0"/>
    <xf numFmtId="0" fontId="213" fillId="33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177" fillId="20" borderId="0" applyNumberFormat="0" applyBorder="0" applyAlignment="0" applyProtection="0"/>
    <xf numFmtId="0" fontId="213" fillId="34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77" fillId="24" borderId="0" applyNumberFormat="0" applyBorder="0" applyAlignment="0" applyProtection="0"/>
    <xf numFmtId="0" fontId="213" fillId="35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168" fillId="5" borderId="0" applyNumberFormat="0" applyBorder="0" applyAlignment="0" applyProtection="0"/>
    <xf numFmtId="0" fontId="214" fillId="37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171" fillId="8" borderId="11" applyNumberFormat="0" applyAlignment="0" applyProtection="0"/>
    <xf numFmtId="0" fontId="215" fillId="28" borderId="23" applyNumberFormat="0" applyAlignment="0" applyProtection="0"/>
    <xf numFmtId="0" fontId="59" fillId="8" borderId="11" applyNumberFormat="0" applyAlignment="0" applyProtection="0"/>
    <xf numFmtId="0" fontId="59" fillId="8" borderId="11" applyNumberFormat="0" applyAlignment="0" applyProtection="0"/>
    <xf numFmtId="0" fontId="59" fillId="8" borderId="11" applyNumberFormat="0" applyAlignment="0" applyProtection="0"/>
    <xf numFmtId="0" fontId="173" fillId="9" borderId="14" applyNumberFormat="0" applyAlignment="0" applyProtection="0"/>
    <xf numFmtId="0" fontId="216" fillId="29" borderId="21" applyNumberFormat="0" applyAlignment="0" applyProtection="0"/>
    <xf numFmtId="0" fontId="60" fillId="9" borderId="14" applyNumberFormat="0" applyAlignment="0" applyProtection="0"/>
    <xf numFmtId="0" fontId="60" fillId="9" borderId="14" applyNumberFormat="0" applyAlignment="0" applyProtection="0"/>
    <xf numFmtId="0" fontId="60" fillId="9" borderId="14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221" fontId="15" fillId="0" borderId="0" applyFill="0" applyBorder="0" applyAlignment="0" applyProtection="0"/>
    <xf numFmtId="166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4" fillId="0" borderId="0" applyFont="0" applyFill="0" applyBorder="0" applyAlignment="0" applyProtection="0"/>
    <xf numFmtId="170" fontId="9" fillId="0" borderId="0"/>
    <xf numFmtId="171" fontId="9" fillId="0" borderId="0"/>
    <xf numFmtId="172" fontId="9" fillId="0" borderId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67" fillId="4" borderId="0" applyNumberFormat="0" applyBorder="0" applyAlignment="0" applyProtection="0"/>
    <xf numFmtId="0" fontId="220" fillId="27" borderId="0" applyNumberFormat="0" applyBorder="0" applyAlignment="0" applyProtection="0"/>
    <xf numFmtId="0" fontId="83" fillId="4" borderId="0" applyNumberFormat="0" applyBorder="0" applyAlignment="0" applyProtection="0"/>
    <xf numFmtId="0" fontId="83" fillId="4" borderId="0" applyNumberFormat="0" applyBorder="0" applyAlignment="0" applyProtection="0"/>
    <xf numFmtId="0" fontId="83" fillId="4" borderId="0" applyNumberFormat="0" applyBorder="0" applyAlignment="0" applyProtection="0"/>
    <xf numFmtId="38" fontId="221" fillId="2" borderId="0" applyNumberFormat="0" applyBorder="0" applyAlignment="0" applyProtection="0"/>
    <xf numFmtId="0" fontId="164" fillId="0" borderId="8" applyNumberFormat="0" applyFill="0" applyAlignment="0" applyProtection="0"/>
    <xf numFmtId="0" fontId="222" fillId="0" borderId="18" applyNumberFormat="0" applyFill="0" applyAlignment="0" applyProtection="0"/>
    <xf numFmtId="0" fontId="93" fillId="0" borderId="8" applyNumberFormat="0" applyFill="0" applyAlignment="0" applyProtection="0"/>
    <xf numFmtId="0" fontId="93" fillId="0" borderId="8" applyNumberFormat="0" applyFill="0" applyAlignment="0" applyProtection="0"/>
    <xf numFmtId="0" fontId="93" fillId="0" borderId="8" applyNumberFormat="0" applyFill="0" applyAlignment="0" applyProtection="0"/>
    <xf numFmtId="0" fontId="165" fillId="0" borderId="9" applyNumberFormat="0" applyFill="0" applyAlignment="0" applyProtection="0"/>
    <xf numFmtId="0" fontId="223" fillId="0" borderId="19" applyNumberFormat="0" applyFill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166" fillId="0" borderId="10" applyNumberFormat="0" applyFill="0" applyAlignment="0" applyProtection="0"/>
    <xf numFmtId="0" fontId="224" fillId="0" borderId="20" applyNumberFormat="0" applyFill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166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10" fontId="221" fillId="3" borderId="7" applyNumberFormat="0" applyBorder="0" applyAlignment="0" applyProtection="0"/>
    <xf numFmtId="0" fontId="169" fillId="7" borderId="11" applyNumberFormat="0" applyAlignment="0" applyProtection="0"/>
    <xf numFmtId="0" fontId="225" fillId="40" borderId="23" applyNumberFormat="0" applyAlignment="0" applyProtection="0"/>
    <xf numFmtId="0" fontId="101" fillId="7" borderId="11" applyNumberFormat="0" applyAlignment="0" applyProtection="0"/>
    <xf numFmtId="0" fontId="101" fillId="7" borderId="11" applyNumberFormat="0" applyAlignment="0" applyProtection="0"/>
    <xf numFmtId="0" fontId="101" fillId="7" borderId="11" applyNumberFormat="0" applyAlignment="0" applyProtection="0"/>
    <xf numFmtId="0" fontId="172" fillId="0" borderId="13" applyNumberFormat="0" applyFill="0" applyAlignment="0" applyProtection="0"/>
    <xf numFmtId="0" fontId="226" fillId="0" borderId="22" applyNumberFormat="0" applyFill="0" applyAlignment="0" applyProtection="0"/>
    <xf numFmtId="0" fontId="106" fillId="0" borderId="13" applyNumberFormat="0" applyFill="0" applyAlignment="0" applyProtection="0"/>
    <xf numFmtId="0" fontId="106" fillId="0" borderId="13" applyNumberFormat="0" applyFill="0" applyAlignment="0" applyProtection="0"/>
    <xf numFmtId="0" fontId="106" fillId="0" borderId="13" applyNumberFormat="0" applyFill="0" applyAlignment="0" applyProtection="0"/>
    <xf numFmtId="0" fontId="227" fillId="6" borderId="0" applyNumberFormat="0" applyBorder="0" applyAlignment="0" applyProtection="0"/>
    <xf numFmtId="0" fontId="228" fillId="59" borderId="0" applyNumberFormat="0" applyBorder="0" applyAlignment="0" applyProtection="0"/>
    <xf numFmtId="0" fontId="108" fillId="6" borderId="0" applyNumberFormat="0" applyBorder="0" applyAlignment="0" applyProtection="0"/>
    <xf numFmtId="0" fontId="108" fillId="6" borderId="0" applyNumberFormat="0" applyBorder="0" applyAlignment="0" applyProtection="0"/>
    <xf numFmtId="0" fontId="108" fillId="6" borderId="0" applyNumberFormat="0" applyBorder="0" applyAlignment="0" applyProtection="0"/>
    <xf numFmtId="173" fontId="229" fillId="0" borderId="0"/>
    <xf numFmtId="0" fontId="14" fillId="0" borderId="0"/>
    <xf numFmtId="0" fontId="47" fillId="0" borderId="0"/>
    <xf numFmtId="0" fontId="14" fillId="0" borderId="0"/>
    <xf numFmtId="0" fontId="47" fillId="0" borderId="0"/>
    <xf numFmtId="0" fontId="14" fillId="0" borderId="0"/>
    <xf numFmtId="0" fontId="47" fillId="0" borderId="0"/>
    <xf numFmtId="0" fontId="14" fillId="0" borderId="0"/>
    <xf numFmtId="0" fontId="14" fillId="0" borderId="0"/>
    <xf numFmtId="0" fontId="47" fillId="0" borderId="0"/>
    <xf numFmtId="0" fontId="14" fillId="0" borderId="0"/>
    <xf numFmtId="0" fontId="14" fillId="0" borderId="0"/>
    <xf numFmtId="0" fontId="47" fillId="0" borderId="0"/>
    <xf numFmtId="0" fontId="14" fillId="0" borderId="0"/>
    <xf numFmtId="0" fontId="14" fillId="0" borderId="0"/>
    <xf numFmtId="0" fontId="217" fillId="0" borderId="0"/>
    <xf numFmtId="0" fontId="14" fillId="0" borderId="0"/>
    <xf numFmtId="0" fontId="217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0" fillId="0" borderId="0"/>
    <xf numFmtId="0" fontId="65" fillId="0" borderId="0"/>
    <xf numFmtId="0" fontId="23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3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47" fillId="0" borderId="0"/>
    <xf numFmtId="0" fontId="47" fillId="0" borderId="0"/>
    <xf numFmtId="0" fontId="14" fillId="0" borderId="0"/>
    <xf numFmtId="0" fontId="47" fillId="0" borderId="0"/>
    <xf numFmtId="0" fontId="1" fillId="0" borderId="0"/>
    <xf numFmtId="0" fontId="15" fillId="0" borderId="0"/>
    <xf numFmtId="0" fontId="47" fillId="0" borderId="0"/>
    <xf numFmtId="0" fontId="14" fillId="0" borderId="0"/>
    <xf numFmtId="0" fontId="14" fillId="0" borderId="0"/>
    <xf numFmtId="0" fontId="232" fillId="0" borderId="0"/>
    <xf numFmtId="0" fontId="47" fillId="0" borderId="0"/>
    <xf numFmtId="0" fontId="14" fillId="0" borderId="0"/>
    <xf numFmtId="0" fontId="47" fillId="0" borderId="0"/>
    <xf numFmtId="0" fontId="65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14" fillId="60" borderId="31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47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47" fillId="10" borderId="15" applyNumberFormat="0" applyFont="0" applyAlignment="0" applyProtection="0"/>
    <xf numFmtId="0" fontId="47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47" fillId="10" borderId="15" applyNumberFormat="0" applyFont="0" applyAlignment="0" applyProtection="0"/>
    <xf numFmtId="0" fontId="170" fillId="8" borderId="12" applyNumberFormat="0" applyAlignment="0" applyProtection="0"/>
    <xf numFmtId="0" fontId="233" fillId="28" borderId="17" applyNumberFormat="0" applyAlignment="0" applyProtection="0"/>
    <xf numFmtId="0" fontId="114" fillId="8" borderId="12" applyNumberFormat="0" applyAlignment="0" applyProtection="0"/>
    <xf numFmtId="0" fontId="114" fillId="8" borderId="12" applyNumberFormat="0" applyAlignment="0" applyProtection="0"/>
    <xf numFmtId="0" fontId="114" fillId="8" borderId="12" applyNumberFormat="0" applyAlignment="0" applyProtection="0"/>
    <xf numFmtId="9" fontId="14" fillId="0" borderId="0" applyFont="0" applyFill="0" applyBorder="0" applyAlignment="0" applyProtection="0"/>
    <xf numFmtId="200" fontId="2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220" fontId="212" fillId="0" borderId="0" applyNumberFormat="0" applyFill="0" applyBorder="0" applyAlignment="0" applyProtection="0"/>
    <xf numFmtId="211" fontId="211" fillId="0" borderId="0" applyFill="0" applyBorder="0" applyProtection="0"/>
    <xf numFmtId="220" fontId="211" fillId="74" borderId="0" applyNumberFormat="0" applyFont="0" applyBorder="0" applyAlignment="0" applyProtection="0"/>
    <xf numFmtId="200" fontId="211" fillId="0" borderId="0" applyFill="0" applyBorder="0" applyAlignment="0" applyProtection="0"/>
    <xf numFmtId="211" fontId="234" fillId="0" borderId="0" applyNumberFormat="0" applyAlignment="0" applyProtection="0"/>
    <xf numFmtId="222" fontId="212" fillId="0" borderId="41" applyFill="0" applyProtection="0">
      <alignment horizontal="right" wrapText="1"/>
    </xf>
    <xf numFmtId="211" fontId="212" fillId="0" borderId="41" applyFill="0" applyProtection="0">
      <alignment horizontal="right" wrapText="1"/>
    </xf>
    <xf numFmtId="211" fontId="212" fillId="0" borderId="0" applyFill="0" applyProtection="0">
      <alignment wrapText="1"/>
    </xf>
    <xf numFmtId="211" fontId="166" fillId="0" borderId="0" applyAlignment="0" applyProtection="0"/>
    <xf numFmtId="222" fontId="166" fillId="0" borderId="0" applyAlignment="0" applyProtection="0"/>
    <xf numFmtId="211" fontId="166" fillId="0" borderId="0" applyAlignment="0" applyProtection="0"/>
    <xf numFmtId="211" fontId="210" fillId="0" borderId="42" applyNumberFormat="0" applyFill="0" applyAlignment="0" applyProtection="0"/>
    <xf numFmtId="222" fontId="210" fillId="0" borderId="42" applyNumberFormat="0" applyFill="0" applyAlignment="0" applyProtection="0"/>
    <xf numFmtId="0" fontId="235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76" fillId="0" borderId="16" applyNumberFormat="0" applyFill="0" applyAlignment="0" applyProtection="0"/>
    <xf numFmtId="0" fontId="237" fillId="0" borderId="33" applyNumberFormat="0" applyFill="0" applyAlignment="0" applyProtection="0"/>
    <xf numFmtId="0" fontId="129" fillId="0" borderId="16" applyNumberFormat="0" applyFill="0" applyAlignment="0" applyProtection="0"/>
    <xf numFmtId="0" fontId="129" fillId="0" borderId="16" applyNumberFormat="0" applyFill="0" applyAlignment="0" applyProtection="0"/>
    <xf numFmtId="0" fontId="129" fillId="0" borderId="16" applyNumberFormat="0" applyFill="0" applyAlignment="0" applyProtection="0"/>
    <xf numFmtId="0" fontId="17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238" fillId="0" borderId="0" applyNumberFormat="0" applyFill="0" applyBorder="0" applyAlignment="0" applyProtection="0">
      <alignment vertical="top"/>
      <protection locked="0"/>
    </xf>
    <xf numFmtId="0" fontId="23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223" fontId="166" fillId="0" borderId="0" applyNumberFormat="0" applyAlignment="0" applyProtection="0"/>
    <xf numFmtId="224" fontId="211" fillId="0" borderId="0" applyBorder="0" applyProtection="0"/>
    <xf numFmtId="9" fontId="1" fillId="0" borderId="0" applyFont="0" applyFill="0" applyBorder="0" applyAlignment="0" applyProtection="0"/>
    <xf numFmtId="223" fontId="210" fillId="0" borderId="4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0" fillId="0" borderId="0"/>
    <xf numFmtId="43" fontId="24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6" fillId="0" borderId="0"/>
    <xf numFmtId="9" fontId="20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241" fillId="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0" fontId="15" fillId="0" borderId="0"/>
    <xf numFmtId="0" fontId="47" fillId="0" borderId="0"/>
    <xf numFmtId="0" fontId="1" fillId="0" borderId="0"/>
    <xf numFmtId="0" fontId="242" fillId="0" borderId="0"/>
    <xf numFmtId="166" fontId="65" fillId="0" borderId="0" applyFont="0" applyFill="0" applyBorder="0" applyAlignment="0" applyProtection="0"/>
    <xf numFmtId="0" fontId="4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20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63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" fontId="8" fillId="0" borderId="0" applyFont="0" applyFill="0" applyBorder="0" applyAlignment="0" applyProtection="0"/>
    <xf numFmtId="41" fontId="206" fillId="0" borderId="0" applyFont="0" applyFill="0" applyBorder="0" applyAlignment="0" applyProtection="0"/>
    <xf numFmtId="172" fontId="20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5" fillId="0" borderId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4" fillId="0" borderId="0"/>
    <xf numFmtId="0" fontId="14" fillId="0" borderId="0"/>
    <xf numFmtId="0" fontId="207" fillId="0" borderId="0">
      <alignment vertical="center"/>
    </xf>
    <xf numFmtId="0" fontId="3" fillId="0" borderId="0"/>
    <xf numFmtId="18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9" fontId="206" fillId="0" borderId="0" applyFont="0" applyFill="0" applyBorder="0" applyAlignment="0" applyProtection="0"/>
    <xf numFmtId="41" fontId="206" fillId="0" borderId="0" applyFont="0" applyFill="0" applyBorder="0" applyAlignment="0" applyProtection="0"/>
    <xf numFmtId="172" fontId="206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9" fontId="206" fillId="0" borderId="0" applyFont="0" applyFill="0" applyBorder="0" applyAlignment="0" applyProtection="0"/>
    <xf numFmtId="41" fontId="206" fillId="0" borderId="0" applyFont="0" applyFill="0" applyBorder="0" applyAlignment="0" applyProtection="0"/>
    <xf numFmtId="172" fontId="206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0" fillId="0" borderId="0"/>
    <xf numFmtId="9" fontId="15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0" fontId="206" fillId="0" borderId="0"/>
    <xf numFmtId="0" fontId="3" fillId="0" borderId="0"/>
    <xf numFmtId="0" fontId="206" fillId="0" borderId="0"/>
    <xf numFmtId="9" fontId="20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06" fillId="0" borderId="0" applyFont="0" applyFill="0" applyBorder="0" applyAlignment="0" applyProtection="0"/>
    <xf numFmtId="0" fontId="206" fillId="0" borderId="0"/>
    <xf numFmtId="9" fontId="20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06" fillId="0" borderId="0"/>
    <xf numFmtId="0" fontId="1" fillId="0" borderId="0"/>
    <xf numFmtId="43" fontId="206" fillId="0" borderId="0" applyFont="0" applyFill="0" applyBorder="0" applyAlignment="0" applyProtection="0"/>
    <xf numFmtId="41" fontId="20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0" fontId="206" fillId="0" borderId="0"/>
    <xf numFmtId="0" fontId="206" fillId="0" borderId="0"/>
    <xf numFmtId="9" fontId="206" fillId="0" borderId="0" applyFont="0" applyFill="0" applyBorder="0" applyAlignment="0" applyProtection="0"/>
    <xf numFmtId="9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9" fontId="206" fillId="0" borderId="0" applyFont="0" applyFill="0" applyBorder="0" applyAlignment="0" applyProtection="0"/>
    <xf numFmtId="0" fontId="206" fillId="0" borderId="0"/>
    <xf numFmtId="9" fontId="206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41" fontId="206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0" fontId="206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" fillId="0" borderId="0"/>
    <xf numFmtId="43" fontId="243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43" fontId="206" fillId="0" borderId="0" applyFont="0" applyFill="0" applyBorder="0" applyAlignment="0" applyProtection="0"/>
    <xf numFmtId="9" fontId="206" fillId="0" borderId="0" applyFont="0" applyFill="0" applyBorder="0" applyAlignment="0" applyProtection="0"/>
    <xf numFmtId="0" fontId="206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8" fillId="0" borderId="0"/>
    <xf numFmtId="4" fontId="8" fillId="0" borderId="0" applyFont="0" applyFill="0" applyBorder="0" applyAlignment="0" applyProtection="0"/>
    <xf numFmtId="38" fontId="10" fillId="2" borderId="0" applyNumberFormat="0" applyBorder="0" applyAlignment="0" applyProtection="0"/>
    <xf numFmtId="10" fontId="10" fillId="3" borderId="7" applyNumberFormat="0" applyBorder="0" applyAlignment="0" applyProtection="0"/>
    <xf numFmtId="173" fontId="12" fillId="0" borderId="0"/>
    <xf numFmtId="0" fontId="1" fillId="0" borderId="0"/>
    <xf numFmtId="0" fontId="47" fillId="36" borderId="0" applyNumberFormat="0" applyBorder="0" applyAlignment="0" applyProtection="0"/>
    <xf numFmtId="0" fontId="47" fillId="37" borderId="0" applyNumberFormat="0" applyBorder="0" applyAlignment="0" applyProtection="0"/>
    <xf numFmtId="0" fontId="47" fillId="27" borderId="0" applyNumberFormat="0" applyBorder="0" applyAlignment="0" applyProtection="0"/>
    <xf numFmtId="0" fontId="47" fillId="38" borderId="0" applyNumberFormat="0" applyBorder="0" applyAlignment="0" applyProtection="0"/>
    <xf numFmtId="0" fontId="47" fillId="21" borderId="0" applyNumberFormat="0" applyBorder="0" applyAlignment="0" applyProtection="0"/>
    <xf numFmtId="0" fontId="47" fillId="25" borderId="0" applyNumberFormat="0" applyBorder="0" applyAlignment="0" applyProtection="0"/>
    <xf numFmtId="0" fontId="47" fillId="12" borderId="0" applyNumberFormat="0" applyBorder="0" applyAlignment="0" applyProtection="0"/>
    <xf numFmtId="0" fontId="47" fillId="15" borderId="0" applyNumberFormat="0" applyBorder="0" applyAlignment="0" applyProtection="0"/>
    <xf numFmtId="0" fontId="47" fillId="43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6" borderId="0" applyNumberFormat="0" applyBorder="0" applyAlignment="0" applyProtection="0"/>
    <xf numFmtId="0" fontId="49" fillId="13" borderId="0" applyNumberFormat="0" applyBorder="0" applyAlignment="0" applyProtection="0"/>
    <xf numFmtId="0" fontId="49" fillId="16" borderId="0" applyNumberFormat="0" applyBorder="0" applyAlignment="0" applyProtection="0"/>
    <xf numFmtId="0" fontId="49" fillId="43" borderId="0" applyNumberFormat="0" applyBorder="0" applyAlignment="0" applyProtection="0"/>
    <xf numFmtId="0" fontId="49" fillId="33" borderId="0" applyNumberFormat="0" applyBorder="0" applyAlignment="0" applyProtection="0"/>
    <xf numFmtId="0" fontId="49" fillId="23" borderId="0" applyNumberFormat="0" applyBorder="0" applyAlignment="0" applyProtection="0"/>
    <xf numFmtId="0" fontId="49" fillId="46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20" borderId="0" applyNumberFormat="0" applyBorder="0" applyAlignment="0" applyProtection="0"/>
    <xf numFmtId="0" fontId="49" fillId="24" borderId="0" applyNumberFormat="0" applyBorder="0" applyAlignment="0" applyProtection="0"/>
    <xf numFmtId="0" fontId="54" fillId="5" borderId="0" applyNumberFormat="0" applyBorder="0" applyAlignment="0" applyProtection="0"/>
    <xf numFmtId="0" fontId="59" fillId="8" borderId="11" applyNumberFormat="0" applyAlignment="0" applyProtection="0"/>
    <xf numFmtId="0" fontId="60" fillId="9" borderId="14" applyNumberFormat="0" applyAlignment="0" applyProtection="0"/>
    <xf numFmtId="43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18" fillId="0" borderId="0" applyFont="0" applyFill="0" applyBorder="0" applyAlignment="0" applyProtection="0"/>
    <xf numFmtId="43" fontId="64" fillId="0" borderId="0" applyFont="0" applyFill="0" applyBorder="0" applyAlignment="0" applyProtection="0"/>
    <xf numFmtId="178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43" fontId="6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6" fontId="18" fillId="0" borderId="0" applyFont="0" applyFill="0" applyBorder="0" applyAlignment="0" applyProtection="0"/>
    <xf numFmtId="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188" fontId="68" fillId="0" borderId="0" applyFont="0" applyFill="0" applyBorder="0" applyAlignment="0" applyProtection="0"/>
    <xf numFmtId="43" fontId="69" fillId="0" borderId="0" applyFont="0" applyFill="0" applyBorder="0" applyAlignment="0" applyProtection="0"/>
    <xf numFmtId="188" fontId="68" fillId="0" borderId="0" applyFont="0" applyFill="0" applyBorder="0" applyAlignment="0" applyProtection="0"/>
    <xf numFmtId="166" fontId="67" fillId="0" borderId="0" applyFont="0" applyFill="0" applyBorder="0" applyAlignment="0" applyProtection="0"/>
    <xf numFmtId="43" fontId="70" fillId="0" borderId="0" applyFont="0" applyFill="0" applyBorder="0" applyAlignment="0" applyProtection="0"/>
    <xf numFmtId="188" fontId="68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6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0" fontId="18" fillId="0" borderId="0" applyFill="0" applyBorder="0" applyAlignment="0" applyProtection="0"/>
    <xf numFmtId="43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7" fontId="14" fillId="0" borderId="0" applyFont="0" applyFill="0" applyBorder="0" applyAlignment="0" applyProtection="0"/>
    <xf numFmtId="191" fontId="68" fillId="0" borderId="0" applyFont="0" applyFill="0" applyBorder="0" applyAlignment="0" applyProtection="0"/>
    <xf numFmtId="166" fontId="65" fillId="0" borderId="0" applyFont="0" applyFill="0" applyBorder="0" applyAlignment="0" applyProtection="0"/>
    <xf numFmtId="42" fontId="18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0" fontId="18" fillId="0" borderId="0" applyFill="0" applyBorder="0" applyAlignment="0" applyProtection="0"/>
    <xf numFmtId="190" fontId="18" fillId="0" borderId="0" applyFill="0" applyBorder="0" applyAlignment="0" applyProtection="0"/>
    <xf numFmtId="190" fontId="18" fillId="0" borderId="0" applyFill="0" applyBorder="0" applyAlignment="0" applyProtection="0"/>
    <xf numFmtId="43" fontId="18" fillId="0" borderId="0" applyFont="0" applyFill="0" applyBorder="0" applyAlignment="0" applyProtection="0"/>
    <xf numFmtId="166" fontId="67" fillId="0" borderId="0" applyFont="0" applyFill="0" applyBorder="0" applyAlignment="0" applyProtection="0"/>
    <xf numFmtId="190" fontId="18" fillId="0" borderId="0" applyFill="0" applyBorder="0" applyAlignment="0" applyProtection="0"/>
    <xf numFmtId="166" fontId="18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3" fillId="0" borderId="0"/>
    <xf numFmtId="194" fontId="14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83" fillId="4" borderId="0" applyNumberFormat="0" applyBorder="0" applyAlignment="0" applyProtection="0"/>
    <xf numFmtId="0" fontId="93" fillId="0" borderId="8" applyNumberFormat="0" applyFill="0" applyAlignment="0" applyProtection="0"/>
    <xf numFmtId="0" fontId="95" fillId="0" borderId="9" applyNumberFormat="0" applyFill="0" applyAlignment="0" applyProtection="0"/>
    <xf numFmtId="0" fontId="98" fillId="0" borderId="10" applyNumberFormat="0" applyFill="0" applyAlignment="0" applyProtection="0"/>
    <xf numFmtId="0" fontId="98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101" fillId="7" borderId="11" applyNumberFormat="0" applyAlignment="0" applyProtection="0"/>
    <xf numFmtId="0" fontId="106" fillId="0" borderId="13" applyNumberFormat="0" applyFill="0" applyAlignment="0" applyProtection="0"/>
    <xf numFmtId="0" fontId="108" fillId="6" borderId="0" applyNumberFormat="0" applyBorder="0" applyAlignment="0" applyProtection="0"/>
    <xf numFmtId="0" fontId="1" fillId="0" borderId="0"/>
    <xf numFmtId="0" fontId="47" fillId="0" borderId="0"/>
    <xf numFmtId="0" fontId="14" fillId="0" borderId="0"/>
    <xf numFmtId="0" fontId="14" fillId="0" borderId="0"/>
    <xf numFmtId="0" fontId="18" fillId="0" borderId="0"/>
    <xf numFmtId="0" fontId="3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109" fillId="0" borderId="0"/>
    <xf numFmtId="0" fontId="3" fillId="0" borderId="0"/>
    <xf numFmtId="0" fontId="18" fillId="0" borderId="0"/>
    <xf numFmtId="0" fontId="1" fillId="0" borderId="0"/>
    <xf numFmtId="0" fontId="14" fillId="0" borderId="0"/>
    <xf numFmtId="0" fontId="18" fillId="0" borderId="0"/>
    <xf numFmtId="0" fontId="47" fillId="0" borderId="0"/>
    <xf numFmtId="0" fontId="1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1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1" fillId="0" borderId="0"/>
    <xf numFmtId="173" fontId="14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4" fillId="0" borderId="0"/>
    <xf numFmtId="0" fontId="75" fillId="0" borderId="0"/>
    <xf numFmtId="0" fontId="14" fillId="0" borderId="0"/>
    <xf numFmtId="0" fontId="67" fillId="10" borderId="15" applyNumberFormat="0" applyFont="0" applyAlignment="0" applyProtection="0"/>
    <xf numFmtId="0" fontId="114" fillId="8" borderId="12" applyNumberFormat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129" fillId="0" borderId="16" applyNumberFormat="0" applyFill="0" applyAlignment="0" applyProtection="0"/>
    <xf numFmtId="0" fontId="133" fillId="0" borderId="0" applyNumberFormat="0" applyFill="0" applyBorder="0" applyAlignment="0" applyProtection="0"/>
    <xf numFmtId="166" fontId="134" fillId="0" borderId="0" applyFont="0" applyFill="0" applyBorder="0" applyAlignment="0" applyProtection="0"/>
    <xf numFmtId="182" fontId="18" fillId="0" borderId="0" applyFill="0" applyBorder="0" applyAlignment="0" applyProtection="0"/>
    <xf numFmtId="206" fontId="15" fillId="0" borderId="0" applyFont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206" fontId="64" fillId="0" borderId="0" applyFon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9" fontId="64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39" fillId="0" borderId="0"/>
    <xf numFmtId="0" fontId="14" fillId="0" borderId="0"/>
    <xf numFmtId="0" fontId="15" fillId="0" borderId="0"/>
    <xf numFmtId="0" fontId="1" fillId="0" borderId="0"/>
    <xf numFmtId="0" fontId="14" fillId="0" borderId="0"/>
    <xf numFmtId="0" fontId="64" fillId="0" borderId="0"/>
    <xf numFmtId="0" fontId="65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77" fillId="13" borderId="0" applyNumberFormat="0" applyBorder="0" applyAlignment="0" applyProtection="0"/>
    <xf numFmtId="0" fontId="177" fillId="16" borderId="0" applyNumberFormat="0" applyBorder="0" applyAlignment="0" applyProtection="0"/>
    <xf numFmtId="0" fontId="177" fillId="66" borderId="0" applyNumberFormat="0" applyBorder="0" applyAlignment="0" applyProtection="0"/>
    <xf numFmtId="0" fontId="177" fillId="68" borderId="0" applyNumberFormat="0" applyBorder="0" applyAlignment="0" applyProtection="0"/>
    <xf numFmtId="0" fontId="177" fillId="23" borderId="0" applyNumberFormat="0" applyBorder="0" applyAlignment="0" applyProtection="0"/>
    <xf numFmtId="0" fontId="177" fillId="6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27" fillId="6" borderId="0" applyNumberFormat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3" fillId="0" borderId="0"/>
    <xf numFmtId="0" fontId="3" fillId="0" borderId="0"/>
    <xf numFmtId="1" fontId="14" fillId="0" borderId="2" applyNumberFormat="0" applyFill="0" applyAlignment="0" applyProtection="0">
      <alignment horizontal="center" vertical="center"/>
    </xf>
    <xf numFmtId="166" fontId="18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92" fillId="0" borderId="29">
      <alignment horizontal="left" vertical="top"/>
    </xf>
    <xf numFmtId="0" fontId="92" fillId="0" borderId="30">
      <alignment horizontal="left" vertical="top"/>
    </xf>
    <xf numFmtId="0" fontId="97" fillId="0" borderId="30">
      <alignment horizontal="left" vertical="top"/>
    </xf>
    <xf numFmtId="0" fontId="14" fillId="0" borderId="0"/>
    <xf numFmtId="9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5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163" fillId="0" borderId="0"/>
    <xf numFmtId="166" fontId="47" fillId="0" borderId="0" applyFont="0" applyFill="0" applyBorder="0" applyAlignment="0" applyProtection="0"/>
    <xf numFmtId="0" fontId="47" fillId="0" borderId="0"/>
    <xf numFmtId="0" fontId="3" fillId="0" borderId="0"/>
    <xf numFmtId="0" fontId="47" fillId="0" borderId="0"/>
    <xf numFmtId="9" fontId="15" fillId="0" borderId="0" applyFont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244" fillId="0" borderId="0"/>
    <xf numFmtId="0" fontId="244" fillId="0" borderId="0"/>
    <xf numFmtId="0" fontId="245" fillId="0" borderId="0" applyNumberFormat="0" applyFill="0" applyBorder="0" applyAlignment="0" applyProtection="0">
      <alignment horizontal="center" vertical="top"/>
    </xf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226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226" fontId="15" fillId="0" borderId="0" applyFill="0" applyBorder="0" applyAlignment="0" applyProtection="0"/>
    <xf numFmtId="225" fontId="15" fillId="0" borderId="0" applyFill="0" applyBorder="0" applyAlignment="0" applyProtection="0"/>
    <xf numFmtId="225" fontId="15" fillId="0" borderId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226" fontId="15" fillId="0" borderId="0" applyFill="0" applyBorder="0" applyAlignment="0" applyProtection="0"/>
    <xf numFmtId="226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225" fontId="15" fillId="0" borderId="0" applyFill="0" applyBorder="0" applyAlignment="0" applyProtection="0"/>
    <xf numFmtId="164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226" fontId="15" fillId="0" borderId="0" applyFill="0" applyBorder="0" applyAlignment="0" applyProtection="0"/>
    <xf numFmtId="225" fontId="15" fillId="0" borderId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225" fontId="15" fillId="0" borderId="0" applyFill="0" applyBorder="0" applyAlignment="0" applyProtection="0"/>
    <xf numFmtId="225" fontId="15" fillId="0" borderId="0" applyFill="0" applyBorder="0" applyAlignment="0" applyProtection="0"/>
    <xf numFmtId="43" fontId="30" fillId="0" borderId="0" applyBorder="0"/>
    <xf numFmtId="43" fontId="30" fillId="0" borderId="0" applyBorder="0"/>
    <xf numFmtId="167" fontId="30" fillId="0" borderId="0" applyBorder="0"/>
    <xf numFmtId="167" fontId="30" fillId="0" borderId="0" applyBorder="0"/>
    <xf numFmtId="167" fontId="30" fillId="0" borderId="0" applyBorder="0"/>
    <xf numFmtId="167" fontId="30" fillId="0" borderId="0" applyBorder="0"/>
    <xf numFmtId="227" fontId="30" fillId="0" borderId="0" applyBorder="0"/>
    <xf numFmtId="167" fontId="30" fillId="0" borderId="0" applyBorder="0"/>
    <xf numFmtId="167" fontId="30" fillId="0" borderId="0" applyBorder="0"/>
    <xf numFmtId="227" fontId="30" fillId="0" borderId="0" applyBorder="0"/>
    <xf numFmtId="228" fontId="30" fillId="0" borderId="0" applyBorder="0"/>
    <xf numFmtId="167" fontId="30" fillId="0" borderId="0" applyBorder="0"/>
    <xf numFmtId="167" fontId="30" fillId="0" borderId="0" applyBorder="0"/>
    <xf numFmtId="167" fontId="30" fillId="0" borderId="0" applyBorder="0"/>
    <xf numFmtId="227" fontId="30" fillId="0" borderId="0" applyBorder="0"/>
    <xf numFmtId="167" fontId="30" fillId="0" borderId="0" applyBorder="0"/>
    <xf numFmtId="43" fontId="30" fillId="0" borderId="0" applyBorder="0"/>
    <xf numFmtId="177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166" fontId="30" fillId="0" borderId="0" applyBorder="0"/>
    <xf numFmtId="43" fontId="30" fillId="0" borderId="0" applyBorder="0"/>
    <xf numFmtId="43" fontId="30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177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6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15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167" fontId="30" fillId="0" borderId="0" applyBorder="0"/>
    <xf numFmtId="228" fontId="30" fillId="0" borderId="0" applyBorder="0"/>
    <xf numFmtId="43" fontId="9" fillId="0" borderId="0" applyBorder="0"/>
    <xf numFmtId="43" fontId="9" fillId="0" borderId="0" applyBorder="0"/>
    <xf numFmtId="167" fontId="30" fillId="0" borderId="0" applyBorder="0"/>
    <xf numFmtId="43" fontId="30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167" fontId="30" fillId="0" borderId="0" applyBorder="0"/>
    <xf numFmtId="167" fontId="30" fillId="0" borderId="0" applyBorder="0"/>
    <xf numFmtId="43" fontId="30" fillId="0" borderId="0" applyBorder="0"/>
    <xf numFmtId="43" fontId="30" fillId="0" borderId="0" applyBorder="0"/>
    <xf numFmtId="177" fontId="30" fillId="0" borderId="0" applyBorder="0"/>
    <xf numFmtId="43" fontId="15" fillId="0" borderId="0" applyBorder="0"/>
    <xf numFmtId="167" fontId="30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15" fillId="0" borderId="0" applyBorder="0"/>
    <xf numFmtId="177" fontId="30" fillId="0" borderId="0" applyBorder="0"/>
    <xf numFmtId="167" fontId="30" fillId="0" borderId="0" applyBorder="0"/>
    <xf numFmtId="167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167" fontId="30" fillId="0" borderId="0" applyBorder="0"/>
    <xf numFmtId="43" fontId="30" fillId="0" borderId="0" applyBorder="0"/>
    <xf numFmtId="166" fontId="30" fillId="0" borderId="0" applyBorder="0"/>
    <xf numFmtId="166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227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177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167" fontId="30" fillId="0" borderId="0" applyBorder="0"/>
    <xf numFmtId="43" fontId="30" fillId="0" borderId="0" applyBorder="0"/>
    <xf numFmtId="167" fontId="30" fillId="0" borderId="0" applyBorder="0"/>
    <xf numFmtId="167" fontId="30" fillId="0" borderId="0" applyBorder="0"/>
    <xf numFmtId="167" fontId="30" fillId="0" borderId="0" applyBorder="0"/>
    <xf numFmtId="167" fontId="30" fillId="0" borderId="0" applyBorder="0"/>
    <xf numFmtId="43" fontId="30" fillId="0" borderId="0" applyBorder="0"/>
    <xf numFmtId="177" fontId="30" fillId="0" borderId="0" applyBorder="0"/>
    <xf numFmtId="167" fontId="30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30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69" fillId="0" borderId="0" applyBorder="0"/>
    <xf numFmtId="43" fontId="6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69" fillId="0" borderId="0" applyBorder="0"/>
    <xf numFmtId="43" fontId="30" fillId="0" borderId="0" applyBorder="0"/>
    <xf numFmtId="43" fontId="15" fillId="0" borderId="0" applyBorder="0"/>
    <xf numFmtId="43" fontId="15" fillId="0" borderId="0" applyBorder="0"/>
    <xf numFmtId="43" fontId="30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15" fillId="0" borderId="0" applyBorder="0"/>
    <xf numFmtId="43" fontId="30" fillId="0" borderId="0" applyBorder="0"/>
    <xf numFmtId="43" fontId="30" fillId="0" borderId="0" applyBorder="0"/>
    <xf numFmtId="43" fontId="15" fillId="0" borderId="0" applyBorder="0"/>
    <xf numFmtId="43" fontId="15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69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30" fillId="0" borderId="0" applyBorder="0"/>
    <xf numFmtId="43" fontId="30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6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69" fillId="0" borderId="0" applyBorder="0"/>
    <xf numFmtId="43" fontId="9" fillId="0" borderId="0" applyBorder="0"/>
    <xf numFmtId="43" fontId="9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177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43" fontId="30" fillId="0" borderId="0" applyBorder="0"/>
    <xf numFmtId="37" fontId="31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24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8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0" fontId="14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 applyBorder="0"/>
    <xf numFmtId="0" fontId="14" fillId="0" borderId="0" applyBorder="0"/>
    <xf numFmtId="177" fontId="15" fillId="0" borderId="0" applyFill="0" applyBorder="0" applyAlignment="0" applyProtection="0"/>
    <xf numFmtId="177" fontId="15" fillId="0" borderId="0" applyFill="0" applyBorder="0" applyAlignment="0" applyProtection="0"/>
    <xf numFmtId="0" fontId="32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166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4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0" fontId="246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174" fontId="15" fillId="0" borderId="0" applyFill="0" applyBorder="0" applyAlignment="0" applyProtection="0"/>
    <xf numFmtId="37" fontId="31" fillId="0" borderId="0"/>
    <xf numFmtId="174" fontId="15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0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ill="0" applyBorder="0" applyAlignment="0" applyProtection="0"/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ill="0" applyBorder="0" applyAlignment="0" applyProtection="0"/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ill="0" applyBorder="0" applyAlignment="0" applyProtection="0"/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0" fontId="32" fillId="0" borderId="0"/>
    <xf numFmtId="0" fontId="15" fillId="0" borderId="0"/>
    <xf numFmtId="178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0" fontId="118" fillId="0" borderId="0"/>
    <xf numFmtId="0" fontId="247" fillId="0" borderId="0"/>
    <xf numFmtId="166" fontId="15" fillId="0" borderId="0" applyFont="0" applyFill="0" applyBorder="0" applyAlignment="0" applyProtection="0">
      <alignment vertical="center"/>
    </xf>
    <xf numFmtId="174" fontId="15" fillId="0" borderId="0" applyFill="0" applyBorder="0" applyAlignment="0" applyProtection="0"/>
    <xf numFmtId="0" fontId="32" fillId="0" borderId="0"/>
    <xf numFmtId="0" fontId="14" fillId="0" borderId="0"/>
    <xf numFmtId="0" fontId="32" fillId="0" borderId="0"/>
    <xf numFmtId="0" fontId="3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4" fillId="0" borderId="0"/>
    <xf numFmtId="174" fontId="15" fillId="0" borderId="0" applyFont="0" applyFill="0" applyBorder="0" applyAlignment="0" applyProtection="0">
      <alignment vertical="center"/>
    </xf>
    <xf numFmtId="37" fontId="31" fillId="0" borderId="0"/>
    <xf numFmtId="0" fontId="32" fillId="0" borderId="0"/>
    <xf numFmtId="37" fontId="31" fillId="0" borderId="0"/>
    <xf numFmtId="0" fontId="14" fillId="0" borderId="0"/>
    <xf numFmtId="0" fontId="14" fillId="0" borderId="0"/>
    <xf numFmtId="37" fontId="31" fillId="0" borderId="0"/>
    <xf numFmtId="37" fontId="31" fillId="0" borderId="0"/>
    <xf numFmtId="174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0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4" fontId="15" fillId="0" borderId="0" applyFill="0" applyBorder="0" applyAlignment="0" applyProtection="0"/>
    <xf numFmtId="0" fontId="32" fillId="0" borderId="0"/>
    <xf numFmtId="178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221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221" fontId="15" fillId="0" borderId="0" applyFill="0" applyBorder="0" applyAlignment="0" applyProtection="0"/>
    <xf numFmtId="177" fontId="15" fillId="0" borderId="0" applyFill="0" applyBorder="0" applyAlignment="0" applyProtection="0"/>
    <xf numFmtId="177" fontId="15" fillId="0" borderId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221" fontId="15" fillId="0" borderId="0" applyFill="0" applyBorder="0" applyAlignment="0" applyProtection="0"/>
    <xf numFmtId="221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221" fontId="15" fillId="0" borderId="0" applyFill="0" applyBorder="0" applyAlignment="0" applyProtection="0"/>
    <xf numFmtId="177" fontId="15" fillId="0" borderId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77" fontId="15" fillId="0" borderId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8" fillId="0" borderId="0"/>
    <xf numFmtId="0" fontId="14" fillId="0" borderId="0"/>
    <xf numFmtId="0" fontId="14" fillId="0" borderId="0"/>
    <xf numFmtId="0" fontId="246" fillId="0" borderId="0"/>
    <xf numFmtId="178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6" fillId="0" borderId="0"/>
    <xf numFmtId="0" fontId="14" fillId="0" borderId="0"/>
    <xf numFmtId="0" fontId="246" fillId="0" borderId="0"/>
    <xf numFmtId="178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174" fontId="15" fillId="0" borderId="0" applyFont="0" applyFill="0" applyBorder="0" applyAlignment="0" applyProtection="0">
      <alignment vertical="center"/>
    </xf>
    <xf numFmtId="229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178" fontId="15" fillId="0" borderId="0" applyFont="0" applyFill="0" applyBorder="0" applyAlignment="0" applyProtection="0">
      <alignment vertical="center"/>
    </xf>
    <xf numFmtId="37" fontId="31" fillId="0" borderId="0"/>
    <xf numFmtId="166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68" fontId="15" fillId="0" borderId="0" applyFont="0" applyFill="0" applyBorder="0" applyAlignment="0" applyProtection="0">
      <alignment vertical="center"/>
    </xf>
    <xf numFmtId="168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37" fontId="31" fillId="0" borderId="0"/>
    <xf numFmtId="0" fontId="247" fillId="0" borderId="0"/>
    <xf numFmtId="0" fontId="248" fillId="0" borderId="0"/>
    <xf numFmtId="0" fontId="248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ill="0" applyBorder="0" applyAlignment="0" applyProtection="0"/>
    <xf numFmtId="0" fontId="14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246" fillId="0" borderId="0"/>
    <xf numFmtId="178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4" fontId="15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248" fillId="0" borderId="0"/>
    <xf numFmtId="0" fontId="246" fillId="0" borderId="0"/>
    <xf numFmtId="174" fontId="15" fillId="0" borderId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14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248" fillId="0" borderId="0"/>
    <xf numFmtId="166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178" fontId="15" fillId="0" borderId="0" applyFont="0" applyFill="0" applyBorder="0" applyAlignment="0" applyProtection="0">
      <alignment vertical="center"/>
    </xf>
    <xf numFmtId="0" fontId="32" fillId="0" borderId="0"/>
    <xf numFmtId="0" fontId="248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248" fillId="0" borderId="0"/>
    <xf numFmtId="0" fontId="118" fillId="0" borderId="0"/>
    <xf numFmtId="0" fontId="246" fillId="0" borderId="0"/>
    <xf numFmtId="0" fontId="246" fillId="0" borderId="0"/>
    <xf numFmtId="0" fontId="246" fillId="0" borderId="0"/>
    <xf numFmtId="0" fontId="15" fillId="0" borderId="0"/>
    <xf numFmtId="37" fontId="31" fillId="0" borderId="0"/>
    <xf numFmtId="174" fontId="15" fillId="0" borderId="0" applyFont="0" applyFill="0" applyBorder="0" applyAlignment="0" applyProtection="0">
      <alignment vertical="center"/>
    </xf>
    <xf numFmtId="37" fontId="31" fillId="0" borderId="0"/>
    <xf numFmtId="174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2" fillId="0" borderId="0"/>
    <xf numFmtId="166" fontId="15" fillId="0" borderId="0" applyFont="0" applyFill="0" applyBorder="0" applyAlignment="0" applyProtection="0">
      <alignment vertical="center"/>
    </xf>
    <xf numFmtId="174" fontId="15" fillId="0" borderId="0" applyFill="0" applyBorder="0" applyAlignment="0" applyProtection="0"/>
    <xf numFmtId="174" fontId="15" fillId="0" borderId="0" applyFill="0" applyBorder="0" applyAlignment="0" applyProtection="0"/>
    <xf numFmtId="0" fontId="15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200" fontId="15" fillId="0" borderId="0" applyFont="0" applyFill="0" applyBorder="0" applyAlignment="0" applyProtection="0">
      <alignment vertical="center"/>
    </xf>
    <xf numFmtId="230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229" fontId="15" fillId="0" borderId="0" applyFont="0" applyFill="0" applyBorder="0" applyAlignment="0" applyProtection="0">
      <alignment vertical="center"/>
    </xf>
    <xf numFmtId="229" fontId="15" fillId="0" borderId="0" applyFont="0" applyFill="0" applyBorder="0" applyAlignment="0" applyProtection="0">
      <alignment vertical="center"/>
    </xf>
    <xf numFmtId="179" fontId="15" fillId="0" borderId="0" applyFill="0" applyBorder="0" applyAlignment="0" applyProtection="0"/>
    <xf numFmtId="179" fontId="15" fillId="0" borderId="0" applyFill="0" applyBorder="0" applyAlignment="0" applyProtection="0"/>
    <xf numFmtId="230" fontId="15" fillId="0" borderId="0" applyFont="0" applyFill="0" applyBorder="0" applyAlignment="0" applyProtection="0">
      <alignment vertical="center"/>
    </xf>
    <xf numFmtId="200" fontId="15" fillId="0" borderId="0" applyFont="0" applyFill="0" applyBorder="0" applyAlignment="0" applyProtection="0">
      <alignment vertical="center"/>
    </xf>
    <xf numFmtId="200" fontId="15" fillId="0" borderId="0" applyFont="0" applyFill="0" applyBorder="0" applyAlignment="0" applyProtection="0">
      <alignment vertical="center"/>
    </xf>
    <xf numFmtId="200" fontId="15" fillId="0" borderId="0" applyFont="0" applyFill="0" applyBorder="0" applyAlignment="0" applyProtection="0">
      <alignment vertical="center"/>
    </xf>
    <xf numFmtId="200" fontId="15" fillId="0" borderId="0" applyFont="0" applyFill="0" applyBorder="0" applyAlignment="0" applyProtection="0">
      <alignment vertical="center"/>
    </xf>
    <xf numFmtId="200" fontId="15" fillId="0" borderId="0" applyFont="0" applyFill="0" applyBorder="0" applyAlignment="0" applyProtection="0">
      <alignment vertical="center"/>
    </xf>
    <xf numFmtId="174" fontId="15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174" fontId="15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31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2" fillId="0" borderId="0"/>
    <xf numFmtId="0" fontId="32" fillId="0" borderId="0"/>
    <xf numFmtId="166" fontId="15" fillId="0" borderId="0" applyFont="0" applyFill="0" applyBorder="0" applyAlignment="0" applyProtection="0">
      <alignment vertical="center"/>
    </xf>
    <xf numFmtId="0" fontId="32" fillId="0" borderId="0"/>
    <xf numFmtId="166" fontId="15" fillId="0" borderId="0" applyFont="0" applyFill="0" applyBorder="0" applyAlignment="0" applyProtection="0">
      <alignment vertical="center"/>
    </xf>
    <xf numFmtId="0" fontId="32" fillId="0" borderId="0"/>
    <xf numFmtId="166" fontId="15" fillId="0" borderId="0" applyFont="0" applyFill="0" applyBorder="0" applyAlignment="0" applyProtection="0">
      <alignment vertical="center"/>
    </xf>
    <xf numFmtId="0" fontId="14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166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0" fontId="14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21" fontId="15" fillId="0" borderId="0" applyFill="0" applyBorder="0" applyAlignment="0" applyProtection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4" fontId="15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1" fontId="45" fillId="0" borderId="0"/>
    <xf numFmtId="166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0" fontId="248" fillId="0" borderId="0"/>
    <xf numFmtId="229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166" fontId="15" fillId="0" borderId="0" applyFont="0" applyFill="0" applyBorder="0" applyAlignment="0" applyProtection="0">
      <alignment vertical="center"/>
    </xf>
    <xf numFmtId="0" fontId="32" fillId="0" borderId="0"/>
    <xf numFmtId="178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248" fillId="0" borderId="0"/>
    <xf numFmtId="166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231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0" fontId="1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48" fillId="0" borderId="0"/>
    <xf numFmtId="0" fontId="64" fillId="0" borderId="0"/>
    <xf numFmtId="0" fontId="248" fillId="0" borderId="0"/>
    <xf numFmtId="0" fontId="64" fillId="0" borderId="0"/>
    <xf numFmtId="0" fontId="24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4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1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9" fontId="3" fillId="0" borderId="0" applyFont="0" applyFill="0" applyBorder="0" applyAlignment="0" applyProtection="0"/>
    <xf numFmtId="0" fontId="64" fillId="0" borderId="0"/>
    <xf numFmtId="43" fontId="3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9" fontId="3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3" fillId="0" borderId="0" applyFont="0" applyFill="0" applyBorder="0" applyAlignment="0" applyProtection="0"/>
    <xf numFmtId="0" fontId="64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4" fontId="15" fillId="0" borderId="0" applyFont="0" applyFill="0" applyBorder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5" fillId="36" borderId="0" applyNumberFormat="0" applyBorder="0" applyAlignment="0" applyProtection="0"/>
    <xf numFmtId="0" fontId="249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6" borderId="0" applyNumberFormat="0" applyBorder="0" applyAlignment="0" applyProtection="0"/>
    <xf numFmtId="0" fontId="66" fillId="36" borderId="0" applyNumberFormat="0" applyBorder="0" applyAlignment="0" applyProtection="0"/>
    <xf numFmtId="0" fontId="65" fillId="3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6" borderId="0" applyNumberFormat="0" applyBorder="0" applyAlignment="0" applyProtection="0"/>
    <xf numFmtId="0" fontId="249" fillId="3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62" borderId="0" applyNumberFormat="0" applyBorder="0" applyAlignment="0" applyProtection="0"/>
    <xf numFmtId="0" fontId="249" fillId="3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7" borderId="0" applyNumberFormat="0" applyBorder="0" applyAlignment="0" applyProtection="0"/>
    <xf numFmtId="0" fontId="66" fillId="37" borderId="0" applyNumberFormat="0" applyBorder="0" applyAlignment="0" applyProtection="0"/>
    <xf numFmtId="0" fontId="65" fillId="37" borderId="0" applyNumberFormat="0" applyBorder="0" applyAlignment="0" applyProtection="0"/>
    <xf numFmtId="0" fontId="249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5" fillId="3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7" borderId="0" applyNumberFormat="0" applyBorder="0" applyAlignment="0" applyProtection="0"/>
    <xf numFmtId="0" fontId="66" fillId="37" borderId="0" applyNumberFormat="0" applyBorder="0" applyAlignment="0" applyProtection="0"/>
    <xf numFmtId="0" fontId="65" fillId="3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7" borderId="0" applyNumberFormat="0" applyBorder="0" applyAlignment="0" applyProtection="0"/>
    <xf numFmtId="0" fontId="249" fillId="3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63" borderId="0" applyNumberFormat="0" applyBorder="0" applyAlignment="0" applyProtection="0"/>
    <xf numFmtId="0" fontId="249" fillId="3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27" borderId="0" applyNumberFormat="0" applyBorder="0" applyAlignment="0" applyProtection="0"/>
    <xf numFmtId="0" fontId="66" fillId="27" borderId="0" applyNumberFormat="0" applyBorder="0" applyAlignment="0" applyProtection="0"/>
    <xf numFmtId="0" fontId="65" fillId="27" borderId="0" applyNumberFormat="0" applyBorder="0" applyAlignment="0" applyProtection="0"/>
    <xf numFmtId="0" fontId="249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27" borderId="0" applyNumberFormat="0" applyBorder="0" applyAlignment="0" applyProtection="0"/>
    <xf numFmtId="0" fontId="66" fillId="27" borderId="0" applyNumberFormat="0" applyBorder="0" applyAlignment="0" applyProtection="0"/>
    <xf numFmtId="0" fontId="65" fillId="2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27" borderId="0" applyNumberFormat="0" applyBorder="0" applyAlignment="0" applyProtection="0"/>
    <xf numFmtId="0" fontId="249" fillId="2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64" borderId="0" applyNumberFormat="0" applyBorder="0" applyAlignment="0" applyProtection="0"/>
    <xf numFmtId="0" fontId="249" fillId="2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5" fillId="38" borderId="0" applyNumberFormat="0" applyBorder="0" applyAlignment="0" applyProtection="0"/>
    <xf numFmtId="0" fontId="249" fillId="38" borderId="0" applyNumberFormat="0" applyBorder="0" applyAlignment="0" applyProtection="0"/>
    <xf numFmtId="0" fontId="65" fillId="38" borderId="0" applyNumberFormat="0" applyBorder="0" applyAlignment="0" applyProtection="0"/>
    <xf numFmtId="0" fontId="65" fillId="38" borderId="0" applyNumberFormat="0" applyBorder="0" applyAlignment="0" applyProtection="0"/>
    <xf numFmtId="0" fontId="65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5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8" borderId="0" applyNumberFormat="0" applyBorder="0" applyAlignment="0" applyProtection="0"/>
    <xf numFmtId="0" fontId="249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67" borderId="0" applyNumberFormat="0" applyBorder="0" applyAlignment="0" applyProtection="0"/>
    <xf numFmtId="0" fontId="249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9" borderId="0" applyNumberFormat="0" applyBorder="0" applyAlignment="0" applyProtection="0"/>
    <xf numFmtId="0" fontId="66" fillId="39" borderId="0" applyNumberFormat="0" applyBorder="0" applyAlignment="0" applyProtection="0"/>
    <xf numFmtId="0" fontId="65" fillId="39" borderId="0" applyNumberFormat="0" applyBorder="0" applyAlignment="0" applyProtection="0"/>
    <xf numFmtId="0" fontId="249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9" borderId="0" applyNumberFormat="0" applyBorder="0" applyAlignment="0" applyProtection="0"/>
    <xf numFmtId="0" fontId="66" fillId="39" borderId="0" applyNumberFormat="0" applyBorder="0" applyAlignment="0" applyProtection="0"/>
    <xf numFmtId="0" fontId="65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9" borderId="0" applyNumberFormat="0" applyBorder="0" applyAlignment="0" applyProtection="0"/>
    <xf numFmtId="0" fontId="249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21" borderId="0" applyNumberFormat="0" applyBorder="0" applyAlignment="0" applyProtection="0"/>
    <xf numFmtId="0" fontId="249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249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0" borderId="0" applyNumberFormat="0" applyBorder="0" applyAlignment="0" applyProtection="0"/>
    <xf numFmtId="0" fontId="249" fillId="4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25" borderId="0" applyNumberFormat="0" applyBorder="0" applyAlignment="0" applyProtection="0"/>
    <xf numFmtId="0" fontId="249" fillId="4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2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50" fillId="36" borderId="0" applyNumberFormat="0" applyBorder="0" applyAlignment="0" applyProtection="0">
      <alignment vertical="center"/>
    </xf>
    <xf numFmtId="0" fontId="250" fillId="37" borderId="0" applyNumberFormat="0" applyBorder="0" applyAlignment="0" applyProtection="0">
      <alignment vertical="center"/>
    </xf>
    <xf numFmtId="0" fontId="250" fillId="27" borderId="0" applyNumberFormat="0" applyBorder="0" applyAlignment="0" applyProtection="0">
      <alignment vertical="center"/>
    </xf>
    <xf numFmtId="0" fontId="250" fillId="38" borderId="0" applyNumberFormat="0" applyBorder="0" applyAlignment="0" applyProtection="0">
      <alignment vertical="center"/>
    </xf>
    <xf numFmtId="0" fontId="250" fillId="39" borderId="0" applyNumberFormat="0" applyBorder="0" applyAlignment="0" applyProtection="0">
      <alignment vertical="center"/>
    </xf>
    <xf numFmtId="0" fontId="250" fillId="40" borderId="0" applyNumberFormat="0" applyBorder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5" fillId="41" borderId="0" applyNumberFormat="0" applyBorder="0" applyAlignment="0" applyProtection="0"/>
    <xf numFmtId="0" fontId="249" fillId="41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5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1" borderId="0" applyNumberFormat="0" applyBorder="0" applyAlignment="0" applyProtection="0"/>
    <xf numFmtId="0" fontId="249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12" borderId="0" applyNumberFormat="0" applyBorder="0" applyAlignment="0" applyProtection="0"/>
    <xf numFmtId="0" fontId="249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2" borderId="0" applyNumberFormat="0" applyBorder="0" applyAlignment="0" applyProtection="0"/>
    <xf numFmtId="0" fontId="66" fillId="42" borderId="0" applyNumberFormat="0" applyBorder="0" applyAlignment="0" applyProtection="0"/>
    <xf numFmtId="0" fontId="65" fillId="42" borderId="0" applyNumberFormat="0" applyBorder="0" applyAlignment="0" applyProtection="0"/>
    <xf numFmtId="0" fontId="249" fillId="42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5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2" borderId="0" applyNumberFormat="0" applyBorder="0" applyAlignment="0" applyProtection="0"/>
    <xf numFmtId="0" fontId="66" fillId="42" borderId="0" applyNumberFormat="0" applyBorder="0" applyAlignment="0" applyProtection="0"/>
    <xf numFmtId="0" fontId="65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2" borderId="0" applyNumberFormat="0" applyBorder="0" applyAlignment="0" applyProtection="0"/>
    <xf numFmtId="0" fontId="249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15" borderId="0" applyNumberFormat="0" applyBorder="0" applyAlignment="0" applyProtection="0"/>
    <xf numFmtId="0" fontId="249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5" fillId="43" borderId="0" applyNumberFormat="0" applyBorder="0" applyAlignment="0" applyProtection="0"/>
    <xf numFmtId="0" fontId="249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5" fillId="4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3" borderId="0" applyNumberFormat="0" applyBorder="0" applyAlignment="0" applyProtection="0"/>
    <xf numFmtId="0" fontId="66" fillId="43" borderId="0" applyNumberFormat="0" applyBorder="0" applyAlignment="0" applyProtection="0"/>
    <xf numFmtId="0" fontId="65" fillId="4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3" borderId="0" applyNumberFormat="0" applyBorder="0" applyAlignment="0" applyProtection="0"/>
    <xf numFmtId="0" fontId="249" fillId="4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65" borderId="0" applyNumberFormat="0" applyBorder="0" applyAlignment="0" applyProtection="0"/>
    <xf numFmtId="0" fontId="249" fillId="4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5" fillId="38" borderId="0" applyNumberFormat="0" applyBorder="0" applyAlignment="0" applyProtection="0"/>
    <xf numFmtId="0" fontId="249" fillId="38" borderId="0" applyNumberFormat="0" applyBorder="0" applyAlignment="0" applyProtection="0"/>
    <xf numFmtId="0" fontId="65" fillId="38" borderId="0" applyNumberFormat="0" applyBorder="0" applyAlignment="0" applyProtection="0"/>
    <xf numFmtId="0" fontId="65" fillId="38" borderId="0" applyNumberFormat="0" applyBorder="0" applyAlignment="0" applyProtection="0"/>
    <xf numFmtId="0" fontId="65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8" borderId="0" applyNumberFormat="0" applyBorder="0" applyAlignment="0" applyProtection="0"/>
    <xf numFmtId="0" fontId="66" fillId="38" borderId="0" applyNumberFormat="0" applyBorder="0" applyAlignment="0" applyProtection="0"/>
    <xf numFmtId="0" fontId="65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8" borderId="0" applyNumberFormat="0" applyBorder="0" applyAlignment="0" applyProtection="0"/>
    <xf numFmtId="0" fontId="249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19" borderId="0" applyNumberFormat="0" applyBorder="0" applyAlignment="0" applyProtection="0"/>
    <xf numFmtId="0" fontId="249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5" fillId="41" borderId="0" applyNumberFormat="0" applyBorder="0" applyAlignment="0" applyProtection="0"/>
    <xf numFmtId="0" fontId="249" fillId="41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5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1" borderId="0" applyNumberFormat="0" applyBorder="0" applyAlignment="0" applyProtection="0"/>
    <xf numFmtId="0" fontId="66" fillId="41" borderId="0" applyNumberFormat="0" applyBorder="0" applyAlignment="0" applyProtection="0"/>
    <xf numFmtId="0" fontId="65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1" borderId="0" applyNumberFormat="0" applyBorder="0" applyAlignment="0" applyProtection="0"/>
    <xf numFmtId="0" fontId="249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22" borderId="0" applyNumberFormat="0" applyBorder="0" applyAlignment="0" applyProtection="0"/>
    <xf numFmtId="0" fontId="249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5" fillId="44" borderId="0" applyNumberFormat="0" applyBorder="0" applyAlignment="0" applyProtection="0"/>
    <xf numFmtId="0" fontId="249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5" fillId="4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4" borderId="0" applyNumberFormat="0" applyBorder="0" applyAlignment="0" applyProtection="0"/>
    <xf numFmtId="0" fontId="66" fillId="44" borderId="0" applyNumberFormat="0" applyBorder="0" applyAlignment="0" applyProtection="0"/>
    <xf numFmtId="0" fontId="65" fillId="4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4" borderId="0" applyNumberFormat="0" applyBorder="0" applyAlignment="0" applyProtection="0"/>
    <xf numFmtId="0" fontId="249" fillId="4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26" borderId="0" applyNumberFormat="0" applyBorder="0" applyAlignment="0" applyProtection="0"/>
    <xf numFmtId="0" fontId="249" fillId="4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50" fillId="41" borderId="0" applyNumberFormat="0" applyBorder="0" applyAlignment="0" applyProtection="0">
      <alignment vertical="center"/>
    </xf>
    <xf numFmtId="0" fontId="250" fillId="42" borderId="0" applyNumberFormat="0" applyBorder="0" applyAlignment="0" applyProtection="0">
      <alignment vertical="center"/>
    </xf>
    <xf numFmtId="0" fontId="250" fillId="43" borderId="0" applyNumberFormat="0" applyBorder="0" applyAlignment="0" applyProtection="0">
      <alignment vertical="center"/>
    </xf>
    <xf numFmtId="0" fontId="250" fillId="38" borderId="0" applyNumberFormat="0" applyBorder="0" applyAlignment="0" applyProtection="0">
      <alignment vertical="center"/>
    </xf>
    <xf numFmtId="0" fontId="250" fillId="41" borderId="0" applyNumberFormat="0" applyBorder="0" applyAlignment="0" applyProtection="0">
      <alignment vertical="center"/>
    </xf>
    <xf numFmtId="0" fontId="250" fillId="44" borderId="0" applyNumberFormat="0" applyBorder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45" borderId="0" applyNumberFormat="0" applyBorder="0" applyAlignment="0" applyProtection="0"/>
    <xf numFmtId="0" fontId="251" fillId="45" borderId="0" applyNumberFormat="0" applyBorder="0" applyAlignment="0" applyProtection="0"/>
    <xf numFmtId="0" fontId="213" fillId="45" borderId="0" applyNumberFormat="0" applyBorder="0" applyAlignment="0" applyProtection="0"/>
    <xf numFmtId="0" fontId="213" fillId="45" borderId="0" applyNumberFormat="0" applyBorder="0" applyAlignment="0" applyProtection="0"/>
    <xf numFmtId="0" fontId="213" fillId="45" borderId="0" applyNumberFormat="0" applyBorder="0" applyAlignment="0" applyProtection="0"/>
    <xf numFmtId="0" fontId="213" fillId="45" borderId="0" applyNumberFormat="0" applyBorder="0" applyAlignment="0" applyProtection="0"/>
    <xf numFmtId="0" fontId="53" fillId="45" borderId="0" applyNumberFormat="0" applyBorder="0" applyAlignment="0" applyProtection="0"/>
    <xf numFmtId="0" fontId="213" fillId="45" borderId="0" applyNumberFormat="0" applyBorder="0" applyAlignment="0" applyProtection="0"/>
    <xf numFmtId="0" fontId="49" fillId="13" borderId="0" applyNumberFormat="0" applyBorder="0" applyAlignment="0" applyProtection="0"/>
    <xf numFmtId="0" fontId="251" fillId="45" borderId="0" applyNumberFormat="0" applyBorder="0" applyAlignment="0" applyProtection="0"/>
    <xf numFmtId="0" fontId="251" fillId="45" borderId="0" applyNumberFormat="0" applyBorder="0" applyAlignment="0" applyProtection="0"/>
    <xf numFmtId="0" fontId="53" fillId="42" borderId="0" applyNumberFormat="0" applyBorder="0" applyAlignment="0" applyProtection="0"/>
    <xf numFmtId="0" fontId="251" fillId="42" borderId="0" applyNumberFormat="0" applyBorder="0" applyAlignment="0" applyProtection="0"/>
    <xf numFmtId="0" fontId="213" fillId="42" borderId="0" applyNumberFormat="0" applyBorder="0" applyAlignment="0" applyProtection="0"/>
    <xf numFmtId="0" fontId="213" fillId="42" borderId="0" applyNumberFormat="0" applyBorder="0" applyAlignment="0" applyProtection="0"/>
    <xf numFmtId="0" fontId="213" fillId="42" borderId="0" applyNumberFormat="0" applyBorder="0" applyAlignment="0" applyProtection="0"/>
    <xf numFmtId="0" fontId="213" fillId="42" borderId="0" applyNumberFormat="0" applyBorder="0" applyAlignment="0" applyProtection="0"/>
    <xf numFmtId="0" fontId="53" fillId="42" borderId="0" applyNumberFormat="0" applyBorder="0" applyAlignment="0" applyProtection="0"/>
    <xf numFmtId="0" fontId="213" fillId="42" borderId="0" applyNumberFormat="0" applyBorder="0" applyAlignment="0" applyProtection="0"/>
    <xf numFmtId="0" fontId="49" fillId="16" borderId="0" applyNumberFormat="0" applyBorder="0" applyAlignment="0" applyProtection="0"/>
    <xf numFmtId="0" fontId="251" fillId="42" borderId="0" applyNumberFormat="0" applyBorder="0" applyAlignment="0" applyProtection="0"/>
    <xf numFmtId="0" fontId="251" fillId="42" borderId="0" applyNumberFormat="0" applyBorder="0" applyAlignment="0" applyProtection="0"/>
    <xf numFmtId="0" fontId="53" fillId="43" borderId="0" applyNumberFormat="0" applyBorder="0" applyAlignment="0" applyProtection="0"/>
    <xf numFmtId="0" fontId="251" fillId="43" borderId="0" applyNumberFormat="0" applyBorder="0" applyAlignment="0" applyProtection="0"/>
    <xf numFmtId="0" fontId="213" fillId="43" borderId="0" applyNumberFormat="0" applyBorder="0" applyAlignment="0" applyProtection="0"/>
    <xf numFmtId="0" fontId="213" fillId="43" borderId="0" applyNumberFormat="0" applyBorder="0" applyAlignment="0" applyProtection="0"/>
    <xf numFmtId="0" fontId="213" fillId="43" borderId="0" applyNumberFormat="0" applyBorder="0" applyAlignment="0" applyProtection="0"/>
    <xf numFmtId="0" fontId="213" fillId="43" borderId="0" applyNumberFormat="0" applyBorder="0" applyAlignment="0" applyProtection="0"/>
    <xf numFmtId="0" fontId="53" fillId="43" borderId="0" applyNumberFormat="0" applyBorder="0" applyAlignment="0" applyProtection="0"/>
    <xf numFmtId="0" fontId="213" fillId="43" borderId="0" applyNumberFormat="0" applyBorder="0" applyAlignment="0" applyProtection="0"/>
    <xf numFmtId="0" fontId="49" fillId="66" borderId="0" applyNumberFormat="0" applyBorder="0" applyAlignment="0" applyProtection="0"/>
    <xf numFmtId="0" fontId="251" fillId="43" borderId="0" applyNumberFormat="0" applyBorder="0" applyAlignment="0" applyProtection="0"/>
    <xf numFmtId="0" fontId="251" fillId="43" borderId="0" applyNumberFormat="0" applyBorder="0" applyAlignment="0" applyProtection="0"/>
    <xf numFmtId="0" fontId="53" fillId="33" borderId="0" applyNumberFormat="0" applyBorder="0" applyAlignment="0" applyProtection="0"/>
    <xf numFmtId="0" fontId="251" fillId="33" borderId="0" applyNumberFormat="0" applyBorder="0" applyAlignment="0" applyProtection="0"/>
    <xf numFmtId="0" fontId="213" fillId="33" borderId="0" applyNumberFormat="0" applyBorder="0" applyAlignment="0" applyProtection="0"/>
    <xf numFmtId="0" fontId="213" fillId="33" borderId="0" applyNumberFormat="0" applyBorder="0" applyAlignment="0" applyProtection="0"/>
    <xf numFmtId="0" fontId="213" fillId="33" borderId="0" applyNumberFormat="0" applyBorder="0" applyAlignment="0" applyProtection="0"/>
    <xf numFmtId="0" fontId="213" fillId="33" borderId="0" applyNumberFormat="0" applyBorder="0" applyAlignment="0" applyProtection="0"/>
    <xf numFmtId="0" fontId="53" fillId="33" borderId="0" applyNumberFormat="0" applyBorder="0" applyAlignment="0" applyProtection="0"/>
    <xf numFmtId="0" fontId="213" fillId="33" borderId="0" applyNumberFormat="0" applyBorder="0" applyAlignment="0" applyProtection="0"/>
    <xf numFmtId="0" fontId="49" fillId="68" borderId="0" applyNumberFormat="0" applyBorder="0" applyAlignment="0" applyProtection="0"/>
    <xf numFmtId="0" fontId="251" fillId="33" borderId="0" applyNumberFormat="0" applyBorder="0" applyAlignment="0" applyProtection="0"/>
    <xf numFmtId="0" fontId="251" fillId="33" borderId="0" applyNumberFormat="0" applyBorder="0" applyAlignment="0" applyProtection="0"/>
    <xf numFmtId="0" fontId="53" fillId="34" borderId="0" applyNumberFormat="0" applyBorder="0" applyAlignment="0" applyProtection="0"/>
    <xf numFmtId="0" fontId="251" fillId="34" borderId="0" applyNumberFormat="0" applyBorder="0" applyAlignment="0" applyProtection="0"/>
    <xf numFmtId="0" fontId="213" fillId="34" borderId="0" applyNumberFormat="0" applyBorder="0" applyAlignment="0" applyProtection="0"/>
    <xf numFmtId="0" fontId="213" fillId="34" borderId="0" applyNumberFormat="0" applyBorder="0" applyAlignment="0" applyProtection="0"/>
    <xf numFmtId="0" fontId="213" fillId="34" borderId="0" applyNumberFormat="0" applyBorder="0" applyAlignment="0" applyProtection="0"/>
    <xf numFmtId="0" fontId="213" fillId="34" borderId="0" applyNumberFormat="0" applyBorder="0" applyAlignment="0" applyProtection="0"/>
    <xf numFmtId="0" fontId="53" fillId="34" borderId="0" applyNumberFormat="0" applyBorder="0" applyAlignment="0" applyProtection="0"/>
    <xf numFmtId="0" fontId="213" fillId="34" borderId="0" applyNumberFormat="0" applyBorder="0" applyAlignment="0" applyProtection="0"/>
    <xf numFmtId="0" fontId="49" fillId="23" borderId="0" applyNumberFormat="0" applyBorder="0" applyAlignment="0" applyProtection="0"/>
    <xf numFmtId="0" fontId="251" fillId="34" borderId="0" applyNumberFormat="0" applyBorder="0" applyAlignment="0" applyProtection="0"/>
    <xf numFmtId="0" fontId="251" fillId="34" borderId="0" applyNumberFormat="0" applyBorder="0" applyAlignment="0" applyProtection="0"/>
    <xf numFmtId="0" fontId="53" fillId="46" borderId="0" applyNumberFormat="0" applyBorder="0" applyAlignment="0" applyProtection="0"/>
    <xf numFmtId="0" fontId="251" fillId="46" borderId="0" applyNumberFormat="0" applyBorder="0" applyAlignment="0" applyProtection="0"/>
    <xf numFmtId="0" fontId="213" fillId="46" borderId="0" applyNumberFormat="0" applyBorder="0" applyAlignment="0" applyProtection="0"/>
    <xf numFmtId="0" fontId="213" fillId="46" borderId="0" applyNumberFormat="0" applyBorder="0" applyAlignment="0" applyProtection="0"/>
    <xf numFmtId="0" fontId="213" fillId="46" borderId="0" applyNumberFormat="0" applyBorder="0" applyAlignment="0" applyProtection="0"/>
    <xf numFmtId="0" fontId="213" fillId="46" borderId="0" applyNumberFormat="0" applyBorder="0" applyAlignment="0" applyProtection="0"/>
    <xf numFmtId="0" fontId="53" fillId="46" borderId="0" applyNumberFormat="0" applyBorder="0" applyAlignment="0" applyProtection="0"/>
    <xf numFmtId="0" fontId="213" fillId="46" borderId="0" applyNumberFormat="0" applyBorder="0" applyAlignment="0" applyProtection="0"/>
    <xf numFmtId="0" fontId="49" fillId="69" borderId="0" applyNumberFormat="0" applyBorder="0" applyAlignment="0" applyProtection="0"/>
    <xf numFmtId="0" fontId="251" fillId="46" borderId="0" applyNumberFormat="0" applyBorder="0" applyAlignment="0" applyProtection="0"/>
    <xf numFmtId="0" fontId="251" fillId="4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45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4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3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3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4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52" fillId="45" borderId="0" applyNumberFormat="0" applyBorder="0" applyAlignment="0" applyProtection="0">
      <alignment vertical="center"/>
    </xf>
    <xf numFmtId="0" fontId="252" fillId="42" borderId="0" applyNumberFormat="0" applyBorder="0" applyAlignment="0" applyProtection="0">
      <alignment vertical="center"/>
    </xf>
    <xf numFmtId="0" fontId="252" fillId="43" borderId="0" applyNumberFormat="0" applyBorder="0" applyAlignment="0" applyProtection="0">
      <alignment vertical="center"/>
    </xf>
    <xf numFmtId="0" fontId="252" fillId="33" borderId="0" applyNumberFormat="0" applyBorder="0" applyAlignment="0" applyProtection="0">
      <alignment vertical="center"/>
    </xf>
    <xf numFmtId="0" fontId="252" fillId="34" borderId="0" applyNumberFormat="0" applyBorder="0" applyAlignment="0" applyProtection="0">
      <alignment vertical="center"/>
    </xf>
    <xf numFmtId="0" fontId="252" fillId="46" borderId="0" applyNumberFormat="0" applyBorder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9" fontId="6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4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0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30" borderId="0" applyNumberFormat="0" applyBorder="0" applyAlignment="0" applyProtection="0"/>
    <xf numFmtId="0" fontId="53" fillId="75" borderId="0" applyNumberFormat="0" applyBorder="0" applyAlignment="0" applyProtection="0"/>
    <xf numFmtId="0" fontId="49" fillId="11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66" fillId="4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5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5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1" borderId="0" applyNumberFormat="0" applyBorder="0" applyAlignment="0" applyProtection="0"/>
    <xf numFmtId="0" fontId="53" fillId="76" borderId="0" applyNumberFormat="0" applyBorder="0" applyAlignment="0" applyProtection="0"/>
    <xf numFmtId="0" fontId="53" fillId="76" borderId="0" applyNumberFormat="0" applyBorder="0" applyAlignment="0" applyProtection="0"/>
    <xf numFmtId="0" fontId="53" fillId="76" borderId="0" applyNumberFormat="0" applyBorder="0" applyAlignment="0" applyProtection="0"/>
    <xf numFmtId="0" fontId="53" fillId="76" borderId="0" applyNumberFormat="0" applyBorder="0" applyAlignment="0" applyProtection="0"/>
    <xf numFmtId="0" fontId="53" fillId="31" borderId="0" applyNumberFormat="0" applyBorder="0" applyAlignment="0" applyProtection="0"/>
    <xf numFmtId="0" fontId="53" fillId="76" borderId="0" applyNumberFormat="0" applyBorder="0" applyAlignment="0" applyProtection="0"/>
    <xf numFmtId="0" fontId="49" fillId="14" borderId="0" applyNumberFormat="0" applyBorder="0" applyAlignment="0" applyProtection="0"/>
    <xf numFmtId="0" fontId="53" fillId="76" borderId="0" applyNumberFormat="0" applyBorder="0" applyAlignment="0" applyProtection="0"/>
    <xf numFmtId="0" fontId="53" fillId="76" borderId="0" applyNumberFormat="0" applyBorder="0" applyAlignment="0" applyProtection="0"/>
    <xf numFmtId="0" fontId="66" fillId="4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5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5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2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32" borderId="0" applyNumberFormat="0" applyBorder="0" applyAlignment="0" applyProtection="0"/>
    <xf numFmtId="0" fontId="53" fillId="51" borderId="0" applyNumberFormat="0" applyBorder="0" applyAlignment="0" applyProtection="0"/>
    <xf numFmtId="0" fontId="49" fillId="17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66" fillId="4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5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5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3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33" borderId="0" applyNumberFormat="0" applyBorder="0" applyAlignment="0" applyProtection="0"/>
    <xf numFmtId="0" fontId="53" fillId="75" borderId="0" applyNumberFormat="0" applyBorder="0" applyAlignment="0" applyProtection="0"/>
    <xf numFmtId="0" fontId="49" fillId="18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66" fillId="5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4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4" borderId="0" applyNumberFormat="0" applyBorder="0" applyAlignment="0" applyProtection="0"/>
    <xf numFmtId="0" fontId="53" fillId="77" borderId="0" applyNumberFormat="0" applyBorder="0" applyAlignment="0" applyProtection="0"/>
    <xf numFmtId="0" fontId="53" fillId="77" borderId="0" applyNumberFormat="0" applyBorder="0" applyAlignment="0" applyProtection="0"/>
    <xf numFmtId="0" fontId="53" fillId="77" borderId="0" applyNumberFormat="0" applyBorder="0" applyAlignment="0" applyProtection="0"/>
    <xf numFmtId="0" fontId="53" fillId="77" borderId="0" applyNumberFormat="0" applyBorder="0" applyAlignment="0" applyProtection="0"/>
    <xf numFmtId="0" fontId="53" fillId="34" borderId="0" applyNumberFormat="0" applyBorder="0" applyAlignment="0" applyProtection="0"/>
    <xf numFmtId="0" fontId="53" fillId="77" borderId="0" applyNumberFormat="0" applyBorder="0" applyAlignment="0" applyProtection="0"/>
    <xf numFmtId="0" fontId="49" fillId="20" borderId="0" applyNumberFormat="0" applyBorder="0" applyAlignment="0" applyProtection="0"/>
    <xf numFmtId="0" fontId="53" fillId="77" borderId="0" applyNumberFormat="0" applyBorder="0" applyAlignment="0" applyProtection="0"/>
    <xf numFmtId="0" fontId="53" fillId="77" borderId="0" applyNumberFormat="0" applyBorder="0" applyAlignment="0" applyProtection="0"/>
    <xf numFmtId="0" fontId="66" fillId="4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5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5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5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35" borderId="0" applyNumberFormat="0" applyBorder="0" applyAlignment="0" applyProtection="0"/>
    <xf numFmtId="0" fontId="53" fillId="78" borderId="0" applyNumberFormat="0" applyBorder="0" applyAlignment="0" applyProtection="0"/>
    <xf numFmtId="0" fontId="49" fillId="24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64" fillId="0" borderId="0"/>
    <xf numFmtId="232" fontId="25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3" fillId="37" borderId="0" applyNumberFormat="0" applyBorder="0" applyAlignment="0" applyProtection="0"/>
    <xf numFmtId="0" fontId="254" fillId="79" borderId="0" applyNumberFormat="0" applyBorder="0" applyAlignment="0" applyProtection="0"/>
    <xf numFmtId="0" fontId="254" fillId="79" borderId="0" applyNumberFormat="0" applyBorder="0" applyAlignment="0" applyProtection="0"/>
    <xf numFmtId="0" fontId="254" fillId="79" borderId="0" applyNumberFormat="0" applyBorder="0" applyAlignment="0" applyProtection="0"/>
    <xf numFmtId="0" fontId="254" fillId="79" borderId="0" applyNumberFormat="0" applyBorder="0" applyAlignment="0" applyProtection="0"/>
    <xf numFmtId="0" fontId="113" fillId="37" borderId="0" applyNumberFormat="0" applyBorder="0" applyAlignment="0" applyProtection="0"/>
    <xf numFmtId="0" fontId="254" fillId="79" borderId="0" applyNumberFormat="0" applyBorder="0" applyAlignment="0" applyProtection="0"/>
    <xf numFmtId="0" fontId="54" fillId="5" borderId="0" applyNumberFormat="0" applyBorder="0" applyAlignment="0" applyProtection="0"/>
    <xf numFmtId="0" fontId="254" fillId="79" borderId="0" applyNumberFormat="0" applyBorder="0" applyAlignment="0" applyProtection="0"/>
    <xf numFmtId="0" fontId="254" fillId="7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4" fontId="69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5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5" fillId="28" borderId="23" applyNumberFormat="0" applyAlignment="0" applyProtection="0"/>
    <xf numFmtId="0" fontId="255" fillId="80" borderId="23" applyNumberFormat="0" applyAlignment="0" applyProtection="0"/>
    <xf numFmtId="0" fontId="255" fillId="80" borderId="23" applyNumberFormat="0" applyAlignment="0" applyProtection="0"/>
    <xf numFmtId="0" fontId="255" fillId="80" borderId="23" applyNumberFormat="0" applyAlignment="0" applyProtection="0"/>
    <xf numFmtId="0" fontId="255" fillId="80" borderId="23" applyNumberFormat="0" applyAlignment="0" applyProtection="0"/>
    <xf numFmtId="0" fontId="55" fillId="28" borderId="23" applyNumberFormat="0" applyAlignment="0" applyProtection="0"/>
    <xf numFmtId="0" fontId="64" fillId="0" borderId="0"/>
    <xf numFmtId="0" fontId="64" fillId="0" borderId="0"/>
    <xf numFmtId="0" fontId="64" fillId="0" borderId="0"/>
    <xf numFmtId="0" fontId="255" fillId="80" borderId="23" applyNumberFormat="0" applyAlignment="0" applyProtection="0"/>
    <xf numFmtId="0" fontId="59" fillId="8" borderId="11" applyNumberFormat="0" applyAlignment="0" applyProtection="0"/>
    <xf numFmtId="0" fontId="255" fillId="80" borderId="23" applyNumberFormat="0" applyAlignment="0" applyProtection="0"/>
    <xf numFmtId="0" fontId="255" fillId="80" borderId="23" applyNumberFormat="0" applyAlignment="0" applyProtection="0"/>
    <xf numFmtId="0" fontId="64" fillId="0" borderId="0"/>
    <xf numFmtId="0" fontId="64" fillId="0" borderId="0"/>
    <xf numFmtId="0" fontId="64" fillId="0" borderId="0"/>
    <xf numFmtId="0" fontId="71" fillId="29" borderId="21" applyNumberFormat="0" applyAlignment="0" applyProtection="0"/>
    <xf numFmtId="0" fontId="71" fillId="51" borderId="21" applyNumberFormat="0" applyAlignment="0" applyProtection="0"/>
    <xf numFmtId="0" fontId="71" fillId="51" borderId="21" applyNumberFormat="0" applyAlignment="0" applyProtection="0"/>
    <xf numFmtId="0" fontId="71" fillId="51" borderId="21" applyNumberFormat="0" applyAlignment="0" applyProtection="0"/>
    <xf numFmtId="0" fontId="71" fillId="51" borderId="21" applyNumberFormat="0" applyAlignment="0" applyProtection="0"/>
    <xf numFmtId="0" fontId="71" fillId="29" borderId="21" applyNumberFormat="0" applyAlignment="0" applyProtection="0"/>
    <xf numFmtId="0" fontId="71" fillId="51" borderId="21" applyNumberFormat="0" applyAlignment="0" applyProtection="0"/>
    <xf numFmtId="0" fontId="60" fillId="9" borderId="14" applyNumberFormat="0" applyAlignment="0" applyProtection="0"/>
    <xf numFmtId="0" fontId="71" fillId="51" borderId="21" applyNumberFormat="0" applyAlignment="0" applyProtection="0"/>
    <xf numFmtId="0" fontId="71" fillId="51" borderId="21" applyNumberFormat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0" fontId="14" fillId="0" borderId="0" applyBorder="0" applyProtection="0"/>
    <xf numFmtId="37" fontId="75" fillId="0" borderId="0"/>
    <xf numFmtId="37" fontId="75" fillId="0" borderId="0"/>
    <xf numFmtId="16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64" fillId="0" borderId="0"/>
    <xf numFmtId="166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233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0" fontId="64" fillId="0" borderId="0"/>
    <xf numFmtId="0" fontId="6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64" fillId="0" borderId="0"/>
    <xf numFmtId="0" fontId="64" fillId="0" borderId="0"/>
    <xf numFmtId="43" fontId="1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23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23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233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0" fontId="64" fillId="0" borderId="0"/>
    <xf numFmtId="0" fontId="6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66" fillId="0" borderId="0" applyFont="0" applyFill="0" applyBorder="0" applyAlignment="0" applyProtection="0"/>
    <xf numFmtId="0" fontId="64" fillId="0" borderId="0"/>
    <xf numFmtId="0" fontId="64" fillId="0" borderId="0"/>
    <xf numFmtId="43" fontId="66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43" fontId="25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166" fontId="47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64" fillId="0" borderId="0"/>
    <xf numFmtId="43" fontId="15" fillId="0" borderId="0" applyFont="0" applyFill="0" applyBorder="0" applyAlignment="0" applyProtection="0"/>
    <xf numFmtId="0" fontId="64" fillId="0" borderId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43" fontId="15" fillId="0" borderId="0" applyFont="0" applyFill="0" applyBorder="0" applyAlignment="0" applyProtection="0"/>
    <xf numFmtId="0" fontId="64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43" fontId="257" fillId="0" borderId="0" applyFont="0" applyFill="0" applyBorder="0" applyAlignment="0" applyProtection="0"/>
    <xf numFmtId="170" fontId="6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1" fontId="6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4" fontId="75" fillId="0" borderId="0" applyFill="0" applyBorder="0" applyAlignment="0"/>
    <xf numFmtId="193" fontId="14" fillId="0" borderId="25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2" fontId="6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8" fillId="55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8" fillId="5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8" fillId="5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5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8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131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82" fillId="27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27" borderId="0" applyNumberFormat="0" applyBorder="0" applyAlignment="0" applyProtection="0"/>
    <xf numFmtId="0" fontId="82" fillId="52" borderId="0" applyNumberFormat="0" applyBorder="0" applyAlignment="0" applyProtection="0"/>
    <xf numFmtId="0" fontId="83" fillId="4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38" fontId="10" fillId="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03" fillId="0" borderId="18" applyNumberFormat="0" applyFill="0" applyAlignment="0" applyProtection="0"/>
    <xf numFmtId="0" fontId="92" fillId="0" borderId="30">
      <alignment horizontal="left" vertical="top"/>
    </xf>
    <xf numFmtId="0" fontId="92" fillId="0" borderId="30">
      <alignment horizontal="left" vertical="top"/>
    </xf>
    <xf numFmtId="0" fontId="92" fillId="0" borderId="30">
      <alignment horizontal="left"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92" fillId="0" borderId="30">
      <alignment horizontal="left" vertical="top"/>
    </xf>
    <xf numFmtId="0" fontId="103" fillId="0" borderId="18" applyNumberFormat="0" applyFill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92" fillId="0" borderId="30">
      <alignment horizontal="left" vertical="top"/>
    </xf>
    <xf numFmtId="0" fontId="93" fillId="0" borderId="8" applyNumberFormat="0" applyFill="0" applyAlignment="0" applyProtection="0"/>
    <xf numFmtId="0" fontId="92" fillId="0" borderId="30">
      <alignment horizontal="left" vertical="top"/>
    </xf>
    <xf numFmtId="0" fontId="92" fillId="0" borderId="30">
      <alignment horizontal="left"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04" fillId="0" borderId="19" applyNumberFormat="0" applyFill="0" applyAlignment="0" applyProtection="0"/>
    <xf numFmtId="0" fontId="259" fillId="0" borderId="30">
      <alignment horizontal="left" vertical="top"/>
    </xf>
    <xf numFmtId="0" fontId="259" fillId="0" borderId="30">
      <alignment horizontal="left" vertical="top"/>
    </xf>
    <xf numFmtId="0" fontId="259" fillId="0" borderId="30">
      <alignment horizontal="left"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259" fillId="0" borderId="30">
      <alignment horizontal="left" vertical="top"/>
    </xf>
    <xf numFmtId="0" fontId="104" fillId="0" borderId="19" applyNumberFormat="0" applyFill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59" fillId="0" borderId="30">
      <alignment horizontal="left" vertical="top"/>
    </xf>
    <xf numFmtId="0" fontId="95" fillId="0" borderId="9" applyNumberFormat="0" applyFill="0" applyAlignment="0" applyProtection="0"/>
    <xf numFmtId="0" fontId="259" fillId="0" borderId="30">
      <alignment horizontal="left" vertical="top"/>
    </xf>
    <xf numFmtId="0" fontId="259" fillId="0" borderId="30">
      <alignment horizontal="left"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05" fillId="0" borderId="20" applyNumberFormat="0" applyFill="0" applyAlignment="0" applyProtection="0"/>
    <xf numFmtId="0" fontId="99" fillId="0" borderId="0">
      <alignment horizontal="left"/>
    </xf>
    <xf numFmtId="0" fontId="99" fillId="0" borderId="0">
      <alignment horizontal="left"/>
    </xf>
    <xf numFmtId="0" fontId="99" fillId="0" borderId="0">
      <alignment horizontal="left"/>
    </xf>
    <xf numFmtId="0" fontId="99" fillId="0" borderId="0">
      <alignment horizontal="left"/>
    </xf>
    <xf numFmtId="0" fontId="105" fillId="0" borderId="20" applyNumberFormat="0" applyFill="0" applyAlignment="0" applyProtection="0"/>
    <xf numFmtId="0" fontId="99" fillId="0" borderId="0">
      <alignment horizontal="left"/>
    </xf>
    <xf numFmtId="0" fontId="98" fillId="0" borderId="10" applyNumberFormat="0" applyFill="0" applyAlignment="0" applyProtection="0"/>
    <xf numFmtId="0" fontId="99" fillId="0" borderId="0">
      <alignment horizontal="left"/>
    </xf>
    <xf numFmtId="0" fontId="99" fillId="0" borderId="0">
      <alignment horizontal="left"/>
    </xf>
    <xf numFmtId="0" fontId="105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0" fontId="10" fillId="3" borderId="7" applyNumberFormat="0" applyBorder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1" fillId="7" borderId="11" applyNumberFormat="0" applyAlignment="0" applyProtection="0"/>
    <xf numFmtId="0" fontId="101" fillId="7" borderId="11" applyNumberFormat="0" applyAlignment="0" applyProtection="0"/>
    <xf numFmtId="0" fontId="102" fillId="40" borderId="23" applyNumberFormat="0" applyAlignment="0" applyProtection="0"/>
    <xf numFmtId="0" fontId="102" fillId="54" borderId="23" applyNumberFormat="0" applyAlignment="0" applyProtection="0"/>
    <xf numFmtId="0" fontId="102" fillId="54" borderId="23" applyNumberFormat="0" applyAlignment="0" applyProtection="0"/>
    <xf numFmtId="0" fontId="102" fillId="54" borderId="23" applyNumberFormat="0" applyAlignment="0" applyProtection="0"/>
    <xf numFmtId="0" fontId="102" fillId="54" borderId="23" applyNumberFormat="0" applyAlignment="0" applyProtection="0"/>
    <xf numFmtId="0" fontId="102" fillId="40" borderId="23" applyNumberFormat="0" applyAlignment="0" applyProtection="0"/>
    <xf numFmtId="0" fontId="64" fillId="0" borderId="0"/>
    <xf numFmtId="0" fontId="64" fillId="0" borderId="0"/>
    <xf numFmtId="0" fontId="64" fillId="0" borderId="0"/>
    <xf numFmtId="0" fontId="102" fillId="54" borderId="23" applyNumberFormat="0" applyAlignment="0" applyProtection="0"/>
    <xf numFmtId="0" fontId="102" fillId="40" borderId="23" applyNumberFormat="0" applyAlignment="0" applyProtection="0"/>
    <xf numFmtId="0" fontId="102" fillId="54" borderId="23" applyNumberFormat="0" applyAlignment="0" applyProtection="0"/>
    <xf numFmtId="0" fontId="102" fillId="40" borderId="23" applyNumberFormat="0" applyAlignment="0" applyProtection="0"/>
    <xf numFmtId="0" fontId="102" fillId="54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262" fillId="81" borderId="43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63" fillId="82" borderId="0" applyNumberForma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7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5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1" fillId="0" borderId="22" applyNumberFormat="0" applyFill="0" applyAlignment="0" applyProtection="0"/>
    <xf numFmtId="0" fontId="264" fillId="0" borderId="22" applyNumberFormat="0" applyFill="0" applyAlignment="0" applyProtection="0"/>
    <xf numFmtId="0" fontId="264" fillId="0" borderId="22" applyNumberFormat="0" applyFill="0" applyAlignment="0" applyProtection="0"/>
    <xf numFmtId="0" fontId="264" fillId="0" borderId="22" applyNumberFormat="0" applyFill="0" applyAlignment="0" applyProtection="0"/>
    <xf numFmtId="0" fontId="264" fillId="0" borderId="22" applyNumberFormat="0" applyFill="0" applyAlignment="0" applyProtection="0"/>
    <xf numFmtId="0" fontId="81" fillId="0" borderId="22" applyNumberFormat="0" applyFill="0" applyAlignment="0" applyProtection="0"/>
    <xf numFmtId="0" fontId="264" fillId="0" borderId="22" applyNumberFormat="0" applyFill="0" applyAlignment="0" applyProtection="0"/>
    <xf numFmtId="0" fontId="106" fillId="0" borderId="13" applyNumberFormat="0" applyFill="0" applyAlignment="0" applyProtection="0"/>
    <xf numFmtId="0" fontId="264" fillId="0" borderId="22" applyNumberFormat="0" applyFill="0" applyAlignment="0" applyProtection="0"/>
    <xf numFmtId="0" fontId="264" fillId="0" borderId="22" applyNumberFormat="0" applyFill="0" applyAlignment="0" applyProtection="0"/>
    <xf numFmtId="0" fontId="64" fillId="0" borderId="0"/>
    <xf numFmtId="0" fontId="64" fillId="0" borderId="0"/>
    <xf numFmtId="0" fontId="64" fillId="0" borderId="0"/>
    <xf numFmtId="37" fontId="14" fillId="0" borderId="0" applyFont="0" applyFill="0" applyBorder="0" applyAlignment="0" applyProtection="0"/>
    <xf numFmtId="37" fontId="14" fillId="0" borderId="0" applyFont="0" applyFill="0" applyBorder="0" applyAlignment="0" applyProtection="0"/>
    <xf numFmtId="234" fontId="14" fillId="0" borderId="0" applyFont="0" applyFill="0" applyBorder="0" applyAlignment="0" applyProtection="0"/>
    <xf numFmtId="234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07" fillId="59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59" borderId="0" applyNumberFormat="0" applyBorder="0" applyAlignment="0" applyProtection="0"/>
    <xf numFmtId="0" fontId="107" fillId="83" borderId="0" applyNumberFormat="0" applyBorder="0" applyAlignment="0" applyProtection="0"/>
    <xf numFmtId="0" fontId="108" fillId="6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1" fillId="0" borderId="0"/>
    <xf numFmtId="0" fontId="1" fillId="0" borderId="0"/>
    <xf numFmtId="40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" fillId="0" borderId="0"/>
    <xf numFmtId="0" fontId="14" fillId="0" borderId="0"/>
    <xf numFmtId="0" fontId="47" fillId="0" borderId="0"/>
    <xf numFmtId="0" fontId="47" fillId="0" borderId="0"/>
    <xf numFmtId="0" fontId="14" fillId="0" borderId="0"/>
    <xf numFmtId="0" fontId="47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47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5" fillId="0" borderId="0"/>
    <xf numFmtId="0" fontId="1" fillId="0" borderId="0"/>
    <xf numFmtId="0" fontId="1" fillId="0" borderId="0"/>
    <xf numFmtId="0" fontId="256" fillId="0" borderId="0"/>
    <xf numFmtId="0" fontId="47" fillId="0" borderId="0"/>
    <xf numFmtId="0" fontId="47" fillId="0" borderId="0"/>
    <xf numFmtId="0" fontId="15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265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2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5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5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5" fillId="0" borderId="0"/>
    <xf numFmtId="0" fontId="181" fillId="0" borderId="0"/>
    <xf numFmtId="0" fontId="15" fillId="0" borderId="0"/>
    <xf numFmtId="0" fontId="14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1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47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60" borderId="31" applyNumberFormat="0" applyFont="0" applyAlignment="0" applyProtection="0"/>
    <xf numFmtId="0" fontId="14" fillId="49" borderId="31" applyNumberFormat="0" applyFont="0" applyAlignment="0" applyProtection="0"/>
    <xf numFmtId="0" fontId="14" fillId="49" borderId="31" applyNumberFormat="0" applyFont="0" applyAlignment="0" applyProtection="0"/>
    <xf numFmtId="0" fontId="14" fillId="49" borderId="31" applyNumberFormat="0" applyFont="0" applyAlignment="0" applyProtection="0"/>
    <xf numFmtId="0" fontId="14" fillId="49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60" borderId="31" applyNumberFormat="0" applyFont="0" applyAlignment="0" applyProtection="0"/>
    <xf numFmtId="0" fontId="66" fillId="60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" fillId="49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60" borderId="31" applyNumberFormat="0" applyFont="0" applyAlignment="0" applyProtection="0"/>
    <xf numFmtId="0" fontId="14" fillId="60" borderId="31" applyNumberFormat="0" applyFont="0" applyAlignment="0" applyProtection="0"/>
    <xf numFmtId="0" fontId="14" fillId="49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60" borderId="31" applyNumberFormat="0" applyFont="0" applyAlignment="0" applyProtection="0"/>
    <xf numFmtId="0" fontId="14" fillId="49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10" borderId="15" applyNumberFormat="0" applyFont="0" applyAlignment="0" applyProtection="0"/>
    <xf numFmtId="0" fontId="47" fillId="10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28" borderId="17" applyNumberFormat="0" applyAlignment="0" applyProtection="0"/>
    <xf numFmtId="0" fontId="130" fillId="80" borderId="17" applyNumberFormat="0" applyAlignment="0" applyProtection="0"/>
    <xf numFmtId="0" fontId="130" fillId="80" borderId="17" applyNumberFormat="0" applyAlignment="0" applyProtection="0"/>
    <xf numFmtId="0" fontId="130" fillId="80" borderId="17" applyNumberFormat="0" applyAlignment="0" applyProtection="0"/>
    <xf numFmtId="0" fontId="130" fillId="80" borderId="17" applyNumberFormat="0" applyAlignment="0" applyProtection="0"/>
    <xf numFmtId="0" fontId="130" fillId="28" borderId="17" applyNumberFormat="0" applyAlignment="0" applyProtection="0"/>
    <xf numFmtId="0" fontId="1" fillId="0" borderId="0"/>
    <xf numFmtId="0" fontId="1" fillId="0" borderId="0"/>
    <xf numFmtId="0" fontId="130" fillId="80" borderId="17" applyNumberFormat="0" applyAlignment="0" applyProtection="0"/>
    <xf numFmtId="0" fontId="114" fillId="8" borderId="12" applyNumberFormat="0" applyAlignment="0" applyProtection="0"/>
    <xf numFmtId="0" fontId="130" fillId="80" borderId="17" applyNumberFormat="0" applyAlignment="0" applyProtection="0"/>
    <xf numFmtId="0" fontId="130" fillId="80" borderId="17" applyNumberFormat="0" applyAlignment="0" applyProtection="0"/>
    <xf numFmtId="0" fontId="1" fillId="0" borderId="0"/>
    <xf numFmtId="0" fontId="1" fillId="0" borderId="0"/>
    <xf numFmtId="0" fontId="1" fillId="0" borderId="0"/>
    <xf numFmtId="200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6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66" fillId="0" borderId="0"/>
    <xf numFmtId="9" fontId="65" fillId="0" borderId="0" applyFont="0" applyFill="0" applyBorder="0" applyAlignment="0" applyProtection="0"/>
    <xf numFmtId="0" fontId="1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6" fillId="0" borderId="0" applyFont="0" applyFill="0" applyBorder="0" applyAlignment="0" applyProtection="0"/>
    <xf numFmtId="0" fontId="1" fillId="0" borderId="0"/>
    <xf numFmtId="9" fontId="1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9" fontId="14" fillId="0" borderId="0" applyFont="0" applyFill="0" applyBorder="0" applyAlignment="0" applyProtection="0"/>
    <xf numFmtId="0" fontId="1" fillId="0" borderId="0"/>
    <xf numFmtId="9" fontId="14" fillId="0" borderId="0" applyFont="0" applyFill="0" applyBorder="0" applyAlignment="0" applyProtection="0"/>
    <xf numFmtId="0" fontId="1" fillId="0" borderId="0"/>
    <xf numFmtId="181" fontId="14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4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14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67" fillId="59" borderId="44" applyNumberFormat="0" applyProtection="0">
      <alignment vertical="center"/>
    </xf>
    <xf numFmtId="0" fontId="1" fillId="0" borderId="0"/>
    <xf numFmtId="0" fontId="1" fillId="0" borderId="0"/>
    <xf numFmtId="4" fontId="267" fillId="70" borderId="44" applyNumberFormat="0" applyProtection="0">
      <alignment horizontal="left" vertical="center" indent="1"/>
    </xf>
    <xf numFmtId="0" fontId="1" fillId="0" borderId="0"/>
    <xf numFmtId="0" fontId="1" fillId="0" borderId="0"/>
    <xf numFmtId="4" fontId="267" fillId="84" borderId="0" applyNumberFormat="0" applyProtection="0">
      <alignment horizontal="left" vertical="center" indent="1"/>
    </xf>
    <xf numFmtId="4" fontId="75" fillId="85" borderId="44" applyNumberFormat="0" applyProtection="0">
      <alignment horizontal="right" vertical="center"/>
    </xf>
    <xf numFmtId="4" fontId="75" fillId="85" borderId="44" applyNumberFormat="0" applyProtection="0">
      <alignment horizontal="right" vertical="center"/>
    </xf>
    <xf numFmtId="0" fontId="1" fillId="0" borderId="0"/>
    <xf numFmtId="4" fontId="75" fillId="86" borderId="44" applyNumberFormat="0" applyProtection="0">
      <alignment horizontal="left" vertical="center" indent="1"/>
    </xf>
    <xf numFmtId="4" fontId="75" fillId="86" borderId="44" applyNumberFormat="0" applyProtection="0">
      <alignment horizontal="left" vertical="center" indent="1"/>
    </xf>
    <xf numFmtId="0" fontId="1" fillId="0" borderId="0"/>
    <xf numFmtId="0" fontId="268" fillId="87" borderId="0" applyNumberFormat="0" applyFont="0" applyBorder="0" applyAlignment="0" applyProtection="0">
      <alignment horizontal="center"/>
    </xf>
    <xf numFmtId="0" fontId="26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4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5" fillId="0" borderId="0" applyFill="0" applyBorder="0" applyAlignment="0"/>
    <xf numFmtId="203" fontId="14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14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8" fillId="0" borderId="33" applyNumberFormat="0" applyFill="0" applyAlignment="0" applyProtection="0"/>
    <xf numFmtId="0" fontId="128" fillId="0" borderId="45" applyNumberFormat="0" applyFill="0" applyAlignment="0" applyProtection="0"/>
    <xf numFmtId="0" fontId="128" fillId="0" borderId="45" applyNumberFormat="0" applyFill="0" applyAlignment="0" applyProtection="0"/>
    <xf numFmtId="0" fontId="128" fillId="0" borderId="45" applyNumberFormat="0" applyFill="0" applyAlignment="0" applyProtection="0"/>
    <xf numFmtId="0" fontId="128" fillId="0" borderId="45" applyNumberFormat="0" applyFill="0" applyAlignment="0" applyProtection="0"/>
    <xf numFmtId="0" fontId="128" fillId="0" borderId="33" applyNumberFormat="0" applyFill="0" applyAlignment="0" applyProtection="0"/>
    <xf numFmtId="0" fontId="1" fillId="0" borderId="0"/>
    <xf numFmtId="0" fontId="1" fillId="0" borderId="0"/>
    <xf numFmtId="0" fontId="128" fillId="0" borderId="45" applyNumberFormat="0" applyFill="0" applyAlignment="0" applyProtection="0"/>
    <xf numFmtId="0" fontId="129" fillId="0" borderId="16" applyNumberFormat="0" applyFill="0" applyAlignment="0" applyProtection="0"/>
    <xf numFmtId="0" fontId="128" fillId="0" borderId="45" applyNumberFormat="0" applyFill="0" applyAlignment="0" applyProtection="0"/>
    <xf numFmtId="0" fontId="128" fillId="0" borderId="45" applyNumberFormat="0" applyFill="0" applyAlignment="0" applyProtection="0"/>
    <xf numFmtId="0" fontId="1" fillId="0" borderId="0"/>
    <xf numFmtId="0" fontId="1" fillId="0" borderId="0"/>
    <xf numFmtId="180" fontId="272" fillId="0" borderId="0">
      <alignment horizontal="left"/>
      <protection locked="0"/>
    </xf>
    <xf numFmtId="0" fontId="1" fillId="0" borderId="0"/>
    <xf numFmtId="0" fontId="1" fillId="0" borderId="0"/>
    <xf numFmtId="0" fontId="273" fillId="0" borderId="0" applyNumberFormat="0" applyFont="0" applyFill="0"/>
    <xf numFmtId="0" fontId="1" fillId="0" borderId="0"/>
    <xf numFmtId="0" fontId="1" fillId="0" borderId="0"/>
    <xf numFmtId="0" fontId="1" fillId="0" borderId="0"/>
    <xf numFmtId="0" fontId="1" fillId="0" borderId="0"/>
    <xf numFmtId="14" fontId="268" fillId="0" borderId="0" applyNumberFormat="0" applyFont="0" applyBorder="0" applyAlignment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27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40" borderId="2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8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47" fillId="0" borderId="0" applyFont="0" applyFill="0" applyBorder="0" applyAlignment="0" applyProtection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60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2" fillId="30" borderId="0" applyNumberFormat="0" applyBorder="0" applyAlignment="0" applyProtection="0">
      <alignment vertical="center"/>
    </xf>
    <xf numFmtId="0" fontId="252" fillId="31" borderId="0" applyNumberFormat="0" applyBorder="0" applyAlignment="0" applyProtection="0">
      <alignment vertical="center"/>
    </xf>
    <xf numFmtId="0" fontId="252" fillId="32" borderId="0" applyNumberFormat="0" applyBorder="0" applyAlignment="0" applyProtection="0">
      <alignment vertical="center"/>
    </xf>
    <xf numFmtId="0" fontId="252" fillId="33" borderId="0" applyNumberFormat="0" applyBorder="0" applyAlignment="0" applyProtection="0">
      <alignment vertical="center"/>
    </xf>
    <xf numFmtId="0" fontId="252" fillId="34" borderId="0" applyNumberFormat="0" applyBorder="0" applyAlignment="0" applyProtection="0">
      <alignment vertical="center"/>
    </xf>
    <xf numFmtId="0" fontId="252" fillId="35" borderId="0" applyNumberFormat="0" applyBorder="0" applyAlignment="0" applyProtection="0">
      <alignment vertical="center"/>
    </xf>
    <xf numFmtId="0" fontId="275" fillId="0" borderId="0" applyNumberFormat="0" applyFill="0" applyBorder="0" applyAlignment="0" applyProtection="0">
      <alignment vertical="center"/>
    </xf>
    <xf numFmtId="0" fontId="276" fillId="28" borderId="23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7" fillId="3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8" fillId="60" borderId="31" applyNumberFormat="0" applyFon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9" fillId="59" borderId="0" applyNumberFormat="0" applyBorder="0" applyAlignment="0" applyProtection="0">
      <alignment vertical="center"/>
    </xf>
    <xf numFmtId="0" fontId="280" fillId="0" borderId="0"/>
    <xf numFmtId="0" fontId="281" fillId="0" borderId="0" applyNumberFormat="0" applyFill="0" applyBorder="0" applyAlignment="0" applyProtection="0">
      <alignment vertical="center"/>
    </xf>
    <xf numFmtId="0" fontId="282" fillId="29" borderId="21" applyNumberFormat="0" applyAlignment="0" applyProtection="0">
      <alignment vertical="center"/>
    </xf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83" fillId="0" borderId="22" applyNumberFormat="0" applyFill="0" applyAlignment="0" applyProtection="0">
      <alignment vertical="center"/>
    </xf>
    <xf numFmtId="0" fontId="284" fillId="0" borderId="33" applyNumberFormat="0" applyFill="0" applyAlignment="0" applyProtection="0">
      <alignment vertical="center"/>
    </xf>
    <xf numFmtId="0" fontId="1" fillId="0" borderId="0"/>
    <xf numFmtId="0" fontId="1" fillId="0" borderId="0"/>
    <xf numFmtId="0" fontId="285" fillId="40" borderId="23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86" fillId="0" borderId="0" applyNumberFormat="0" applyFill="0" applyBorder="0" applyAlignment="0" applyProtection="0">
      <alignment vertical="center"/>
    </xf>
    <xf numFmtId="0" fontId="287" fillId="0" borderId="18" applyNumberFormat="0" applyFill="0" applyAlignment="0" applyProtection="0">
      <alignment vertical="center"/>
    </xf>
    <xf numFmtId="0" fontId="288" fillId="0" borderId="19" applyNumberFormat="0" applyFill="0" applyAlignment="0" applyProtection="0">
      <alignment vertical="center"/>
    </xf>
    <xf numFmtId="0" fontId="289" fillId="0" borderId="20" applyNumberFormat="0" applyFill="0" applyAlignment="0" applyProtection="0">
      <alignment vertical="center"/>
    </xf>
    <xf numFmtId="0" fontId="289" fillId="0" borderId="0" applyNumberFormat="0" applyFill="0" applyBorder="0" applyAlignment="0" applyProtection="0">
      <alignment vertical="center"/>
    </xf>
    <xf numFmtId="0" fontId="1" fillId="0" borderId="0"/>
    <xf numFmtId="0" fontId="290" fillId="27" borderId="0" applyNumberFormat="0" applyBorder="0" applyAlignment="0" applyProtection="0">
      <alignment vertical="center"/>
    </xf>
    <xf numFmtId="0" fontId="1" fillId="0" borderId="0"/>
    <xf numFmtId="0" fontId="291" fillId="28" borderId="17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6" fontId="14" fillId="0" borderId="0" applyFont="0" applyFill="0" applyBorder="0" applyAlignment="0" applyProtection="0"/>
    <xf numFmtId="237" fontId="14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4" fillId="0" borderId="0"/>
    <xf numFmtId="0" fontId="207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4" fillId="0" borderId="0"/>
    <xf numFmtId="0" fontId="294" fillId="0" borderId="0"/>
    <xf numFmtId="43" fontId="294" fillId="0" borderId="0" applyFont="0" applyFill="0" applyBorder="0" applyAlignment="0" applyProtection="0"/>
    <xf numFmtId="0" fontId="163" fillId="0" borderId="0"/>
    <xf numFmtId="166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6" fillId="0" borderId="0"/>
    <xf numFmtId="0" fontId="66" fillId="0" borderId="0"/>
    <xf numFmtId="233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233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0" fontId="66" fillId="0" borderId="0"/>
    <xf numFmtId="0" fontId="66" fillId="0" borderId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6" fillId="0" borderId="0"/>
    <xf numFmtId="9" fontId="206" fillId="0" borderId="0" applyFont="0" applyFill="0" applyBorder="0" applyAlignment="0" applyProtection="0"/>
    <xf numFmtId="43" fontId="206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7" fillId="0" borderId="0">
      <alignment vertical="center"/>
    </xf>
    <xf numFmtId="166" fontId="14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208" fillId="0" borderId="0" applyNumberForma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9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7" fillId="0" borderId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7" fillId="62" borderId="0" applyNumberFormat="0" applyBorder="0" applyAlignment="0" applyProtection="0"/>
    <xf numFmtId="0" fontId="1" fillId="62" borderId="0" applyNumberFormat="0" applyBorder="0" applyAlignment="0" applyProtection="0"/>
    <xf numFmtId="0" fontId="47" fillId="62" borderId="0" applyNumberFormat="0" applyBorder="0" applyAlignment="0" applyProtection="0"/>
    <xf numFmtId="0" fontId="1" fillId="62" borderId="0" applyNumberFormat="0" applyBorder="0" applyAlignment="0" applyProtection="0"/>
    <xf numFmtId="0" fontId="47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47" fillId="63" borderId="0" applyNumberFormat="0" applyBorder="0" applyAlignment="0" applyProtection="0"/>
    <xf numFmtId="0" fontId="1" fillId="63" borderId="0" applyNumberFormat="0" applyBorder="0" applyAlignment="0" applyProtection="0"/>
    <xf numFmtId="0" fontId="47" fillId="63" borderId="0" applyNumberFormat="0" applyBorder="0" applyAlignment="0" applyProtection="0"/>
    <xf numFmtId="0" fontId="1" fillId="63" borderId="0" applyNumberFormat="0" applyBorder="0" applyAlignment="0" applyProtection="0"/>
    <xf numFmtId="0" fontId="47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47" fillId="64" borderId="0" applyNumberFormat="0" applyBorder="0" applyAlignment="0" applyProtection="0"/>
    <xf numFmtId="0" fontId="1" fillId="64" borderId="0" applyNumberFormat="0" applyBorder="0" applyAlignment="0" applyProtection="0"/>
    <xf numFmtId="0" fontId="47" fillId="64" borderId="0" applyNumberFormat="0" applyBorder="0" applyAlignment="0" applyProtection="0"/>
    <xf numFmtId="0" fontId="1" fillId="64" borderId="0" applyNumberFormat="0" applyBorder="0" applyAlignment="0" applyProtection="0"/>
    <xf numFmtId="0" fontId="47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47" fillId="67" borderId="0" applyNumberFormat="0" applyBorder="0" applyAlignment="0" applyProtection="0"/>
    <xf numFmtId="0" fontId="1" fillId="67" borderId="0" applyNumberFormat="0" applyBorder="0" applyAlignment="0" applyProtection="0"/>
    <xf numFmtId="0" fontId="47" fillId="67" borderId="0" applyNumberFormat="0" applyBorder="0" applyAlignment="0" applyProtection="0"/>
    <xf numFmtId="0" fontId="1" fillId="67" borderId="0" applyNumberFormat="0" applyBorder="0" applyAlignment="0" applyProtection="0"/>
    <xf numFmtId="0" fontId="47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7" fillId="21" borderId="0" applyNumberFormat="0" applyBorder="0" applyAlignment="0" applyProtection="0"/>
    <xf numFmtId="0" fontId="1" fillId="21" borderId="0" applyNumberFormat="0" applyBorder="0" applyAlignment="0" applyProtection="0"/>
    <xf numFmtId="0" fontId="47" fillId="21" borderId="0" applyNumberFormat="0" applyBorder="0" applyAlignment="0" applyProtection="0"/>
    <xf numFmtId="0" fontId="1" fillId="21" borderId="0" applyNumberFormat="0" applyBorder="0" applyAlignment="0" applyProtection="0"/>
    <xf numFmtId="0" fontId="47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47" fillId="65" borderId="0" applyNumberFormat="0" applyBorder="0" applyAlignment="0" applyProtection="0"/>
    <xf numFmtId="0" fontId="1" fillId="65" borderId="0" applyNumberFormat="0" applyBorder="0" applyAlignment="0" applyProtection="0"/>
    <xf numFmtId="0" fontId="47" fillId="65" borderId="0" applyNumberFormat="0" applyBorder="0" applyAlignment="0" applyProtection="0"/>
    <xf numFmtId="0" fontId="1" fillId="65" borderId="0" applyNumberFormat="0" applyBorder="0" applyAlignment="0" applyProtection="0"/>
    <xf numFmtId="0" fontId="47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7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177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177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177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177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177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77" fillId="11" borderId="0" applyNumberFormat="0" applyBorder="0" applyAlignment="0" applyProtection="0"/>
    <xf numFmtId="0" fontId="213" fillId="30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77" fillId="14" borderId="0" applyNumberFormat="0" applyBorder="0" applyAlignment="0" applyProtection="0"/>
    <xf numFmtId="0" fontId="213" fillId="31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177" fillId="17" borderId="0" applyNumberFormat="0" applyBorder="0" applyAlignment="0" applyProtection="0"/>
    <xf numFmtId="0" fontId="213" fillId="32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177" fillId="18" borderId="0" applyNumberFormat="0" applyBorder="0" applyAlignment="0" applyProtection="0"/>
    <xf numFmtId="0" fontId="213" fillId="33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177" fillId="20" borderId="0" applyNumberFormat="0" applyBorder="0" applyAlignment="0" applyProtection="0"/>
    <xf numFmtId="0" fontId="213" fillId="34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77" fillId="24" borderId="0" applyNumberFormat="0" applyBorder="0" applyAlignment="0" applyProtection="0"/>
    <xf numFmtId="0" fontId="213" fillId="35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168" fillId="5" borderId="0" applyNumberFormat="0" applyBorder="0" applyAlignment="0" applyProtection="0"/>
    <xf numFmtId="0" fontId="214" fillId="37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171" fillId="8" borderId="11" applyNumberFormat="0" applyAlignment="0" applyProtection="0"/>
    <xf numFmtId="0" fontId="215" fillId="28" borderId="23" applyNumberFormat="0" applyAlignment="0" applyProtection="0"/>
    <xf numFmtId="0" fontId="59" fillId="8" borderId="11" applyNumberFormat="0" applyAlignment="0" applyProtection="0"/>
    <xf numFmtId="0" fontId="59" fillId="8" borderId="11" applyNumberFormat="0" applyAlignment="0" applyProtection="0"/>
    <xf numFmtId="0" fontId="173" fillId="9" borderId="14" applyNumberFormat="0" applyAlignment="0" applyProtection="0"/>
    <xf numFmtId="0" fontId="216" fillId="29" borderId="21" applyNumberFormat="0" applyAlignment="0" applyProtection="0"/>
    <xf numFmtId="0" fontId="60" fillId="9" borderId="14" applyNumberFormat="0" applyAlignment="0" applyProtection="0"/>
    <xf numFmtId="0" fontId="60" fillId="9" borderId="14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221" fontId="15" fillId="0" borderId="0" applyFill="0" applyBorder="0" applyAlignment="0" applyProtection="0"/>
    <xf numFmtId="166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67" fillId="4" borderId="0" applyNumberFormat="0" applyBorder="0" applyAlignment="0" applyProtection="0"/>
    <xf numFmtId="0" fontId="220" fillId="27" borderId="0" applyNumberFormat="0" applyBorder="0" applyAlignment="0" applyProtection="0"/>
    <xf numFmtId="0" fontId="83" fillId="4" borderId="0" applyNumberFormat="0" applyBorder="0" applyAlignment="0" applyProtection="0"/>
    <xf numFmtId="0" fontId="83" fillId="4" borderId="0" applyNumberFormat="0" applyBorder="0" applyAlignment="0" applyProtection="0"/>
    <xf numFmtId="38" fontId="221" fillId="2" borderId="0" applyNumberFormat="0" applyBorder="0" applyAlignment="0" applyProtection="0"/>
    <xf numFmtId="0" fontId="164" fillId="0" borderId="8" applyNumberFormat="0" applyFill="0" applyAlignment="0" applyProtection="0"/>
    <xf numFmtId="0" fontId="222" fillId="0" borderId="18" applyNumberFormat="0" applyFill="0" applyAlignment="0" applyProtection="0"/>
    <xf numFmtId="0" fontId="93" fillId="0" borderId="8" applyNumberFormat="0" applyFill="0" applyAlignment="0" applyProtection="0"/>
    <xf numFmtId="0" fontId="93" fillId="0" borderId="8" applyNumberFormat="0" applyFill="0" applyAlignment="0" applyProtection="0"/>
    <xf numFmtId="0" fontId="165" fillId="0" borderId="9" applyNumberFormat="0" applyFill="0" applyAlignment="0" applyProtection="0"/>
    <xf numFmtId="0" fontId="223" fillId="0" borderId="19" applyNumberFormat="0" applyFill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166" fillId="0" borderId="10" applyNumberFormat="0" applyFill="0" applyAlignment="0" applyProtection="0"/>
    <xf numFmtId="0" fontId="224" fillId="0" borderId="20" applyNumberFormat="0" applyFill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166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10" fontId="221" fillId="3" borderId="7" applyNumberFormat="0" applyBorder="0" applyAlignment="0" applyProtection="0"/>
    <xf numFmtId="0" fontId="169" fillId="7" borderId="11" applyNumberFormat="0" applyAlignment="0" applyProtection="0"/>
    <xf numFmtId="0" fontId="225" fillId="40" borderId="23" applyNumberFormat="0" applyAlignment="0" applyProtection="0"/>
    <xf numFmtId="0" fontId="101" fillId="7" borderId="11" applyNumberFormat="0" applyAlignment="0" applyProtection="0"/>
    <xf numFmtId="0" fontId="101" fillId="7" borderId="11" applyNumberFormat="0" applyAlignment="0" applyProtection="0"/>
    <xf numFmtId="0" fontId="101" fillId="7" borderId="11" applyNumberFormat="0" applyAlignment="0" applyProtection="0"/>
    <xf numFmtId="0" fontId="172" fillId="0" borderId="13" applyNumberFormat="0" applyFill="0" applyAlignment="0" applyProtection="0"/>
    <xf numFmtId="0" fontId="226" fillId="0" borderId="22" applyNumberFormat="0" applyFill="0" applyAlignment="0" applyProtection="0"/>
    <xf numFmtId="0" fontId="106" fillId="0" borderId="13" applyNumberFormat="0" applyFill="0" applyAlignment="0" applyProtection="0"/>
    <xf numFmtId="0" fontId="106" fillId="0" borderId="13" applyNumberFormat="0" applyFill="0" applyAlignment="0" applyProtection="0"/>
    <xf numFmtId="0" fontId="227" fillId="6" borderId="0" applyNumberFormat="0" applyBorder="0" applyAlignment="0" applyProtection="0"/>
    <xf numFmtId="0" fontId="228" fillId="59" borderId="0" applyNumberFormat="0" applyBorder="0" applyAlignment="0" applyProtection="0"/>
    <xf numFmtId="0" fontId="108" fillId="6" borderId="0" applyNumberFormat="0" applyBorder="0" applyAlignment="0" applyProtection="0"/>
    <xf numFmtId="0" fontId="108" fillId="6" borderId="0" applyNumberFormat="0" applyBorder="0" applyAlignment="0" applyProtection="0"/>
    <xf numFmtId="173" fontId="229" fillId="0" borderId="0"/>
    <xf numFmtId="0" fontId="47" fillId="0" borderId="0"/>
    <xf numFmtId="0" fontId="14" fillId="0" borderId="0"/>
    <xf numFmtId="0" fontId="47" fillId="0" borderId="0"/>
    <xf numFmtId="0" fontId="47" fillId="0" borderId="0"/>
    <xf numFmtId="0" fontId="47" fillId="0" borderId="0"/>
    <xf numFmtId="0" fontId="217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230" fillId="0" borderId="0"/>
    <xf numFmtId="0" fontId="65" fillId="0" borderId="0"/>
    <xf numFmtId="0" fontId="231" fillId="0" borderId="0"/>
    <xf numFmtId="0" fontId="1" fillId="0" borderId="0"/>
    <xf numFmtId="0" fontId="3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5" fillId="0" borderId="0"/>
    <xf numFmtId="0" fontId="47" fillId="0" borderId="0"/>
    <xf numFmtId="0" fontId="14" fillId="0" borderId="0"/>
    <xf numFmtId="0" fontId="14" fillId="0" borderId="0"/>
    <xf numFmtId="0" fontId="232" fillId="0" borderId="0"/>
    <xf numFmtId="0" fontId="47" fillId="0" borderId="0"/>
    <xf numFmtId="0" fontId="14" fillId="0" borderId="0"/>
    <xf numFmtId="0" fontId="47" fillId="0" borderId="0"/>
    <xf numFmtId="0" fontId="65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14" fillId="60" borderId="31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47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47" fillId="10" borderId="15" applyNumberFormat="0" applyFont="0" applyAlignment="0" applyProtection="0"/>
    <xf numFmtId="0" fontId="47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47" fillId="10" borderId="15" applyNumberFormat="0" applyFont="0" applyAlignment="0" applyProtection="0"/>
    <xf numFmtId="0" fontId="170" fillId="8" borderId="12" applyNumberFormat="0" applyAlignment="0" applyProtection="0"/>
    <xf numFmtId="0" fontId="233" fillId="28" borderId="17" applyNumberFormat="0" applyAlignment="0" applyProtection="0"/>
    <xf numFmtId="0" fontId="114" fillId="8" borderId="12" applyNumberFormat="0" applyAlignment="0" applyProtection="0"/>
    <xf numFmtId="0" fontId="114" fillId="8" borderId="12" applyNumberFormat="0" applyAlignment="0" applyProtection="0"/>
    <xf numFmtId="200" fontId="2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3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76" fillId="0" borderId="16" applyNumberFormat="0" applyFill="0" applyAlignment="0" applyProtection="0"/>
    <xf numFmtId="0" fontId="237" fillId="0" borderId="33" applyNumberFormat="0" applyFill="0" applyAlignment="0" applyProtection="0"/>
    <xf numFmtId="0" fontId="129" fillId="0" borderId="16" applyNumberFormat="0" applyFill="0" applyAlignment="0" applyProtection="0"/>
    <xf numFmtId="0" fontId="129" fillId="0" borderId="16" applyNumberFormat="0" applyFill="0" applyAlignment="0" applyProtection="0"/>
    <xf numFmtId="0" fontId="17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38" fillId="0" borderId="0" applyNumberFormat="0" applyFill="0" applyBorder="0" applyAlignment="0" applyProtection="0">
      <alignment vertical="top"/>
      <protection locked="0"/>
    </xf>
    <xf numFmtId="0" fontId="239" fillId="0" borderId="0" applyNumberFormat="0" applyFill="0" applyBorder="0" applyAlignment="0" applyProtection="0">
      <alignment vertical="top"/>
      <protection locked="0"/>
    </xf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0" fillId="0" borderId="0"/>
    <xf numFmtId="43" fontId="24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0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7" fillId="0" borderId="0"/>
    <xf numFmtId="0" fontId="15" fillId="0" borderId="0"/>
    <xf numFmtId="0" fontId="206" fillId="0" borderId="0"/>
    <xf numFmtId="0" fontId="1" fillId="0" borderId="0"/>
    <xf numFmtId="0" fontId="242" fillId="0" borderId="0"/>
    <xf numFmtId="166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20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63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" fontId="8" fillId="0" borderId="0" applyFont="0" applyFill="0" applyBorder="0" applyAlignment="0" applyProtection="0"/>
    <xf numFmtId="41" fontId="206" fillId="0" borderId="0" applyFont="0" applyFill="0" applyBorder="0" applyAlignment="0" applyProtection="0"/>
    <xf numFmtId="172" fontId="20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5" fillId="0" borderId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4" fillId="0" borderId="0"/>
    <xf numFmtId="0" fontId="14" fillId="0" borderId="0"/>
    <xf numFmtId="0" fontId="207" fillId="0" borderId="0">
      <alignment vertical="center"/>
    </xf>
    <xf numFmtId="0" fontId="3" fillId="0" borderId="0"/>
    <xf numFmtId="18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6" fillId="0" borderId="0" applyFont="0" applyFill="0" applyBorder="0" applyAlignment="0" applyProtection="0"/>
    <xf numFmtId="0" fontId="206" fillId="0" borderId="0"/>
    <xf numFmtId="43" fontId="3" fillId="0" borderId="0" applyFont="0" applyFill="0" applyBorder="0" applyAlignment="0" applyProtection="0"/>
    <xf numFmtId="43" fontId="206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9" fontId="20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6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0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6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20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206" fillId="0" borderId="0" applyFont="0" applyFill="0" applyBorder="0" applyAlignment="0" applyProtection="0"/>
    <xf numFmtId="172" fontId="20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3" fillId="0" borderId="0"/>
    <xf numFmtId="0" fontId="7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27" borderId="0" applyNumberFormat="0" applyBorder="0" applyAlignment="0" applyProtection="0"/>
    <xf numFmtId="0" fontId="75" fillId="38" borderId="0" applyNumberFormat="0" applyBorder="0" applyAlignment="0" applyProtection="0"/>
    <xf numFmtId="0" fontId="75" fillId="39" borderId="0" applyNumberFormat="0" applyBorder="0" applyAlignment="0" applyProtection="0"/>
    <xf numFmtId="0" fontId="75" fillId="40" borderId="0" applyNumberFormat="0" applyBorder="0" applyAlignment="0" applyProtection="0"/>
    <xf numFmtId="0" fontId="75" fillId="41" borderId="0" applyNumberFormat="0" applyBorder="0" applyAlignment="0" applyProtection="0"/>
    <xf numFmtId="0" fontId="75" fillId="42" borderId="0" applyNumberFormat="0" applyBorder="0" applyAlignment="0" applyProtection="0"/>
    <xf numFmtId="0" fontId="75" fillId="43" borderId="0" applyNumberFormat="0" applyBorder="0" applyAlignment="0" applyProtection="0"/>
    <xf numFmtId="0" fontId="75" fillId="38" borderId="0" applyNumberFormat="0" applyBorder="0" applyAlignment="0" applyProtection="0"/>
    <xf numFmtId="0" fontId="75" fillId="41" borderId="0" applyNumberFormat="0" applyBorder="0" applyAlignment="0" applyProtection="0"/>
    <xf numFmtId="0" fontId="75" fillId="44" borderId="0" applyNumberFormat="0" applyBorder="0" applyAlignment="0" applyProtection="0"/>
    <xf numFmtId="0" fontId="296" fillId="45" borderId="0" applyNumberFormat="0" applyBorder="0" applyAlignment="0" applyProtection="0"/>
    <xf numFmtId="0" fontId="296" fillId="42" borderId="0" applyNumberFormat="0" applyBorder="0" applyAlignment="0" applyProtection="0"/>
    <xf numFmtId="0" fontId="296" fillId="43" borderId="0" applyNumberFormat="0" applyBorder="0" applyAlignment="0" applyProtection="0"/>
    <xf numFmtId="0" fontId="296" fillId="33" borderId="0" applyNumberFormat="0" applyBorder="0" applyAlignment="0" applyProtection="0"/>
    <xf numFmtId="0" fontId="296" fillId="34" borderId="0" applyNumberFormat="0" applyBorder="0" applyAlignment="0" applyProtection="0"/>
    <xf numFmtId="0" fontId="296" fillId="46" borderId="0" applyNumberFormat="0" applyBorder="0" applyAlignment="0" applyProtection="0"/>
    <xf numFmtId="0" fontId="296" fillId="30" borderId="0" applyNumberFormat="0" applyBorder="0" applyAlignment="0" applyProtection="0"/>
    <xf numFmtId="0" fontId="296" fillId="31" borderId="0" applyNumberFormat="0" applyBorder="0" applyAlignment="0" applyProtection="0"/>
    <xf numFmtId="0" fontId="296" fillId="32" borderId="0" applyNumberFormat="0" applyBorder="0" applyAlignment="0" applyProtection="0"/>
    <xf numFmtId="0" fontId="296" fillId="33" borderId="0" applyNumberFormat="0" applyBorder="0" applyAlignment="0" applyProtection="0"/>
    <xf numFmtId="0" fontId="296" fillId="34" borderId="0" applyNumberFormat="0" applyBorder="0" applyAlignment="0" applyProtection="0"/>
    <xf numFmtId="0" fontId="296" fillId="35" borderId="0" applyNumberFormat="0" applyBorder="0" applyAlignment="0" applyProtection="0"/>
    <xf numFmtId="0" fontId="297" fillId="37" borderId="0" applyNumberFormat="0" applyBorder="0" applyAlignment="0" applyProtection="0"/>
    <xf numFmtId="0" fontId="298" fillId="28" borderId="23" applyNumberFormat="0" applyAlignment="0" applyProtection="0"/>
    <xf numFmtId="0" fontId="299" fillId="29" borderId="21" applyNumberFormat="0" applyAlignment="0" applyProtection="0"/>
    <xf numFmtId="0" fontId="218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1" fillId="27" borderId="0" applyNumberFormat="0" applyBorder="0" applyAlignment="0" applyProtection="0"/>
    <xf numFmtId="0" fontId="302" fillId="0" borderId="18" applyNumberFormat="0" applyFill="0" applyAlignment="0" applyProtection="0"/>
    <xf numFmtId="0" fontId="303" fillId="0" borderId="19" applyNumberFormat="0" applyFill="0" applyAlignment="0" applyProtection="0"/>
    <xf numFmtId="0" fontId="304" fillId="0" borderId="20" applyNumberFormat="0" applyFill="0" applyAlignment="0" applyProtection="0"/>
    <xf numFmtId="0" fontId="304" fillId="0" borderId="0" applyNumberFormat="0" applyFill="0" applyBorder="0" applyAlignment="0" applyProtection="0"/>
    <xf numFmtId="0" fontId="305" fillId="40" borderId="23" applyNumberFormat="0" applyAlignment="0" applyProtection="0"/>
    <xf numFmtId="0" fontId="306" fillId="0" borderId="22" applyNumberFormat="0" applyFill="0" applyAlignment="0" applyProtection="0"/>
    <xf numFmtId="0" fontId="307" fillId="59" borderId="0" applyNumberFormat="0" applyBorder="0" applyAlignment="0" applyProtection="0"/>
    <xf numFmtId="0" fontId="75" fillId="60" borderId="31" applyNumberFormat="0" applyFont="0" applyAlignment="0" applyProtection="0"/>
    <xf numFmtId="0" fontId="308" fillId="28" borderId="17" applyNumberFormat="0" applyAlignment="0" applyProtection="0"/>
    <xf numFmtId="9" fontId="75" fillId="0" borderId="0" applyFont="0" applyFill="0" applyBorder="0" applyAlignment="0" applyProtection="0"/>
    <xf numFmtId="0" fontId="309" fillId="0" borderId="0" applyNumberFormat="0" applyFill="0" applyBorder="0" applyAlignment="0" applyProtection="0"/>
    <xf numFmtId="0" fontId="267" fillId="0" borderId="33" applyNumberFormat="0" applyFill="0" applyAlignment="0" applyProtection="0"/>
    <xf numFmtId="0" fontId="310" fillId="0" borderId="0" applyNumberFormat="0" applyFill="0" applyBorder="0" applyAlignment="0" applyProtection="0"/>
    <xf numFmtId="0" fontId="207" fillId="0" borderId="0">
      <alignment vertical="center"/>
    </xf>
    <xf numFmtId="189" fontId="14" fillId="0" borderId="0" applyFont="0" applyFill="0" applyBorder="0" applyAlignment="0" applyProtection="0"/>
    <xf numFmtId="0" fontId="14" fillId="0" borderId="0"/>
    <xf numFmtId="9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43" fontId="14" fillId="0" borderId="0" applyFont="0" applyFill="0" applyBorder="0" applyAlignment="0" applyProtection="0"/>
    <xf numFmtId="0" fontId="230" fillId="0" borderId="0"/>
    <xf numFmtId="166" fontId="230" fillId="0" borderId="0" applyFont="0" applyFill="0" applyBorder="0" applyAlignment="0" applyProtection="0"/>
    <xf numFmtId="0" fontId="47" fillId="0" borderId="0"/>
    <xf numFmtId="43" fontId="23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0" fontId="14" fillId="0" borderId="0"/>
    <xf numFmtId="166" fontId="75" fillId="0" borderId="0" applyFont="0" applyFill="0" applyBorder="0" applyAlignment="0" applyProtection="0">
      <alignment vertical="top"/>
    </xf>
    <xf numFmtId="0" fontId="75" fillId="0" borderId="0">
      <alignment vertical="top"/>
    </xf>
    <xf numFmtId="43" fontId="14" fillId="0" borderId="0" applyFont="0" applyFill="0" applyBorder="0" applyAlignment="0" applyProtection="0"/>
    <xf numFmtId="0" fontId="295" fillId="0" borderId="0"/>
    <xf numFmtId="0" fontId="69" fillId="0" borderId="0"/>
    <xf numFmtId="43" fontId="69" fillId="0" borderId="0" applyFont="0" applyFill="0" applyBorder="0" applyAlignment="0" applyProtection="0"/>
    <xf numFmtId="0" fontId="1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63" fillId="0" borderId="0"/>
    <xf numFmtId="0" fontId="311" fillId="0" borderId="0"/>
    <xf numFmtId="0" fontId="1" fillId="0" borderId="0"/>
    <xf numFmtId="43" fontId="311" fillId="0" borderId="0" applyFont="0" applyFill="0" applyBorder="0" applyAlignment="0" applyProtection="0"/>
    <xf numFmtId="9" fontId="311" fillId="0" borderId="0" applyFont="0" applyFill="0" applyBorder="0" applyAlignment="0" applyProtection="0"/>
    <xf numFmtId="43" fontId="178" fillId="0" borderId="0" applyFont="0" applyFill="0" applyBorder="0" applyAlignment="0" applyProtection="0"/>
    <xf numFmtId="0" fontId="178" fillId="0" borderId="0"/>
    <xf numFmtId="0" fontId="178" fillId="0" borderId="0"/>
    <xf numFmtId="0" fontId="178" fillId="0" borderId="0"/>
    <xf numFmtId="43" fontId="178" fillId="0" borderId="0" applyFont="0" applyFill="0" applyBorder="0" applyAlignment="0" applyProtection="0"/>
    <xf numFmtId="0" fontId="17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0" fontId="178" fillId="0" borderId="0"/>
    <xf numFmtId="0" fontId="178" fillId="0" borderId="0"/>
    <xf numFmtId="43" fontId="178" fillId="0" borderId="0" applyFont="0" applyFill="0" applyBorder="0" applyAlignment="0" applyProtection="0"/>
    <xf numFmtId="0" fontId="178" fillId="0" borderId="0"/>
    <xf numFmtId="43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0" fontId="178" fillId="0" borderId="0"/>
    <xf numFmtId="43" fontId="178" fillId="0" borderId="0" applyFont="0" applyFill="0" applyBorder="0" applyAlignment="0" applyProtection="0"/>
    <xf numFmtId="0" fontId="178" fillId="0" borderId="0"/>
    <xf numFmtId="43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0" fontId="178" fillId="0" borderId="0"/>
    <xf numFmtId="43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0" fontId="178" fillId="0" borderId="0"/>
    <xf numFmtId="43" fontId="178" fillId="0" borderId="0" applyFont="0" applyFill="0" applyBorder="0" applyAlignment="0" applyProtection="0"/>
    <xf numFmtId="0" fontId="178" fillId="0" borderId="0"/>
    <xf numFmtId="0" fontId="178" fillId="0" borderId="0"/>
    <xf numFmtId="0" fontId="178" fillId="0" borderId="0"/>
    <xf numFmtId="0" fontId="178" fillId="0" borderId="0"/>
    <xf numFmtId="43" fontId="178" fillId="0" borderId="0" applyFont="0" applyFill="0" applyBorder="0" applyAlignment="0" applyProtection="0"/>
    <xf numFmtId="0" fontId="178" fillId="0" borderId="0"/>
    <xf numFmtId="0" fontId="3" fillId="0" borderId="0"/>
    <xf numFmtId="43" fontId="3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59" fillId="0" borderId="30">
      <alignment horizontal="left" vertical="top"/>
    </xf>
    <xf numFmtId="0" fontId="92" fillId="0" borderId="47">
      <alignment horizontal="left" vertical="top"/>
    </xf>
    <xf numFmtId="0" fontId="259" fillId="0" borderId="53">
      <alignment horizontal="left" vertical="top"/>
    </xf>
    <xf numFmtId="0" fontId="92" fillId="0" borderId="47">
      <alignment horizontal="left" vertical="top"/>
    </xf>
    <xf numFmtId="1" fontId="14" fillId="0" borderId="52" applyNumberFormat="0" applyFill="0" applyAlignment="0" applyProtection="0">
      <alignment horizontal="center" vertical="center"/>
    </xf>
    <xf numFmtId="1" fontId="14" fillId="0" borderId="49" applyNumberFormat="0" applyFill="0" applyAlignment="0" applyProtection="0">
      <alignment horizontal="center" vertical="center"/>
    </xf>
    <xf numFmtId="0" fontId="259" fillId="0" borderId="30">
      <alignment horizontal="left" vertical="top"/>
    </xf>
    <xf numFmtId="0" fontId="259" fillId="0" borderId="30">
      <alignment horizontal="left" vertical="top"/>
    </xf>
    <xf numFmtId="0" fontId="259" fillId="0" borderId="50">
      <alignment horizontal="left" vertical="top"/>
    </xf>
    <xf numFmtId="0" fontId="259" fillId="0" borderId="53">
      <alignment horizontal="left" vertical="top"/>
    </xf>
    <xf numFmtId="0" fontId="92" fillId="0" borderId="50">
      <alignment horizontal="left" vertical="top"/>
    </xf>
    <xf numFmtId="0" fontId="92" fillId="0" borderId="53">
      <alignment horizontal="left" vertical="top"/>
    </xf>
    <xf numFmtId="1" fontId="14" fillId="0" borderId="2" applyNumberFormat="0" applyFill="0" applyAlignment="0" applyProtection="0">
      <alignment horizontal="center" vertical="center"/>
    </xf>
    <xf numFmtId="0" fontId="92" fillId="0" borderId="29">
      <alignment horizontal="left" vertical="top"/>
    </xf>
    <xf numFmtId="0" fontId="92" fillId="0" borderId="30">
      <alignment horizontal="left" vertical="top"/>
    </xf>
    <xf numFmtId="0" fontId="97" fillId="0" borderId="30">
      <alignment horizontal="left" vertical="top"/>
    </xf>
    <xf numFmtId="0" fontId="259" fillId="0" borderId="30">
      <alignment horizontal="left" vertical="top"/>
    </xf>
    <xf numFmtId="0" fontId="92" fillId="0" borderId="30">
      <alignment horizontal="left" vertical="top"/>
    </xf>
    <xf numFmtId="0" fontId="92" fillId="0" borderId="30">
      <alignment horizontal="left" vertical="top"/>
    </xf>
    <xf numFmtId="0" fontId="259" fillId="0" borderId="47">
      <alignment horizontal="left" vertical="top"/>
    </xf>
    <xf numFmtId="0" fontId="97" fillId="0" borderId="50">
      <alignment horizontal="left" vertical="top"/>
    </xf>
    <xf numFmtId="0" fontId="92" fillId="0" borderId="30">
      <alignment horizontal="left" vertical="top"/>
    </xf>
    <xf numFmtId="0" fontId="92" fillId="0" borderId="30">
      <alignment horizontal="left" vertical="top"/>
    </xf>
    <xf numFmtId="0" fontId="92" fillId="0" borderId="47">
      <alignment horizontal="left" vertical="top"/>
    </xf>
    <xf numFmtId="0" fontId="92" fillId="0" borderId="30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30">
      <alignment horizontal="left" vertical="top"/>
    </xf>
    <xf numFmtId="0" fontId="97" fillId="0" borderId="53">
      <alignment horizontal="left" vertical="top"/>
    </xf>
    <xf numFmtId="0" fontId="92" fillId="0" borderId="50">
      <alignment horizontal="left" vertical="top"/>
    </xf>
    <xf numFmtId="0" fontId="259" fillId="0" borderId="50">
      <alignment horizontal="left" vertical="top"/>
    </xf>
    <xf numFmtId="0" fontId="92" fillId="0" borderId="53">
      <alignment horizontal="left" vertical="top"/>
    </xf>
    <xf numFmtId="0" fontId="92" fillId="0" borderId="53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92" fillId="0" borderId="47">
      <alignment horizontal="left" vertical="top"/>
    </xf>
    <xf numFmtId="0" fontId="92" fillId="0" borderId="51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30">
      <alignment horizontal="left" vertical="top"/>
    </xf>
    <xf numFmtId="0" fontId="259" fillId="0" borderId="30">
      <alignment horizontal="left" vertical="top"/>
    </xf>
    <xf numFmtId="0" fontId="259" fillId="0" borderId="30">
      <alignment horizontal="left" vertical="top"/>
    </xf>
    <xf numFmtId="0" fontId="92" fillId="0" borderId="30">
      <alignment horizontal="left" vertical="top"/>
    </xf>
    <xf numFmtId="0" fontId="92" fillId="0" borderId="53">
      <alignment horizontal="left" vertical="top"/>
    </xf>
    <xf numFmtId="0" fontId="92" fillId="0" borderId="54">
      <alignment horizontal="left" vertical="top"/>
    </xf>
    <xf numFmtId="0" fontId="259" fillId="0" borderId="47">
      <alignment horizontal="left" vertical="top"/>
    </xf>
    <xf numFmtId="0" fontId="92" fillId="0" borderId="50">
      <alignment horizontal="left" vertical="top"/>
    </xf>
    <xf numFmtId="0" fontId="92" fillId="0" borderId="50">
      <alignment horizontal="left" vertical="top"/>
    </xf>
    <xf numFmtId="0" fontId="259" fillId="0" borderId="50">
      <alignment horizontal="left" vertical="top"/>
    </xf>
    <xf numFmtId="0" fontId="259" fillId="0" borderId="50">
      <alignment horizontal="left" vertical="top"/>
    </xf>
    <xf numFmtId="0" fontId="259" fillId="0" borderId="50">
      <alignment horizontal="left" vertical="top"/>
    </xf>
    <xf numFmtId="0" fontId="259" fillId="0" borderId="53">
      <alignment horizontal="left" vertical="top"/>
    </xf>
    <xf numFmtId="0" fontId="259" fillId="0" borderId="53">
      <alignment horizontal="left" vertical="top"/>
    </xf>
    <xf numFmtId="0" fontId="92" fillId="0" borderId="50">
      <alignment horizontal="left" vertical="top"/>
    </xf>
    <xf numFmtId="0" fontId="92" fillId="0" borderId="50">
      <alignment horizontal="left" vertical="top"/>
    </xf>
    <xf numFmtId="0" fontId="259" fillId="0" borderId="53">
      <alignment horizontal="left" vertical="top"/>
    </xf>
    <xf numFmtId="0" fontId="97" fillId="0" borderId="30">
      <alignment horizontal="left" vertical="top"/>
    </xf>
    <xf numFmtId="0" fontId="92" fillId="0" borderId="30">
      <alignment horizontal="left" vertical="top"/>
    </xf>
    <xf numFmtId="0" fontId="92" fillId="0" borderId="29">
      <alignment horizontal="left" vertical="top"/>
    </xf>
    <xf numFmtId="0" fontId="259" fillId="0" borderId="50">
      <alignment horizontal="left" vertical="top"/>
    </xf>
    <xf numFmtId="0" fontId="92" fillId="0" borderId="48">
      <alignment horizontal="left" vertical="top"/>
    </xf>
    <xf numFmtId="0" fontId="259" fillId="0" borderId="53">
      <alignment horizontal="left" vertical="top"/>
    </xf>
    <xf numFmtId="0" fontId="92" fillId="0" borderId="53">
      <alignment horizontal="left" vertical="top"/>
    </xf>
    <xf numFmtId="0" fontId="92" fillId="0" borderId="47">
      <alignment horizontal="left" vertical="top"/>
    </xf>
    <xf numFmtId="0" fontId="92" fillId="0" borderId="50">
      <alignment horizontal="left" vertical="top"/>
    </xf>
    <xf numFmtId="0" fontId="92" fillId="0" borderId="30">
      <alignment horizontal="left" vertical="top"/>
    </xf>
    <xf numFmtId="0" fontId="92" fillId="0" borderId="30">
      <alignment horizontal="left" vertical="top"/>
    </xf>
    <xf numFmtId="0" fontId="92" fillId="0" borderId="30">
      <alignment horizontal="left" vertical="top"/>
    </xf>
    <xf numFmtId="0" fontId="92" fillId="0" borderId="30">
      <alignment horizontal="left" vertical="top"/>
    </xf>
    <xf numFmtId="0" fontId="92" fillId="0" borderId="30">
      <alignment horizontal="left" vertical="top"/>
    </xf>
    <xf numFmtId="0" fontId="92" fillId="0" borderId="30">
      <alignment horizontal="left" vertical="top"/>
    </xf>
    <xf numFmtId="0" fontId="92" fillId="0" borderId="30">
      <alignment horizontal="left" vertical="top"/>
    </xf>
    <xf numFmtId="0" fontId="259" fillId="0" borderId="30">
      <alignment horizontal="left" vertical="top"/>
    </xf>
    <xf numFmtId="0" fontId="259" fillId="0" borderId="30">
      <alignment horizontal="left" vertical="top"/>
    </xf>
    <xf numFmtId="0" fontId="259" fillId="0" borderId="30">
      <alignment horizontal="left" vertical="top"/>
    </xf>
    <xf numFmtId="0" fontId="259" fillId="0" borderId="30">
      <alignment horizontal="left" vertical="top"/>
    </xf>
    <xf numFmtId="0" fontId="259" fillId="0" borderId="30">
      <alignment horizontal="left" vertical="top"/>
    </xf>
    <xf numFmtId="0" fontId="259" fillId="0" borderId="30">
      <alignment horizontal="left" vertical="top"/>
    </xf>
    <xf numFmtId="0" fontId="259" fillId="0" borderId="30">
      <alignment horizontal="left" vertical="top"/>
    </xf>
    <xf numFmtId="0" fontId="92" fillId="0" borderId="47">
      <alignment horizontal="left" vertical="top"/>
    </xf>
    <xf numFmtId="0" fontId="259" fillId="0" borderId="47">
      <alignment horizontal="left" vertical="top"/>
    </xf>
    <xf numFmtId="0" fontId="92" fillId="0" borderId="53">
      <alignment horizontal="left" vertical="top"/>
    </xf>
    <xf numFmtId="0" fontId="92" fillId="0" borderId="53">
      <alignment horizontal="left" vertical="top"/>
    </xf>
    <xf numFmtId="1" fontId="14" fillId="0" borderId="46" applyNumberFormat="0" applyFill="0" applyAlignment="0" applyProtection="0">
      <alignment horizontal="center" vertical="center"/>
    </xf>
    <xf numFmtId="0" fontId="97" fillId="0" borderId="47">
      <alignment horizontal="left" vertical="top"/>
    </xf>
    <xf numFmtId="0" fontId="92" fillId="0" borderId="50">
      <alignment horizontal="left" vertical="top"/>
    </xf>
    <xf numFmtId="0" fontId="259" fillId="0" borderId="50">
      <alignment horizontal="left" vertical="top"/>
    </xf>
    <xf numFmtId="1" fontId="14" fillId="0" borderId="2" applyNumberFormat="0" applyFill="0" applyAlignment="0" applyProtection="0">
      <alignment horizontal="center" vertical="center"/>
    </xf>
    <xf numFmtId="0" fontId="259" fillId="0" borderId="53">
      <alignment horizontal="left" vertical="top"/>
    </xf>
    <xf numFmtId="0" fontId="92" fillId="0" borderId="53">
      <alignment horizontal="left" vertical="top"/>
    </xf>
    <xf numFmtId="0" fontId="92" fillId="0" borderId="51">
      <alignment horizontal="left" vertical="top"/>
    </xf>
    <xf numFmtId="0" fontId="92" fillId="0" borderId="51">
      <alignment horizontal="left" vertical="top"/>
    </xf>
    <xf numFmtId="0" fontId="92" fillId="0" borderId="51">
      <alignment horizontal="left" vertical="top"/>
    </xf>
    <xf numFmtId="0" fontId="92" fillId="0" borderId="51">
      <alignment horizontal="left" vertical="top"/>
    </xf>
    <xf numFmtId="0" fontId="92" fillId="0" borderId="51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92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259" fillId="0" borderId="47">
      <alignment horizontal="left" vertical="top"/>
    </xf>
    <xf numFmtId="0" fontId="97" fillId="0" borderId="47">
      <alignment horizontal="left" vertical="top"/>
    </xf>
    <xf numFmtId="0" fontId="97" fillId="0" borderId="47">
      <alignment horizontal="left" vertical="top"/>
    </xf>
    <xf numFmtId="0" fontId="97" fillId="0" borderId="47">
      <alignment horizontal="left" vertical="top"/>
    </xf>
    <xf numFmtId="0" fontId="97" fillId="0" borderId="47">
      <alignment horizontal="left" vertical="top"/>
    </xf>
    <xf numFmtId="0" fontId="97" fillId="0" borderId="47">
      <alignment horizontal="left" vertical="top"/>
    </xf>
    <xf numFmtId="1" fontId="14" fillId="0" borderId="2" applyNumberFormat="0" applyFill="0" applyAlignment="0" applyProtection="0">
      <alignment horizontal="center" vertical="center"/>
    </xf>
    <xf numFmtId="1" fontId="14" fillId="0" borderId="2" applyNumberFormat="0" applyFill="0" applyAlignment="0" applyProtection="0">
      <alignment horizontal="center" vertical="center"/>
    </xf>
    <xf numFmtId="1" fontId="14" fillId="0" borderId="2" applyNumberFormat="0" applyFill="0" applyAlignment="0" applyProtection="0">
      <alignment horizontal="center" vertical="center"/>
    </xf>
    <xf numFmtId="1" fontId="14" fillId="0" borderId="2" applyNumberFormat="0" applyFill="0" applyAlignment="0" applyProtection="0">
      <alignment horizontal="center" vertic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3" fillId="0" borderId="0"/>
    <xf numFmtId="4" fontId="8" fillId="0" borderId="0" applyFont="0" applyFill="0" applyBorder="0" applyAlignment="0" applyProtection="0"/>
    <xf numFmtId="0" fontId="1" fillId="0" borderId="0"/>
    <xf numFmtId="0" fontId="259" fillId="0" borderId="68">
      <alignment horizontal="left" vertical="top"/>
    </xf>
    <xf numFmtId="0" fontId="92" fillId="0" borderId="68">
      <alignment horizontal="left" vertical="top"/>
    </xf>
    <xf numFmtId="0" fontId="92" fillId="0" borderId="68">
      <alignment horizontal="left"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9" fillId="0" borderId="68">
      <alignment horizontal="left" vertical="top"/>
    </xf>
    <xf numFmtId="0" fontId="259" fillId="0" borderId="68">
      <alignment horizontal="left" vertical="top"/>
    </xf>
    <xf numFmtId="0" fontId="259" fillId="0" borderId="68">
      <alignment horizontal="left" vertical="top"/>
    </xf>
    <xf numFmtId="0" fontId="259" fillId="0" borderId="68">
      <alignment horizontal="left" vertical="top"/>
    </xf>
    <xf numFmtId="0" fontId="259" fillId="0" borderId="68">
      <alignment horizontal="left" vertical="top"/>
    </xf>
    <xf numFmtId="0" fontId="259" fillId="0" borderId="68">
      <alignment horizontal="left" vertical="top"/>
    </xf>
    <xf numFmtId="0" fontId="92" fillId="0" borderId="68">
      <alignment horizontal="left" vertical="top"/>
    </xf>
    <xf numFmtId="0" fontId="92" fillId="0" borderId="68">
      <alignment horizontal="left" vertical="top"/>
    </xf>
    <xf numFmtId="0" fontId="92" fillId="0" borderId="68">
      <alignment horizontal="left" vertical="top"/>
    </xf>
    <xf numFmtId="0" fontId="92" fillId="0" borderId="68">
      <alignment horizontal="left" vertical="top"/>
    </xf>
    <xf numFmtId="0" fontId="92" fillId="0" borderId="68">
      <alignment horizontal="left" vertical="top"/>
    </xf>
    <xf numFmtId="0" fontId="97" fillId="0" borderId="68">
      <alignment horizontal="left" vertical="top"/>
    </xf>
    <xf numFmtId="0" fontId="92" fillId="0" borderId="68">
      <alignment horizontal="left" vertical="top"/>
    </xf>
    <xf numFmtId="0" fontId="92" fillId="0" borderId="69">
      <alignment horizontal="left" vertical="top"/>
    </xf>
    <xf numFmtId="1" fontId="14" fillId="0" borderId="67" applyNumberFormat="0" applyFill="0" applyAlignment="0" applyProtection="0">
      <alignment horizontal="center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40" borderId="2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59" fillId="0" borderId="56">
      <alignment horizontal="left" vertical="top"/>
    </xf>
    <xf numFmtId="0" fontId="92" fillId="0" borderId="59">
      <alignment horizontal="left" vertical="top"/>
    </xf>
    <xf numFmtId="0" fontId="259" fillId="0" borderId="65">
      <alignment horizontal="left" vertical="top"/>
    </xf>
    <xf numFmtId="0" fontId="92" fillId="0" borderId="59">
      <alignment horizontal="left" vertical="top"/>
    </xf>
    <xf numFmtId="1" fontId="14" fillId="0" borderId="64" applyNumberFormat="0" applyFill="0" applyAlignment="0" applyProtection="0">
      <alignment horizontal="center" vertical="center"/>
    </xf>
    <xf numFmtId="1" fontId="14" fillId="0" borderId="61" applyNumberFormat="0" applyFill="0" applyAlignment="0" applyProtection="0">
      <alignment horizontal="center" vertical="center"/>
    </xf>
    <xf numFmtId="0" fontId="259" fillId="0" borderId="56">
      <alignment horizontal="left" vertical="top"/>
    </xf>
    <xf numFmtId="0" fontId="259" fillId="0" borderId="56">
      <alignment horizontal="left" vertical="top"/>
    </xf>
    <xf numFmtId="0" fontId="259" fillId="0" borderId="62">
      <alignment horizontal="left" vertical="top"/>
    </xf>
    <xf numFmtId="0" fontId="259" fillId="0" borderId="65">
      <alignment horizontal="left" vertical="top"/>
    </xf>
    <xf numFmtId="0" fontId="92" fillId="0" borderId="62">
      <alignment horizontal="left" vertical="top"/>
    </xf>
    <xf numFmtId="0" fontId="92" fillId="0" borderId="65">
      <alignment horizontal="left" vertical="top"/>
    </xf>
    <xf numFmtId="1" fontId="14" fillId="0" borderId="52" applyNumberFormat="0" applyFill="0" applyAlignment="0" applyProtection="0">
      <alignment horizontal="center" vertical="center"/>
    </xf>
    <xf numFmtId="0" fontId="92" fillId="0" borderId="54">
      <alignment horizontal="left" vertical="top"/>
    </xf>
    <xf numFmtId="0" fontId="92" fillId="0" borderId="53">
      <alignment horizontal="left" vertical="top"/>
    </xf>
    <xf numFmtId="0" fontId="97" fillId="0" borderId="53">
      <alignment horizontal="left" vertical="top"/>
    </xf>
    <xf numFmtId="0" fontId="259" fillId="0" borderId="56">
      <alignment horizontal="left" vertical="top"/>
    </xf>
    <xf numFmtId="0" fontId="92" fillId="0" borderId="56">
      <alignment horizontal="left" vertical="top"/>
    </xf>
    <xf numFmtId="0" fontId="92" fillId="0" borderId="56">
      <alignment horizontal="left" vertical="top"/>
    </xf>
    <xf numFmtId="0" fontId="259" fillId="0" borderId="59">
      <alignment horizontal="left" vertical="top"/>
    </xf>
    <xf numFmtId="0" fontId="97" fillId="0" borderId="62">
      <alignment horizontal="left" vertical="top"/>
    </xf>
    <xf numFmtId="0" fontId="92" fillId="0" borderId="56">
      <alignment horizontal="left" vertical="top"/>
    </xf>
    <xf numFmtId="0" fontId="92" fillId="0" borderId="56">
      <alignment horizontal="left" vertical="top"/>
    </xf>
    <xf numFmtId="0" fontId="92" fillId="0" borderId="59">
      <alignment horizontal="left" vertical="top"/>
    </xf>
    <xf numFmtId="0" fontId="92" fillId="0" borderId="56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6">
      <alignment horizontal="left" vertical="top"/>
    </xf>
    <xf numFmtId="0" fontId="97" fillId="0" borderId="65">
      <alignment horizontal="left" vertical="top"/>
    </xf>
    <xf numFmtId="0" fontId="92" fillId="0" borderId="62">
      <alignment horizontal="left" vertical="top"/>
    </xf>
    <xf numFmtId="0" fontId="259" fillId="0" borderId="62">
      <alignment horizontal="left" vertical="top"/>
    </xf>
    <xf numFmtId="0" fontId="92" fillId="0" borderId="65">
      <alignment horizontal="left" vertical="top"/>
    </xf>
    <xf numFmtId="0" fontId="92" fillId="0" borderId="65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92" fillId="0" borderId="59">
      <alignment horizontal="left" vertical="top"/>
    </xf>
    <xf numFmtId="0" fontId="92" fillId="0" borderId="63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6">
      <alignment horizontal="left" vertical="top"/>
    </xf>
    <xf numFmtId="0" fontId="259" fillId="0" borderId="56">
      <alignment horizontal="left" vertical="top"/>
    </xf>
    <xf numFmtId="0" fontId="259" fillId="0" borderId="56">
      <alignment horizontal="left" vertical="top"/>
    </xf>
    <xf numFmtId="0" fontId="92" fillId="0" borderId="56">
      <alignment horizontal="left" vertical="top"/>
    </xf>
    <xf numFmtId="0" fontId="92" fillId="0" borderId="65">
      <alignment horizontal="left" vertical="top"/>
    </xf>
    <xf numFmtId="0" fontId="92" fillId="0" borderId="66">
      <alignment horizontal="left" vertical="top"/>
    </xf>
    <xf numFmtId="0" fontId="259" fillId="0" borderId="59">
      <alignment horizontal="left" vertical="top"/>
    </xf>
    <xf numFmtId="0" fontId="92" fillId="0" borderId="62">
      <alignment horizontal="left" vertical="top"/>
    </xf>
    <xf numFmtId="0" fontId="92" fillId="0" borderId="62">
      <alignment horizontal="left" vertical="top"/>
    </xf>
    <xf numFmtId="0" fontId="259" fillId="0" borderId="62">
      <alignment horizontal="left" vertical="top"/>
    </xf>
    <xf numFmtId="0" fontId="259" fillId="0" borderId="62">
      <alignment horizontal="left" vertical="top"/>
    </xf>
    <xf numFmtId="0" fontId="259" fillId="0" borderId="62">
      <alignment horizontal="left" vertical="top"/>
    </xf>
    <xf numFmtId="0" fontId="259" fillId="0" borderId="65">
      <alignment horizontal="left" vertical="top"/>
    </xf>
    <xf numFmtId="0" fontId="259" fillId="0" borderId="65">
      <alignment horizontal="left" vertical="top"/>
    </xf>
    <xf numFmtId="0" fontId="92" fillId="0" borderId="62">
      <alignment horizontal="left" vertical="top"/>
    </xf>
    <xf numFmtId="0" fontId="92" fillId="0" borderId="62">
      <alignment horizontal="left" vertical="top"/>
    </xf>
    <xf numFmtId="0" fontId="259" fillId="0" borderId="65">
      <alignment horizontal="left" vertical="top"/>
    </xf>
    <xf numFmtId="0" fontId="97" fillId="0" borderId="56">
      <alignment horizontal="left" vertical="top"/>
    </xf>
    <xf numFmtId="0" fontId="92" fillId="0" borderId="56">
      <alignment horizontal="left" vertical="top"/>
    </xf>
    <xf numFmtId="0" fontId="92" fillId="0" borderId="57">
      <alignment horizontal="left" vertical="top"/>
    </xf>
    <xf numFmtId="0" fontId="259" fillId="0" borderId="62">
      <alignment horizontal="left" vertical="top"/>
    </xf>
    <xf numFmtId="0" fontId="92" fillId="0" borderId="60">
      <alignment horizontal="left" vertical="top"/>
    </xf>
    <xf numFmtId="0" fontId="259" fillId="0" borderId="65">
      <alignment horizontal="left" vertical="top"/>
    </xf>
    <xf numFmtId="0" fontId="92" fillId="0" borderId="65">
      <alignment horizontal="left" vertical="top"/>
    </xf>
    <xf numFmtId="0" fontId="92" fillId="0" borderId="59">
      <alignment horizontal="left" vertical="top"/>
    </xf>
    <xf numFmtId="0" fontId="92" fillId="0" borderId="62">
      <alignment horizontal="left" vertical="top"/>
    </xf>
    <xf numFmtId="0" fontId="92" fillId="0" borderId="53">
      <alignment horizontal="left" vertical="top"/>
    </xf>
    <xf numFmtId="0" fontId="92" fillId="0" borderId="53">
      <alignment horizontal="left" vertical="top"/>
    </xf>
    <xf numFmtId="0" fontId="92" fillId="0" borderId="53">
      <alignment horizontal="left" vertical="top"/>
    </xf>
    <xf numFmtId="0" fontId="92" fillId="0" borderId="53">
      <alignment horizontal="left" vertical="top"/>
    </xf>
    <xf numFmtId="0" fontId="92" fillId="0" borderId="53">
      <alignment horizontal="left" vertical="top"/>
    </xf>
    <xf numFmtId="0" fontId="92" fillId="0" borderId="53">
      <alignment horizontal="left" vertical="top"/>
    </xf>
    <xf numFmtId="0" fontId="92" fillId="0" borderId="53">
      <alignment horizontal="left" vertical="top"/>
    </xf>
    <xf numFmtId="0" fontId="259" fillId="0" borderId="53">
      <alignment horizontal="left" vertical="top"/>
    </xf>
    <xf numFmtId="0" fontId="259" fillId="0" borderId="53">
      <alignment horizontal="left" vertical="top"/>
    </xf>
    <xf numFmtId="0" fontId="259" fillId="0" borderId="53">
      <alignment horizontal="left" vertical="top"/>
    </xf>
    <xf numFmtId="0" fontId="259" fillId="0" borderId="53">
      <alignment horizontal="left" vertical="top"/>
    </xf>
    <xf numFmtId="0" fontId="259" fillId="0" borderId="53">
      <alignment horizontal="left" vertical="top"/>
    </xf>
    <xf numFmtId="0" fontId="259" fillId="0" borderId="53">
      <alignment horizontal="left" vertical="top"/>
    </xf>
    <xf numFmtId="0" fontId="259" fillId="0" borderId="53">
      <alignment horizontal="left" vertical="top"/>
    </xf>
    <xf numFmtId="0" fontId="92" fillId="0" borderId="59">
      <alignment horizontal="left" vertical="top"/>
    </xf>
    <xf numFmtId="0" fontId="259" fillId="0" borderId="59">
      <alignment horizontal="left" vertical="top"/>
    </xf>
    <xf numFmtId="0" fontId="92" fillId="0" borderId="65">
      <alignment horizontal="left" vertical="top"/>
    </xf>
    <xf numFmtId="0" fontId="92" fillId="0" borderId="65">
      <alignment horizontal="left" vertical="top"/>
    </xf>
    <xf numFmtId="1" fontId="14" fillId="0" borderId="58" applyNumberFormat="0" applyFill="0" applyAlignment="0" applyProtection="0">
      <alignment horizontal="center" vertical="center"/>
    </xf>
    <xf numFmtId="0" fontId="97" fillId="0" borderId="59">
      <alignment horizontal="left" vertical="top"/>
    </xf>
    <xf numFmtId="0" fontId="92" fillId="0" borderId="62">
      <alignment horizontal="left" vertical="top"/>
    </xf>
    <xf numFmtId="0" fontId="259" fillId="0" borderId="62">
      <alignment horizontal="left" vertical="top"/>
    </xf>
    <xf numFmtId="1" fontId="14" fillId="0" borderId="55" applyNumberFormat="0" applyFill="0" applyAlignment="0" applyProtection="0">
      <alignment horizontal="center" vertical="center"/>
    </xf>
    <xf numFmtId="0" fontId="259" fillId="0" borderId="65">
      <alignment horizontal="left" vertical="top"/>
    </xf>
    <xf numFmtId="0" fontId="92" fillId="0" borderId="65">
      <alignment horizontal="left" vertical="top"/>
    </xf>
    <xf numFmtId="0" fontId="92" fillId="0" borderId="63">
      <alignment horizontal="left" vertical="top"/>
    </xf>
    <xf numFmtId="0" fontId="92" fillId="0" borderId="63">
      <alignment horizontal="left" vertical="top"/>
    </xf>
    <xf numFmtId="0" fontId="92" fillId="0" borderId="63">
      <alignment horizontal="left" vertical="top"/>
    </xf>
    <xf numFmtId="0" fontId="92" fillId="0" borderId="63">
      <alignment horizontal="left" vertical="top"/>
    </xf>
    <xf numFmtId="0" fontId="92" fillId="0" borderId="63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92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259" fillId="0" borderId="59">
      <alignment horizontal="left" vertical="top"/>
    </xf>
    <xf numFmtId="0" fontId="97" fillId="0" borderId="59">
      <alignment horizontal="left" vertical="top"/>
    </xf>
    <xf numFmtId="0" fontId="97" fillId="0" borderId="59">
      <alignment horizontal="left" vertical="top"/>
    </xf>
    <xf numFmtId="0" fontId="97" fillId="0" borderId="59">
      <alignment horizontal="left" vertical="top"/>
    </xf>
    <xf numFmtId="0" fontId="97" fillId="0" borderId="59">
      <alignment horizontal="left" vertical="top"/>
    </xf>
    <xf numFmtId="0" fontId="97" fillId="0" borderId="59">
      <alignment horizontal="left" vertical="top"/>
    </xf>
    <xf numFmtId="1" fontId="14" fillId="0" borderId="52" applyNumberFormat="0" applyFill="0" applyAlignment="0" applyProtection="0">
      <alignment horizontal="center" vertical="center"/>
    </xf>
    <xf numFmtId="1" fontId="14" fillId="0" borderId="52" applyNumberFormat="0" applyFill="0" applyAlignment="0" applyProtection="0">
      <alignment horizontal="center" vertical="center"/>
    </xf>
    <xf numFmtId="1" fontId="14" fillId="0" borderId="52" applyNumberFormat="0" applyFill="0" applyAlignment="0" applyProtection="0">
      <alignment horizontal="center" vertical="center"/>
    </xf>
    <xf numFmtId="1" fontId="14" fillId="0" borderId="52" applyNumberFormat="0" applyFill="0" applyAlignment="0" applyProtection="0">
      <alignment horizontal="center" vertical="center"/>
    </xf>
    <xf numFmtId="0" fontId="225" fillId="40" borderId="23" applyNumberFormat="0" applyAlignment="0" applyProtection="0"/>
    <xf numFmtId="0" fontId="213" fillId="30" borderId="0" applyNumberFormat="0" applyBorder="0" applyAlignment="0" applyProtection="0"/>
    <xf numFmtId="0" fontId="213" fillId="31" borderId="0" applyNumberFormat="0" applyBorder="0" applyAlignment="0" applyProtection="0"/>
    <xf numFmtId="0" fontId="213" fillId="32" borderId="0" applyNumberFormat="0" applyBorder="0" applyAlignment="0" applyProtection="0"/>
    <xf numFmtId="0" fontId="213" fillId="33" borderId="0" applyNumberFormat="0" applyBorder="0" applyAlignment="0" applyProtection="0"/>
    <xf numFmtId="0" fontId="213" fillId="34" borderId="0" applyNumberFormat="0" applyBorder="0" applyAlignment="0" applyProtection="0"/>
    <xf numFmtId="0" fontId="213" fillId="35" borderId="0" applyNumberFormat="0" applyBorder="0" applyAlignment="0" applyProtection="0"/>
    <xf numFmtId="0" fontId="259" fillId="0" borderId="74">
      <alignment horizontal="left" vertical="top"/>
    </xf>
    <xf numFmtId="0" fontId="92" fillId="0" borderId="77">
      <alignment horizontal="left" vertical="top"/>
    </xf>
    <xf numFmtId="0" fontId="259" fillId="0" borderId="83">
      <alignment horizontal="left" vertical="top"/>
    </xf>
    <xf numFmtId="0" fontId="92" fillId="0" borderId="77">
      <alignment horizontal="left" vertical="top"/>
    </xf>
    <xf numFmtId="1" fontId="14" fillId="0" borderId="82" applyNumberFormat="0" applyFill="0" applyAlignment="0" applyProtection="0">
      <alignment horizontal="center" vertical="center"/>
    </xf>
    <xf numFmtId="1" fontId="14" fillId="0" borderId="79" applyNumberFormat="0" applyFill="0" applyAlignment="0" applyProtection="0">
      <alignment horizontal="center" vertical="center"/>
    </xf>
    <xf numFmtId="0" fontId="259" fillId="0" borderId="74">
      <alignment horizontal="left" vertical="top"/>
    </xf>
    <xf numFmtId="0" fontId="259" fillId="0" borderId="74">
      <alignment horizontal="left" vertical="top"/>
    </xf>
    <xf numFmtId="0" fontId="259" fillId="0" borderId="80">
      <alignment horizontal="left" vertical="top"/>
    </xf>
    <xf numFmtId="0" fontId="259" fillId="0" borderId="83">
      <alignment horizontal="left" vertical="top"/>
    </xf>
    <xf numFmtId="0" fontId="92" fillId="0" borderId="80">
      <alignment horizontal="left" vertical="top"/>
    </xf>
    <xf numFmtId="0" fontId="92" fillId="0" borderId="83">
      <alignment horizontal="left" vertical="top"/>
    </xf>
    <xf numFmtId="1" fontId="14" fillId="0" borderId="70" applyNumberFormat="0" applyFill="0" applyAlignment="0" applyProtection="0">
      <alignment horizontal="center" vertical="center"/>
    </xf>
    <xf numFmtId="0" fontId="92" fillId="0" borderId="72">
      <alignment horizontal="left" vertical="top"/>
    </xf>
    <xf numFmtId="0" fontId="92" fillId="0" borderId="71">
      <alignment horizontal="left" vertical="top"/>
    </xf>
    <xf numFmtId="0" fontId="97" fillId="0" borderId="71">
      <alignment horizontal="left" vertical="top"/>
    </xf>
    <xf numFmtId="0" fontId="259" fillId="0" borderId="74">
      <alignment horizontal="left" vertical="top"/>
    </xf>
    <xf numFmtId="0" fontId="92" fillId="0" borderId="74">
      <alignment horizontal="left" vertical="top"/>
    </xf>
    <xf numFmtId="0" fontId="92" fillId="0" borderId="74">
      <alignment horizontal="left" vertical="top"/>
    </xf>
    <xf numFmtId="0" fontId="259" fillId="0" borderId="77">
      <alignment horizontal="left" vertical="top"/>
    </xf>
    <xf numFmtId="0" fontId="97" fillId="0" borderId="80">
      <alignment horizontal="left" vertical="top"/>
    </xf>
    <xf numFmtId="0" fontId="92" fillId="0" borderId="74">
      <alignment horizontal="left" vertical="top"/>
    </xf>
    <xf numFmtId="0" fontId="92" fillId="0" borderId="74">
      <alignment horizontal="left" vertical="top"/>
    </xf>
    <xf numFmtId="0" fontId="92" fillId="0" borderId="77">
      <alignment horizontal="left" vertical="top"/>
    </xf>
    <xf numFmtId="0" fontId="92" fillId="0" borderId="74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4">
      <alignment horizontal="left" vertical="top"/>
    </xf>
    <xf numFmtId="0" fontId="97" fillId="0" borderId="83">
      <alignment horizontal="left" vertical="top"/>
    </xf>
    <xf numFmtId="0" fontId="92" fillId="0" borderId="80">
      <alignment horizontal="left" vertical="top"/>
    </xf>
    <xf numFmtId="0" fontId="259" fillId="0" borderId="80">
      <alignment horizontal="left" vertical="top"/>
    </xf>
    <xf numFmtId="0" fontId="92" fillId="0" borderId="83">
      <alignment horizontal="left" vertical="top"/>
    </xf>
    <xf numFmtId="0" fontId="92" fillId="0" borderId="83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92" fillId="0" borderId="77">
      <alignment horizontal="left" vertical="top"/>
    </xf>
    <xf numFmtId="0" fontId="92" fillId="0" borderId="81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4">
      <alignment horizontal="left" vertical="top"/>
    </xf>
    <xf numFmtId="0" fontId="259" fillId="0" borderId="74">
      <alignment horizontal="left" vertical="top"/>
    </xf>
    <xf numFmtId="0" fontId="259" fillId="0" borderId="74">
      <alignment horizontal="left" vertical="top"/>
    </xf>
    <xf numFmtId="0" fontId="92" fillId="0" borderId="74">
      <alignment horizontal="left" vertical="top"/>
    </xf>
    <xf numFmtId="0" fontId="92" fillId="0" borderId="83">
      <alignment horizontal="left" vertical="top"/>
    </xf>
    <xf numFmtId="0" fontId="92" fillId="0" borderId="84">
      <alignment horizontal="left" vertical="top"/>
    </xf>
    <xf numFmtId="0" fontId="259" fillId="0" borderId="77">
      <alignment horizontal="left" vertical="top"/>
    </xf>
    <xf numFmtId="0" fontId="92" fillId="0" borderId="80">
      <alignment horizontal="left" vertical="top"/>
    </xf>
    <xf numFmtId="0" fontId="92" fillId="0" borderId="80">
      <alignment horizontal="left" vertical="top"/>
    </xf>
    <xf numFmtId="0" fontId="259" fillId="0" borderId="80">
      <alignment horizontal="left" vertical="top"/>
    </xf>
    <xf numFmtId="0" fontId="259" fillId="0" borderId="80">
      <alignment horizontal="left" vertical="top"/>
    </xf>
    <xf numFmtId="0" fontId="259" fillId="0" borderId="80">
      <alignment horizontal="left" vertical="top"/>
    </xf>
    <xf numFmtId="0" fontId="259" fillId="0" borderId="83">
      <alignment horizontal="left" vertical="top"/>
    </xf>
    <xf numFmtId="0" fontId="259" fillId="0" borderId="83">
      <alignment horizontal="left" vertical="top"/>
    </xf>
    <xf numFmtId="0" fontId="92" fillId="0" borderId="80">
      <alignment horizontal="left" vertical="top"/>
    </xf>
    <xf numFmtId="0" fontId="92" fillId="0" borderId="80">
      <alignment horizontal="left" vertical="top"/>
    </xf>
    <xf numFmtId="0" fontId="259" fillId="0" borderId="83">
      <alignment horizontal="left" vertical="top"/>
    </xf>
    <xf numFmtId="0" fontId="97" fillId="0" borderId="74">
      <alignment horizontal="left" vertical="top"/>
    </xf>
    <xf numFmtId="0" fontId="92" fillId="0" borderId="74">
      <alignment horizontal="left" vertical="top"/>
    </xf>
    <xf numFmtId="0" fontId="92" fillId="0" borderId="75">
      <alignment horizontal="left" vertical="top"/>
    </xf>
    <xf numFmtId="0" fontId="259" fillId="0" borderId="80">
      <alignment horizontal="left" vertical="top"/>
    </xf>
    <xf numFmtId="0" fontId="92" fillId="0" borderId="78">
      <alignment horizontal="left" vertical="top"/>
    </xf>
    <xf numFmtId="0" fontId="259" fillId="0" borderId="83">
      <alignment horizontal="left" vertical="top"/>
    </xf>
    <xf numFmtId="0" fontId="92" fillId="0" borderId="83">
      <alignment horizontal="left" vertical="top"/>
    </xf>
    <xf numFmtId="0" fontId="92" fillId="0" borderId="77">
      <alignment horizontal="left" vertical="top"/>
    </xf>
    <xf numFmtId="0" fontId="92" fillId="0" borderId="80">
      <alignment horizontal="left" vertical="top"/>
    </xf>
    <xf numFmtId="0" fontId="92" fillId="0" borderId="71">
      <alignment horizontal="left" vertical="top"/>
    </xf>
    <xf numFmtId="0" fontId="92" fillId="0" borderId="71">
      <alignment horizontal="left" vertical="top"/>
    </xf>
    <xf numFmtId="0" fontId="92" fillId="0" borderId="71">
      <alignment horizontal="left" vertical="top"/>
    </xf>
    <xf numFmtId="0" fontId="92" fillId="0" borderId="71">
      <alignment horizontal="left" vertical="top"/>
    </xf>
    <xf numFmtId="0" fontId="92" fillId="0" borderId="71">
      <alignment horizontal="left" vertical="top"/>
    </xf>
    <xf numFmtId="0" fontId="92" fillId="0" borderId="71">
      <alignment horizontal="left" vertical="top"/>
    </xf>
    <xf numFmtId="0" fontId="92" fillId="0" borderId="71">
      <alignment horizontal="left" vertical="top"/>
    </xf>
    <xf numFmtId="0" fontId="259" fillId="0" borderId="71">
      <alignment horizontal="left" vertical="top"/>
    </xf>
    <xf numFmtId="0" fontId="259" fillId="0" borderId="71">
      <alignment horizontal="left" vertical="top"/>
    </xf>
    <xf numFmtId="0" fontId="259" fillId="0" borderId="71">
      <alignment horizontal="left" vertical="top"/>
    </xf>
    <xf numFmtId="0" fontId="259" fillId="0" borderId="71">
      <alignment horizontal="left" vertical="top"/>
    </xf>
    <xf numFmtId="0" fontId="259" fillId="0" borderId="71">
      <alignment horizontal="left" vertical="top"/>
    </xf>
    <xf numFmtId="0" fontId="259" fillId="0" borderId="71">
      <alignment horizontal="left" vertical="top"/>
    </xf>
    <xf numFmtId="0" fontId="259" fillId="0" borderId="71">
      <alignment horizontal="left" vertical="top"/>
    </xf>
    <xf numFmtId="0" fontId="92" fillId="0" borderId="77">
      <alignment horizontal="left" vertical="top"/>
    </xf>
    <xf numFmtId="0" fontId="259" fillId="0" borderId="77">
      <alignment horizontal="left" vertical="top"/>
    </xf>
    <xf numFmtId="0" fontId="92" fillId="0" borderId="83">
      <alignment horizontal="left" vertical="top"/>
    </xf>
    <xf numFmtId="0" fontId="92" fillId="0" borderId="83">
      <alignment horizontal="left" vertical="top"/>
    </xf>
    <xf numFmtId="1" fontId="14" fillId="0" borderId="76" applyNumberFormat="0" applyFill="0" applyAlignment="0" applyProtection="0">
      <alignment horizontal="center" vertical="center"/>
    </xf>
    <xf numFmtId="0" fontId="97" fillId="0" borderId="77">
      <alignment horizontal="left" vertical="top"/>
    </xf>
    <xf numFmtId="0" fontId="92" fillId="0" borderId="80">
      <alignment horizontal="left" vertical="top"/>
    </xf>
    <xf numFmtId="0" fontId="259" fillId="0" borderId="80">
      <alignment horizontal="left" vertical="top"/>
    </xf>
    <xf numFmtId="1" fontId="14" fillId="0" borderId="73" applyNumberFormat="0" applyFill="0" applyAlignment="0" applyProtection="0">
      <alignment horizontal="center" vertical="center"/>
    </xf>
    <xf numFmtId="0" fontId="259" fillId="0" borderId="83">
      <alignment horizontal="left" vertical="top"/>
    </xf>
    <xf numFmtId="0" fontId="92" fillId="0" borderId="83">
      <alignment horizontal="left" vertical="top"/>
    </xf>
    <xf numFmtId="0" fontId="92" fillId="0" borderId="81">
      <alignment horizontal="left" vertical="top"/>
    </xf>
    <xf numFmtId="0" fontId="92" fillId="0" borderId="81">
      <alignment horizontal="left" vertical="top"/>
    </xf>
    <xf numFmtId="0" fontId="92" fillId="0" borderId="81">
      <alignment horizontal="left" vertical="top"/>
    </xf>
    <xf numFmtId="0" fontId="92" fillId="0" borderId="81">
      <alignment horizontal="left" vertical="top"/>
    </xf>
    <xf numFmtId="0" fontId="92" fillId="0" borderId="81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92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259" fillId="0" borderId="77">
      <alignment horizontal="left" vertical="top"/>
    </xf>
    <xf numFmtId="0" fontId="97" fillId="0" borderId="77">
      <alignment horizontal="left" vertical="top"/>
    </xf>
    <xf numFmtId="0" fontId="97" fillId="0" borderId="77">
      <alignment horizontal="left" vertical="top"/>
    </xf>
    <xf numFmtId="0" fontId="97" fillId="0" borderId="77">
      <alignment horizontal="left" vertical="top"/>
    </xf>
    <xf numFmtId="0" fontId="97" fillId="0" borderId="77">
      <alignment horizontal="left" vertical="top"/>
    </xf>
    <xf numFmtId="0" fontId="97" fillId="0" borderId="77">
      <alignment horizontal="left" vertical="top"/>
    </xf>
    <xf numFmtId="1" fontId="14" fillId="0" borderId="70" applyNumberFormat="0" applyFill="0" applyAlignment="0" applyProtection="0">
      <alignment horizontal="center" vertical="center"/>
    </xf>
    <xf numFmtId="1" fontId="14" fillId="0" borderId="70" applyNumberFormat="0" applyFill="0" applyAlignment="0" applyProtection="0">
      <alignment horizontal="center" vertical="center"/>
    </xf>
    <xf numFmtId="1" fontId="14" fillId="0" borderId="70" applyNumberFormat="0" applyFill="0" applyAlignment="0" applyProtection="0">
      <alignment horizontal="center" vertical="center"/>
    </xf>
    <xf numFmtId="1" fontId="14" fillId="0" borderId="70" applyNumberFormat="0" applyFill="0" applyAlignment="0" applyProtection="0">
      <alignment horizontal="center" vertical="center"/>
    </xf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56" fillId="0" borderId="0" applyNumberFormat="0" applyFill="0" applyBorder="0" applyAlignment="0" applyProtection="0"/>
    <xf numFmtId="43" fontId="14" fillId="0" borderId="0" applyFont="0" applyFill="0" applyBorder="0" applyAlignment="0" applyProtection="0"/>
    <xf numFmtId="0" fontId="15" fillId="0" borderId="0"/>
    <xf numFmtId="0" fontId="3" fillId="0" borderId="0"/>
    <xf numFmtId="43" fontId="3" fillId="0" borderId="0" applyFont="0" applyFill="0" applyBorder="0" applyAlignment="0" applyProtection="0"/>
    <xf numFmtId="4" fontId="8" fillId="0" borderId="0" applyFont="0" applyFill="0" applyBorder="0" applyAlignment="0" applyProtection="0"/>
    <xf numFmtId="170" fontId="9" fillId="0" borderId="0"/>
    <xf numFmtId="171" fontId="9" fillId="0" borderId="0"/>
    <xf numFmtId="172" fontId="9" fillId="0" borderId="0"/>
    <xf numFmtId="37" fontId="11" fillId="0" borderId="0"/>
    <xf numFmtId="0" fontId="1" fillId="0" borderId="0"/>
    <xf numFmtId="0" fontId="3" fillId="0" borderId="0"/>
    <xf numFmtId="10" fontId="14" fillId="0" borderId="0" applyFont="0" applyFill="0" applyBorder="0" applyAlignment="0" applyProtection="0"/>
    <xf numFmtId="1" fontId="14" fillId="0" borderId="2" applyNumberFormat="0" applyFill="0" applyAlignment="0" applyProtection="0">
      <alignment horizontal="center"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174" fontId="18" fillId="0" borderId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37" fontId="3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3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43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37" fontId="31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64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74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8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8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9" fontId="18" fillId="0" borderId="0" applyFill="0" applyBorder="0" applyAlignment="0" applyProtection="0"/>
    <xf numFmtId="178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1" fontId="45" fillId="0" borderId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74" fontId="18" fillId="0" borderId="0" applyFill="0" applyBorder="0" applyAlignment="0" applyProtection="0"/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8" fillId="0" borderId="0"/>
    <xf numFmtId="0" fontId="46" fillId="36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39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7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6" fillId="43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4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50" fillId="45" borderId="0" applyNumberFormat="0" applyBorder="0" applyAlignment="0" applyProtection="0">
      <alignment vertical="center"/>
    </xf>
    <xf numFmtId="0" fontId="50" fillId="42" borderId="0" applyNumberFormat="0" applyBorder="0" applyAlignment="0" applyProtection="0">
      <alignment vertical="center"/>
    </xf>
    <xf numFmtId="0" fontId="50" fillId="43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46" borderId="0" applyNumberFormat="0" applyBorder="0" applyAlignment="0" applyProtection="0">
      <alignment vertical="center"/>
    </xf>
    <xf numFmtId="9" fontId="9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2" fillId="48" borderId="0" applyNumberFormat="0" applyBorder="0" applyAlignment="0" applyProtection="0"/>
    <xf numFmtId="0" fontId="53" fillId="30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2" fillId="51" borderId="0" applyNumberFormat="0" applyBorder="0" applyAlignment="0" applyProtection="0"/>
    <xf numFmtId="0" fontId="51" fillId="49" borderId="0" applyNumberFormat="0" applyBorder="0" applyAlignment="0" applyProtection="0"/>
    <xf numFmtId="0" fontId="51" fillId="52" borderId="0" applyNumberFormat="0" applyBorder="0" applyAlignment="0" applyProtection="0"/>
    <xf numFmtId="0" fontId="52" fillId="50" borderId="0" applyNumberFormat="0" applyBorder="0" applyAlignment="0" applyProtection="0"/>
    <xf numFmtId="0" fontId="51" fillId="47" borderId="0" applyNumberFormat="0" applyBorder="0" applyAlignment="0" applyProtection="0"/>
    <xf numFmtId="0" fontId="51" fillId="50" borderId="0" applyNumberFormat="0" applyBorder="0" applyAlignment="0" applyProtection="0"/>
    <xf numFmtId="0" fontId="52" fillId="50" borderId="0" applyNumberFormat="0" applyBorder="0" applyAlignment="0" applyProtection="0"/>
    <xf numFmtId="0" fontId="51" fillId="53" borderId="0" applyNumberFormat="0" applyBorder="0" applyAlignment="0" applyProtection="0"/>
    <xf numFmtId="0" fontId="51" fillId="47" borderId="0" applyNumberFormat="0" applyBorder="0" applyAlignment="0" applyProtection="0"/>
    <xf numFmtId="0" fontId="52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4" borderId="0" applyNumberFormat="0" applyBorder="0" applyAlignment="0" applyProtection="0"/>
    <xf numFmtId="0" fontId="52" fillId="54" borderId="0" applyNumberFormat="0" applyBorder="0" applyAlignment="0" applyProtection="0"/>
    <xf numFmtId="0" fontId="55" fillId="28" borderId="23" applyNumberFormat="0" applyAlignment="0" applyProtection="0"/>
    <xf numFmtId="0" fontId="56" fillId="0" borderId="0" applyNumberFormat="0" applyFill="0" applyBorder="0" applyAlignment="0" applyProtection="0"/>
    <xf numFmtId="181" fontId="14" fillId="0" borderId="0" applyFill="0" applyBorder="0" applyAlignment="0"/>
    <xf numFmtId="180" fontId="57" fillId="0" borderId="0" applyFill="0" applyBorder="0" applyAlignment="0"/>
    <xf numFmtId="182" fontId="57" fillId="0" borderId="0" applyFill="0" applyBorder="0" applyAlignment="0"/>
    <xf numFmtId="183" fontId="58" fillId="0" borderId="0" applyFill="0" applyBorder="0" applyAlignment="0"/>
    <xf numFmtId="184" fontId="9" fillId="0" borderId="0" applyFill="0" applyBorder="0" applyAlignment="0"/>
    <xf numFmtId="181" fontId="14" fillId="0" borderId="0" applyFill="0" applyBorder="0" applyAlignment="0"/>
    <xf numFmtId="185" fontId="14" fillId="0" borderId="0" applyFill="0" applyBorder="0" applyAlignment="0"/>
    <xf numFmtId="180" fontId="57" fillId="0" borderId="0" applyFill="0" applyBorder="0" applyAlignment="0"/>
    <xf numFmtId="181" fontId="14" fillId="0" borderId="0" applyFont="0" applyFill="0" applyBorder="0" applyAlignment="0" applyProtection="0"/>
    <xf numFmtId="6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189" fontId="66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64" fillId="0" borderId="0" applyFont="0" applyFill="0" applyBorder="0" applyAlignment="0" applyProtection="0"/>
    <xf numFmtId="186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4" fillId="0" borderId="0" applyFont="0" applyFill="0" applyBorder="0" applyAlignment="0" applyProtection="0"/>
    <xf numFmtId="190" fontId="18" fillId="0" borderId="0" applyFill="0" applyBorder="0" applyAlignment="0" applyProtection="0"/>
    <xf numFmtId="43" fontId="66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90" fontId="18" fillId="0" borderId="0" applyFill="0" applyBorder="0" applyAlignment="0" applyProtection="0"/>
    <xf numFmtId="43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7" fontId="14" fillId="0" borderId="0" applyFont="0" applyFill="0" applyBorder="0" applyAlignment="0" applyProtection="0"/>
    <xf numFmtId="191" fontId="68" fillId="0" borderId="0" applyFont="0" applyFill="0" applyBorder="0" applyAlignment="0" applyProtection="0"/>
    <xf numFmtId="166" fontId="65" fillId="0" borderId="0" applyFont="0" applyFill="0" applyBorder="0" applyAlignment="0" applyProtection="0"/>
    <xf numFmtId="190" fontId="18" fillId="0" borderId="0" applyFill="0" applyBorder="0" applyAlignment="0" applyProtection="0"/>
    <xf numFmtId="190" fontId="18" fillId="0" borderId="0" applyFill="0" applyBorder="0" applyAlignment="0" applyProtection="0"/>
    <xf numFmtId="43" fontId="18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71" fillId="29" borderId="21" applyNumberFormat="0" applyAlignment="0" applyProtection="0"/>
    <xf numFmtId="0" fontId="72" fillId="0" borderId="0">
      <alignment horizontal="left"/>
    </xf>
    <xf numFmtId="0" fontId="73" fillId="0" borderId="0"/>
    <xf numFmtId="0" fontId="74" fillId="0" borderId="0">
      <alignment horizontal="left"/>
    </xf>
    <xf numFmtId="180" fontId="57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4" fontId="75" fillId="0" borderId="0" applyFill="0" applyBorder="0" applyAlignment="0"/>
    <xf numFmtId="193" fontId="14" fillId="0" borderId="25">
      <alignment vertical="center"/>
    </xf>
    <xf numFmtId="0" fontId="3" fillId="0" borderId="0"/>
    <xf numFmtId="0" fontId="76" fillId="55" borderId="0" applyNumberFormat="0" applyBorder="0" applyAlignment="0" applyProtection="0"/>
    <xf numFmtId="0" fontId="76" fillId="56" borderId="0" applyNumberFormat="0" applyBorder="0" applyAlignment="0" applyProtection="0"/>
    <xf numFmtId="0" fontId="76" fillId="57" borderId="0" applyNumberFormat="0" applyBorder="0" applyAlignment="0" applyProtection="0"/>
    <xf numFmtId="181" fontId="14" fillId="0" borderId="0" applyFill="0" applyBorder="0" applyAlignment="0"/>
    <xf numFmtId="180" fontId="57" fillId="0" borderId="0" applyFill="0" applyBorder="0" applyAlignment="0"/>
    <xf numFmtId="181" fontId="14" fillId="0" borderId="0" applyFill="0" applyBorder="0" applyAlignment="0"/>
    <xf numFmtId="185" fontId="14" fillId="0" borderId="0" applyFill="0" applyBorder="0" applyAlignment="0"/>
    <xf numFmtId="180" fontId="57" fillId="0" borderId="0" applyFill="0" applyBorder="0" applyAlignment="0"/>
    <xf numFmtId="194" fontId="14" fillId="0" borderId="0" applyFont="0" applyFill="0" applyBorder="0" applyAlignment="0" applyProtection="0"/>
    <xf numFmtId="0" fontId="78" fillId="0" borderId="0">
      <alignment horizontal="left"/>
    </xf>
    <xf numFmtId="0" fontId="79" fillId="0" borderId="0">
      <alignment horizontal="left"/>
    </xf>
    <xf numFmtId="0" fontId="80" fillId="0" borderId="0">
      <alignment horizontal="left"/>
    </xf>
    <xf numFmtId="0" fontId="80" fillId="0" borderId="0">
      <alignment horizontal="left"/>
    </xf>
    <xf numFmtId="0" fontId="33" fillId="0" borderId="26" applyNumberFormat="0" applyFill="0" applyBorder="0" applyAlignment="0" applyProtection="0">
      <protection locked="0"/>
    </xf>
    <xf numFmtId="0" fontId="81" fillId="0" borderId="22" applyNumberFormat="0" applyFill="0" applyAlignment="0" applyProtection="0"/>
    <xf numFmtId="0" fontId="82" fillId="27" borderId="0" applyNumberFormat="0" applyBorder="0" applyAlignment="0" applyProtection="0"/>
    <xf numFmtId="195" fontId="84" fillId="0" borderId="0" applyNumberFormat="0" applyFill="0" applyBorder="0" applyAlignment="0" applyProtection="0"/>
    <xf numFmtId="195" fontId="85" fillId="0" borderId="0" applyNumberFormat="0" applyFill="0" applyBorder="0" applyAlignment="0" applyProtection="0"/>
    <xf numFmtId="195" fontId="86" fillId="0" borderId="0" applyNumberFormat="0" applyFill="0" applyBorder="0" applyAlignment="0" applyProtection="0"/>
    <xf numFmtId="38" fontId="87" fillId="0" borderId="0"/>
    <xf numFmtId="0" fontId="88" fillId="0" borderId="0">
      <alignment horizontal="left"/>
    </xf>
    <xf numFmtId="0" fontId="88" fillId="0" borderId="0">
      <alignment horizontal="left"/>
    </xf>
    <xf numFmtId="0" fontId="90" fillId="0" borderId="27" applyNumberFormat="0" applyAlignment="0" applyProtection="0">
      <alignment horizontal="left" vertical="center"/>
    </xf>
    <xf numFmtId="0" fontId="90" fillId="0" borderId="4">
      <alignment horizontal="left" vertical="center"/>
    </xf>
    <xf numFmtId="14" fontId="91" fillId="58" borderId="28">
      <alignment horizontal="center" vertical="center" wrapText="1"/>
    </xf>
    <xf numFmtId="0" fontId="92" fillId="0" borderId="84">
      <alignment horizontal="left" vertical="top"/>
    </xf>
    <xf numFmtId="0" fontId="94" fillId="0" borderId="0">
      <alignment horizontal="left"/>
    </xf>
    <xf numFmtId="0" fontId="92" fillId="0" borderId="83">
      <alignment horizontal="left" vertical="top"/>
    </xf>
    <xf numFmtId="0" fontId="96" fillId="0" borderId="0">
      <alignment horizontal="left"/>
    </xf>
    <xf numFmtId="0" fontId="97" fillId="0" borderId="83">
      <alignment horizontal="left" vertical="top"/>
    </xf>
    <xf numFmtId="0" fontId="99" fillId="0" borderId="0">
      <alignment horizontal="left"/>
    </xf>
    <xf numFmtId="0" fontId="100" fillId="0" borderId="0" applyNumberFormat="0" applyFill="0" applyBorder="0" applyAlignment="0" applyProtection="0">
      <alignment vertical="top"/>
      <protection locked="0"/>
    </xf>
    <xf numFmtId="0" fontId="102" fillId="40" borderId="23" applyNumberFormat="0" applyAlignment="0" applyProtection="0"/>
    <xf numFmtId="0" fontId="103" fillId="0" borderId="18" applyNumberFormat="0" applyFill="0" applyAlignment="0" applyProtection="0"/>
    <xf numFmtId="0" fontId="104" fillId="0" borderId="19" applyNumberFormat="0" applyFill="0" applyAlignment="0" applyProtection="0"/>
    <xf numFmtId="0" fontId="105" fillId="0" borderId="20" applyNumberFormat="0" applyFill="0" applyAlignment="0" applyProtection="0"/>
    <xf numFmtId="0" fontId="105" fillId="0" borderId="0" applyNumberFormat="0" applyFill="0" applyBorder="0" applyAlignment="0" applyProtection="0"/>
    <xf numFmtId="181" fontId="14" fillId="0" borderId="0" applyFill="0" applyBorder="0" applyAlignment="0"/>
    <xf numFmtId="180" fontId="57" fillId="0" borderId="0" applyFill="0" applyBorder="0" applyAlignment="0"/>
    <xf numFmtId="181" fontId="14" fillId="0" borderId="0" applyFill="0" applyBorder="0" applyAlignment="0"/>
    <xf numFmtId="185" fontId="14" fillId="0" borderId="0" applyFill="0" applyBorder="0" applyAlignment="0"/>
    <xf numFmtId="180" fontId="57" fillId="0" borderId="0" applyFill="0" applyBorder="0" applyAlignment="0"/>
    <xf numFmtId="0" fontId="107" fillId="59" borderId="0" applyNumberFormat="0" applyBorder="0" applyAlignment="0" applyProtection="0"/>
    <xf numFmtId="0" fontId="14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8" fillId="0" borderId="0"/>
    <xf numFmtId="0" fontId="3" fillId="0" borderId="0"/>
    <xf numFmtId="0" fontId="1" fillId="0" borderId="0"/>
    <xf numFmtId="0" fontId="1" fillId="0" borderId="0"/>
    <xf numFmtId="0" fontId="14" fillId="0" borderId="0"/>
    <xf numFmtId="0" fontId="109" fillId="0" borderId="0"/>
    <xf numFmtId="0" fontId="1" fillId="0" borderId="0"/>
    <xf numFmtId="0" fontId="14" fillId="0" borderId="0"/>
    <xf numFmtId="0" fontId="18" fillId="0" borderId="0"/>
    <xf numFmtId="0" fontId="14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47" fillId="0" borderId="0"/>
    <xf numFmtId="0" fontId="3" fillId="0" borderId="0"/>
    <xf numFmtId="0" fontId="110" fillId="0" borderId="0">
      <alignment vertical="center"/>
    </xf>
    <xf numFmtId="0" fontId="111" fillId="0" borderId="0"/>
    <xf numFmtId="0" fontId="14" fillId="0" borderId="0"/>
    <xf numFmtId="0" fontId="1" fillId="0" borderId="0"/>
    <xf numFmtId="0" fontId="3" fillId="0" borderId="0"/>
    <xf numFmtId="0" fontId="3" fillId="0" borderId="0"/>
    <xf numFmtId="0" fontId="111" fillId="0" borderId="0"/>
    <xf numFmtId="0" fontId="14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4" fillId="0" borderId="0"/>
    <xf numFmtId="0" fontId="112" fillId="0" borderId="0"/>
    <xf numFmtId="0" fontId="14" fillId="60" borderId="31" applyNumberFormat="0" applyFont="0" applyAlignment="0" applyProtection="0"/>
    <xf numFmtId="199" fontId="14" fillId="0" borderId="0" applyFont="0" applyFill="0" applyBorder="0" applyAlignment="0" applyProtection="0">
      <alignment vertical="top"/>
    </xf>
    <xf numFmtId="0" fontId="113" fillId="37" borderId="0" applyNumberFormat="0" applyBorder="0" applyAlignment="0" applyProtection="0"/>
    <xf numFmtId="0" fontId="115" fillId="0" borderId="0">
      <alignment horizontal="left"/>
    </xf>
    <xf numFmtId="0" fontId="116" fillId="61" borderId="0"/>
    <xf numFmtId="200" fontId="14" fillId="0" borderId="0" applyFont="0" applyFill="0" applyBorder="0" applyAlignment="0" applyProtection="0"/>
    <xf numFmtId="184" fontId="9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11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81" fontId="14" fillId="0" borderId="0" applyFill="0" applyBorder="0" applyAlignment="0"/>
    <xf numFmtId="180" fontId="57" fillId="0" borderId="0" applyFill="0" applyBorder="0" applyAlignment="0"/>
    <xf numFmtId="181" fontId="14" fillId="0" borderId="0" applyFill="0" applyBorder="0" applyAlignment="0"/>
    <xf numFmtId="185" fontId="14" fillId="0" borderId="0" applyFill="0" applyBorder="0" applyAlignment="0"/>
    <xf numFmtId="180" fontId="57" fillId="0" borderId="0" applyFill="0" applyBorder="0" applyAlignment="0"/>
    <xf numFmtId="37" fontId="118" fillId="0" borderId="0"/>
    <xf numFmtId="0" fontId="79" fillId="0" borderId="32">
      <alignment vertical="center"/>
    </xf>
    <xf numFmtId="0" fontId="119" fillId="0" borderId="0" applyNumberFormat="0" applyFill="0" applyBorder="0" applyAlignment="0" applyProtection="0"/>
    <xf numFmtId="0" fontId="32" fillId="0" borderId="0"/>
    <xf numFmtId="0" fontId="121" fillId="0" borderId="0">
      <alignment horizontal="left"/>
    </xf>
    <xf numFmtId="0" fontId="80" fillId="0" borderId="0">
      <alignment horizontal="left"/>
    </xf>
    <xf numFmtId="0" fontId="96" fillId="0" borderId="0"/>
    <xf numFmtId="0" fontId="94" fillId="0" borderId="0"/>
    <xf numFmtId="0" fontId="80" fillId="0" borderId="0"/>
    <xf numFmtId="0" fontId="122" fillId="0" borderId="0"/>
    <xf numFmtId="0" fontId="122" fillId="0" borderId="0"/>
    <xf numFmtId="0" fontId="123" fillId="0" borderId="0"/>
    <xf numFmtId="0" fontId="123" fillId="0" borderId="0"/>
    <xf numFmtId="0" fontId="122" fillId="0" borderId="0"/>
    <xf numFmtId="0" fontId="122" fillId="0" borderId="0"/>
    <xf numFmtId="49" fontId="75" fillId="0" borderId="0" applyFill="0" applyBorder="0" applyAlignment="0"/>
    <xf numFmtId="203" fontId="14" fillId="0" borderId="0" applyFill="0" applyBorder="0" applyAlignment="0"/>
    <xf numFmtId="204" fontId="14" fillId="0" borderId="0" applyFill="0" applyBorder="0" applyAlignment="0"/>
    <xf numFmtId="0" fontId="124" fillId="0" borderId="0" applyFill="0" applyBorder="0" applyProtection="0">
      <alignment horizontal="left" vertical="top"/>
    </xf>
    <xf numFmtId="40" fontId="125" fillId="0" borderId="0"/>
    <xf numFmtId="0" fontId="126" fillId="0" borderId="0" applyNumberFormat="0" applyFill="0" applyBorder="0" applyAlignment="0" applyProtection="0"/>
    <xf numFmtId="0" fontId="123" fillId="0" borderId="0"/>
    <xf numFmtId="0" fontId="122" fillId="0" borderId="0"/>
    <xf numFmtId="0" fontId="128" fillId="0" borderId="33" applyNumberFormat="0" applyFill="0" applyAlignment="0" applyProtection="0"/>
    <xf numFmtId="0" fontId="130" fillId="28" borderId="17" applyNumberFormat="0" applyAlignment="0" applyProtection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43" fontId="64" fillId="0" borderId="0" applyFont="0" applyFill="0" applyBorder="0" applyAlignment="0" applyProtection="0"/>
    <xf numFmtId="166" fontId="134" fillId="0" borderId="0" applyFont="0" applyFill="0" applyBorder="0" applyAlignment="0" applyProtection="0"/>
    <xf numFmtId="182" fontId="18" fillId="0" borderId="0" applyFill="0" applyBorder="0" applyAlignment="0" applyProtection="0"/>
    <xf numFmtId="166" fontId="65" fillId="0" borderId="0" applyFont="0" applyFill="0" applyBorder="0" applyAlignment="0" applyProtection="0"/>
    <xf numFmtId="166" fontId="14" fillId="0" borderId="0" applyFont="0" applyFill="0" applyBorder="0" applyAlignment="0" applyProtection="0"/>
    <xf numFmtId="206" fontId="15" fillId="0" borderId="0" applyFont="0" applyFill="0" applyBorder="0" applyAlignment="0" applyProtection="0"/>
    <xf numFmtId="182" fontId="18" fillId="0" borderId="0" applyFill="0" applyBorder="0" applyAlignment="0" applyProtection="0"/>
    <xf numFmtId="182" fontId="18" fillId="0" borderId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2" fontId="66" fillId="0" borderId="0" applyFont="0" applyFill="0" applyBorder="0" applyAlignment="0" applyProtection="0"/>
    <xf numFmtId="206" fontId="64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166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/>
    <xf numFmtId="9" fontId="1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5" fillId="0" borderId="0"/>
    <xf numFmtId="0" fontId="1" fillId="0" borderId="0"/>
    <xf numFmtId="0" fontId="14" fillId="0" borderId="0"/>
    <xf numFmtId="0" fontId="47" fillId="0" borderId="0"/>
    <xf numFmtId="0" fontId="64" fillId="0" borderId="0"/>
    <xf numFmtId="0" fontId="65" fillId="0" borderId="0"/>
    <xf numFmtId="0" fontId="64" fillId="0" borderId="0"/>
    <xf numFmtId="0" fontId="65" fillId="0" borderId="0"/>
    <xf numFmtId="0" fontId="14" fillId="0" borderId="0"/>
    <xf numFmtId="0" fontId="14" fillId="0" borderId="0"/>
    <xf numFmtId="0" fontId="110" fillId="0" borderId="0">
      <alignment vertical="center"/>
    </xf>
    <xf numFmtId="0" fontId="140" fillId="59" borderId="0" applyNumberFormat="0" applyBorder="0" applyAlignment="0" applyProtection="0">
      <alignment vertical="center"/>
    </xf>
    <xf numFmtId="0" fontId="32" fillId="60" borderId="31" applyNumberFormat="0" applyFont="0" applyAlignment="0" applyProtection="0">
      <alignment vertical="center"/>
    </xf>
    <xf numFmtId="208" fontId="110" fillId="0" borderId="0" applyFont="0" applyFill="0" applyBorder="0" applyAlignment="0" applyProtection="0">
      <alignment vertical="center"/>
    </xf>
    <xf numFmtId="0" fontId="142" fillId="0" borderId="33" applyNumberFormat="0" applyFill="0" applyAlignment="0" applyProtection="0">
      <alignment vertical="center"/>
    </xf>
    <xf numFmtId="0" fontId="143" fillId="37" borderId="0" applyNumberFormat="0" applyBorder="0" applyAlignment="0" applyProtection="0">
      <alignment vertical="center"/>
    </xf>
    <xf numFmtId="0" fontId="144" fillId="27" borderId="0" applyNumberFormat="0" applyBorder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18" applyNumberFormat="0" applyFill="0" applyAlignment="0" applyProtection="0">
      <alignment vertical="center"/>
    </xf>
    <xf numFmtId="0" fontId="150" fillId="0" borderId="19" applyNumberFormat="0" applyFill="0" applyAlignment="0" applyProtection="0">
      <alignment vertical="center"/>
    </xf>
    <xf numFmtId="0" fontId="151" fillId="0" borderId="20" applyNumberFormat="0" applyFill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2" fillId="29" borderId="21" applyNumberFormat="0" applyAlignment="0" applyProtection="0">
      <alignment vertical="center"/>
    </xf>
    <xf numFmtId="0" fontId="153" fillId="28" borderId="23" applyNumberFormat="0" applyAlignment="0" applyProtection="0">
      <alignment vertical="center"/>
    </xf>
    <xf numFmtId="0" fontId="154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156" fillId="40" borderId="23" applyNumberFormat="0" applyAlignment="0" applyProtection="0">
      <alignment vertical="center"/>
    </xf>
    <xf numFmtId="0" fontId="157" fillId="28" borderId="17" applyNumberFormat="0" applyAlignment="0" applyProtection="0">
      <alignment vertical="center"/>
    </xf>
    <xf numFmtId="0" fontId="158" fillId="0" borderId="22" applyNumberFormat="0" applyFill="0" applyAlignment="0" applyProtection="0">
      <alignment vertical="center"/>
    </xf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3" fillId="0" borderId="0"/>
    <xf numFmtId="1" fontId="14" fillId="0" borderId="85" applyNumberFormat="0" applyFill="0" applyAlignment="0" applyProtection="0">
      <alignment horizontal="center" vertical="center"/>
    </xf>
    <xf numFmtId="0" fontId="92" fillId="0" borderId="87">
      <alignment horizontal="left" vertical="top"/>
    </xf>
    <xf numFmtId="0" fontId="92" fillId="0" borderId="86">
      <alignment horizontal="left" vertical="top"/>
    </xf>
    <xf numFmtId="0" fontId="97" fillId="0" borderId="86">
      <alignment horizontal="left" vertical="top"/>
    </xf>
    <xf numFmtId="9" fontId="1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2" fillId="0" borderId="0" applyNumberFormat="0" applyFill="0" applyBorder="0" applyAlignment="0" applyProtection="0"/>
    <xf numFmtId="9" fontId="1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163" fillId="0" borderId="0"/>
    <xf numFmtId="166" fontId="47" fillId="0" borderId="0" applyFont="0" applyFill="0" applyBorder="0" applyAlignment="0" applyProtection="0"/>
    <xf numFmtId="0" fontId="47" fillId="0" borderId="0"/>
    <xf numFmtId="0" fontId="3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0" fontId="14" fillId="0" borderId="0" applyBorder="0"/>
    <xf numFmtId="1" fontId="45" fillId="0" borderId="0"/>
    <xf numFmtId="166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74" fontId="15" fillId="0" borderId="0" applyFont="0" applyFill="0" applyBorder="0" applyAlignment="0" applyProtection="0">
      <alignment vertical="center"/>
    </xf>
    <xf numFmtId="0" fontId="32" fillId="0" borderId="0"/>
    <xf numFmtId="0" fontId="248" fillId="0" borderId="0"/>
    <xf numFmtId="229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32" fillId="0" borderId="0"/>
    <xf numFmtId="0" fontId="32" fillId="0" borderId="0"/>
    <xf numFmtId="166" fontId="15" fillId="0" borderId="0" applyFont="0" applyFill="0" applyBorder="0" applyAlignment="0" applyProtection="0">
      <alignment vertical="center"/>
    </xf>
    <xf numFmtId="0" fontId="32" fillId="0" borderId="0"/>
    <xf numFmtId="178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248" fillId="0" borderId="0"/>
    <xf numFmtId="166" fontId="15" fillId="0" borderId="0" applyFont="0" applyFill="0" applyBorder="0" applyAlignment="0" applyProtection="0">
      <alignment vertical="center"/>
    </xf>
    <xf numFmtId="178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174" fontId="15" fillId="0" borderId="0" applyFont="0" applyFill="0" applyBorder="0" applyAlignment="0" applyProtection="0">
      <alignment vertical="center"/>
    </xf>
    <xf numFmtId="231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77" fontId="15" fillId="0" borderId="0" applyFill="0" applyBorder="0" applyAlignment="0" applyProtection="0"/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166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0" fontId="32" fillId="0" borderId="0"/>
    <xf numFmtId="0" fontId="1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48" fillId="0" borderId="0"/>
    <xf numFmtId="0" fontId="64" fillId="0" borderId="0"/>
    <xf numFmtId="0" fontId="248" fillId="0" borderId="0"/>
    <xf numFmtId="0" fontId="64" fillId="0" borderId="0"/>
    <xf numFmtId="0" fontId="24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4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1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3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3" fillId="0" borderId="0" applyFont="0" applyFill="0" applyBorder="0" applyAlignment="0" applyProtection="0"/>
    <xf numFmtId="0" fontId="64" fillId="0" borderId="0"/>
    <xf numFmtId="0" fontId="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4" fontId="15" fillId="0" borderId="0" applyFont="0" applyFill="0" applyBorder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2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4" fillId="0" borderId="0"/>
    <xf numFmtId="0" fontId="64" fillId="0" borderId="0"/>
    <xf numFmtId="0" fontId="64" fillId="0" borderId="0"/>
    <xf numFmtId="0" fontId="64" fillId="0" borderId="0"/>
    <xf numFmtId="0" fontId="11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6" borderId="0" applyNumberFormat="0" applyBorder="0" applyAlignment="0" applyProtection="0"/>
    <xf numFmtId="0" fontId="65" fillId="36" borderId="0" applyNumberFormat="0" applyBorder="0" applyAlignment="0" applyProtection="0"/>
    <xf numFmtId="0" fontId="249" fillId="3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3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62" borderId="0" applyNumberFormat="0" applyBorder="0" applyAlignment="0" applyProtection="0"/>
    <xf numFmtId="0" fontId="249" fillId="3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7" borderId="0" applyNumberFormat="0" applyBorder="0" applyAlignment="0" applyProtection="0"/>
    <xf numFmtId="0" fontId="65" fillId="37" borderId="0" applyNumberFormat="0" applyBorder="0" applyAlignment="0" applyProtection="0"/>
    <xf numFmtId="0" fontId="249" fillId="3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3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63" borderId="0" applyNumberFormat="0" applyBorder="0" applyAlignment="0" applyProtection="0"/>
    <xf numFmtId="0" fontId="249" fillId="3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27" borderId="0" applyNumberFormat="0" applyBorder="0" applyAlignment="0" applyProtection="0"/>
    <xf numFmtId="0" fontId="65" fillId="27" borderId="0" applyNumberFormat="0" applyBorder="0" applyAlignment="0" applyProtection="0"/>
    <xf numFmtId="0" fontId="249" fillId="2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2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64" borderId="0" applyNumberFormat="0" applyBorder="0" applyAlignment="0" applyProtection="0"/>
    <xf numFmtId="0" fontId="249" fillId="2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8" borderId="0" applyNumberFormat="0" applyBorder="0" applyAlignment="0" applyProtection="0"/>
    <xf numFmtId="0" fontId="65" fillId="38" borderId="0" applyNumberFormat="0" applyBorder="0" applyAlignment="0" applyProtection="0"/>
    <xf numFmtId="0" fontId="249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67" borderId="0" applyNumberFormat="0" applyBorder="0" applyAlignment="0" applyProtection="0"/>
    <xf numFmtId="0" fontId="249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9" borderId="0" applyNumberFormat="0" applyBorder="0" applyAlignment="0" applyProtection="0"/>
    <xf numFmtId="0" fontId="65" fillId="39" borderId="0" applyNumberFormat="0" applyBorder="0" applyAlignment="0" applyProtection="0"/>
    <xf numFmtId="0" fontId="249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21" borderId="0" applyNumberFormat="0" applyBorder="0" applyAlignment="0" applyProtection="0"/>
    <xf numFmtId="0" fontId="249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0" borderId="0" applyNumberFormat="0" applyBorder="0" applyAlignment="0" applyProtection="0"/>
    <xf numFmtId="0" fontId="65" fillId="40" borderId="0" applyNumberFormat="0" applyBorder="0" applyAlignment="0" applyProtection="0"/>
    <xf numFmtId="0" fontId="249" fillId="4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25" borderId="0" applyNumberFormat="0" applyBorder="0" applyAlignment="0" applyProtection="0"/>
    <xf numFmtId="0" fontId="249" fillId="4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36" borderId="0" applyNumberFormat="0" applyBorder="0" applyAlignment="0" applyProtection="0"/>
    <xf numFmtId="0" fontId="66" fillId="3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37" borderId="0" applyNumberFormat="0" applyBorder="0" applyAlignment="0" applyProtection="0"/>
    <xf numFmtId="0" fontId="66" fillId="3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27" borderId="0" applyNumberFormat="0" applyBorder="0" applyAlignment="0" applyProtection="0"/>
    <xf numFmtId="0" fontId="66" fillId="2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38" borderId="0" applyNumberFormat="0" applyBorder="0" applyAlignment="0" applyProtection="0"/>
    <xf numFmtId="0" fontId="66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39" borderId="0" applyNumberFormat="0" applyBorder="0" applyAlignment="0" applyProtection="0"/>
    <xf numFmtId="0" fontId="66" fillId="3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0" borderId="0" applyNumberFormat="0" applyBorder="0" applyAlignment="0" applyProtection="0"/>
    <xf numFmtId="0" fontId="66" fillId="4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50" fillId="36" borderId="0" applyNumberFormat="0" applyBorder="0" applyAlignment="0" applyProtection="0">
      <alignment vertical="center"/>
    </xf>
    <xf numFmtId="0" fontId="250" fillId="37" borderId="0" applyNumberFormat="0" applyBorder="0" applyAlignment="0" applyProtection="0">
      <alignment vertical="center"/>
    </xf>
    <xf numFmtId="0" fontId="250" fillId="27" borderId="0" applyNumberFormat="0" applyBorder="0" applyAlignment="0" applyProtection="0">
      <alignment vertical="center"/>
    </xf>
    <xf numFmtId="0" fontId="250" fillId="38" borderId="0" applyNumberFormat="0" applyBorder="0" applyAlignment="0" applyProtection="0">
      <alignment vertical="center"/>
    </xf>
    <xf numFmtId="0" fontId="250" fillId="39" borderId="0" applyNumberFormat="0" applyBorder="0" applyAlignment="0" applyProtection="0">
      <alignment vertical="center"/>
    </xf>
    <xf numFmtId="0" fontId="250" fillId="40" borderId="0" applyNumberFormat="0" applyBorder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1" borderId="0" applyNumberFormat="0" applyBorder="0" applyAlignment="0" applyProtection="0"/>
    <xf numFmtId="0" fontId="65" fillId="41" borderId="0" applyNumberFormat="0" applyBorder="0" applyAlignment="0" applyProtection="0"/>
    <xf numFmtId="0" fontId="249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12" borderId="0" applyNumberFormat="0" applyBorder="0" applyAlignment="0" applyProtection="0"/>
    <xf numFmtId="0" fontId="249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2" borderId="0" applyNumberFormat="0" applyBorder="0" applyAlignment="0" applyProtection="0"/>
    <xf numFmtId="0" fontId="65" fillId="42" borderId="0" applyNumberFormat="0" applyBorder="0" applyAlignment="0" applyProtection="0"/>
    <xf numFmtId="0" fontId="249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15" borderId="0" applyNumberFormat="0" applyBorder="0" applyAlignment="0" applyProtection="0"/>
    <xf numFmtId="0" fontId="249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3" borderId="0" applyNumberFormat="0" applyBorder="0" applyAlignment="0" applyProtection="0"/>
    <xf numFmtId="0" fontId="65" fillId="43" borderId="0" applyNumberFormat="0" applyBorder="0" applyAlignment="0" applyProtection="0"/>
    <xf numFmtId="0" fontId="249" fillId="4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65" borderId="0" applyNumberFormat="0" applyBorder="0" applyAlignment="0" applyProtection="0"/>
    <xf numFmtId="0" fontId="249" fillId="4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38" borderId="0" applyNumberFormat="0" applyBorder="0" applyAlignment="0" applyProtection="0"/>
    <xf numFmtId="0" fontId="65" fillId="38" borderId="0" applyNumberFormat="0" applyBorder="0" applyAlignment="0" applyProtection="0"/>
    <xf numFmtId="0" fontId="249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19" borderId="0" applyNumberFormat="0" applyBorder="0" applyAlignment="0" applyProtection="0"/>
    <xf numFmtId="0" fontId="249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1" borderId="0" applyNumberFormat="0" applyBorder="0" applyAlignment="0" applyProtection="0"/>
    <xf numFmtId="0" fontId="65" fillId="41" borderId="0" applyNumberFormat="0" applyBorder="0" applyAlignment="0" applyProtection="0"/>
    <xf numFmtId="0" fontId="249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22" borderId="0" applyNumberFormat="0" applyBorder="0" applyAlignment="0" applyProtection="0"/>
    <xf numFmtId="0" fontId="249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4" borderId="0" applyNumberFormat="0" applyBorder="0" applyAlignment="0" applyProtection="0"/>
    <xf numFmtId="0" fontId="65" fillId="44" borderId="0" applyNumberFormat="0" applyBorder="0" applyAlignment="0" applyProtection="0"/>
    <xf numFmtId="0" fontId="249" fillId="4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47" fillId="26" borderId="0" applyNumberFormat="0" applyBorder="0" applyAlignment="0" applyProtection="0"/>
    <xf numFmtId="0" fontId="249" fillId="4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1" borderId="0" applyNumberFormat="0" applyBorder="0" applyAlignment="0" applyProtection="0"/>
    <xf numFmtId="0" fontId="66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2" borderId="0" applyNumberFormat="0" applyBorder="0" applyAlignment="0" applyProtection="0"/>
    <xf numFmtId="0" fontId="66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3" borderId="0" applyNumberFormat="0" applyBorder="0" applyAlignment="0" applyProtection="0"/>
    <xf numFmtId="0" fontId="66" fillId="4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38" borderId="0" applyNumberFormat="0" applyBorder="0" applyAlignment="0" applyProtection="0"/>
    <xf numFmtId="0" fontId="66" fillId="3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1" borderId="0" applyNumberFormat="0" applyBorder="0" applyAlignment="0" applyProtection="0"/>
    <xf numFmtId="0" fontId="66" fillId="4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44" borderId="0" applyNumberFormat="0" applyBorder="0" applyAlignment="0" applyProtection="0"/>
    <xf numFmtId="0" fontId="66" fillId="4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50" fillId="41" borderId="0" applyNumberFormat="0" applyBorder="0" applyAlignment="0" applyProtection="0">
      <alignment vertical="center"/>
    </xf>
    <xf numFmtId="0" fontId="250" fillId="42" borderId="0" applyNumberFormat="0" applyBorder="0" applyAlignment="0" applyProtection="0">
      <alignment vertical="center"/>
    </xf>
    <xf numFmtId="0" fontId="250" fillId="43" borderId="0" applyNumberFormat="0" applyBorder="0" applyAlignment="0" applyProtection="0">
      <alignment vertical="center"/>
    </xf>
    <xf numFmtId="0" fontId="250" fillId="38" borderId="0" applyNumberFormat="0" applyBorder="0" applyAlignment="0" applyProtection="0">
      <alignment vertical="center"/>
    </xf>
    <xf numFmtId="0" fontId="250" fillId="41" borderId="0" applyNumberFormat="0" applyBorder="0" applyAlignment="0" applyProtection="0">
      <alignment vertical="center"/>
    </xf>
    <xf numFmtId="0" fontId="250" fillId="44" borderId="0" applyNumberFormat="0" applyBorder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45" borderId="0" applyNumberFormat="0" applyBorder="0" applyAlignment="0" applyProtection="0"/>
    <xf numFmtId="0" fontId="213" fillId="45" borderId="0" applyNumberFormat="0" applyBorder="0" applyAlignment="0" applyProtection="0"/>
    <xf numFmtId="0" fontId="213" fillId="45" borderId="0" applyNumberFormat="0" applyBorder="0" applyAlignment="0" applyProtection="0"/>
    <xf numFmtId="0" fontId="213" fillId="45" borderId="0" applyNumberFormat="0" applyBorder="0" applyAlignment="0" applyProtection="0"/>
    <xf numFmtId="0" fontId="213" fillId="45" borderId="0" applyNumberFormat="0" applyBorder="0" applyAlignment="0" applyProtection="0"/>
    <xf numFmtId="0" fontId="53" fillId="45" borderId="0" applyNumberFormat="0" applyBorder="0" applyAlignment="0" applyProtection="0"/>
    <xf numFmtId="0" fontId="213" fillId="45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251" fillId="45" borderId="0" applyNumberFormat="0" applyBorder="0" applyAlignment="0" applyProtection="0"/>
    <xf numFmtId="0" fontId="53" fillId="42" borderId="0" applyNumberFormat="0" applyBorder="0" applyAlignment="0" applyProtection="0"/>
    <xf numFmtId="0" fontId="213" fillId="42" borderId="0" applyNumberFormat="0" applyBorder="0" applyAlignment="0" applyProtection="0"/>
    <xf numFmtId="0" fontId="213" fillId="42" borderId="0" applyNumberFormat="0" applyBorder="0" applyAlignment="0" applyProtection="0"/>
    <xf numFmtId="0" fontId="213" fillId="42" borderId="0" applyNumberFormat="0" applyBorder="0" applyAlignment="0" applyProtection="0"/>
    <xf numFmtId="0" fontId="213" fillId="42" borderId="0" applyNumberFormat="0" applyBorder="0" applyAlignment="0" applyProtection="0"/>
    <xf numFmtId="0" fontId="53" fillId="42" borderId="0" applyNumberFormat="0" applyBorder="0" applyAlignment="0" applyProtection="0"/>
    <xf numFmtId="0" fontId="213" fillId="42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251" fillId="42" borderId="0" applyNumberFormat="0" applyBorder="0" applyAlignment="0" applyProtection="0"/>
    <xf numFmtId="0" fontId="53" fillId="43" borderId="0" applyNumberFormat="0" applyBorder="0" applyAlignment="0" applyProtection="0"/>
    <xf numFmtId="0" fontId="213" fillId="43" borderId="0" applyNumberFormat="0" applyBorder="0" applyAlignment="0" applyProtection="0"/>
    <xf numFmtId="0" fontId="213" fillId="43" borderId="0" applyNumberFormat="0" applyBorder="0" applyAlignment="0" applyProtection="0"/>
    <xf numFmtId="0" fontId="213" fillId="43" borderId="0" applyNumberFormat="0" applyBorder="0" applyAlignment="0" applyProtection="0"/>
    <xf numFmtId="0" fontId="213" fillId="43" borderId="0" applyNumberFormat="0" applyBorder="0" applyAlignment="0" applyProtection="0"/>
    <xf numFmtId="0" fontId="53" fillId="43" borderId="0" applyNumberFormat="0" applyBorder="0" applyAlignment="0" applyProtection="0"/>
    <xf numFmtId="0" fontId="213" fillId="43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251" fillId="43" borderId="0" applyNumberFormat="0" applyBorder="0" applyAlignment="0" applyProtection="0"/>
    <xf numFmtId="0" fontId="53" fillId="33" borderId="0" applyNumberFormat="0" applyBorder="0" applyAlignment="0" applyProtection="0"/>
    <xf numFmtId="0" fontId="213" fillId="33" borderId="0" applyNumberFormat="0" applyBorder="0" applyAlignment="0" applyProtection="0"/>
    <xf numFmtId="0" fontId="213" fillId="33" borderId="0" applyNumberFormat="0" applyBorder="0" applyAlignment="0" applyProtection="0"/>
    <xf numFmtId="0" fontId="213" fillId="33" borderId="0" applyNumberFormat="0" applyBorder="0" applyAlignment="0" applyProtection="0"/>
    <xf numFmtId="0" fontId="213" fillId="33" borderId="0" applyNumberFormat="0" applyBorder="0" applyAlignment="0" applyProtection="0"/>
    <xf numFmtId="0" fontId="53" fillId="33" borderId="0" applyNumberFormat="0" applyBorder="0" applyAlignment="0" applyProtection="0"/>
    <xf numFmtId="0" fontId="213" fillId="33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251" fillId="33" borderId="0" applyNumberFormat="0" applyBorder="0" applyAlignment="0" applyProtection="0"/>
    <xf numFmtId="0" fontId="53" fillId="34" borderId="0" applyNumberFormat="0" applyBorder="0" applyAlignment="0" applyProtection="0"/>
    <xf numFmtId="0" fontId="213" fillId="34" borderId="0" applyNumberFormat="0" applyBorder="0" applyAlignment="0" applyProtection="0"/>
    <xf numFmtId="0" fontId="213" fillId="34" borderId="0" applyNumberFormat="0" applyBorder="0" applyAlignment="0" applyProtection="0"/>
    <xf numFmtId="0" fontId="213" fillId="34" borderId="0" applyNumberFormat="0" applyBorder="0" applyAlignment="0" applyProtection="0"/>
    <xf numFmtId="0" fontId="213" fillId="34" borderId="0" applyNumberFormat="0" applyBorder="0" applyAlignment="0" applyProtection="0"/>
    <xf numFmtId="0" fontId="53" fillId="34" borderId="0" applyNumberFormat="0" applyBorder="0" applyAlignment="0" applyProtection="0"/>
    <xf numFmtId="0" fontId="213" fillId="34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251" fillId="34" borderId="0" applyNumberFormat="0" applyBorder="0" applyAlignment="0" applyProtection="0"/>
    <xf numFmtId="0" fontId="53" fillId="46" borderId="0" applyNumberFormat="0" applyBorder="0" applyAlignment="0" applyProtection="0"/>
    <xf numFmtId="0" fontId="213" fillId="46" borderId="0" applyNumberFormat="0" applyBorder="0" applyAlignment="0" applyProtection="0"/>
    <xf numFmtId="0" fontId="213" fillId="46" borderId="0" applyNumberFormat="0" applyBorder="0" applyAlignment="0" applyProtection="0"/>
    <xf numFmtId="0" fontId="213" fillId="46" borderId="0" applyNumberFormat="0" applyBorder="0" applyAlignment="0" applyProtection="0"/>
    <xf numFmtId="0" fontId="213" fillId="46" borderId="0" applyNumberFormat="0" applyBorder="0" applyAlignment="0" applyProtection="0"/>
    <xf numFmtId="0" fontId="53" fillId="46" borderId="0" applyNumberFormat="0" applyBorder="0" applyAlignment="0" applyProtection="0"/>
    <xf numFmtId="0" fontId="213" fillId="46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251" fillId="4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45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4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4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3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3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13" fillId="4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52" fillId="45" borderId="0" applyNumberFormat="0" applyBorder="0" applyAlignment="0" applyProtection="0">
      <alignment vertical="center"/>
    </xf>
    <xf numFmtId="0" fontId="252" fillId="42" borderId="0" applyNumberFormat="0" applyBorder="0" applyAlignment="0" applyProtection="0">
      <alignment vertical="center"/>
    </xf>
    <xf numFmtId="0" fontId="252" fillId="43" borderId="0" applyNumberFormat="0" applyBorder="0" applyAlignment="0" applyProtection="0">
      <alignment vertical="center"/>
    </xf>
    <xf numFmtId="0" fontId="252" fillId="33" borderId="0" applyNumberFormat="0" applyBorder="0" applyAlignment="0" applyProtection="0">
      <alignment vertical="center"/>
    </xf>
    <xf numFmtId="0" fontId="252" fillId="34" borderId="0" applyNumberFormat="0" applyBorder="0" applyAlignment="0" applyProtection="0">
      <alignment vertical="center"/>
    </xf>
    <xf numFmtId="0" fontId="252" fillId="46" borderId="0" applyNumberFormat="0" applyBorder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9" fontId="6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4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0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53" fillId="75" borderId="0" applyNumberFormat="0" applyBorder="0" applyAlignment="0" applyProtection="0"/>
    <xf numFmtId="0" fontId="66" fillId="4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5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51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1" borderId="0" applyNumberFormat="0" applyBorder="0" applyAlignment="0" applyProtection="0"/>
    <xf numFmtId="0" fontId="53" fillId="76" borderId="0" applyNumberFormat="0" applyBorder="0" applyAlignment="0" applyProtection="0"/>
    <xf numFmtId="0" fontId="53" fillId="76" borderId="0" applyNumberFormat="0" applyBorder="0" applyAlignment="0" applyProtection="0"/>
    <xf numFmtId="0" fontId="53" fillId="76" borderId="0" applyNumberFormat="0" applyBorder="0" applyAlignment="0" applyProtection="0"/>
    <xf numFmtId="0" fontId="53" fillId="76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3" fillId="76" borderId="0" applyNumberFormat="0" applyBorder="0" applyAlignment="0" applyProtection="0"/>
    <xf numFmtId="0" fontId="66" fillId="4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5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5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2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3" fillId="51" borderId="0" applyNumberFormat="0" applyBorder="0" applyAlignment="0" applyProtection="0"/>
    <xf numFmtId="0" fontId="66" fillId="4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5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50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3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53" fillId="75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3" fillId="75" borderId="0" applyNumberFormat="0" applyBorder="0" applyAlignment="0" applyProtection="0"/>
    <xf numFmtId="0" fontId="66" fillId="5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4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48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4" borderId="0" applyNumberFormat="0" applyBorder="0" applyAlignment="0" applyProtection="0"/>
    <xf numFmtId="0" fontId="53" fillId="77" borderId="0" applyNumberFormat="0" applyBorder="0" applyAlignment="0" applyProtection="0"/>
    <xf numFmtId="0" fontId="53" fillId="77" borderId="0" applyNumberFormat="0" applyBorder="0" applyAlignment="0" applyProtection="0"/>
    <xf numFmtId="0" fontId="53" fillId="77" borderId="0" applyNumberFormat="0" applyBorder="0" applyAlignment="0" applyProtection="0"/>
    <xf numFmtId="0" fontId="53" fillId="77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53" fillId="77" borderId="0" applyNumberFormat="0" applyBorder="0" applyAlignment="0" applyProtection="0"/>
    <xf numFmtId="0" fontId="66" fillId="4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5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54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3" fillId="35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53" fillId="78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53" fillId="78" borderId="0" applyNumberFormat="0" applyBorder="0" applyAlignment="0" applyProtection="0"/>
    <xf numFmtId="0" fontId="64" fillId="0" borderId="0"/>
    <xf numFmtId="232" fontId="253" fillId="0" borderId="0"/>
    <xf numFmtId="0" fontId="64" fillId="0" borderId="0"/>
    <xf numFmtId="0" fontId="113" fillId="37" borderId="0" applyNumberFormat="0" applyBorder="0" applyAlignment="0" applyProtection="0"/>
    <xf numFmtId="0" fontId="254" fillId="79" borderId="0" applyNumberFormat="0" applyBorder="0" applyAlignment="0" applyProtection="0"/>
    <xf numFmtId="0" fontId="254" fillId="79" borderId="0" applyNumberFormat="0" applyBorder="0" applyAlignment="0" applyProtection="0"/>
    <xf numFmtId="0" fontId="254" fillId="79" borderId="0" applyNumberFormat="0" applyBorder="0" applyAlignment="0" applyProtection="0"/>
    <xf numFmtId="0" fontId="254" fillId="79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254" fillId="79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4" fontId="69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5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55" fillId="28" borderId="23" applyNumberFormat="0" applyAlignment="0" applyProtection="0"/>
    <xf numFmtId="0" fontId="255" fillId="80" borderId="23" applyNumberFormat="0" applyAlignment="0" applyProtection="0"/>
    <xf numFmtId="0" fontId="255" fillId="80" borderId="23" applyNumberFormat="0" applyAlignment="0" applyProtection="0"/>
    <xf numFmtId="0" fontId="255" fillId="80" borderId="23" applyNumberFormat="0" applyAlignment="0" applyProtection="0"/>
    <xf numFmtId="0" fontId="64" fillId="0" borderId="0"/>
    <xf numFmtId="0" fontId="64" fillId="0" borderId="0"/>
    <xf numFmtId="0" fontId="64" fillId="0" borderId="0"/>
    <xf numFmtId="0" fontId="255" fillId="80" borderId="23" applyNumberFormat="0" applyAlignment="0" applyProtection="0"/>
    <xf numFmtId="0" fontId="59" fillId="8" borderId="11" applyNumberFormat="0" applyAlignment="0" applyProtection="0"/>
    <xf numFmtId="0" fontId="59" fillId="8" borderId="11" applyNumberFormat="0" applyAlignment="0" applyProtection="0"/>
    <xf numFmtId="0" fontId="255" fillId="80" borderId="23" applyNumberFormat="0" applyAlignment="0" applyProtection="0"/>
    <xf numFmtId="0" fontId="64" fillId="0" borderId="0"/>
    <xf numFmtId="0" fontId="64" fillId="0" borderId="0"/>
    <xf numFmtId="0" fontId="64" fillId="0" borderId="0"/>
    <xf numFmtId="0" fontId="71" fillId="29" borderId="21" applyNumberFormat="0" applyAlignment="0" applyProtection="0"/>
    <xf numFmtId="0" fontId="71" fillId="51" borderId="21" applyNumberFormat="0" applyAlignment="0" applyProtection="0"/>
    <xf numFmtId="0" fontId="71" fillId="51" borderId="21" applyNumberFormat="0" applyAlignment="0" applyProtection="0"/>
    <xf numFmtId="0" fontId="71" fillId="51" borderId="21" applyNumberFormat="0" applyAlignment="0" applyProtection="0"/>
    <xf numFmtId="0" fontId="71" fillId="51" borderId="21" applyNumberFormat="0" applyAlignment="0" applyProtection="0"/>
    <xf numFmtId="0" fontId="60" fillId="9" borderId="14" applyNumberFormat="0" applyAlignment="0" applyProtection="0"/>
    <xf numFmtId="0" fontId="60" fillId="9" borderId="14" applyNumberFormat="0" applyAlignment="0" applyProtection="0"/>
    <xf numFmtId="0" fontId="71" fillId="51" borderId="21" applyNumberFormat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0" fontId="14" fillId="0" borderId="0" applyBorder="0" applyProtection="0"/>
    <xf numFmtId="37" fontId="75" fillId="0" borderId="0"/>
    <xf numFmtId="37" fontId="75" fillId="0" borderId="0"/>
    <xf numFmtId="16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233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0" fontId="64" fillId="0" borderId="0"/>
    <xf numFmtId="0" fontId="6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64" fillId="0" borderId="0"/>
    <xf numFmtId="43" fontId="1" fillId="0" borderId="0" applyFont="0" applyFill="0" applyBorder="0" applyAlignment="0" applyProtection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23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6" fontId="6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23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0" fontId="64" fillId="0" borderId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233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0" fontId="64" fillId="0" borderId="0"/>
    <xf numFmtId="0" fontId="6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66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4" fillId="0" borderId="0" applyFont="0" applyFill="0" applyBorder="0" applyAlignment="0" applyProtection="0"/>
    <xf numFmtId="43" fontId="256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3" fontId="1" fillId="0" borderId="0" applyFont="0" applyFill="0" applyBorder="0" applyAlignment="0" applyProtection="0"/>
    <xf numFmtId="0" fontId="64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166" fontId="47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64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0" fontId="6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1" fontId="6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4" fontId="75" fillId="0" borderId="0" applyFill="0" applyBorder="0" applyAlignment="0"/>
    <xf numFmtId="193" fontId="14" fillId="0" borderId="25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72" fontId="69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8" fillId="55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8" fillId="5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8" fillId="57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5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68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131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58" fillId="0" borderId="0" applyNumberForma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82" fillId="27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0" fontId="82" fillId="52" borderId="0" applyNumberFormat="0" applyBorder="0" applyAlignment="0" applyProtection="0"/>
    <xf numFmtId="0" fontId="83" fillId="4" borderId="0" applyNumberFormat="0" applyBorder="0" applyAlignment="0" applyProtection="0"/>
    <xf numFmtId="0" fontId="83" fillId="4" borderId="0" applyNumberFormat="0" applyBorder="0" applyAlignment="0" applyProtection="0"/>
    <xf numFmtId="0" fontId="82" fillId="52" borderId="0" applyNumberFormat="0" applyBorder="0" applyAlignment="0" applyProtection="0"/>
    <xf numFmtId="38" fontId="10" fillId="2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03" fillId="0" borderId="18" applyNumberFormat="0" applyFill="0" applyAlignment="0" applyProtection="0"/>
    <xf numFmtId="0" fontId="92" fillId="0" borderId="86">
      <alignment horizontal="left" vertical="top"/>
    </xf>
    <xf numFmtId="0" fontId="92" fillId="0" borderId="86">
      <alignment horizontal="left" vertical="top"/>
    </xf>
    <xf numFmtId="0" fontId="92" fillId="0" borderId="86">
      <alignment horizontal="left"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92" fillId="0" borderId="86">
      <alignment horizontal="left"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92" fillId="0" borderId="86">
      <alignment horizontal="left" vertical="top"/>
    </xf>
    <xf numFmtId="0" fontId="93" fillId="0" borderId="8" applyNumberFormat="0" applyFill="0" applyAlignment="0" applyProtection="0"/>
    <xf numFmtId="0" fontId="93" fillId="0" borderId="8" applyNumberFormat="0" applyFill="0" applyAlignment="0" applyProtection="0"/>
    <xf numFmtId="0" fontId="92" fillId="0" borderId="86">
      <alignment horizontal="left" vertical="top"/>
    </xf>
    <xf numFmtId="0" fontId="92" fillId="0" borderId="86">
      <alignment horizontal="left"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04" fillId="0" borderId="19" applyNumberFormat="0" applyFill="0" applyAlignment="0" applyProtection="0"/>
    <xf numFmtId="0" fontId="259" fillId="0" borderId="86">
      <alignment horizontal="left" vertical="top"/>
    </xf>
    <xf numFmtId="0" fontId="259" fillId="0" borderId="86">
      <alignment horizontal="left" vertical="top"/>
    </xf>
    <xf numFmtId="0" fontId="259" fillId="0" borderId="86">
      <alignment horizontal="left"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259" fillId="0" borderId="86">
      <alignment horizontal="left"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59" fillId="0" borderId="86">
      <alignment horizontal="left" vertical="top"/>
    </xf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259" fillId="0" borderId="86">
      <alignment horizontal="left" vertical="top"/>
    </xf>
    <xf numFmtId="0" fontId="259" fillId="0" borderId="86">
      <alignment horizontal="left" vertical="top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05" fillId="0" borderId="20" applyNumberFormat="0" applyFill="0" applyAlignment="0" applyProtection="0"/>
    <xf numFmtId="0" fontId="99" fillId="0" borderId="0">
      <alignment horizontal="left"/>
    </xf>
    <xf numFmtId="0" fontId="99" fillId="0" borderId="0">
      <alignment horizontal="left"/>
    </xf>
    <xf numFmtId="0" fontId="99" fillId="0" borderId="0">
      <alignment horizontal="left"/>
    </xf>
    <xf numFmtId="0" fontId="99" fillId="0" borderId="0">
      <alignment horizontal="left"/>
    </xf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99" fillId="0" borderId="0">
      <alignment horizontal="left"/>
    </xf>
    <xf numFmtId="0" fontId="105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6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0" fontId="10" fillId="3" borderId="7" applyNumberFormat="0" applyBorder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1" fillId="7" borderId="11" applyNumberFormat="0" applyAlignment="0" applyProtection="0"/>
    <xf numFmtId="0" fontId="101" fillId="7" borderId="11" applyNumberFormat="0" applyAlignment="0" applyProtection="0"/>
    <xf numFmtId="0" fontId="102" fillId="40" borderId="23" applyNumberFormat="0" applyAlignment="0" applyProtection="0"/>
    <xf numFmtId="0" fontId="102" fillId="54" borderId="23" applyNumberFormat="0" applyAlignment="0" applyProtection="0"/>
    <xf numFmtId="0" fontId="102" fillId="54" borderId="23" applyNumberFormat="0" applyAlignment="0" applyProtection="0"/>
    <xf numFmtId="0" fontId="102" fillId="54" borderId="23" applyNumberFormat="0" applyAlignment="0" applyProtection="0"/>
    <xf numFmtId="0" fontId="64" fillId="0" borderId="0"/>
    <xf numFmtId="0" fontId="64" fillId="0" borderId="0"/>
    <xf numFmtId="0" fontId="64" fillId="0" borderId="0"/>
    <xf numFmtId="0" fontId="102" fillId="54" borderId="23" applyNumberFormat="0" applyAlignment="0" applyProtection="0"/>
    <xf numFmtId="0" fontId="102" fillId="54" borderId="23" applyNumberFormat="0" applyAlignment="0" applyProtection="0"/>
    <xf numFmtId="0" fontId="102" fillId="54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102" fillId="40" borderId="23" applyNumberFormat="0" applyAlignment="0" applyProtection="0"/>
    <xf numFmtId="0" fontId="262" fillId="81" borderId="43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63" fillId="82" borderId="0" applyNumberForma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7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1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185" fontId="14" fillId="0" borderId="0" applyFill="0" applyBorder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1" fillId="0" borderId="22" applyNumberFormat="0" applyFill="0" applyAlignment="0" applyProtection="0"/>
    <xf numFmtId="0" fontId="264" fillId="0" borderId="22" applyNumberFormat="0" applyFill="0" applyAlignment="0" applyProtection="0"/>
    <xf numFmtId="0" fontId="264" fillId="0" borderId="22" applyNumberFormat="0" applyFill="0" applyAlignment="0" applyProtection="0"/>
    <xf numFmtId="0" fontId="264" fillId="0" borderId="22" applyNumberFormat="0" applyFill="0" applyAlignment="0" applyProtection="0"/>
    <xf numFmtId="0" fontId="264" fillId="0" borderId="22" applyNumberFormat="0" applyFill="0" applyAlignment="0" applyProtection="0"/>
    <xf numFmtId="0" fontId="106" fillId="0" borderId="13" applyNumberFormat="0" applyFill="0" applyAlignment="0" applyProtection="0"/>
    <xf numFmtId="0" fontId="106" fillId="0" borderId="13" applyNumberFormat="0" applyFill="0" applyAlignment="0" applyProtection="0"/>
    <xf numFmtId="0" fontId="264" fillId="0" borderId="22" applyNumberFormat="0" applyFill="0" applyAlignment="0" applyProtection="0"/>
    <xf numFmtId="37" fontId="14" fillId="0" borderId="0" applyFont="0" applyFill="0" applyBorder="0" applyAlignment="0" applyProtection="0"/>
    <xf numFmtId="37" fontId="14" fillId="0" borderId="0" applyFont="0" applyFill="0" applyBorder="0" applyAlignment="0" applyProtection="0"/>
    <xf numFmtId="234" fontId="14" fillId="0" borderId="0" applyFont="0" applyFill="0" applyBorder="0" applyAlignment="0" applyProtection="0"/>
    <xf numFmtId="234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235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107" fillId="59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83" borderId="0" applyNumberFormat="0" applyBorder="0" applyAlignment="0" applyProtection="0"/>
    <xf numFmtId="0" fontId="107" fillId="59" borderId="0" applyNumberFormat="0" applyBorder="0" applyAlignment="0" applyProtection="0"/>
    <xf numFmtId="0" fontId="107" fillId="83" borderId="0" applyNumberFormat="0" applyBorder="0" applyAlignment="0" applyProtection="0"/>
    <xf numFmtId="0" fontId="108" fillId="6" borderId="0" applyNumberFormat="0" applyBorder="0" applyAlignment="0" applyProtection="0"/>
    <xf numFmtId="0" fontId="108" fillId="6" borderId="0" applyNumberFormat="0" applyBorder="0" applyAlignment="0" applyProtection="0"/>
    <xf numFmtId="0" fontId="107" fillId="83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40" fontId="10" fillId="0" borderId="0" applyFont="0" applyFill="0" applyBorder="0" applyAlignment="0" applyProtection="0"/>
    <xf numFmtId="40" fontId="10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1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" fillId="0" borderId="0"/>
    <xf numFmtId="0" fontId="14" fillId="0" borderId="0"/>
    <xf numFmtId="0" fontId="47" fillId="0" borderId="0"/>
    <xf numFmtId="0" fontId="14" fillId="0" borderId="0"/>
    <xf numFmtId="0" fontId="47" fillId="0" borderId="0"/>
    <xf numFmtId="0" fontId="14" fillId="0" borderId="0"/>
    <xf numFmtId="0" fontId="1" fillId="0" borderId="0"/>
    <xf numFmtId="0" fontId="1" fillId="0" borderId="0"/>
    <xf numFmtId="0" fontId="47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5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5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26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5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5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47" fillId="0" borderId="0"/>
    <xf numFmtId="0" fontId="47" fillId="0" borderId="0"/>
    <xf numFmtId="0" fontId="47" fillId="0" borderId="0"/>
    <xf numFmtId="0" fontId="1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49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60" borderId="31" applyNumberFormat="0" applyFont="0" applyAlignment="0" applyProtection="0"/>
    <xf numFmtId="0" fontId="14" fillId="49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49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10" borderId="1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0" fillId="28" borderId="17" applyNumberFormat="0" applyAlignment="0" applyProtection="0"/>
    <xf numFmtId="0" fontId="130" fillId="80" borderId="17" applyNumberFormat="0" applyAlignment="0" applyProtection="0"/>
    <xf numFmtId="0" fontId="130" fillId="80" borderId="17" applyNumberFormat="0" applyAlignment="0" applyProtection="0"/>
    <xf numFmtId="0" fontId="130" fillId="80" borderId="17" applyNumberFormat="0" applyAlignment="0" applyProtection="0"/>
    <xf numFmtId="0" fontId="1" fillId="0" borderId="0"/>
    <xf numFmtId="0" fontId="1" fillId="0" borderId="0"/>
    <xf numFmtId="0" fontId="130" fillId="80" borderId="17" applyNumberFormat="0" applyAlignment="0" applyProtection="0"/>
    <xf numFmtId="0" fontId="114" fillId="8" borderId="12" applyNumberFormat="0" applyAlignment="0" applyProtection="0"/>
    <xf numFmtId="0" fontId="114" fillId="8" borderId="12" applyNumberFormat="0" applyAlignment="0" applyProtection="0"/>
    <xf numFmtId="0" fontId="130" fillId="80" borderId="17" applyNumberFormat="0" applyAlignment="0" applyProtection="0"/>
    <xf numFmtId="0" fontId="1" fillId="0" borderId="0"/>
    <xf numFmtId="0" fontId="1" fillId="0" borderId="0"/>
    <xf numFmtId="0" fontId="1" fillId="0" borderId="0"/>
    <xf numFmtId="200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6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266" fillId="0" borderId="0"/>
    <xf numFmtId="9" fontId="6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6" fillId="0" borderId="0" applyFont="0" applyFill="0" applyBorder="0" applyAlignment="0" applyProtection="0"/>
    <xf numFmtId="0" fontId="1" fillId="0" borderId="0"/>
    <xf numFmtId="9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9" fontId="14" fillId="0" borderId="0" applyFont="0" applyFill="0" applyBorder="0" applyAlignment="0" applyProtection="0"/>
    <xf numFmtId="0" fontId="1" fillId="0" borderId="0"/>
    <xf numFmtId="9" fontId="14" fillId="0" borderId="0" applyFont="0" applyFill="0" applyBorder="0" applyAlignment="0" applyProtection="0"/>
    <xf numFmtId="0" fontId="1" fillId="0" borderId="0"/>
    <xf numFmtId="181" fontId="14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14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14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67" fillId="59" borderId="44" applyNumberFormat="0" applyProtection="0">
      <alignment vertical="center"/>
    </xf>
    <xf numFmtId="0" fontId="1" fillId="0" borderId="0"/>
    <xf numFmtId="0" fontId="1" fillId="0" borderId="0"/>
    <xf numFmtId="4" fontId="267" fillId="70" borderId="44" applyNumberFormat="0" applyProtection="0">
      <alignment horizontal="left" vertical="center" indent="1"/>
    </xf>
    <xf numFmtId="0" fontId="1" fillId="0" borderId="0"/>
    <xf numFmtId="0" fontId="1" fillId="0" borderId="0"/>
    <xf numFmtId="4" fontId="267" fillId="84" borderId="0" applyNumberFormat="0" applyProtection="0">
      <alignment horizontal="left" vertical="center" indent="1"/>
    </xf>
    <xf numFmtId="4" fontId="75" fillId="85" borderId="44" applyNumberFormat="0" applyProtection="0">
      <alignment horizontal="right" vertical="center"/>
    </xf>
    <xf numFmtId="4" fontId="75" fillId="85" borderId="44" applyNumberFormat="0" applyProtection="0">
      <alignment horizontal="right" vertical="center"/>
    </xf>
    <xf numFmtId="0" fontId="1" fillId="0" borderId="0"/>
    <xf numFmtId="4" fontId="75" fillId="86" borderId="44" applyNumberFormat="0" applyProtection="0">
      <alignment horizontal="left" vertical="center" indent="1"/>
    </xf>
    <xf numFmtId="4" fontId="75" fillId="86" borderId="44" applyNumberFormat="0" applyProtection="0">
      <alignment horizontal="left" vertical="center" indent="1"/>
    </xf>
    <xf numFmtId="0" fontId="1" fillId="0" borderId="0"/>
    <xf numFmtId="0" fontId="268" fillId="87" borderId="0" applyNumberFormat="0" applyFont="0" applyBorder="0" applyAlignment="0" applyProtection="0">
      <alignment horizontal="center"/>
    </xf>
    <xf numFmtId="0" fontId="26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4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75" fillId="0" borderId="0" applyFill="0" applyBorder="0" applyAlignment="0"/>
    <xf numFmtId="203" fontId="14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4" fontId="14" fillId="0" borderId="0" applyFill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8" fillId="0" borderId="33" applyNumberFormat="0" applyFill="0" applyAlignment="0" applyProtection="0"/>
    <xf numFmtId="0" fontId="128" fillId="0" borderId="45" applyNumberFormat="0" applyFill="0" applyAlignment="0" applyProtection="0"/>
    <xf numFmtId="0" fontId="128" fillId="0" borderId="45" applyNumberFormat="0" applyFill="0" applyAlignment="0" applyProtection="0"/>
    <xf numFmtId="0" fontId="128" fillId="0" borderId="45" applyNumberFormat="0" applyFill="0" applyAlignment="0" applyProtection="0"/>
    <xf numFmtId="0" fontId="1" fillId="0" borderId="0"/>
    <xf numFmtId="0" fontId="1" fillId="0" borderId="0"/>
    <xf numFmtId="0" fontId="128" fillId="0" borderId="45" applyNumberFormat="0" applyFill="0" applyAlignment="0" applyProtection="0"/>
    <xf numFmtId="0" fontId="129" fillId="0" borderId="16" applyNumberFormat="0" applyFill="0" applyAlignment="0" applyProtection="0"/>
    <xf numFmtId="0" fontId="129" fillId="0" borderId="16" applyNumberFormat="0" applyFill="0" applyAlignment="0" applyProtection="0"/>
    <xf numFmtId="0" fontId="128" fillId="0" borderId="45" applyNumberFormat="0" applyFill="0" applyAlignment="0" applyProtection="0"/>
    <xf numFmtId="0" fontId="1" fillId="0" borderId="0"/>
    <xf numFmtId="0" fontId="1" fillId="0" borderId="0"/>
    <xf numFmtId="180" fontId="272" fillId="0" borderId="0">
      <alignment horizontal="left"/>
      <protection locked="0"/>
    </xf>
    <xf numFmtId="0" fontId="1" fillId="0" borderId="0"/>
    <xf numFmtId="0" fontId="1" fillId="0" borderId="0"/>
    <xf numFmtId="0" fontId="273" fillId="0" borderId="0" applyNumberFormat="0" applyFont="0" applyFill="0"/>
    <xf numFmtId="0" fontId="1" fillId="0" borderId="0"/>
    <xf numFmtId="0" fontId="1" fillId="0" borderId="0"/>
    <xf numFmtId="0" fontId="1" fillId="0" borderId="0"/>
    <xf numFmtId="14" fontId="268" fillId="0" borderId="0" applyNumberFormat="0" applyFont="0" applyBorder="0" applyAlignment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216" fillId="29" borderId="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4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3" fillId="28" borderId="1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5" fillId="28" borderId="2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0" fillId="2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40" borderId="2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8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7" fillId="0" borderId="3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47" fillId="0" borderId="0" applyFont="0" applyFill="0" applyBorder="0" applyAlignment="0" applyProtection="0"/>
    <xf numFmtId="0" fontId="32" fillId="0" borderId="0"/>
    <xf numFmtId="0" fontId="213" fillId="3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3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60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4" fillId="60" borderId="3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2" fillId="0" borderId="1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3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2" fillId="30" borderId="0" applyNumberFormat="0" applyBorder="0" applyAlignment="0" applyProtection="0">
      <alignment vertical="center"/>
    </xf>
    <xf numFmtId="0" fontId="252" fillId="31" borderId="0" applyNumberFormat="0" applyBorder="0" applyAlignment="0" applyProtection="0">
      <alignment vertical="center"/>
    </xf>
    <xf numFmtId="0" fontId="252" fillId="32" borderId="0" applyNumberFormat="0" applyBorder="0" applyAlignment="0" applyProtection="0">
      <alignment vertical="center"/>
    </xf>
    <xf numFmtId="0" fontId="252" fillId="33" borderId="0" applyNumberFormat="0" applyBorder="0" applyAlignment="0" applyProtection="0">
      <alignment vertical="center"/>
    </xf>
    <xf numFmtId="0" fontId="252" fillId="34" borderId="0" applyNumberFormat="0" applyBorder="0" applyAlignment="0" applyProtection="0">
      <alignment vertical="center"/>
    </xf>
    <xf numFmtId="0" fontId="252" fillId="35" borderId="0" applyNumberFormat="0" applyBorder="0" applyAlignment="0" applyProtection="0">
      <alignment vertical="center"/>
    </xf>
    <xf numFmtId="0" fontId="275" fillId="0" borderId="0" applyNumberFormat="0" applyFill="0" applyBorder="0" applyAlignment="0" applyProtection="0">
      <alignment vertical="center"/>
    </xf>
    <xf numFmtId="0" fontId="276" fillId="28" borderId="23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7" fillId="37" borderId="0" applyNumberFormat="0" applyBorder="0" applyAlignment="0" applyProtection="0">
      <alignment vertical="center"/>
    </xf>
    <xf numFmtId="0" fontId="278" fillId="60" borderId="31" applyNumberFormat="0" applyFon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9" fillId="59" borderId="0" applyNumberFormat="0" applyBorder="0" applyAlignment="0" applyProtection="0">
      <alignment vertical="center"/>
    </xf>
    <xf numFmtId="0" fontId="281" fillId="0" borderId="0" applyNumberFormat="0" applyFill="0" applyBorder="0" applyAlignment="0" applyProtection="0">
      <alignment vertical="center"/>
    </xf>
    <xf numFmtId="0" fontId="282" fillId="29" borderId="21" applyNumberFormat="0" applyAlignment="0" applyProtection="0">
      <alignment vertical="center"/>
    </xf>
    <xf numFmtId="0" fontId="283" fillId="0" borderId="22" applyNumberFormat="0" applyFill="0" applyAlignment="0" applyProtection="0">
      <alignment vertical="center"/>
    </xf>
    <xf numFmtId="0" fontId="284" fillId="0" borderId="33" applyNumberFormat="0" applyFill="0" applyAlignment="0" applyProtection="0">
      <alignment vertical="center"/>
    </xf>
    <xf numFmtId="0" fontId="1" fillId="0" borderId="0"/>
    <xf numFmtId="0" fontId="1" fillId="0" borderId="0"/>
    <xf numFmtId="0" fontId="285" fillId="40" borderId="23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86" fillId="0" borderId="0" applyNumberFormat="0" applyFill="0" applyBorder="0" applyAlignment="0" applyProtection="0">
      <alignment vertical="center"/>
    </xf>
    <xf numFmtId="0" fontId="287" fillId="0" borderId="18" applyNumberFormat="0" applyFill="0" applyAlignment="0" applyProtection="0">
      <alignment vertical="center"/>
    </xf>
    <xf numFmtId="0" fontId="288" fillId="0" borderId="19" applyNumberFormat="0" applyFill="0" applyAlignment="0" applyProtection="0">
      <alignment vertical="center"/>
    </xf>
    <xf numFmtId="0" fontId="289" fillId="0" borderId="20" applyNumberFormat="0" applyFill="0" applyAlignment="0" applyProtection="0">
      <alignment vertical="center"/>
    </xf>
    <xf numFmtId="0" fontId="289" fillId="0" borderId="0" applyNumberFormat="0" applyFill="0" applyBorder="0" applyAlignment="0" applyProtection="0">
      <alignment vertical="center"/>
    </xf>
    <xf numFmtId="0" fontId="290" fillId="27" borderId="0" applyNumberFormat="0" applyBorder="0" applyAlignment="0" applyProtection="0">
      <alignment vertical="center"/>
    </xf>
    <xf numFmtId="0" fontId="1" fillId="0" borderId="0"/>
    <xf numFmtId="0" fontId="291" fillId="28" borderId="17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07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4" fillId="0" borderId="0"/>
    <xf numFmtId="0" fontId="294" fillId="0" borderId="0"/>
    <xf numFmtId="43" fontId="294" fillId="0" borderId="0" applyFont="0" applyFill="0" applyBorder="0" applyAlignment="0" applyProtection="0"/>
    <xf numFmtId="0" fontId="163" fillId="0" borderId="0"/>
    <xf numFmtId="166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33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233" fontId="14" fillId="0" borderId="0" applyFont="0" applyFill="0" applyBorder="0" applyAlignment="0" applyProtection="0"/>
    <xf numFmtId="233" fontId="14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6" fillId="0" borderId="0"/>
    <xf numFmtId="9" fontId="206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7" fillId="0" borderId="0">
      <alignment vertical="center"/>
    </xf>
    <xf numFmtId="166" fontId="14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208" fillId="0" borderId="0" applyNumberForma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9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220" fontId="210" fillId="0" borderId="40" applyNumberFormat="0" applyFill="0" applyAlignment="0" applyProtection="0"/>
    <xf numFmtId="0" fontId="47" fillId="0" borderId="0"/>
    <xf numFmtId="211" fontId="212" fillId="0" borderId="41" applyFill="0" applyProtection="0">
      <alignment horizontal="right" wrapText="1"/>
    </xf>
    <xf numFmtId="211" fontId="210" fillId="0" borderId="42" applyNumberFormat="0" applyFill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47" fillId="62" borderId="0" applyNumberFormat="0" applyBorder="0" applyAlignment="0" applyProtection="0"/>
    <xf numFmtId="0" fontId="1" fillId="62" borderId="0" applyNumberFormat="0" applyBorder="0" applyAlignment="0" applyProtection="0"/>
    <xf numFmtId="0" fontId="47" fillId="62" borderId="0" applyNumberFormat="0" applyBorder="0" applyAlignment="0" applyProtection="0"/>
    <xf numFmtId="0" fontId="1" fillId="62" borderId="0" applyNumberFormat="0" applyBorder="0" applyAlignment="0" applyProtection="0"/>
    <xf numFmtId="0" fontId="47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47" fillId="63" borderId="0" applyNumberFormat="0" applyBorder="0" applyAlignment="0" applyProtection="0"/>
    <xf numFmtId="0" fontId="1" fillId="63" borderId="0" applyNumberFormat="0" applyBorder="0" applyAlignment="0" applyProtection="0"/>
    <xf numFmtId="0" fontId="47" fillId="63" borderId="0" applyNumberFormat="0" applyBorder="0" applyAlignment="0" applyProtection="0"/>
    <xf numFmtId="0" fontId="1" fillId="63" borderId="0" applyNumberFormat="0" applyBorder="0" applyAlignment="0" applyProtection="0"/>
    <xf numFmtId="0" fontId="47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47" fillId="64" borderId="0" applyNumberFormat="0" applyBorder="0" applyAlignment="0" applyProtection="0"/>
    <xf numFmtId="0" fontId="1" fillId="64" borderId="0" applyNumberFormat="0" applyBorder="0" applyAlignment="0" applyProtection="0"/>
    <xf numFmtId="0" fontId="47" fillId="64" borderId="0" applyNumberFormat="0" applyBorder="0" applyAlignment="0" applyProtection="0"/>
    <xf numFmtId="0" fontId="1" fillId="64" borderId="0" applyNumberFormat="0" applyBorder="0" applyAlignment="0" applyProtection="0"/>
    <xf numFmtId="0" fontId="47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47" fillId="67" borderId="0" applyNumberFormat="0" applyBorder="0" applyAlignment="0" applyProtection="0"/>
    <xf numFmtId="0" fontId="1" fillId="67" borderId="0" applyNumberFormat="0" applyBorder="0" applyAlignment="0" applyProtection="0"/>
    <xf numFmtId="0" fontId="47" fillId="67" borderId="0" applyNumberFormat="0" applyBorder="0" applyAlignment="0" applyProtection="0"/>
    <xf numFmtId="0" fontId="1" fillId="67" borderId="0" applyNumberFormat="0" applyBorder="0" applyAlignment="0" applyProtection="0"/>
    <xf numFmtId="0" fontId="47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7" fillId="21" borderId="0" applyNumberFormat="0" applyBorder="0" applyAlignment="0" applyProtection="0"/>
    <xf numFmtId="0" fontId="1" fillId="21" borderId="0" applyNumberFormat="0" applyBorder="0" applyAlignment="0" applyProtection="0"/>
    <xf numFmtId="0" fontId="47" fillId="21" borderId="0" applyNumberFormat="0" applyBorder="0" applyAlignment="0" applyProtection="0"/>
    <xf numFmtId="0" fontId="1" fillId="21" borderId="0" applyNumberFormat="0" applyBorder="0" applyAlignment="0" applyProtection="0"/>
    <xf numFmtId="0" fontId="47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47" fillId="65" borderId="0" applyNumberFormat="0" applyBorder="0" applyAlignment="0" applyProtection="0"/>
    <xf numFmtId="0" fontId="1" fillId="65" borderId="0" applyNumberFormat="0" applyBorder="0" applyAlignment="0" applyProtection="0"/>
    <xf numFmtId="0" fontId="47" fillId="65" borderId="0" applyNumberFormat="0" applyBorder="0" applyAlignment="0" applyProtection="0"/>
    <xf numFmtId="0" fontId="1" fillId="65" borderId="0" applyNumberFormat="0" applyBorder="0" applyAlignment="0" applyProtection="0"/>
    <xf numFmtId="0" fontId="47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4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7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177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177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177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177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177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77" fillId="11" borderId="0" applyNumberFormat="0" applyBorder="0" applyAlignment="0" applyProtection="0"/>
    <xf numFmtId="0" fontId="213" fillId="30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77" fillId="14" borderId="0" applyNumberFormat="0" applyBorder="0" applyAlignment="0" applyProtection="0"/>
    <xf numFmtId="0" fontId="213" fillId="31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177" fillId="17" borderId="0" applyNumberFormat="0" applyBorder="0" applyAlignment="0" applyProtection="0"/>
    <xf numFmtId="0" fontId="213" fillId="32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177" fillId="18" borderId="0" applyNumberFormat="0" applyBorder="0" applyAlignment="0" applyProtection="0"/>
    <xf numFmtId="0" fontId="213" fillId="33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177" fillId="20" borderId="0" applyNumberFormat="0" applyBorder="0" applyAlignment="0" applyProtection="0"/>
    <xf numFmtId="0" fontId="213" fillId="34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77" fillId="24" borderId="0" applyNumberFormat="0" applyBorder="0" applyAlignment="0" applyProtection="0"/>
    <xf numFmtId="0" fontId="213" fillId="35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168" fillId="5" borderId="0" applyNumberFormat="0" applyBorder="0" applyAlignment="0" applyProtection="0"/>
    <xf numFmtId="0" fontId="214" fillId="37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171" fillId="8" borderId="11" applyNumberFormat="0" applyAlignment="0" applyProtection="0"/>
    <xf numFmtId="0" fontId="215" fillId="28" borderId="23" applyNumberFormat="0" applyAlignment="0" applyProtection="0"/>
    <xf numFmtId="0" fontId="59" fillId="8" borderId="11" applyNumberFormat="0" applyAlignment="0" applyProtection="0"/>
    <xf numFmtId="0" fontId="59" fillId="8" borderId="11" applyNumberFormat="0" applyAlignment="0" applyProtection="0"/>
    <xf numFmtId="0" fontId="173" fillId="9" borderId="14" applyNumberFormat="0" applyAlignment="0" applyProtection="0"/>
    <xf numFmtId="0" fontId="216" fillId="29" borderId="21" applyNumberFormat="0" applyAlignment="0" applyProtection="0"/>
    <xf numFmtId="0" fontId="60" fillId="9" borderId="14" applyNumberFormat="0" applyAlignment="0" applyProtection="0"/>
    <xf numFmtId="0" fontId="60" fillId="9" borderId="14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221" fontId="15" fillId="0" borderId="0" applyFill="0" applyBorder="0" applyAlignment="0" applyProtection="0"/>
    <xf numFmtId="166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218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67" fillId="4" borderId="0" applyNumberFormat="0" applyBorder="0" applyAlignment="0" applyProtection="0"/>
    <xf numFmtId="0" fontId="220" fillId="27" borderId="0" applyNumberFormat="0" applyBorder="0" applyAlignment="0" applyProtection="0"/>
    <xf numFmtId="0" fontId="83" fillId="4" borderId="0" applyNumberFormat="0" applyBorder="0" applyAlignment="0" applyProtection="0"/>
    <xf numFmtId="0" fontId="83" fillId="4" borderId="0" applyNumberFormat="0" applyBorder="0" applyAlignment="0" applyProtection="0"/>
    <xf numFmtId="38" fontId="221" fillId="2" borderId="0" applyNumberFormat="0" applyBorder="0" applyAlignment="0" applyProtection="0"/>
    <xf numFmtId="0" fontId="164" fillId="0" borderId="8" applyNumberFormat="0" applyFill="0" applyAlignment="0" applyProtection="0"/>
    <xf numFmtId="0" fontId="222" fillId="0" borderId="18" applyNumberFormat="0" applyFill="0" applyAlignment="0" applyProtection="0"/>
    <xf numFmtId="0" fontId="93" fillId="0" borderId="8" applyNumberFormat="0" applyFill="0" applyAlignment="0" applyProtection="0"/>
    <xf numFmtId="0" fontId="93" fillId="0" borderId="8" applyNumberFormat="0" applyFill="0" applyAlignment="0" applyProtection="0"/>
    <xf numFmtId="0" fontId="165" fillId="0" borderId="9" applyNumberFormat="0" applyFill="0" applyAlignment="0" applyProtection="0"/>
    <xf numFmtId="0" fontId="223" fillId="0" borderId="19" applyNumberFormat="0" applyFill="0" applyAlignment="0" applyProtection="0"/>
    <xf numFmtId="0" fontId="95" fillId="0" borderId="9" applyNumberFormat="0" applyFill="0" applyAlignment="0" applyProtection="0"/>
    <xf numFmtId="0" fontId="95" fillId="0" borderId="9" applyNumberFormat="0" applyFill="0" applyAlignment="0" applyProtection="0"/>
    <xf numFmtId="0" fontId="166" fillId="0" borderId="10" applyNumberFormat="0" applyFill="0" applyAlignment="0" applyProtection="0"/>
    <xf numFmtId="0" fontId="224" fillId="0" borderId="20" applyNumberFormat="0" applyFill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166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10" fontId="221" fillId="3" borderId="7" applyNumberFormat="0" applyBorder="0" applyAlignment="0" applyProtection="0"/>
    <xf numFmtId="0" fontId="169" fillId="7" borderId="11" applyNumberFormat="0" applyAlignment="0" applyProtection="0"/>
    <xf numFmtId="0" fontId="225" fillId="40" borderId="23" applyNumberFormat="0" applyAlignment="0" applyProtection="0"/>
    <xf numFmtId="0" fontId="101" fillId="7" borderId="11" applyNumberFormat="0" applyAlignment="0" applyProtection="0"/>
    <xf numFmtId="0" fontId="101" fillId="7" borderId="11" applyNumberFormat="0" applyAlignment="0" applyProtection="0"/>
    <xf numFmtId="0" fontId="101" fillId="7" borderId="11" applyNumberFormat="0" applyAlignment="0" applyProtection="0"/>
    <xf numFmtId="0" fontId="172" fillId="0" borderId="13" applyNumberFormat="0" applyFill="0" applyAlignment="0" applyProtection="0"/>
    <xf numFmtId="0" fontId="226" fillId="0" borderId="22" applyNumberFormat="0" applyFill="0" applyAlignment="0" applyProtection="0"/>
    <xf numFmtId="0" fontId="106" fillId="0" borderId="13" applyNumberFormat="0" applyFill="0" applyAlignment="0" applyProtection="0"/>
    <xf numFmtId="0" fontId="106" fillId="0" borderId="13" applyNumberFormat="0" applyFill="0" applyAlignment="0" applyProtection="0"/>
    <xf numFmtId="0" fontId="227" fillId="6" borderId="0" applyNumberFormat="0" applyBorder="0" applyAlignment="0" applyProtection="0"/>
    <xf numFmtId="0" fontId="228" fillId="59" borderId="0" applyNumberFormat="0" applyBorder="0" applyAlignment="0" applyProtection="0"/>
    <xf numFmtId="0" fontId="108" fillId="6" borderId="0" applyNumberFormat="0" applyBorder="0" applyAlignment="0" applyProtection="0"/>
    <xf numFmtId="0" fontId="108" fillId="6" borderId="0" applyNumberFormat="0" applyBorder="0" applyAlignment="0" applyProtection="0"/>
    <xf numFmtId="173" fontId="229" fillId="0" borderId="0"/>
    <xf numFmtId="0" fontId="47" fillId="0" borderId="0"/>
    <xf numFmtId="0" fontId="14" fillId="0" borderId="0"/>
    <xf numFmtId="0" fontId="47" fillId="0" borderId="0"/>
    <xf numFmtId="0" fontId="47" fillId="0" borderId="0"/>
    <xf numFmtId="0" fontId="47" fillId="0" borderId="0"/>
    <xf numFmtId="0" fontId="217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230" fillId="0" borderId="0"/>
    <xf numFmtId="0" fontId="65" fillId="0" borderId="0"/>
    <xf numFmtId="0" fontId="231" fillId="0" borderId="0"/>
    <xf numFmtId="0" fontId="1" fillId="0" borderId="0"/>
    <xf numFmtId="0" fontId="3" fillId="0" borderId="0"/>
    <xf numFmtId="0" fontId="4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1" fillId="0" borderId="0"/>
    <xf numFmtId="0" fontId="15" fillId="0" borderId="0"/>
    <xf numFmtId="0" fontId="47" fillId="0" borderId="0"/>
    <xf numFmtId="0" fontId="14" fillId="0" borderId="0"/>
    <xf numFmtId="0" fontId="14" fillId="0" borderId="0"/>
    <xf numFmtId="0" fontId="232" fillId="0" borderId="0"/>
    <xf numFmtId="0" fontId="47" fillId="0" borderId="0"/>
    <xf numFmtId="0" fontId="14" fillId="0" borderId="0"/>
    <xf numFmtId="0" fontId="47" fillId="0" borderId="0"/>
    <xf numFmtId="0" fontId="65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14" fillId="60" borderId="31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47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47" fillId="10" borderId="15" applyNumberFormat="0" applyFont="0" applyAlignment="0" applyProtection="0"/>
    <xf numFmtId="0" fontId="47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65" fillId="10" borderId="15" applyNumberFormat="0" applyFont="0" applyAlignment="0" applyProtection="0"/>
    <xf numFmtId="0" fontId="47" fillId="10" borderId="15" applyNumberFormat="0" applyFont="0" applyAlignment="0" applyProtection="0"/>
    <xf numFmtId="0" fontId="170" fillId="8" borderId="12" applyNumberFormat="0" applyAlignment="0" applyProtection="0"/>
    <xf numFmtId="0" fontId="233" fillId="28" borderId="17" applyNumberFormat="0" applyAlignment="0" applyProtection="0"/>
    <xf numFmtId="0" fontId="114" fillId="8" borderId="12" applyNumberFormat="0" applyAlignment="0" applyProtection="0"/>
    <xf numFmtId="0" fontId="114" fillId="8" borderId="12" applyNumberFormat="0" applyAlignment="0" applyProtection="0"/>
    <xf numFmtId="200" fontId="2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220" fontId="212" fillId="0" borderId="0" applyNumberFormat="0" applyFill="0" applyBorder="0" applyAlignment="0" applyProtection="0"/>
    <xf numFmtId="211" fontId="211" fillId="0" borderId="0" applyFill="0" applyBorder="0" applyProtection="0"/>
    <xf numFmtId="220" fontId="211" fillId="74" borderId="0" applyNumberFormat="0" applyFont="0" applyBorder="0" applyAlignment="0" applyProtection="0"/>
    <xf numFmtId="200" fontId="211" fillId="0" borderId="0" applyFill="0" applyBorder="0" applyAlignment="0" applyProtection="0"/>
    <xf numFmtId="211" fontId="234" fillId="0" borderId="0" applyNumberFormat="0" applyAlignment="0" applyProtection="0"/>
    <xf numFmtId="222" fontId="212" fillId="0" borderId="41" applyFill="0" applyProtection="0">
      <alignment horizontal="right" wrapText="1"/>
    </xf>
    <xf numFmtId="211" fontId="212" fillId="0" borderId="41" applyFill="0" applyProtection="0">
      <alignment horizontal="right" wrapText="1"/>
    </xf>
    <xf numFmtId="211" fontId="212" fillId="0" borderId="0" applyFill="0" applyProtection="0">
      <alignment wrapText="1"/>
    </xf>
    <xf numFmtId="211" fontId="166" fillId="0" borderId="0" applyAlignment="0" applyProtection="0"/>
    <xf numFmtId="222" fontId="166" fillId="0" borderId="0" applyAlignment="0" applyProtection="0"/>
    <xf numFmtId="211" fontId="166" fillId="0" borderId="0" applyAlignment="0" applyProtection="0"/>
    <xf numFmtId="211" fontId="210" fillId="0" borderId="42" applyNumberFormat="0" applyFill="0" applyAlignment="0" applyProtection="0"/>
    <xf numFmtId="222" fontId="210" fillId="0" borderId="42" applyNumberFormat="0" applyFill="0" applyAlignment="0" applyProtection="0"/>
    <xf numFmtId="0" fontId="23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76" fillId="0" borderId="16" applyNumberFormat="0" applyFill="0" applyAlignment="0" applyProtection="0"/>
    <xf numFmtId="0" fontId="237" fillId="0" borderId="33" applyNumberFormat="0" applyFill="0" applyAlignment="0" applyProtection="0"/>
    <xf numFmtId="0" fontId="129" fillId="0" borderId="16" applyNumberFormat="0" applyFill="0" applyAlignment="0" applyProtection="0"/>
    <xf numFmtId="0" fontId="129" fillId="0" borderId="16" applyNumberFormat="0" applyFill="0" applyAlignment="0" applyProtection="0"/>
    <xf numFmtId="0" fontId="17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238" fillId="0" borderId="0" applyNumberFormat="0" applyFill="0" applyBorder="0" applyAlignment="0" applyProtection="0">
      <alignment vertical="top"/>
      <protection locked="0"/>
    </xf>
    <xf numFmtId="0" fontId="239" fillId="0" borderId="0" applyNumberFormat="0" applyFill="0" applyBorder="0" applyAlignment="0" applyProtection="0">
      <alignment vertical="top"/>
      <protection locked="0"/>
    </xf>
    <xf numFmtId="0" fontId="3" fillId="0" borderId="0"/>
    <xf numFmtId="223" fontId="166" fillId="0" borderId="0" applyNumberFormat="0" applyAlignment="0" applyProtection="0"/>
    <xf numFmtId="224" fontId="211" fillId="0" borderId="0" applyBorder="0" applyProtection="0"/>
    <xf numFmtId="9" fontId="1" fillId="0" borderId="0" applyFont="0" applyFill="0" applyBorder="0" applyAlignment="0" applyProtection="0"/>
    <xf numFmtId="223" fontId="210" fillId="0" borderId="4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0" fillId="0" borderId="0"/>
    <xf numFmtId="43" fontId="240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0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241" fillId="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0" fontId="15" fillId="0" borderId="0"/>
    <xf numFmtId="0" fontId="47" fillId="0" borderId="0"/>
    <xf numFmtId="0" fontId="1" fillId="0" borderId="0"/>
    <xf numFmtId="0" fontId="242" fillId="0" borderId="0"/>
    <xf numFmtId="166" fontId="65" fillId="0" borderId="0" applyFont="0" applyFill="0" applyBorder="0" applyAlignment="0" applyProtection="0"/>
    <xf numFmtId="0" fontId="47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63" fillId="0" borderId="0" applyFont="0" applyFill="0" applyBorder="0" applyAlignment="0" applyProtection="0"/>
    <xf numFmtId="0" fontId="1" fillId="0" borderId="0"/>
    <xf numFmtId="0" fontId="3" fillId="0" borderId="0"/>
    <xf numFmtId="43" fontId="3" fillId="0" borderId="0" applyFont="0" applyFill="0" applyBorder="0" applyAlignment="0" applyProtection="0"/>
    <xf numFmtId="4" fontId="8" fillId="0" borderId="0" applyFont="0" applyFill="0" applyBorder="0" applyAlignment="0" applyProtection="0"/>
    <xf numFmtId="172" fontId="20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5" fillId="0" borderId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4" fillId="0" borderId="0"/>
    <xf numFmtId="0" fontId="14" fillId="0" borderId="0"/>
    <xf numFmtId="0" fontId="207" fillId="0" borderId="0">
      <alignment vertical="center"/>
    </xf>
    <xf numFmtId="0" fontId="3" fillId="0" borderId="0"/>
    <xf numFmtId="18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6" fillId="0" borderId="0" applyFont="0" applyFill="0" applyBorder="0" applyAlignment="0" applyProtection="0"/>
    <xf numFmtId="0" fontId="206" fillId="0" borderId="0"/>
    <xf numFmtId="43" fontId="206" fillId="0" borderId="0" applyFont="0" applyFill="0" applyBorder="0" applyAlignment="0" applyProtection="0"/>
    <xf numFmtId="9" fontId="20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10" borderId="1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0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20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2" fontId="20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3" fillId="0" borderId="0"/>
    <xf numFmtId="0" fontId="7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27" borderId="0" applyNumberFormat="0" applyBorder="0" applyAlignment="0" applyProtection="0"/>
    <xf numFmtId="0" fontId="75" fillId="38" borderId="0" applyNumberFormat="0" applyBorder="0" applyAlignment="0" applyProtection="0"/>
    <xf numFmtId="0" fontId="75" fillId="39" borderId="0" applyNumberFormat="0" applyBorder="0" applyAlignment="0" applyProtection="0"/>
    <xf numFmtId="0" fontId="75" fillId="40" borderId="0" applyNumberFormat="0" applyBorder="0" applyAlignment="0" applyProtection="0"/>
    <xf numFmtId="0" fontId="75" fillId="41" borderId="0" applyNumberFormat="0" applyBorder="0" applyAlignment="0" applyProtection="0"/>
    <xf numFmtId="0" fontId="75" fillId="42" borderId="0" applyNumberFormat="0" applyBorder="0" applyAlignment="0" applyProtection="0"/>
    <xf numFmtId="0" fontId="75" fillId="43" borderId="0" applyNumberFormat="0" applyBorder="0" applyAlignment="0" applyProtection="0"/>
    <xf numFmtId="0" fontId="75" fillId="38" borderId="0" applyNumberFormat="0" applyBorder="0" applyAlignment="0" applyProtection="0"/>
    <xf numFmtId="0" fontId="75" fillId="41" borderId="0" applyNumberFormat="0" applyBorder="0" applyAlignment="0" applyProtection="0"/>
    <xf numFmtId="0" fontId="75" fillId="44" borderId="0" applyNumberFormat="0" applyBorder="0" applyAlignment="0" applyProtection="0"/>
    <xf numFmtId="0" fontId="296" fillId="45" borderId="0" applyNumberFormat="0" applyBorder="0" applyAlignment="0" applyProtection="0"/>
    <xf numFmtId="0" fontId="296" fillId="42" borderId="0" applyNumberFormat="0" applyBorder="0" applyAlignment="0" applyProtection="0"/>
    <xf numFmtId="0" fontId="296" fillId="43" borderId="0" applyNumberFormat="0" applyBorder="0" applyAlignment="0" applyProtection="0"/>
    <xf numFmtId="0" fontId="296" fillId="33" borderId="0" applyNumberFormat="0" applyBorder="0" applyAlignment="0" applyProtection="0"/>
    <xf numFmtId="0" fontId="296" fillId="34" borderId="0" applyNumberFormat="0" applyBorder="0" applyAlignment="0" applyProtection="0"/>
    <xf numFmtId="0" fontId="296" fillId="46" borderId="0" applyNumberFormat="0" applyBorder="0" applyAlignment="0" applyProtection="0"/>
    <xf numFmtId="0" fontId="296" fillId="30" borderId="0" applyNumberFormat="0" applyBorder="0" applyAlignment="0" applyProtection="0"/>
    <xf numFmtId="0" fontId="296" fillId="31" borderId="0" applyNumberFormat="0" applyBorder="0" applyAlignment="0" applyProtection="0"/>
    <xf numFmtId="0" fontId="296" fillId="32" borderId="0" applyNumberFormat="0" applyBorder="0" applyAlignment="0" applyProtection="0"/>
    <xf numFmtId="0" fontId="296" fillId="33" borderId="0" applyNumberFormat="0" applyBorder="0" applyAlignment="0" applyProtection="0"/>
    <xf numFmtId="0" fontId="296" fillId="34" borderId="0" applyNumberFormat="0" applyBorder="0" applyAlignment="0" applyProtection="0"/>
    <xf numFmtId="0" fontId="296" fillId="35" borderId="0" applyNumberFormat="0" applyBorder="0" applyAlignment="0" applyProtection="0"/>
    <xf numFmtId="0" fontId="297" fillId="37" borderId="0" applyNumberFormat="0" applyBorder="0" applyAlignment="0" applyProtection="0"/>
    <xf numFmtId="0" fontId="298" fillId="28" borderId="23" applyNumberFormat="0" applyAlignment="0" applyProtection="0"/>
    <xf numFmtId="0" fontId="299" fillId="29" borderId="21" applyNumberFormat="0" applyAlignment="0" applyProtection="0"/>
    <xf numFmtId="0" fontId="218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1" fillId="27" borderId="0" applyNumberFormat="0" applyBorder="0" applyAlignment="0" applyProtection="0"/>
    <xf numFmtId="0" fontId="302" fillId="0" borderId="18" applyNumberFormat="0" applyFill="0" applyAlignment="0" applyProtection="0"/>
    <xf numFmtId="0" fontId="303" fillId="0" borderId="19" applyNumberFormat="0" applyFill="0" applyAlignment="0" applyProtection="0"/>
    <xf numFmtId="0" fontId="304" fillId="0" borderId="20" applyNumberFormat="0" applyFill="0" applyAlignment="0" applyProtection="0"/>
    <xf numFmtId="0" fontId="304" fillId="0" borderId="0" applyNumberFormat="0" applyFill="0" applyBorder="0" applyAlignment="0" applyProtection="0"/>
    <xf numFmtId="0" fontId="305" fillId="40" borderId="23" applyNumberFormat="0" applyAlignment="0" applyProtection="0"/>
    <xf numFmtId="0" fontId="306" fillId="0" borderId="22" applyNumberFormat="0" applyFill="0" applyAlignment="0" applyProtection="0"/>
    <xf numFmtId="0" fontId="307" fillId="59" borderId="0" applyNumberFormat="0" applyBorder="0" applyAlignment="0" applyProtection="0"/>
    <xf numFmtId="0" fontId="75" fillId="60" borderId="31" applyNumberFormat="0" applyFont="0" applyAlignment="0" applyProtection="0"/>
    <xf numFmtId="0" fontId="308" fillId="28" borderId="17" applyNumberFormat="0" applyAlignment="0" applyProtection="0"/>
    <xf numFmtId="9" fontId="75" fillId="0" borderId="0" applyFont="0" applyFill="0" applyBorder="0" applyAlignment="0" applyProtection="0"/>
    <xf numFmtId="0" fontId="309" fillId="0" borderId="0" applyNumberFormat="0" applyFill="0" applyBorder="0" applyAlignment="0" applyProtection="0"/>
    <xf numFmtId="0" fontId="267" fillId="0" borderId="33" applyNumberFormat="0" applyFill="0" applyAlignment="0" applyProtection="0"/>
    <xf numFmtId="0" fontId="310" fillId="0" borderId="0" applyNumberFormat="0" applyFill="0" applyBorder="0" applyAlignment="0" applyProtection="0"/>
    <xf numFmtId="0" fontId="207" fillId="0" borderId="0">
      <alignment vertical="center"/>
    </xf>
    <xf numFmtId="189" fontId="14" fillId="0" borderId="0" applyFont="0" applyFill="0" applyBorder="0" applyAlignment="0" applyProtection="0"/>
    <xf numFmtId="0" fontId="14" fillId="0" borderId="0"/>
    <xf numFmtId="9" fontId="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30" fillId="0" borderId="0"/>
    <xf numFmtId="166" fontId="230" fillId="0" borderId="0" applyFont="0" applyFill="0" applyBorder="0" applyAlignment="0" applyProtection="0"/>
    <xf numFmtId="0" fontId="47" fillId="0" borderId="0"/>
    <xf numFmtId="43" fontId="230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15" fillId="0" borderId="0"/>
    <xf numFmtId="0" fontId="14" fillId="0" borderId="0"/>
    <xf numFmtId="166" fontId="75" fillId="0" borderId="0" applyFont="0" applyFill="0" applyBorder="0" applyAlignment="0" applyProtection="0">
      <alignment vertical="top"/>
    </xf>
    <xf numFmtId="0" fontId="75" fillId="0" borderId="0">
      <alignment vertical="top"/>
    </xf>
    <xf numFmtId="43" fontId="14" fillId="0" borderId="0" applyFont="0" applyFill="0" applyBorder="0" applyAlignment="0" applyProtection="0"/>
    <xf numFmtId="0" fontId="69" fillId="0" borderId="0"/>
    <xf numFmtId="43" fontId="69" fillId="0" borderId="0" applyFont="0" applyFill="0" applyBorder="0" applyAlignment="0" applyProtection="0"/>
    <xf numFmtId="0" fontId="1" fillId="0" borderId="0"/>
    <xf numFmtId="0" fontId="47" fillId="0" borderId="0"/>
    <xf numFmtId="0" fontId="47" fillId="0" borderId="0"/>
    <xf numFmtId="43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89" fontId="14" fillId="0" borderId="0" applyFont="0" applyFill="0" applyBorder="0" applyAlignment="0" applyProtection="0"/>
    <xf numFmtId="0" fontId="163" fillId="0" borderId="0"/>
    <xf numFmtId="0" fontId="311" fillId="0" borderId="0"/>
    <xf numFmtId="0" fontId="1" fillId="0" borderId="0"/>
    <xf numFmtId="43" fontId="311" fillId="0" borderId="0" applyFont="0" applyFill="0" applyBorder="0" applyAlignment="0" applyProtection="0"/>
    <xf numFmtId="9" fontId="311" fillId="0" borderId="0" applyFont="0" applyFill="0" applyBorder="0" applyAlignment="0" applyProtection="0"/>
    <xf numFmtId="43" fontId="178" fillId="0" borderId="0" applyFont="0" applyFill="0" applyBorder="0" applyAlignment="0" applyProtection="0"/>
    <xf numFmtId="0" fontId="178" fillId="0" borderId="0"/>
    <xf numFmtId="0" fontId="178" fillId="0" borderId="0"/>
    <xf numFmtId="0" fontId="178" fillId="0" borderId="0"/>
    <xf numFmtId="43" fontId="178" fillId="0" borderId="0" applyFont="0" applyFill="0" applyBorder="0" applyAlignment="0" applyProtection="0"/>
    <xf numFmtId="0" fontId="179" fillId="0" borderId="0" applyNumberFormat="0" applyFill="0" applyBorder="0" applyAlignment="0" applyProtection="0">
      <alignment vertical="top"/>
      <protection locked="0"/>
    </xf>
    <xf numFmtId="3" fontId="180" fillId="70" borderId="7">
      <alignment horizontal="left" vertical="top" wrapText="1"/>
      <protection locked="0"/>
    </xf>
    <xf numFmtId="43" fontId="1" fillId="0" borderId="0" applyFont="0" applyFill="0" applyBorder="0" applyAlignment="0" applyProtection="0"/>
    <xf numFmtId="43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0" fontId="178" fillId="0" borderId="0"/>
    <xf numFmtId="0" fontId="178" fillId="0" borderId="0"/>
    <xf numFmtId="43" fontId="178" fillId="0" borderId="0" applyFont="0" applyFill="0" applyBorder="0" applyAlignment="0" applyProtection="0"/>
    <xf numFmtId="0" fontId="178" fillId="0" borderId="0"/>
    <xf numFmtId="43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0" fontId="178" fillId="0" borderId="0"/>
    <xf numFmtId="43" fontId="178" fillId="0" borderId="0" applyFont="0" applyFill="0" applyBorder="0" applyAlignment="0" applyProtection="0"/>
    <xf numFmtId="0" fontId="178" fillId="0" borderId="0"/>
    <xf numFmtId="43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0" fontId="178" fillId="0" borderId="0"/>
    <xf numFmtId="43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43" fontId="178" fillId="0" borderId="0" applyFont="0" applyFill="0" applyBorder="0" applyAlignment="0" applyProtection="0"/>
    <xf numFmtId="0" fontId="178" fillId="0" borderId="0"/>
    <xf numFmtId="43" fontId="178" fillId="0" borderId="0" applyFont="0" applyFill="0" applyBorder="0" applyAlignment="0" applyProtection="0"/>
    <xf numFmtId="0" fontId="178" fillId="0" borderId="0"/>
    <xf numFmtId="0" fontId="178" fillId="0" borderId="0"/>
    <xf numFmtId="0" fontId="178" fillId="0" borderId="0"/>
    <xf numFmtId="0" fontId="178" fillId="0" borderId="0"/>
    <xf numFmtId="43" fontId="178" fillId="0" borderId="0" applyFont="0" applyFill="0" applyBorder="0" applyAlignment="0" applyProtection="0"/>
    <xf numFmtId="0" fontId="178" fillId="0" borderId="0"/>
    <xf numFmtId="0" fontId="3" fillId="0" borderId="0"/>
    <xf numFmtId="43" fontId="3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259" fillId="0" borderId="86">
      <alignment horizontal="left" vertical="top"/>
    </xf>
    <xf numFmtId="0" fontId="92" fillId="0" borderId="89">
      <alignment horizontal="left" vertical="top"/>
    </xf>
    <xf numFmtId="0" fontId="259" fillId="0" borderId="95">
      <alignment horizontal="left" vertical="top"/>
    </xf>
    <xf numFmtId="0" fontId="92" fillId="0" borderId="89">
      <alignment horizontal="left" vertical="top"/>
    </xf>
    <xf numFmtId="1" fontId="14" fillId="0" borderId="94" applyNumberFormat="0" applyFill="0" applyAlignment="0" applyProtection="0">
      <alignment horizontal="center" vertical="center"/>
    </xf>
    <xf numFmtId="1" fontId="14" fillId="0" borderId="91" applyNumberFormat="0" applyFill="0" applyAlignment="0" applyProtection="0">
      <alignment horizontal="center" vertical="center"/>
    </xf>
    <xf numFmtId="0" fontId="259" fillId="0" borderId="86">
      <alignment horizontal="left" vertical="top"/>
    </xf>
    <xf numFmtId="0" fontId="259" fillId="0" borderId="86">
      <alignment horizontal="left" vertical="top"/>
    </xf>
    <xf numFmtId="0" fontId="259" fillId="0" borderId="92">
      <alignment horizontal="left" vertical="top"/>
    </xf>
    <xf numFmtId="0" fontId="259" fillId="0" borderId="95">
      <alignment horizontal="left" vertical="top"/>
    </xf>
    <xf numFmtId="0" fontId="92" fillId="0" borderId="92">
      <alignment horizontal="left" vertical="top"/>
    </xf>
    <xf numFmtId="0" fontId="92" fillId="0" borderId="95">
      <alignment horizontal="left" vertical="top"/>
    </xf>
    <xf numFmtId="1" fontId="14" fillId="0" borderId="85" applyNumberFormat="0" applyFill="0" applyAlignment="0" applyProtection="0">
      <alignment horizontal="center" vertical="center"/>
    </xf>
    <xf numFmtId="0" fontId="92" fillId="0" borderId="87">
      <alignment horizontal="left" vertical="top"/>
    </xf>
    <xf numFmtId="0" fontId="92" fillId="0" borderId="86">
      <alignment horizontal="left" vertical="top"/>
    </xf>
    <xf numFmtId="0" fontId="97" fillId="0" borderId="86">
      <alignment horizontal="left" vertical="top"/>
    </xf>
    <xf numFmtId="0" fontId="259" fillId="0" borderId="86">
      <alignment horizontal="left" vertical="top"/>
    </xf>
    <xf numFmtId="0" fontId="92" fillId="0" borderId="86">
      <alignment horizontal="left" vertical="top"/>
    </xf>
    <xf numFmtId="0" fontId="92" fillId="0" borderId="86">
      <alignment horizontal="left" vertical="top"/>
    </xf>
    <xf numFmtId="0" fontId="259" fillId="0" borderId="89">
      <alignment horizontal="left" vertical="top"/>
    </xf>
    <xf numFmtId="0" fontId="97" fillId="0" borderId="92">
      <alignment horizontal="left" vertical="top"/>
    </xf>
    <xf numFmtId="0" fontId="92" fillId="0" borderId="86">
      <alignment horizontal="left" vertical="top"/>
    </xf>
    <xf numFmtId="0" fontId="92" fillId="0" borderId="86">
      <alignment horizontal="left" vertical="top"/>
    </xf>
    <xf numFmtId="0" fontId="92" fillId="0" borderId="89">
      <alignment horizontal="left" vertical="top"/>
    </xf>
    <xf numFmtId="0" fontId="92" fillId="0" borderId="86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6">
      <alignment horizontal="left" vertical="top"/>
    </xf>
    <xf numFmtId="0" fontId="97" fillId="0" borderId="95">
      <alignment horizontal="left" vertical="top"/>
    </xf>
    <xf numFmtId="0" fontId="92" fillId="0" borderId="92">
      <alignment horizontal="left" vertical="top"/>
    </xf>
    <xf numFmtId="0" fontId="259" fillId="0" borderId="92">
      <alignment horizontal="left" vertical="top"/>
    </xf>
    <xf numFmtId="0" fontId="92" fillId="0" borderId="95">
      <alignment horizontal="left" vertical="top"/>
    </xf>
    <xf numFmtId="0" fontId="92" fillId="0" borderId="95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92" fillId="0" borderId="89">
      <alignment horizontal="left" vertical="top"/>
    </xf>
    <xf numFmtId="0" fontId="92" fillId="0" borderId="93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6">
      <alignment horizontal="left" vertical="top"/>
    </xf>
    <xf numFmtId="0" fontId="259" fillId="0" borderId="86">
      <alignment horizontal="left" vertical="top"/>
    </xf>
    <xf numFmtId="0" fontId="259" fillId="0" borderId="86">
      <alignment horizontal="left" vertical="top"/>
    </xf>
    <xf numFmtId="0" fontId="92" fillId="0" borderId="86">
      <alignment horizontal="left" vertical="top"/>
    </xf>
    <xf numFmtId="0" fontId="92" fillId="0" borderId="95">
      <alignment horizontal="left" vertical="top"/>
    </xf>
    <xf numFmtId="0" fontId="92" fillId="0" borderId="96">
      <alignment horizontal="left" vertical="top"/>
    </xf>
    <xf numFmtId="0" fontId="259" fillId="0" borderId="89">
      <alignment horizontal="left" vertical="top"/>
    </xf>
    <xf numFmtId="0" fontId="92" fillId="0" borderId="92">
      <alignment horizontal="left" vertical="top"/>
    </xf>
    <xf numFmtId="0" fontId="92" fillId="0" borderId="92">
      <alignment horizontal="left" vertical="top"/>
    </xf>
    <xf numFmtId="0" fontId="259" fillId="0" borderId="92">
      <alignment horizontal="left" vertical="top"/>
    </xf>
    <xf numFmtId="0" fontId="259" fillId="0" borderId="92">
      <alignment horizontal="left" vertical="top"/>
    </xf>
    <xf numFmtId="0" fontId="259" fillId="0" borderId="92">
      <alignment horizontal="left" vertical="top"/>
    </xf>
    <xf numFmtId="0" fontId="259" fillId="0" borderId="95">
      <alignment horizontal="left" vertical="top"/>
    </xf>
    <xf numFmtId="0" fontId="259" fillId="0" borderId="95">
      <alignment horizontal="left" vertical="top"/>
    </xf>
    <xf numFmtId="0" fontId="92" fillId="0" borderId="92">
      <alignment horizontal="left" vertical="top"/>
    </xf>
    <xf numFmtId="0" fontId="92" fillId="0" borderId="92">
      <alignment horizontal="left" vertical="top"/>
    </xf>
    <xf numFmtId="0" fontId="259" fillId="0" borderId="95">
      <alignment horizontal="left" vertical="top"/>
    </xf>
    <xf numFmtId="0" fontId="97" fillId="0" borderId="86">
      <alignment horizontal="left" vertical="top"/>
    </xf>
    <xf numFmtId="0" fontId="92" fillId="0" borderId="86">
      <alignment horizontal="left" vertical="top"/>
    </xf>
    <xf numFmtId="0" fontId="92" fillId="0" borderId="87">
      <alignment horizontal="left" vertical="top"/>
    </xf>
    <xf numFmtId="0" fontId="259" fillId="0" borderId="92">
      <alignment horizontal="left" vertical="top"/>
    </xf>
    <xf numFmtId="0" fontId="92" fillId="0" borderId="90">
      <alignment horizontal="left" vertical="top"/>
    </xf>
    <xf numFmtId="0" fontId="259" fillId="0" borderId="95">
      <alignment horizontal="left" vertical="top"/>
    </xf>
    <xf numFmtId="0" fontId="92" fillId="0" borderId="95">
      <alignment horizontal="left" vertical="top"/>
    </xf>
    <xf numFmtId="0" fontId="92" fillId="0" borderId="89">
      <alignment horizontal="left" vertical="top"/>
    </xf>
    <xf numFmtId="0" fontId="92" fillId="0" borderId="92">
      <alignment horizontal="left" vertical="top"/>
    </xf>
    <xf numFmtId="0" fontId="92" fillId="0" borderId="86">
      <alignment horizontal="left" vertical="top"/>
    </xf>
    <xf numFmtId="0" fontId="92" fillId="0" borderId="86">
      <alignment horizontal="left" vertical="top"/>
    </xf>
    <xf numFmtId="0" fontId="92" fillId="0" borderId="86">
      <alignment horizontal="left" vertical="top"/>
    </xf>
    <xf numFmtId="0" fontId="92" fillId="0" borderId="86">
      <alignment horizontal="left" vertical="top"/>
    </xf>
    <xf numFmtId="0" fontId="92" fillId="0" borderId="86">
      <alignment horizontal="left" vertical="top"/>
    </xf>
    <xf numFmtId="0" fontId="92" fillId="0" borderId="86">
      <alignment horizontal="left" vertical="top"/>
    </xf>
    <xf numFmtId="0" fontId="92" fillId="0" borderId="86">
      <alignment horizontal="left" vertical="top"/>
    </xf>
    <xf numFmtId="0" fontId="259" fillId="0" borderId="86">
      <alignment horizontal="left" vertical="top"/>
    </xf>
    <xf numFmtId="0" fontId="259" fillId="0" borderId="86">
      <alignment horizontal="left" vertical="top"/>
    </xf>
    <xf numFmtId="0" fontId="259" fillId="0" borderId="86">
      <alignment horizontal="left" vertical="top"/>
    </xf>
    <xf numFmtId="0" fontId="259" fillId="0" borderId="86">
      <alignment horizontal="left" vertical="top"/>
    </xf>
    <xf numFmtId="0" fontId="259" fillId="0" borderId="86">
      <alignment horizontal="left" vertical="top"/>
    </xf>
    <xf numFmtId="0" fontId="259" fillId="0" borderId="86">
      <alignment horizontal="left" vertical="top"/>
    </xf>
    <xf numFmtId="0" fontId="259" fillId="0" borderId="86">
      <alignment horizontal="left" vertical="top"/>
    </xf>
    <xf numFmtId="0" fontId="92" fillId="0" borderId="89">
      <alignment horizontal="left" vertical="top"/>
    </xf>
    <xf numFmtId="0" fontId="259" fillId="0" borderId="89">
      <alignment horizontal="left" vertical="top"/>
    </xf>
    <xf numFmtId="0" fontId="92" fillId="0" borderId="95">
      <alignment horizontal="left" vertical="top"/>
    </xf>
    <xf numFmtId="0" fontId="92" fillId="0" borderId="95">
      <alignment horizontal="left" vertical="top"/>
    </xf>
    <xf numFmtId="1" fontId="14" fillId="0" borderId="88" applyNumberFormat="0" applyFill="0" applyAlignment="0" applyProtection="0">
      <alignment horizontal="center" vertical="center"/>
    </xf>
    <xf numFmtId="0" fontId="97" fillId="0" borderId="89">
      <alignment horizontal="left" vertical="top"/>
    </xf>
    <xf numFmtId="0" fontId="92" fillId="0" borderId="92">
      <alignment horizontal="left" vertical="top"/>
    </xf>
    <xf numFmtId="0" fontId="259" fillId="0" borderId="92">
      <alignment horizontal="left" vertical="top"/>
    </xf>
    <xf numFmtId="1" fontId="14" fillId="0" borderId="85" applyNumberFormat="0" applyFill="0" applyAlignment="0" applyProtection="0">
      <alignment horizontal="center" vertical="center"/>
    </xf>
    <xf numFmtId="0" fontId="259" fillId="0" borderId="95">
      <alignment horizontal="left" vertical="top"/>
    </xf>
    <xf numFmtId="0" fontId="92" fillId="0" borderId="95">
      <alignment horizontal="left" vertical="top"/>
    </xf>
    <xf numFmtId="0" fontId="92" fillId="0" borderId="93">
      <alignment horizontal="left" vertical="top"/>
    </xf>
    <xf numFmtId="0" fontId="92" fillId="0" borderId="93">
      <alignment horizontal="left" vertical="top"/>
    </xf>
    <xf numFmtId="0" fontId="92" fillId="0" borderId="93">
      <alignment horizontal="left" vertical="top"/>
    </xf>
    <xf numFmtId="0" fontId="92" fillId="0" borderId="93">
      <alignment horizontal="left" vertical="top"/>
    </xf>
    <xf numFmtId="0" fontId="92" fillId="0" borderId="93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92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259" fillId="0" borderId="89">
      <alignment horizontal="left" vertical="top"/>
    </xf>
    <xf numFmtId="0" fontId="97" fillId="0" borderId="89">
      <alignment horizontal="left" vertical="top"/>
    </xf>
    <xf numFmtId="0" fontId="97" fillId="0" borderId="89">
      <alignment horizontal="left" vertical="top"/>
    </xf>
    <xf numFmtId="0" fontId="97" fillId="0" borderId="89">
      <alignment horizontal="left" vertical="top"/>
    </xf>
    <xf numFmtId="0" fontId="97" fillId="0" borderId="89">
      <alignment horizontal="left" vertical="top"/>
    </xf>
    <xf numFmtId="0" fontId="97" fillId="0" borderId="89">
      <alignment horizontal="left" vertical="top"/>
    </xf>
    <xf numFmtId="1" fontId="14" fillId="0" borderId="85" applyNumberFormat="0" applyFill="0" applyAlignment="0" applyProtection="0">
      <alignment horizontal="center" vertical="center"/>
    </xf>
    <xf numFmtId="1" fontId="14" fillId="0" borderId="85" applyNumberFormat="0" applyFill="0" applyAlignment="0" applyProtection="0">
      <alignment horizontal="center" vertical="center"/>
    </xf>
    <xf numFmtId="1" fontId="14" fillId="0" borderId="85" applyNumberFormat="0" applyFill="0" applyAlignment="0" applyProtection="0">
      <alignment horizontal="center" vertical="center"/>
    </xf>
    <xf numFmtId="1" fontId="14" fillId="0" borderId="85" applyNumberFormat="0" applyFill="0" applyAlignment="0" applyProtection="0">
      <alignment horizontal="center" vertical="center"/>
    </xf>
    <xf numFmtId="1" fontId="14" fillId="0" borderId="88" applyNumberFormat="0" applyFill="0" applyAlignment="0" applyProtection="0">
      <alignment horizontal="center" vertical="center"/>
    </xf>
    <xf numFmtId="1" fontId="14" fillId="0" borderId="88" applyNumberFormat="0" applyFill="0" applyAlignment="0" applyProtection="0">
      <alignment horizontal="center" vertical="center"/>
    </xf>
    <xf numFmtId="0" fontId="92" fillId="0" borderId="96">
      <alignment horizontal="left" vertical="top"/>
    </xf>
    <xf numFmtId="0" fontId="92" fillId="0" borderId="92">
      <alignment horizontal="left" vertical="top"/>
    </xf>
    <xf numFmtId="0" fontId="97" fillId="0" borderId="92">
      <alignment horizontal="left" vertical="top"/>
    </xf>
    <xf numFmtId="0" fontId="92" fillId="0" borderId="132">
      <alignment horizontal="left" vertical="top"/>
    </xf>
    <xf numFmtId="0" fontId="259" fillId="0" borderId="113">
      <alignment horizontal="left" vertical="top"/>
    </xf>
    <xf numFmtId="0" fontId="259" fillId="0" borderId="113">
      <alignment horizontal="left" vertical="top"/>
    </xf>
    <xf numFmtId="0" fontId="259" fillId="0" borderId="113">
      <alignment horizontal="left" vertical="top"/>
    </xf>
    <xf numFmtId="0" fontId="259" fillId="0" borderId="113">
      <alignment horizontal="left" vertical="top"/>
    </xf>
    <xf numFmtId="0" fontId="259" fillId="0" borderId="113">
      <alignment horizontal="left" vertical="top"/>
    </xf>
    <xf numFmtId="0" fontId="259" fillId="0" borderId="113">
      <alignment horizontal="left" vertical="top"/>
    </xf>
    <xf numFmtId="0" fontId="259" fillId="0" borderId="113">
      <alignment horizontal="left" vertical="top"/>
    </xf>
    <xf numFmtId="0" fontId="92" fillId="0" borderId="113">
      <alignment horizontal="left" vertical="top"/>
    </xf>
    <xf numFmtId="0" fontId="92" fillId="0" borderId="113">
      <alignment horizontal="left" vertical="top"/>
    </xf>
    <xf numFmtId="0" fontId="92" fillId="0" borderId="113">
      <alignment horizontal="left" vertical="top"/>
    </xf>
    <xf numFmtId="0" fontId="92" fillId="0" borderId="113">
      <alignment horizontal="left" vertical="top"/>
    </xf>
    <xf numFmtId="0" fontId="92" fillId="0" borderId="113">
      <alignment horizontal="left" vertical="top"/>
    </xf>
    <xf numFmtId="0" fontId="92" fillId="0" borderId="113">
      <alignment horizontal="left" vertical="top"/>
    </xf>
    <xf numFmtId="0" fontId="92" fillId="0" borderId="113">
      <alignment horizontal="left" vertical="top"/>
    </xf>
    <xf numFmtId="1" fontId="14" fillId="0" borderId="130" applyNumberFormat="0" applyFill="0" applyAlignment="0" applyProtection="0">
      <alignment horizontal="center" vertical="center"/>
    </xf>
    <xf numFmtId="0" fontId="92" fillId="0" borderId="131">
      <alignment horizontal="left" vertical="top"/>
    </xf>
    <xf numFmtId="0" fontId="97" fillId="0" borderId="131">
      <alignment horizontal="left" vertical="top"/>
    </xf>
    <xf numFmtId="0" fontId="92" fillId="0" borderId="131">
      <alignment horizontal="left" vertical="top"/>
    </xf>
    <xf numFmtId="0" fontId="259" fillId="0" borderId="131">
      <alignment horizontal="left" vertical="top"/>
    </xf>
    <xf numFmtId="0" fontId="259" fillId="0" borderId="131">
      <alignment horizontal="left" vertical="top"/>
    </xf>
    <xf numFmtId="0" fontId="259" fillId="0" borderId="131">
      <alignment horizontal="left" vertical="top"/>
    </xf>
    <xf numFmtId="0" fontId="259" fillId="0" borderId="131">
      <alignment horizontal="left" vertical="top"/>
    </xf>
    <xf numFmtId="0" fontId="259" fillId="0" borderId="131">
      <alignment horizontal="left" vertical="top"/>
    </xf>
    <xf numFmtId="0" fontId="259" fillId="0" borderId="131">
      <alignment horizontal="left" vertical="top"/>
    </xf>
    <xf numFmtId="0" fontId="92" fillId="0" borderId="131">
      <alignment horizontal="left" vertical="top"/>
    </xf>
    <xf numFmtId="0" fontId="97" fillId="0" borderId="113">
      <alignment horizontal="left" vertical="top"/>
    </xf>
    <xf numFmtId="0" fontId="92" fillId="0" borderId="113">
      <alignment horizontal="left" vertical="top"/>
    </xf>
    <xf numFmtId="0" fontId="92" fillId="0" borderId="114">
      <alignment horizontal="left" vertical="top"/>
    </xf>
    <xf numFmtId="0" fontId="92" fillId="0" borderId="92">
      <alignment horizontal="left" vertical="top"/>
    </xf>
    <xf numFmtId="0" fontId="92" fillId="0" borderId="92">
      <alignment horizontal="left" vertical="top"/>
    </xf>
    <xf numFmtId="0" fontId="92" fillId="0" borderId="92">
      <alignment horizontal="left" vertical="top"/>
    </xf>
    <xf numFmtId="0" fontId="92" fillId="0" borderId="92">
      <alignment horizontal="left" vertical="top"/>
    </xf>
    <xf numFmtId="0" fontId="92" fillId="0" borderId="92">
      <alignment horizontal="left" vertical="top"/>
    </xf>
    <xf numFmtId="0" fontId="92" fillId="0" borderId="92">
      <alignment horizontal="left" vertical="top"/>
    </xf>
    <xf numFmtId="0" fontId="92" fillId="0" borderId="92">
      <alignment horizontal="left" vertical="top"/>
    </xf>
    <xf numFmtId="0" fontId="259" fillId="0" borderId="92">
      <alignment horizontal="left" vertical="top"/>
    </xf>
    <xf numFmtId="0" fontId="259" fillId="0" borderId="92">
      <alignment horizontal="left" vertical="top"/>
    </xf>
    <xf numFmtId="0" fontId="259" fillId="0" borderId="92">
      <alignment horizontal="left" vertical="top"/>
    </xf>
    <xf numFmtId="0" fontId="259" fillId="0" borderId="92">
      <alignment horizontal="left" vertical="top"/>
    </xf>
    <xf numFmtId="0" fontId="259" fillId="0" borderId="92">
      <alignment horizontal="left" vertical="top"/>
    </xf>
    <xf numFmtId="0" fontId="259" fillId="0" borderId="92">
      <alignment horizontal="left" vertical="top"/>
    </xf>
    <xf numFmtId="0" fontId="259" fillId="0" borderId="92">
      <alignment horizontal="left" vertical="top"/>
    </xf>
    <xf numFmtId="0" fontId="92" fillId="0" borderId="131">
      <alignment horizontal="left" vertical="top"/>
    </xf>
    <xf numFmtId="0" fontId="259" fillId="0" borderId="131">
      <alignment horizontal="left" vertical="top"/>
    </xf>
    <xf numFmtId="0" fontId="92" fillId="0" borderId="131">
      <alignment horizontal="left" vertical="top"/>
    </xf>
    <xf numFmtId="1" fontId="14" fillId="0" borderId="112" applyNumberFormat="0" applyFill="0" applyAlignment="0" applyProtection="0">
      <alignment horizontal="center" vertical="center"/>
    </xf>
    <xf numFmtId="0" fontId="92" fillId="0" borderId="131">
      <alignment horizontal="left" vertical="top"/>
    </xf>
    <xf numFmtId="0" fontId="92" fillId="0" borderId="131">
      <alignment horizontal="left" vertical="top"/>
    </xf>
    <xf numFmtId="0" fontId="92" fillId="0" borderId="131">
      <alignment horizontal="left" vertical="top"/>
    </xf>
    <xf numFmtId="0" fontId="259" fillId="0" borderId="101">
      <alignment horizontal="left" vertical="top"/>
    </xf>
    <xf numFmtId="0" fontId="92" fillId="0" borderId="104">
      <alignment horizontal="left" vertical="top"/>
    </xf>
    <xf numFmtId="0" fontId="259" fillId="0" borderId="110">
      <alignment horizontal="left" vertical="top"/>
    </xf>
    <xf numFmtId="0" fontId="92" fillId="0" borderId="104">
      <alignment horizontal="left" vertical="top"/>
    </xf>
    <xf numFmtId="1" fontId="14" fillId="0" borderId="109" applyNumberFormat="0" applyFill="0" applyAlignment="0" applyProtection="0">
      <alignment horizontal="center" vertical="center"/>
    </xf>
    <xf numFmtId="1" fontId="14" fillId="0" borderId="106" applyNumberFormat="0" applyFill="0" applyAlignment="0" applyProtection="0">
      <alignment horizontal="center" vertical="center"/>
    </xf>
    <xf numFmtId="0" fontId="259" fillId="0" borderId="101">
      <alignment horizontal="left" vertical="top"/>
    </xf>
    <xf numFmtId="0" fontId="259" fillId="0" borderId="101">
      <alignment horizontal="left" vertical="top"/>
    </xf>
    <xf numFmtId="0" fontId="259" fillId="0" borderId="107">
      <alignment horizontal="left" vertical="top"/>
    </xf>
    <xf numFmtId="0" fontId="259" fillId="0" borderId="110">
      <alignment horizontal="left" vertical="top"/>
    </xf>
    <xf numFmtId="0" fontId="92" fillId="0" borderId="107">
      <alignment horizontal="left" vertical="top"/>
    </xf>
    <xf numFmtId="0" fontId="92" fillId="0" borderId="110">
      <alignment horizontal="left" vertical="top"/>
    </xf>
    <xf numFmtId="1" fontId="14" fillId="0" borderId="97" applyNumberFormat="0" applyFill="0" applyAlignment="0" applyProtection="0">
      <alignment horizontal="center" vertical="center"/>
    </xf>
    <xf numFmtId="0" fontId="92" fillId="0" borderId="99">
      <alignment horizontal="left" vertical="top"/>
    </xf>
    <xf numFmtId="0" fontId="92" fillId="0" borderId="98">
      <alignment horizontal="left" vertical="top"/>
    </xf>
    <xf numFmtId="0" fontId="97" fillId="0" borderId="98">
      <alignment horizontal="left" vertical="top"/>
    </xf>
    <xf numFmtId="0" fontId="259" fillId="0" borderId="101">
      <alignment horizontal="left" vertical="top"/>
    </xf>
    <xf numFmtId="0" fontId="92" fillId="0" borderId="101">
      <alignment horizontal="left" vertical="top"/>
    </xf>
    <xf numFmtId="0" fontId="92" fillId="0" borderId="101">
      <alignment horizontal="left" vertical="top"/>
    </xf>
    <xf numFmtId="0" fontId="259" fillId="0" borderId="104">
      <alignment horizontal="left" vertical="top"/>
    </xf>
    <xf numFmtId="0" fontId="97" fillId="0" borderId="107">
      <alignment horizontal="left" vertical="top"/>
    </xf>
    <xf numFmtId="0" fontId="92" fillId="0" borderId="101">
      <alignment horizontal="left" vertical="top"/>
    </xf>
    <xf numFmtId="0" fontId="92" fillId="0" borderId="101">
      <alignment horizontal="left" vertical="top"/>
    </xf>
    <xf numFmtId="0" fontId="92" fillId="0" borderId="104">
      <alignment horizontal="left" vertical="top"/>
    </xf>
    <xf numFmtId="0" fontId="92" fillId="0" borderId="101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1">
      <alignment horizontal="left" vertical="top"/>
    </xf>
    <xf numFmtId="0" fontId="97" fillId="0" borderId="110">
      <alignment horizontal="left" vertical="top"/>
    </xf>
    <xf numFmtId="0" fontId="92" fillId="0" borderId="107">
      <alignment horizontal="left" vertical="top"/>
    </xf>
    <xf numFmtId="0" fontId="259" fillId="0" borderId="107">
      <alignment horizontal="left" vertical="top"/>
    </xf>
    <xf numFmtId="0" fontId="92" fillId="0" borderId="110">
      <alignment horizontal="left" vertical="top"/>
    </xf>
    <xf numFmtId="0" fontId="92" fillId="0" borderId="110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92" fillId="0" borderId="104">
      <alignment horizontal="left" vertical="top"/>
    </xf>
    <xf numFmtId="0" fontId="92" fillId="0" borderId="108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1">
      <alignment horizontal="left" vertical="top"/>
    </xf>
    <xf numFmtId="0" fontId="259" fillId="0" borderId="101">
      <alignment horizontal="left" vertical="top"/>
    </xf>
    <xf numFmtId="0" fontId="259" fillId="0" borderId="101">
      <alignment horizontal="left" vertical="top"/>
    </xf>
    <xf numFmtId="0" fontId="92" fillId="0" borderId="101">
      <alignment horizontal="left" vertical="top"/>
    </xf>
    <xf numFmtId="0" fontId="92" fillId="0" borderId="110">
      <alignment horizontal="left" vertical="top"/>
    </xf>
    <xf numFmtId="0" fontId="92" fillId="0" borderId="111">
      <alignment horizontal="left" vertical="top"/>
    </xf>
    <xf numFmtId="0" fontId="259" fillId="0" borderId="104">
      <alignment horizontal="left" vertical="top"/>
    </xf>
    <xf numFmtId="0" fontId="92" fillId="0" borderId="107">
      <alignment horizontal="left" vertical="top"/>
    </xf>
    <xf numFmtId="0" fontId="92" fillId="0" borderId="107">
      <alignment horizontal="left" vertical="top"/>
    </xf>
    <xf numFmtId="0" fontId="259" fillId="0" borderId="107">
      <alignment horizontal="left" vertical="top"/>
    </xf>
    <xf numFmtId="0" fontId="259" fillId="0" borderId="107">
      <alignment horizontal="left" vertical="top"/>
    </xf>
    <xf numFmtId="0" fontId="259" fillId="0" borderId="107">
      <alignment horizontal="left" vertical="top"/>
    </xf>
    <xf numFmtId="0" fontId="259" fillId="0" borderId="110">
      <alignment horizontal="left" vertical="top"/>
    </xf>
    <xf numFmtId="0" fontId="259" fillId="0" borderId="110">
      <alignment horizontal="left" vertical="top"/>
    </xf>
    <xf numFmtId="0" fontId="92" fillId="0" borderId="107">
      <alignment horizontal="left" vertical="top"/>
    </xf>
    <xf numFmtId="0" fontId="92" fillId="0" borderId="107">
      <alignment horizontal="left" vertical="top"/>
    </xf>
    <xf numFmtId="0" fontId="259" fillId="0" borderId="110">
      <alignment horizontal="left" vertical="top"/>
    </xf>
    <xf numFmtId="0" fontId="97" fillId="0" borderId="101">
      <alignment horizontal="left" vertical="top"/>
    </xf>
    <xf numFmtId="0" fontId="92" fillId="0" borderId="101">
      <alignment horizontal="left" vertical="top"/>
    </xf>
    <xf numFmtId="0" fontId="92" fillId="0" borderId="102">
      <alignment horizontal="left" vertical="top"/>
    </xf>
    <xf numFmtId="0" fontId="259" fillId="0" borderId="107">
      <alignment horizontal="left" vertical="top"/>
    </xf>
    <xf numFmtId="0" fontId="92" fillId="0" borderId="105">
      <alignment horizontal="left" vertical="top"/>
    </xf>
    <xf numFmtId="0" fontId="259" fillId="0" borderId="110">
      <alignment horizontal="left" vertical="top"/>
    </xf>
    <xf numFmtId="0" fontId="92" fillId="0" borderId="110">
      <alignment horizontal="left" vertical="top"/>
    </xf>
    <xf numFmtId="0" fontId="92" fillId="0" borderId="104">
      <alignment horizontal="left" vertical="top"/>
    </xf>
    <xf numFmtId="0" fontId="92" fillId="0" borderId="107">
      <alignment horizontal="left" vertical="top"/>
    </xf>
    <xf numFmtId="0" fontId="92" fillId="0" borderId="98">
      <alignment horizontal="left" vertical="top"/>
    </xf>
    <xf numFmtId="0" fontId="92" fillId="0" borderId="98">
      <alignment horizontal="left" vertical="top"/>
    </xf>
    <xf numFmtId="0" fontId="92" fillId="0" borderId="98">
      <alignment horizontal="left" vertical="top"/>
    </xf>
    <xf numFmtId="0" fontId="92" fillId="0" borderId="98">
      <alignment horizontal="left" vertical="top"/>
    </xf>
    <xf numFmtId="0" fontId="92" fillId="0" borderId="98">
      <alignment horizontal="left" vertical="top"/>
    </xf>
    <xf numFmtId="0" fontId="92" fillId="0" borderId="98">
      <alignment horizontal="left" vertical="top"/>
    </xf>
    <xf numFmtId="0" fontId="92" fillId="0" borderId="98">
      <alignment horizontal="left" vertical="top"/>
    </xf>
    <xf numFmtId="0" fontId="259" fillId="0" borderId="98">
      <alignment horizontal="left" vertical="top"/>
    </xf>
    <xf numFmtId="0" fontId="259" fillId="0" borderId="98">
      <alignment horizontal="left" vertical="top"/>
    </xf>
    <xf numFmtId="0" fontId="259" fillId="0" borderId="98">
      <alignment horizontal="left" vertical="top"/>
    </xf>
    <xf numFmtId="0" fontId="259" fillId="0" borderId="98">
      <alignment horizontal="left" vertical="top"/>
    </xf>
    <xf numFmtId="0" fontId="259" fillId="0" borderId="98">
      <alignment horizontal="left" vertical="top"/>
    </xf>
    <xf numFmtId="0" fontId="259" fillId="0" borderId="98">
      <alignment horizontal="left" vertical="top"/>
    </xf>
    <xf numFmtId="0" fontId="259" fillId="0" borderId="98">
      <alignment horizontal="left" vertical="top"/>
    </xf>
    <xf numFmtId="0" fontId="92" fillId="0" borderId="104">
      <alignment horizontal="left" vertical="top"/>
    </xf>
    <xf numFmtId="0" fontId="259" fillId="0" borderId="104">
      <alignment horizontal="left" vertical="top"/>
    </xf>
    <xf numFmtId="0" fontId="92" fillId="0" borderId="110">
      <alignment horizontal="left" vertical="top"/>
    </xf>
    <xf numFmtId="0" fontId="92" fillId="0" borderId="110">
      <alignment horizontal="left" vertical="top"/>
    </xf>
    <xf numFmtId="1" fontId="14" fillId="0" borderId="103" applyNumberFormat="0" applyFill="0" applyAlignment="0" applyProtection="0">
      <alignment horizontal="center" vertical="center"/>
    </xf>
    <xf numFmtId="0" fontId="97" fillId="0" borderId="104">
      <alignment horizontal="left" vertical="top"/>
    </xf>
    <xf numFmtId="0" fontId="92" fillId="0" borderId="107">
      <alignment horizontal="left" vertical="top"/>
    </xf>
    <xf numFmtId="0" fontId="259" fillId="0" borderId="107">
      <alignment horizontal="left" vertical="top"/>
    </xf>
    <xf numFmtId="1" fontId="14" fillId="0" borderId="100" applyNumberFormat="0" applyFill="0" applyAlignment="0" applyProtection="0">
      <alignment horizontal="center" vertical="center"/>
    </xf>
    <xf numFmtId="0" fontId="259" fillId="0" borderId="110">
      <alignment horizontal="left" vertical="top"/>
    </xf>
    <xf numFmtId="0" fontId="92" fillId="0" borderId="110">
      <alignment horizontal="left" vertical="top"/>
    </xf>
    <xf numFmtId="0" fontId="92" fillId="0" borderId="108">
      <alignment horizontal="left" vertical="top"/>
    </xf>
    <xf numFmtId="0" fontId="92" fillId="0" borderId="108">
      <alignment horizontal="left" vertical="top"/>
    </xf>
    <xf numFmtId="0" fontId="92" fillId="0" borderId="108">
      <alignment horizontal="left" vertical="top"/>
    </xf>
    <xf numFmtId="0" fontId="92" fillId="0" borderId="108">
      <alignment horizontal="left" vertical="top"/>
    </xf>
    <xf numFmtId="0" fontId="92" fillId="0" borderId="108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92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259" fillId="0" borderId="104">
      <alignment horizontal="left" vertical="top"/>
    </xf>
    <xf numFmtId="0" fontId="97" fillId="0" borderId="104">
      <alignment horizontal="left" vertical="top"/>
    </xf>
    <xf numFmtId="0" fontId="97" fillId="0" borderId="104">
      <alignment horizontal="left" vertical="top"/>
    </xf>
    <xf numFmtId="0" fontId="97" fillId="0" borderId="104">
      <alignment horizontal="left" vertical="top"/>
    </xf>
    <xf numFmtId="0" fontId="97" fillId="0" borderId="104">
      <alignment horizontal="left" vertical="top"/>
    </xf>
    <xf numFmtId="0" fontId="97" fillId="0" borderId="104">
      <alignment horizontal="left" vertical="top"/>
    </xf>
    <xf numFmtId="1" fontId="14" fillId="0" borderId="97" applyNumberFormat="0" applyFill="0" applyAlignment="0" applyProtection="0">
      <alignment horizontal="center" vertical="center"/>
    </xf>
    <xf numFmtId="1" fontId="14" fillId="0" borderId="97" applyNumberFormat="0" applyFill="0" applyAlignment="0" applyProtection="0">
      <alignment horizontal="center" vertical="center"/>
    </xf>
    <xf numFmtId="1" fontId="14" fillId="0" borderId="97" applyNumberFormat="0" applyFill="0" applyAlignment="0" applyProtection="0">
      <alignment horizontal="center" vertical="center"/>
    </xf>
    <xf numFmtId="1" fontId="14" fillId="0" borderId="97" applyNumberFormat="0" applyFill="0" applyAlignment="0" applyProtection="0">
      <alignment horizontal="center" vertical="center"/>
    </xf>
    <xf numFmtId="0" fontId="259" fillId="0" borderId="119">
      <alignment horizontal="left" vertical="top"/>
    </xf>
    <xf numFmtId="0" fontId="92" fillId="0" borderId="122">
      <alignment horizontal="left" vertical="top"/>
    </xf>
    <xf numFmtId="0" fontId="259" fillId="0" borderId="128">
      <alignment horizontal="left" vertical="top"/>
    </xf>
    <xf numFmtId="0" fontId="92" fillId="0" borderId="122">
      <alignment horizontal="left" vertical="top"/>
    </xf>
    <xf numFmtId="1" fontId="14" fillId="0" borderId="127" applyNumberFormat="0" applyFill="0" applyAlignment="0" applyProtection="0">
      <alignment horizontal="center" vertical="center"/>
    </xf>
    <xf numFmtId="1" fontId="14" fillId="0" borderId="124" applyNumberFormat="0" applyFill="0" applyAlignment="0" applyProtection="0">
      <alignment horizontal="center" vertical="center"/>
    </xf>
    <xf numFmtId="0" fontId="259" fillId="0" borderId="119">
      <alignment horizontal="left" vertical="top"/>
    </xf>
    <xf numFmtId="0" fontId="259" fillId="0" borderId="119">
      <alignment horizontal="left" vertical="top"/>
    </xf>
    <xf numFmtId="0" fontId="259" fillId="0" borderId="125">
      <alignment horizontal="left" vertical="top"/>
    </xf>
    <xf numFmtId="0" fontId="259" fillId="0" borderId="128">
      <alignment horizontal="left" vertical="top"/>
    </xf>
    <xf numFmtId="0" fontId="92" fillId="0" borderId="125">
      <alignment horizontal="left" vertical="top"/>
    </xf>
    <xf numFmtId="0" fontId="92" fillId="0" borderId="128">
      <alignment horizontal="left" vertical="top"/>
    </xf>
    <xf numFmtId="1" fontId="14" fillId="0" borderId="115" applyNumberFormat="0" applyFill="0" applyAlignment="0" applyProtection="0">
      <alignment horizontal="center" vertical="center"/>
    </xf>
    <xf numFmtId="0" fontId="92" fillId="0" borderId="117">
      <alignment horizontal="left" vertical="top"/>
    </xf>
    <xf numFmtId="0" fontId="92" fillId="0" borderId="116">
      <alignment horizontal="left" vertical="top"/>
    </xf>
    <xf numFmtId="0" fontId="97" fillId="0" borderId="116">
      <alignment horizontal="left" vertical="top"/>
    </xf>
    <xf numFmtId="0" fontId="259" fillId="0" borderId="119">
      <alignment horizontal="left" vertical="top"/>
    </xf>
    <xf numFmtId="0" fontId="92" fillId="0" borderId="119">
      <alignment horizontal="left" vertical="top"/>
    </xf>
    <xf numFmtId="0" fontId="92" fillId="0" borderId="119">
      <alignment horizontal="left" vertical="top"/>
    </xf>
    <xf numFmtId="0" fontId="259" fillId="0" borderId="122">
      <alignment horizontal="left" vertical="top"/>
    </xf>
    <xf numFmtId="0" fontId="97" fillId="0" borderId="125">
      <alignment horizontal="left" vertical="top"/>
    </xf>
    <xf numFmtId="0" fontId="92" fillId="0" borderId="119">
      <alignment horizontal="left" vertical="top"/>
    </xf>
    <xf numFmtId="0" fontId="92" fillId="0" borderId="119">
      <alignment horizontal="left" vertical="top"/>
    </xf>
    <xf numFmtId="0" fontId="92" fillId="0" borderId="122">
      <alignment horizontal="left" vertical="top"/>
    </xf>
    <xf numFmtId="0" fontId="92" fillId="0" borderId="119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19">
      <alignment horizontal="left" vertical="top"/>
    </xf>
    <xf numFmtId="0" fontId="97" fillId="0" borderId="128">
      <alignment horizontal="left" vertical="top"/>
    </xf>
    <xf numFmtId="0" fontId="92" fillId="0" borderId="125">
      <alignment horizontal="left" vertical="top"/>
    </xf>
    <xf numFmtId="0" fontId="259" fillId="0" borderId="125">
      <alignment horizontal="left" vertical="top"/>
    </xf>
    <xf numFmtId="0" fontId="92" fillId="0" borderId="128">
      <alignment horizontal="left" vertical="top"/>
    </xf>
    <xf numFmtId="0" fontId="92" fillId="0" borderId="128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92" fillId="0" borderId="122">
      <alignment horizontal="left" vertical="top"/>
    </xf>
    <xf numFmtId="0" fontId="92" fillId="0" borderId="126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19">
      <alignment horizontal="left" vertical="top"/>
    </xf>
    <xf numFmtId="0" fontId="259" fillId="0" borderId="119">
      <alignment horizontal="left" vertical="top"/>
    </xf>
    <xf numFmtId="0" fontId="259" fillId="0" borderId="119">
      <alignment horizontal="left" vertical="top"/>
    </xf>
    <xf numFmtId="0" fontId="92" fillId="0" borderId="119">
      <alignment horizontal="left" vertical="top"/>
    </xf>
    <xf numFmtId="0" fontId="92" fillId="0" borderId="128">
      <alignment horizontal="left" vertical="top"/>
    </xf>
    <xf numFmtId="0" fontId="92" fillId="0" borderId="129">
      <alignment horizontal="left" vertical="top"/>
    </xf>
    <xf numFmtId="0" fontId="259" fillId="0" borderId="122">
      <alignment horizontal="left" vertical="top"/>
    </xf>
    <xf numFmtId="0" fontId="92" fillId="0" borderId="125">
      <alignment horizontal="left" vertical="top"/>
    </xf>
    <xf numFmtId="0" fontId="92" fillId="0" borderId="125">
      <alignment horizontal="left" vertical="top"/>
    </xf>
    <xf numFmtId="0" fontId="259" fillId="0" borderId="125">
      <alignment horizontal="left" vertical="top"/>
    </xf>
    <xf numFmtId="0" fontId="259" fillId="0" borderId="125">
      <alignment horizontal="left" vertical="top"/>
    </xf>
    <xf numFmtId="0" fontId="259" fillId="0" borderId="125">
      <alignment horizontal="left" vertical="top"/>
    </xf>
    <xf numFmtId="0" fontId="259" fillId="0" borderId="128">
      <alignment horizontal="left" vertical="top"/>
    </xf>
    <xf numFmtId="0" fontId="259" fillId="0" borderId="128">
      <alignment horizontal="left" vertical="top"/>
    </xf>
    <xf numFmtId="0" fontId="92" fillId="0" borderId="125">
      <alignment horizontal="left" vertical="top"/>
    </xf>
    <xf numFmtId="0" fontId="92" fillId="0" borderId="125">
      <alignment horizontal="left" vertical="top"/>
    </xf>
    <xf numFmtId="0" fontId="259" fillId="0" borderId="128">
      <alignment horizontal="left" vertical="top"/>
    </xf>
    <xf numFmtId="0" fontId="97" fillId="0" borderId="119">
      <alignment horizontal="left" vertical="top"/>
    </xf>
    <xf numFmtId="0" fontId="92" fillId="0" borderId="119">
      <alignment horizontal="left" vertical="top"/>
    </xf>
    <xf numFmtId="0" fontId="92" fillId="0" borderId="120">
      <alignment horizontal="left" vertical="top"/>
    </xf>
    <xf numFmtId="0" fontId="259" fillId="0" borderId="125">
      <alignment horizontal="left" vertical="top"/>
    </xf>
    <xf numFmtId="0" fontId="92" fillId="0" borderId="123">
      <alignment horizontal="left" vertical="top"/>
    </xf>
    <xf numFmtId="0" fontId="259" fillId="0" borderId="128">
      <alignment horizontal="left" vertical="top"/>
    </xf>
    <xf numFmtId="0" fontId="92" fillId="0" borderId="128">
      <alignment horizontal="left" vertical="top"/>
    </xf>
    <xf numFmtId="0" fontId="92" fillId="0" borderId="122">
      <alignment horizontal="left" vertical="top"/>
    </xf>
    <xf numFmtId="0" fontId="92" fillId="0" borderId="125">
      <alignment horizontal="left" vertical="top"/>
    </xf>
    <xf numFmtId="0" fontId="92" fillId="0" borderId="116">
      <alignment horizontal="left" vertical="top"/>
    </xf>
    <xf numFmtId="0" fontId="92" fillId="0" borderId="116">
      <alignment horizontal="left" vertical="top"/>
    </xf>
    <xf numFmtId="0" fontId="92" fillId="0" borderId="116">
      <alignment horizontal="left" vertical="top"/>
    </xf>
    <xf numFmtId="0" fontId="92" fillId="0" borderId="116">
      <alignment horizontal="left" vertical="top"/>
    </xf>
    <xf numFmtId="0" fontId="92" fillId="0" borderId="116">
      <alignment horizontal="left" vertical="top"/>
    </xf>
    <xf numFmtId="0" fontId="92" fillId="0" borderId="116">
      <alignment horizontal="left" vertical="top"/>
    </xf>
    <xf numFmtId="0" fontId="92" fillId="0" borderId="116">
      <alignment horizontal="left" vertical="top"/>
    </xf>
    <xf numFmtId="0" fontId="259" fillId="0" borderId="116">
      <alignment horizontal="left" vertical="top"/>
    </xf>
    <xf numFmtId="0" fontId="259" fillId="0" borderId="116">
      <alignment horizontal="left" vertical="top"/>
    </xf>
    <xf numFmtId="0" fontId="259" fillId="0" borderId="116">
      <alignment horizontal="left" vertical="top"/>
    </xf>
    <xf numFmtId="0" fontId="259" fillId="0" borderId="116">
      <alignment horizontal="left" vertical="top"/>
    </xf>
    <xf numFmtId="0" fontId="259" fillId="0" borderId="116">
      <alignment horizontal="left" vertical="top"/>
    </xf>
    <xf numFmtId="0" fontId="259" fillId="0" borderId="116">
      <alignment horizontal="left" vertical="top"/>
    </xf>
    <xf numFmtId="0" fontId="259" fillId="0" borderId="116">
      <alignment horizontal="left" vertical="top"/>
    </xf>
    <xf numFmtId="0" fontId="92" fillId="0" borderId="122">
      <alignment horizontal="left" vertical="top"/>
    </xf>
    <xf numFmtId="0" fontId="259" fillId="0" borderId="122">
      <alignment horizontal="left" vertical="top"/>
    </xf>
    <xf numFmtId="0" fontId="92" fillId="0" borderId="128">
      <alignment horizontal="left" vertical="top"/>
    </xf>
    <xf numFmtId="0" fontId="92" fillId="0" borderId="128">
      <alignment horizontal="left" vertical="top"/>
    </xf>
    <xf numFmtId="1" fontId="14" fillId="0" borderId="121" applyNumberFormat="0" applyFill="0" applyAlignment="0" applyProtection="0">
      <alignment horizontal="center" vertical="center"/>
    </xf>
    <xf numFmtId="0" fontId="97" fillId="0" borderId="122">
      <alignment horizontal="left" vertical="top"/>
    </xf>
    <xf numFmtId="0" fontId="92" fillId="0" borderId="125">
      <alignment horizontal="left" vertical="top"/>
    </xf>
    <xf numFmtId="0" fontId="259" fillId="0" borderId="125">
      <alignment horizontal="left" vertical="top"/>
    </xf>
    <xf numFmtId="1" fontId="14" fillId="0" borderId="118" applyNumberFormat="0" applyFill="0" applyAlignment="0" applyProtection="0">
      <alignment horizontal="center" vertical="center"/>
    </xf>
    <xf numFmtId="0" fontId="259" fillId="0" borderId="128">
      <alignment horizontal="left" vertical="top"/>
    </xf>
    <xf numFmtId="0" fontId="92" fillId="0" borderId="128">
      <alignment horizontal="left" vertical="top"/>
    </xf>
    <xf numFmtId="0" fontId="92" fillId="0" borderId="126">
      <alignment horizontal="left" vertical="top"/>
    </xf>
    <xf numFmtId="0" fontId="92" fillId="0" borderId="126">
      <alignment horizontal="left" vertical="top"/>
    </xf>
    <xf numFmtId="0" fontId="92" fillId="0" borderId="126">
      <alignment horizontal="left" vertical="top"/>
    </xf>
    <xf numFmtId="0" fontId="92" fillId="0" borderId="126">
      <alignment horizontal="left" vertical="top"/>
    </xf>
    <xf numFmtId="0" fontId="92" fillId="0" borderId="126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92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259" fillId="0" borderId="122">
      <alignment horizontal="left" vertical="top"/>
    </xf>
    <xf numFmtId="0" fontId="97" fillId="0" borderId="122">
      <alignment horizontal="left" vertical="top"/>
    </xf>
    <xf numFmtId="0" fontId="97" fillId="0" borderId="122">
      <alignment horizontal="left" vertical="top"/>
    </xf>
    <xf numFmtId="0" fontId="97" fillId="0" borderId="122">
      <alignment horizontal="left" vertical="top"/>
    </xf>
    <xf numFmtId="0" fontId="97" fillId="0" borderId="122">
      <alignment horizontal="left" vertical="top"/>
    </xf>
    <xf numFmtId="0" fontId="97" fillId="0" borderId="122">
      <alignment horizontal="left" vertical="top"/>
    </xf>
    <xf numFmtId="1" fontId="14" fillId="0" borderId="115" applyNumberFormat="0" applyFill="0" applyAlignment="0" applyProtection="0">
      <alignment horizontal="center" vertical="center"/>
    </xf>
    <xf numFmtId="1" fontId="14" fillId="0" borderId="115" applyNumberFormat="0" applyFill="0" applyAlignment="0" applyProtection="0">
      <alignment horizontal="center" vertical="center"/>
    </xf>
    <xf numFmtId="1" fontId="14" fillId="0" borderId="115" applyNumberFormat="0" applyFill="0" applyAlignment="0" applyProtection="0">
      <alignment horizontal="center" vertical="center"/>
    </xf>
    <xf numFmtId="1" fontId="14" fillId="0" borderId="115" applyNumberFormat="0" applyFill="0" applyAlignment="0" applyProtection="0">
      <alignment horizontal="center" vertical="center"/>
    </xf>
    <xf numFmtId="0" fontId="259" fillId="0" borderId="137">
      <alignment horizontal="left" vertical="top"/>
    </xf>
    <xf numFmtId="0" fontId="92" fillId="0" borderId="140">
      <alignment horizontal="left" vertical="top"/>
    </xf>
    <xf numFmtId="0" fontId="259" fillId="0" borderId="146">
      <alignment horizontal="left" vertical="top"/>
    </xf>
    <xf numFmtId="0" fontId="92" fillId="0" borderId="140">
      <alignment horizontal="left" vertical="top"/>
    </xf>
    <xf numFmtId="1" fontId="14" fillId="0" borderId="145" applyNumberFormat="0" applyFill="0" applyAlignment="0" applyProtection="0">
      <alignment horizontal="center" vertical="center"/>
    </xf>
    <xf numFmtId="1" fontId="14" fillId="0" borderId="142" applyNumberFormat="0" applyFill="0" applyAlignment="0" applyProtection="0">
      <alignment horizontal="center" vertical="center"/>
    </xf>
    <xf numFmtId="0" fontId="259" fillId="0" borderId="137">
      <alignment horizontal="left" vertical="top"/>
    </xf>
    <xf numFmtId="0" fontId="259" fillId="0" borderId="137">
      <alignment horizontal="left" vertical="top"/>
    </xf>
    <xf numFmtId="0" fontId="259" fillId="0" borderId="143">
      <alignment horizontal="left" vertical="top"/>
    </xf>
    <xf numFmtId="0" fontId="259" fillId="0" borderId="146">
      <alignment horizontal="left" vertical="top"/>
    </xf>
    <xf numFmtId="0" fontId="92" fillId="0" borderId="143">
      <alignment horizontal="left" vertical="top"/>
    </xf>
    <xf numFmtId="0" fontId="92" fillId="0" borderId="146">
      <alignment horizontal="left" vertical="top"/>
    </xf>
    <xf numFmtId="1" fontId="14" fillId="0" borderId="133" applyNumberFormat="0" applyFill="0" applyAlignment="0" applyProtection="0">
      <alignment horizontal="center" vertical="center"/>
    </xf>
    <xf numFmtId="0" fontId="92" fillId="0" borderId="135">
      <alignment horizontal="left" vertical="top"/>
    </xf>
    <xf numFmtId="0" fontId="92" fillId="0" borderId="134">
      <alignment horizontal="left" vertical="top"/>
    </xf>
    <xf numFmtId="0" fontId="97" fillId="0" borderId="134">
      <alignment horizontal="left" vertical="top"/>
    </xf>
    <xf numFmtId="0" fontId="259" fillId="0" borderId="137">
      <alignment horizontal="left" vertical="top"/>
    </xf>
    <xf numFmtId="0" fontId="92" fillId="0" borderId="137">
      <alignment horizontal="left" vertical="top"/>
    </xf>
    <xf numFmtId="0" fontId="92" fillId="0" borderId="137">
      <alignment horizontal="left" vertical="top"/>
    </xf>
    <xf numFmtId="0" fontId="259" fillId="0" borderId="140">
      <alignment horizontal="left" vertical="top"/>
    </xf>
    <xf numFmtId="0" fontId="97" fillId="0" borderId="143">
      <alignment horizontal="left" vertical="top"/>
    </xf>
    <xf numFmtId="0" fontId="92" fillId="0" borderId="137">
      <alignment horizontal="left" vertical="top"/>
    </xf>
    <xf numFmtId="0" fontId="92" fillId="0" borderId="137">
      <alignment horizontal="left" vertical="top"/>
    </xf>
    <xf numFmtId="0" fontId="92" fillId="0" borderId="140">
      <alignment horizontal="left" vertical="top"/>
    </xf>
    <xf numFmtId="0" fontId="92" fillId="0" borderId="137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37">
      <alignment horizontal="left" vertical="top"/>
    </xf>
    <xf numFmtId="0" fontId="97" fillId="0" borderId="146">
      <alignment horizontal="left" vertical="top"/>
    </xf>
    <xf numFmtId="0" fontId="92" fillId="0" borderId="143">
      <alignment horizontal="left" vertical="top"/>
    </xf>
    <xf numFmtId="0" fontId="259" fillId="0" borderId="143">
      <alignment horizontal="left" vertical="top"/>
    </xf>
    <xf numFmtId="0" fontId="92" fillId="0" borderId="146">
      <alignment horizontal="left" vertical="top"/>
    </xf>
    <xf numFmtId="0" fontId="92" fillId="0" borderId="146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92" fillId="0" borderId="140">
      <alignment horizontal="left" vertical="top"/>
    </xf>
    <xf numFmtId="0" fontId="92" fillId="0" borderId="144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37">
      <alignment horizontal="left" vertical="top"/>
    </xf>
    <xf numFmtId="0" fontId="259" fillId="0" borderId="137">
      <alignment horizontal="left" vertical="top"/>
    </xf>
    <xf numFmtId="0" fontId="259" fillId="0" borderId="137">
      <alignment horizontal="left" vertical="top"/>
    </xf>
    <xf numFmtId="0" fontId="92" fillId="0" borderId="137">
      <alignment horizontal="left" vertical="top"/>
    </xf>
    <xf numFmtId="0" fontId="92" fillId="0" borderId="146">
      <alignment horizontal="left" vertical="top"/>
    </xf>
    <xf numFmtId="0" fontId="92" fillId="0" borderId="147">
      <alignment horizontal="left" vertical="top"/>
    </xf>
    <xf numFmtId="0" fontId="259" fillId="0" borderId="140">
      <alignment horizontal="left" vertical="top"/>
    </xf>
    <xf numFmtId="0" fontId="92" fillId="0" borderId="143">
      <alignment horizontal="left" vertical="top"/>
    </xf>
    <xf numFmtId="0" fontId="92" fillId="0" borderId="143">
      <alignment horizontal="left" vertical="top"/>
    </xf>
    <xf numFmtId="0" fontId="259" fillId="0" borderId="143">
      <alignment horizontal="left" vertical="top"/>
    </xf>
    <xf numFmtId="0" fontId="259" fillId="0" borderId="143">
      <alignment horizontal="left" vertical="top"/>
    </xf>
    <xf numFmtId="0" fontId="259" fillId="0" borderId="143">
      <alignment horizontal="left" vertical="top"/>
    </xf>
    <xf numFmtId="0" fontId="259" fillId="0" borderId="146">
      <alignment horizontal="left" vertical="top"/>
    </xf>
    <xf numFmtId="0" fontId="259" fillId="0" borderId="146">
      <alignment horizontal="left" vertical="top"/>
    </xf>
    <xf numFmtId="0" fontId="92" fillId="0" borderId="143">
      <alignment horizontal="left" vertical="top"/>
    </xf>
    <xf numFmtId="0" fontId="92" fillId="0" borderId="143">
      <alignment horizontal="left" vertical="top"/>
    </xf>
    <xf numFmtId="0" fontId="259" fillId="0" borderId="146">
      <alignment horizontal="left" vertical="top"/>
    </xf>
    <xf numFmtId="0" fontId="97" fillId="0" borderId="137">
      <alignment horizontal="left" vertical="top"/>
    </xf>
    <xf numFmtId="0" fontId="92" fillId="0" borderId="137">
      <alignment horizontal="left" vertical="top"/>
    </xf>
    <xf numFmtId="0" fontId="92" fillId="0" borderId="138">
      <alignment horizontal="left" vertical="top"/>
    </xf>
    <xf numFmtId="0" fontId="259" fillId="0" borderId="143">
      <alignment horizontal="left" vertical="top"/>
    </xf>
    <xf numFmtId="0" fontId="92" fillId="0" borderId="141">
      <alignment horizontal="left" vertical="top"/>
    </xf>
    <xf numFmtId="0" fontId="259" fillId="0" borderId="146">
      <alignment horizontal="left" vertical="top"/>
    </xf>
    <xf numFmtId="0" fontId="92" fillId="0" borderId="146">
      <alignment horizontal="left" vertical="top"/>
    </xf>
    <xf numFmtId="0" fontId="92" fillId="0" borderId="140">
      <alignment horizontal="left" vertical="top"/>
    </xf>
    <xf numFmtId="0" fontId="92" fillId="0" borderId="143">
      <alignment horizontal="left" vertical="top"/>
    </xf>
    <xf numFmtId="0" fontId="92" fillId="0" borderId="134">
      <alignment horizontal="left" vertical="top"/>
    </xf>
    <xf numFmtId="0" fontId="92" fillId="0" borderId="134">
      <alignment horizontal="left" vertical="top"/>
    </xf>
    <xf numFmtId="0" fontId="92" fillId="0" borderId="134">
      <alignment horizontal="left" vertical="top"/>
    </xf>
    <xf numFmtId="0" fontId="92" fillId="0" borderId="134">
      <alignment horizontal="left" vertical="top"/>
    </xf>
    <xf numFmtId="0" fontId="92" fillId="0" borderId="134">
      <alignment horizontal="left" vertical="top"/>
    </xf>
    <xf numFmtId="0" fontId="92" fillId="0" borderId="134">
      <alignment horizontal="left" vertical="top"/>
    </xf>
    <xf numFmtId="0" fontId="92" fillId="0" borderId="134">
      <alignment horizontal="left" vertical="top"/>
    </xf>
    <xf numFmtId="0" fontId="259" fillId="0" borderId="134">
      <alignment horizontal="left" vertical="top"/>
    </xf>
    <xf numFmtId="0" fontId="259" fillId="0" borderId="134">
      <alignment horizontal="left" vertical="top"/>
    </xf>
    <xf numFmtId="0" fontId="259" fillId="0" borderId="134">
      <alignment horizontal="left" vertical="top"/>
    </xf>
    <xf numFmtId="0" fontId="259" fillId="0" borderId="134">
      <alignment horizontal="left" vertical="top"/>
    </xf>
    <xf numFmtId="0" fontId="259" fillId="0" borderId="134">
      <alignment horizontal="left" vertical="top"/>
    </xf>
    <xf numFmtId="0" fontId="259" fillId="0" borderId="134">
      <alignment horizontal="left" vertical="top"/>
    </xf>
    <xf numFmtId="0" fontId="259" fillId="0" borderId="134">
      <alignment horizontal="left" vertical="top"/>
    </xf>
    <xf numFmtId="0" fontId="92" fillId="0" borderId="140">
      <alignment horizontal="left" vertical="top"/>
    </xf>
    <xf numFmtId="0" fontId="259" fillId="0" borderId="140">
      <alignment horizontal="left" vertical="top"/>
    </xf>
    <xf numFmtId="0" fontId="92" fillId="0" borderId="146">
      <alignment horizontal="left" vertical="top"/>
    </xf>
    <xf numFmtId="0" fontId="92" fillId="0" borderId="146">
      <alignment horizontal="left" vertical="top"/>
    </xf>
    <xf numFmtId="1" fontId="14" fillId="0" borderId="139" applyNumberFormat="0" applyFill="0" applyAlignment="0" applyProtection="0">
      <alignment horizontal="center" vertical="center"/>
    </xf>
    <xf numFmtId="0" fontId="97" fillId="0" borderId="140">
      <alignment horizontal="left" vertical="top"/>
    </xf>
    <xf numFmtId="0" fontId="92" fillId="0" borderId="143">
      <alignment horizontal="left" vertical="top"/>
    </xf>
    <xf numFmtId="0" fontId="259" fillId="0" borderId="143">
      <alignment horizontal="left" vertical="top"/>
    </xf>
    <xf numFmtId="1" fontId="14" fillId="0" borderId="136" applyNumberFormat="0" applyFill="0" applyAlignment="0" applyProtection="0">
      <alignment horizontal="center" vertical="center"/>
    </xf>
    <xf numFmtId="0" fontId="259" fillId="0" borderId="146">
      <alignment horizontal="left" vertical="top"/>
    </xf>
    <xf numFmtId="0" fontId="92" fillId="0" borderId="146">
      <alignment horizontal="left" vertical="top"/>
    </xf>
    <xf numFmtId="0" fontId="92" fillId="0" borderId="144">
      <alignment horizontal="left" vertical="top"/>
    </xf>
    <xf numFmtId="0" fontId="92" fillId="0" borderId="144">
      <alignment horizontal="left" vertical="top"/>
    </xf>
    <xf numFmtId="0" fontId="92" fillId="0" borderId="144">
      <alignment horizontal="left" vertical="top"/>
    </xf>
    <xf numFmtId="0" fontId="92" fillId="0" borderId="144">
      <alignment horizontal="left" vertical="top"/>
    </xf>
    <xf numFmtId="0" fontId="92" fillId="0" borderId="144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92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259" fillId="0" borderId="140">
      <alignment horizontal="left" vertical="top"/>
    </xf>
    <xf numFmtId="0" fontId="97" fillId="0" borderId="140">
      <alignment horizontal="left" vertical="top"/>
    </xf>
    <xf numFmtId="0" fontId="97" fillId="0" borderId="140">
      <alignment horizontal="left" vertical="top"/>
    </xf>
    <xf numFmtId="0" fontId="97" fillId="0" borderId="140">
      <alignment horizontal="left" vertical="top"/>
    </xf>
    <xf numFmtId="0" fontId="97" fillId="0" borderId="140">
      <alignment horizontal="left" vertical="top"/>
    </xf>
    <xf numFmtId="0" fontId="97" fillId="0" borderId="140">
      <alignment horizontal="left" vertical="top"/>
    </xf>
    <xf numFmtId="1" fontId="14" fillId="0" borderId="133" applyNumberFormat="0" applyFill="0" applyAlignment="0" applyProtection="0">
      <alignment horizontal="center" vertical="center"/>
    </xf>
    <xf numFmtId="1" fontId="14" fillId="0" borderId="133" applyNumberFormat="0" applyFill="0" applyAlignment="0" applyProtection="0">
      <alignment horizontal="center" vertical="center"/>
    </xf>
    <xf numFmtId="1" fontId="14" fillId="0" borderId="133" applyNumberFormat="0" applyFill="0" applyAlignment="0" applyProtection="0">
      <alignment horizontal="center" vertical="center"/>
    </xf>
    <xf numFmtId="1" fontId="14" fillId="0" borderId="133" applyNumberFormat="0" applyFill="0" applyAlignment="0" applyProtection="0">
      <alignment horizontal="center" vertical="center"/>
    </xf>
    <xf numFmtId="0" fontId="14" fillId="0" borderId="0"/>
    <xf numFmtId="9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12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30" fillId="0" borderId="0"/>
    <xf numFmtId="166" fontId="230" fillId="0" borderId="0" applyFont="0" applyFill="0" applyBorder="0" applyAlignment="0" applyProtection="0"/>
    <xf numFmtId="0" fontId="47" fillId="0" borderId="0"/>
    <xf numFmtId="0" fontId="230" fillId="0" borderId="0"/>
    <xf numFmtId="0" fontId="230" fillId="0" borderId="0"/>
    <xf numFmtId="0" fontId="230" fillId="0" borderId="0"/>
    <xf numFmtId="166" fontId="47" fillId="0" borderId="0" applyFont="0" applyFill="0" applyBorder="0" applyAlignment="0" applyProtection="0"/>
    <xf numFmtId="0" fontId="230" fillId="0" borderId="0"/>
    <xf numFmtId="0" fontId="230" fillId="0" borderId="0"/>
    <xf numFmtId="0" fontId="230" fillId="0" borderId="0"/>
    <xf numFmtId="0" fontId="47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0" fontId="230" fillId="0" borderId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9" fillId="0" borderId="0" applyNumberFormat="0" applyFill="0" applyBorder="0" applyAlignment="0" applyProtection="0"/>
    <xf numFmtId="0" fontId="163" fillId="0" borderId="0"/>
    <xf numFmtId="0" fontId="14" fillId="0" borderId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" fontId="14" fillId="0" borderId="145" applyNumberFormat="0" applyFill="0" applyAlignment="0" applyProtection="0">
      <alignment horizontal="center" vertical="center"/>
    </xf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" fontId="14" fillId="0" borderId="145" applyNumberFormat="0" applyFill="0" applyAlignment="0" applyProtection="0">
      <alignment horizontal="center" vertical="center"/>
    </xf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3" fillId="0" borderId="0"/>
    <xf numFmtId="166" fontId="47" fillId="0" borderId="0" applyFont="0" applyFill="0" applyBorder="0" applyAlignment="0" applyProtection="0"/>
    <xf numFmtId="238" fontId="238" fillId="0" borderId="0" applyNumberFormat="0" applyFill="0" applyBorder="0" applyAlignment="0" applyProtection="0">
      <alignment vertical="top"/>
      <protection locked="0"/>
    </xf>
    <xf numFmtId="238" fontId="239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43" fontId="14" fillId="0" borderId="0" applyFont="0" applyFill="0" applyBorder="0" applyAlignment="0" applyProtection="0"/>
    <xf numFmtId="4" fontId="8" fillId="0" borderId="0" applyFont="0" applyFill="0" applyBorder="0" applyAlignment="0" applyProtection="0"/>
    <xf numFmtId="0" fontId="1" fillId="0" borderId="0"/>
    <xf numFmtId="0" fontId="3" fillId="0" borderId="0"/>
    <xf numFmtId="0" fontId="163" fillId="0" borderId="0"/>
    <xf numFmtId="9" fontId="1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64" fillId="0" borderId="0" applyFont="0" applyFill="0" applyBorder="0" applyAlignment="0" applyProtection="0"/>
    <xf numFmtId="190" fontId="18" fillId="0" borderId="0" applyFill="0" applyBorder="0" applyAlignment="0" applyProtection="0"/>
    <xf numFmtId="191" fontId="68" fillId="0" borderId="0" applyFont="0" applyFill="0" applyBorder="0" applyAlignment="0" applyProtection="0"/>
    <xf numFmtId="190" fontId="18" fillId="0" borderId="0" applyFill="0" applyBorder="0" applyAlignment="0" applyProtection="0"/>
    <xf numFmtId="190" fontId="18" fillId="0" borderId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4" fillId="0" borderId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1" fillId="0" borderId="0"/>
    <xf numFmtId="0" fontId="65" fillId="36" borderId="0" applyNumberFormat="0" applyBorder="0" applyAlignment="0" applyProtection="0"/>
    <xf numFmtId="0" fontId="65" fillId="37" borderId="0" applyNumberFormat="0" applyBorder="0" applyAlignment="0" applyProtection="0"/>
    <xf numFmtId="0" fontId="65" fillId="27" borderId="0" applyNumberFormat="0" applyBorder="0" applyAlignment="0" applyProtection="0"/>
    <xf numFmtId="0" fontId="65" fillId="38" borderId="0" applyNumberFormat="0" applyBorder="0" applyAlignment="0" applyProtection="0"/>
    <xf numFmtId="0" fontId="65" fillId="39" borderId="0" applyNumberFormat="0" applyBorder="0" applyAlignment="0" applyProtection="0"/>
    <xf numFmtId="0" fontId="65" fillId="40" borderId="0" applyNumberFormat="0" applyBorder="0" applyAlignment="0" applyProtection="0"/>
    <xf numFmtId="0" fontId="65" fillId="41" borderId="0" applyNumberFormat="0" applyBorder="0" applyAlignment="0" applyProtection="0"/>
    <xf numFmtId="0" fontId="65" fillId="42" borderId="0" applyNumberFormat="0" applyBorder="0" applyAlignment="0" applyProtection="0"/>
    <xf numFmtId="0" fontId="65" fillId="43" borderId="0" applyNumberFormat="0" applyBorder="0" applyAlignment="0" applyProtection="0"/>
    <xf numFmtId="0" fontId="65" fillId="38" borderId="0" applyNumberFormat="0" applyBorder="0" applyAlignment="0" applyProtection="0"/>
    <xf numFmtId="0" fontId="65" fillId="41" borderId="0" applyNumberFormat="0" applyBorder="0" applyAlignment="0" applyProtection="0"/>
    <xf numFmtId="0" fontId="65" fillId="44" borderId="0" applyNumberFormat="0" applyBorder="0" applyAlignment="0" applyProtection="0"/>
    <xf numFmtId="0" fontId="64" fillId="0" borderId="0"/>
    <xf numFmtId="0" fontId="64" fillId="0" borderId="0"/>
    <xf numFmtId="0" fontId="216" fillId="29" borderId="21" applyNumberFormat="0" applyAlignment="0" applyProtection="0"/>
    <xf numFmtId="0" fontId="214" fillId="37" borderId="0" applyNumberFormat="0" applyBorder="0" applyAlignment="0" applyProtection="0"/>
    <xf numFmtId="0" fontId="233" fillId="28" borderId="17" applyNumberFormat="0" applyAlignment="0" applyProtection="0"/>
    <xf numFmtId="0" fontId="215" fillId="28" borderId="23" applyNumberFormat="0" applyAlignment="0" applyProtection="0"/>
    <xf numFmtId="0" fontId="194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20" fillId="27" borderId="0" applyNumberFormat="0" applyBorder="0" applyAlignment="0" applyProtection="0"/>
    <xf numFmtId="0" fontId="225" fillId="40" borderId="23" applyNumberFormat="0" applyAlignment="0" applyProtection="0"/>
    <xf numFmtId="0" fontId="237" fillId="0" borderId="33" applyNumberFormat="0" applyFill="0" applyAlignment="0" applyProtection="0"/>
    <xf numFmtId="0" fontId="213" fillId="30" borderId="0" applyNumberFormat="0" applyBorder="0" applyAlignment="0" applyProtection="0"/>
    <xf numFmtId="0" fontId="213" fillId="31" borderId="0" applyNumberFormat="0" applyBorder="0" applyAlignment="0" applyProtection="0"/>
    <xf numFmtId="0" fontId="213" fillId="32" borderId="0" applyNumberFormat="0" applyBorder="0" applyAlignment="0" applyProtection="0"/>
    <xf numFmtId="0" fontId="213" fillId="33" borderId="0" applyNumberFormat="0" applyBorder="0" applyAlignment="0" applyProtection="0"/>
    <xf numFmtId="0" fontId="213" fillId="34" borderId="0" applyNumberFormat="0" applyBorder="0" applyAlignment="0" applyProtection="0"/>
    <xf numFmtId="0" fontId="213" fillId="35" borderId="0" applyNumberFormat="0" applyBorder="0" applyAlignment="0" applyProtection="0"/>
    <xf numFmtId="0" fontId="14" fillId="60" borderId="31" applyNumberFormat="0" applyFont="0" applyAlignment="0" applyProtection="0"/>
    <xf numFmtId="0" fontId="222" fillId="0" borderId="18" applyNumberFormat="0" applyFill="0" applyAlignment="0" applyProtection="0"/>
    <xf numFmtId="0" fontId="223" fillId="0" borderId="19" applyNumberFormat="0" applyFill="0" applyAlignment="0" applyProtection="0"/>
    <xf numFmtId="0" fontId="224" fillId="0" borderId="20" applyNumberFormat="0" applyFill="0" applyAlignment="0" applyProtection="0"/>
    <xf numFmtId="0" fontId="224" fillId="0" borderId="0" applyNumberFormat="0" applyFill="0" applyBorder="0" applyAlignment="0" applyProtection="0"/>
    <xf numFmtId="0" fontId="259" fillId="0" borderId="146">
      <alignment horizontal="left" vertical="top"/>
    </xf>
    <xf numFmtId="0" fontId="92" fillId="0" borderId="149">
      <alignment horizontal="left" vertical="top"/>
    </xf>
    <xf numFmtId="0" fontId="259" fillId="0" borderId="155">
      <alignment horizontal="left" vertical="top"/>
    </xf>
    <xf numFmtId="0" fontId="92" fillId="0" borderId="149">
      <alignment horizontal="left" vertical="top"/>
    </xf>
    <xf numFmtId="1" fontId="14" fillId="0" borderId="154" applyNumberFormat="0" applyFill="0" applyAlignment="0" applyProtection="0">
      <alignment horizontal="center" vertical="center"/>
    </xf>
    <xf numFmtId="1" fontId="14" fillId="0" borderId="151" applyNumberFormat="0" applyFill="0" applyAlignment="0" applyProtection="0">
      <alignment horizontal="center" vertical="center"/>
    </xf>
    <xf numFmtId="0" fontId="259" fillId="0" borderId="146">
      <alignment horizontal="left" vertical="top"/>
    </xf>
    <xf numFmtId="0" fontId="259" fillId="0" borderId="146">
      <alignment horizontal="left" vertical="top"/>
    </xf>
    <xf numFmtId="0" fontId="259" fillId="0" borderId="152">
      <alignment horizontal="left" vertical="top"/>
    </xf>
    <xf numFmtId="0" fontId="259" fillId="0" borderId="155">
      <alignment horizontal="left" vertical="top"/>
    </xf>
    <xf numFmtId="0" fontId="92" fillId="0" borderId="152">
      <alignment horizontal="left" vertical="top"/>
    </xf>
    <xf numFmtId="0" fontId="92" fillId="0" borderId="155">
      <alignment horizontal="left" vertical="top"/>
    </xf>
    <xf numFmtId="1" fontId="14" fillId="0" borderId="106" applyNumberFormat="0" applyFill="0" applyAlignment="0" applyProtection="0">
      <alignment horizontal="center" vertical="center"/>
    </xf>
    <xf numFmtId="0" fontId="92" fillId="0" borderId="87">
      <alignment horizontal="left" vertical="top"/>
    </xf>
    <xf numFmtId="0" fontId="92" fillId="0" borderId="146">
      <alignment horizontal="left" vertical="top"/>
    </xf>
    <xf numFmtId="0" fontId="97" fillId="0" borderId="146">
      <alignment horizontal="left" vertical="top"/>
    </xf>
    <xf numFmtId="0" fontId="259" fillId="0" borderId="146">
      <alignment horizontal="left" vertical="top"/>
    </xf>
    <xf numFmtId="0" fontId="92" fillId="0" borderId="146">
      <alignment horizontal="left" vertical="top"/>
    </xf>
    <xf numFmtId="0" fontId="92" fillId="0" borderId="146">
      <alignment horizontal="left" vertical="top"/>
    </xf>
    <xf numFmtId="0" fontId="259" fillId="0" borderId="149">
      <alignment horizontal="left" vertical="top"/>
    </xf>
    <xf numFmtId="0" fontId="97" fillId="0" borderId="152">
      <alignment horizontal="left" vertical="top"/>
    </xf>
    <xf numFmtId="0" fontId="92" fillId="0" borderId="146">
      <alignment horizontal="left" vertical="top"/>
    </xf>
    <xf numFmtId="0" fontId="92" fillId="0" borderId="146">
      <alignment horizontal="left" vertical="top"/>
    </xf>
    <xf numFmtId="0" fontId="92" fillId="0" borderId="149">
      <alignment horizontal="left" vertical="top"/>
    </xf>
    <xf numFmtId="0" fontId="92" fillId="0" borderId="146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6">
      <alignment horizontal="left" vertical="top"/>
    </xf>
    <xf numFmtId="0" fontId="97" fillId="0" borderId="155">
      <alignment horizontal="left" vertical="top"/>
    </xf>
    <xf numFmtId="0" fontId="92" fillId="0" borderId="152">
      <alignment horizontal="left" vertical="top"/>
    </xf>
    <xf numFmtId="0" fontId="259" fillId="0" borderId="152">
      <alignment horizontal="left" vertical="top"/>
    </xf>
    <xf numFmtId="0" fontId="92" fillId="0" borderId="155">
      <alignment horizontal="left" vertical="top"/>
    </xf>
    <xf numFmtId="0" fontId="92" fillId="0" borderId="155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92" fillId="0" borderId="149">
      <alignment horizontal="left" vertical="top"/>
    </xf>
    <xf numFmtId="0" fontId="92" fillId="0" borderId="153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6">
      <alignment horizontal="left" vertical="top"/>
    </xf>
    <xf numFmtId="0" fontId="259" fillId="0" borderId="146">
      <alignment horizontal="left" vertical="top"/>
    </xf>
    <xf numFmtId="0" fontId="259" fillId="0" borderId="146">
      <alignment horizontal="left" vertical="top"/>
    </xf>
    <xf numFmtId="0" fontId="92" fillId="0" borderId="146">
      <alignment horizontal="left" vertical="top"/>
    </xf>
    <xf numFmtId="0" fontId="92" fillId="0" borderId="155">
      <alignment horizontal="left" vertical="top"/>
    </xf>
    <xf numFmtId="0" fontId="92" fillId="0" borderId="156">
      <alignment horizontal="left" vertical="top"/>
    </xf>
    <xf numFmtId="0" fontId="259" fillId="0" borderId="149">
      <alignment horizontal="left" vertical="top"/>
    </xf>
    <xf numFmtId="0" fontId="92" fillId="0" borderId="152">
      <alignment horizontal="left" vertical="top"/>
    </xf>
    <xf numFmtId="0" fontId="92" fillId="0" borderId="152">
      <alignment horizontal="left" vertical="top"/>
    </xf>
    <xf numFmtId="0" fontId="259" fillId="0" borderId="152">
      <alignment horizontal="left" vertical="top"/>
    </xf>
    <xf numFmtId="0" fontId="259" fillId="0" borderId="152">
      <alignment horizontal="left" vertical="top"/>
    </xf>
    <xf numFmtId="0" fontId="259" fillId="0" borderId="152">
      <alignment horizontal="left" vertical="top"/>
    </xf>
    <xf numFmtId="0" fontId="259" fillId="0" borderId="155">
      <alignment horizontal="left" vertical="top"/>
    </xf>
    <xf numFmtId="0" fontId="259" fillId="0" borderId="155">
      <alignment horizontal="left" vertical="top"/>
    </xf>
    <xf numFmtId="0" fontId="92" fillId="0" borderId="152">
      <alignment horizontal="left" vertical="top"/>
    </xf>
    <xf numFmtId="0" fontId="92" fillId="0" borderId="152">
      <alignment horizontal="left" vertical="top"/>
    </xf>
    <xf numFmtId="0" fontId="259" fillId="0" borderId="155">
      <alignment horizontal="left" vertical="top"/>
    </xf>
    <xf numFmtId="0" fontId="97" fillId="0" borderId="146">
      <alignment horizontal="left" vertical="top"/>
    </xf>
    <xf numFmtId="0" fontId="92" fillId="0" borderId="146">
      <alignment horizontal="left" vertical="top"/>
    </xf>
    <xf numFmtId="0" fontId="92" fillId="0" borderId="147">
      <alignment horizontal="left" vertical="top"/>
    </xf>
    <xf numFmtId="0" fontId="259" fillId="0" borderId="152">
      <alignment horizontal="left" vertical="top"/>
    </xf>
    <xf numFmtId="0" fontId="92" fillId="0" borderId="150">
      <alignment horizontal="left" vertical="top"/>
    </xf>
    <xf numFmtId="0" fontId="259" fillId="0" borderId="155">
      <alignment horizontal="left" vertical="top"/>
    </xf>
    <xf numFmtId="0" fontId="92" fillId="0" borderId="155">
      <alignment horizontal="left" vertical="top"/>
    </xf>
    <xf numFmtId="0" fontId="92" fillId="0" borderId="149">
      <alignment horizontal="left" vertical="top"/>
    </xf>
    <xf numFmtId="0" fontId="92" fillId="0" borderId="152">
      <alignment horizontal="left" vertical="top"/>
    </xf>
    <xf numFmtId="0" fontId="92" fillId="0" borderId="146">
      <alignment horizontal="left" vertical="top"/>
    </xf>
    <xf numFmtId="0" fontId="92" fillId="0" borderId="146">
      <alignment horizontal="left" vertical="top"/>
    </xf>
    <xf numFmtId="0" fontId="92" fillId="0" borderId="146">
      <alignment horizontal="left" vertical="top"/>
    </xf>
    <xf numFmtId="0" fontId="92" fillId="0" borderId="146">
      <alignment horizontal="left" vertical="top"/>
    </xf>
    <xf numFmtId="0" fontId="92" fillId="0" borderId="146">
      <alignment horizontal="left" vertical="top"/>
    </xf>
    <xf numFmtId="0" fontId="92" fillId="0" borderId="146">
      <alignment horizontal="left" vertical="top"/>
    </xf>
    <xf numFmtId="0" fontId="92" fillId="0" borderId="146">
      <alignment horizontal="left" vertical="top"/>
    </xf>
    <xf numFmtId="0" fontId="259" fillId="0" borderId="146">
      <alignment horizontal="left" vertical="top"/>
    </xf>
    <xf numFmtId="0" fontId="259" fillId="0" borderId="146">
      <alignment horizontal="left" vertical="top"/>
    </xf>
    <xf numFmtId="0" fontId="259" fillId="0" borderId="146">
      <alignment horizontal="left" vertical="top"/>
    </xf>
    <xf numFmtId="0" fontId="259" fillId="0" borderId="146">
      <alignment horizontal="left" vertical="top"/>
    </xf>
    <xf numFmtId="0" fontId="259" fillId="0" borderId="146">
      <alignment horizontal="left" vertical="top"/>
    </xf>
    <xf numFmtId="0" fontId="259" fillId="0" borderId="146">
      <alignment horizontal="left" vertical="top"/>
    </xf>
    <xf numFmtId="0" fontId="259" fillId="0" borderId="146">
      <alignment horizontal="left" vertical="top"/>
    </xf>
    <xf numFmtId="0" fontId="92" fillId="0" borderId="149">
      <alignment horizontal="left" vertical="top"/>
    </xf>
    <xf numFmtId="0" fontId="259" fillId="0" borderId="149">
      <alignment horizontal="left" vertical="top"/>
    </xf>
    <xf numFmtId="0" fontId="92" fillId="0" borderId="155">
      <alignment horizontal="left" vertical="top"/>
    </xf>
    <xf numFmtId="0" fontId="92" fillId="0" borderId="155">
      <alignment horizontal="left" vertical="top"/>
    </xf>
    <xf numFmtId="1" fontId="14" fillId="0" borderId="148" applyNumberFormat="0" applyFill="0" applyAlignment="0" applyProtection="0">
      <alignment horizontal="center" vertical="center"/>
    </xf>
    <xf numFmtId="0" fontId="97" fillId="0" borderId="149">
      <alignment horizontal="left" vertical="top"/>
    </xf>
    <xf numFmtId="0" fontId="92" fillId="0" borderId="152">
      <alignment horizontal="left" vertical="top"/>
    </xf>
    <xf numFmtId="0" fontId="259" fillId="0" borderId="152">
      <alignment horizontal="left" vertical="top"/>
    </xf>
    <xf numFmtId="1" fontId="14" fillId="0" borderId="88" applyNumberFormat="0" applyFill="0" applyAlignment="0" applyProtection="0">
      <alignment horizontal="center" vertical="center"/>
    </xf>
    <xf numFmtId="0" fontId="259" fillId="0" borderId="155">
      <alignment horizontal="left" vertical="top"/>
    </xf>
    <xf numFmtId="0" fontId="92" fillId="0" borderId="155">
      <alignment horizontal="left" vertical="top"/>
    </xf>
    <xf numFmtId="0" fontId="92" fillId="0" borderId="153">
      <alignment horizontal="left" vertical="top"/>
    </xf>
    <xf numFmtId="0" fontId="92" fillId="0" borderId="153">
      <alignment horizontal="left" vertical="top"/>
    </xf>
    <xf numFmtId="0" fontId="92" fillId="0" borderId="153">
      <alignment horizontal="left" vertical="top"/>
    </xf>
    <xf numFmtId="0" fontId="92" fillId="0" borderId="153">
      <alignment horizontal="left" vertical="top"/>
    </xf>
    <xf numFmtId="0" fontId="92" fillId="0" borderId="153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92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259" fillId="0" borderId="149">
      <alignment horizontal="left" vertical="top"/>
    </xf>
    <xf numFmtId="0" fontId="97" fillId="0" borderId="149">
      <alignment horizontal="left" vertical="top"/>
    </xf>
    <xf numFmtId="0" fontId="97" fillId="0" borderId="149">
      <alignment horizontal="left" vertical="top"/>
    </xf>
    <xf numFmtId="0" fontId="97" fillId="0" borderId="149">
      <alignment horizontal="left" vertical="top"/>
    </xf>
    <xf numFmtId="0" fontId="97" fillId="0" borderId="149">
      <alignment horizontal="left" vertical="top"/>
    </xf>
    <xf numFmtId="0" fontId="97" fillId="0" borderId="149">
      <alignment horizontal="left" vertical="top"/>
    </xf>
    <xf numFmtId="1" fontId="14" fillId="0" borderId="106" applyNumberFormat="0" applyFill="0" applyAlignment="0" applyProtection="0">
      <alignment horizontal="center" vertical="center"/>
    </xf>
    <xf numFmtId="1" fontId="14" fillId="0" borderId="106" applyNumberFormat="0" applyFill="0" applyAlignment="0" applyProtection="0">
      <alignment horizontal="center" vertical="center"/>
    </xf>
    <xf numFmtId="1" fontId="14" fillId="0" borderId="106" applyNumberFormat="0" applyFill="0" applyAlignment="0" applyProtection="0">
      <alignment horizontal="center" vertical="center"/>
    </xf>
    <xf numFmtId="1" fontId="14" fillId="0" borderId="106" applyNumberFormat="0" applyFill="0" applyAlignment="0" applyProtection="0">
      <alignment horizontal="center" vertical="center"/>
    </xf>
    <xf numFmtId="1" fontId="14" fillId="0" borderId="154" applyNumberFormat="0" applyFill="0" applyAlignment="0" applyProtection="0">
      <alignment horizontal="center" vertical="center"/>
    </xf>
    <xf numFmtId="1" fontId="14" fillId="0" borderId="154" applyNumberFormat="0" applyFill="0" applyAlignment="0" applyProtection="0">
      <alignment horizontal="center" vertical="center"/>
    </xf>
    <xf numFmtId="0" fontId="92" fillId="0" borderId="156">
      <alignment horizontal="left" vertical="top"/>
    </xf>
    <xf numFmtId="0" fontId="92" fillId="0" borderId="155">
      <alignment horizontal="left" vertical="top"/>
    </xf>
    <xf numFmtId="0" fontId="97" fillId="0" borderId="155">
      <alignment horizontal="left" vertical="top"/>
    </xf>
    <xf numFmtId="0" fontId="92" fillId="0" borderId="192">
      <alignment horizontal="left" vertical="top"/>
    </xf>
    <xf numFmtId="0" fontId="259" fillId="0" borderId="173">
      <alignment horizontal="left" vertical="top"/>
    </xf>
    <xf numFmtId="0" fontId="259" fillId="0" borderId="173">
      <alignment horizontal="left" vertical="top"/>
    </xf>
    <xf numFmtId="0" fontId="259" fillId="0" borderId="173">
      <alignment horizontal="left" vertical="top"/>
    </xf>
    <xf numFmtId="0" fontId="259" fillId="0" borderId="173">
      <alignment horizontal="left" vertical="top"/>
    </xf>
    <xf numFmtId="0" fontId="259" fillId="0" borderId="173">
      <alignment horizontal="left" vertical="top"/>
    </xf>
    <xf numFmtId="0" fontId="259" fillId="0" borderId="173">
      <alignment horizontal="left" vertical="top"/>
    </xf>
    <xf numFmtId="0" fontId="259" fillId="0" borderId="173">
      <alignment horizontal="left" vertical="top"/>
    </xf>
    <xf numFmtId="0" fontId="92" fillId="0" borderId="173">
      <alignment horizontal="left" vertical="top"/>
    </xf>
    <xf numFmtId="0" fontId="92" fillId="0" borderId="173">
      <alignment horizontal="left" vertical="top"/>
    </xf>
    <xf numFmtId="0" fontId="92" fillId="0" borderId="173">
      <alignment horizontal="left" vertical="top"/>
    </xf>
    <xf numFmtId="0" fontId="92" fillId="0" borderId="173">
      <alignment horizontal="left" vertical="top"/>
    </xf>
    <xf numFmtId="0" fontId="92" fillId="0" borderId="173">
      <alignment horizontal="left" vertical="top"/>
    </xf>
    <xf numFmtId="0" fontId="92" fillId="0" borderId="173">
      <alignment horizontal="left" vertical="top"/>
    </xf>
    <xf numFmtId="0" fontId="92" fillId="0" borderId="173">
      <alignment horizontal="left" vertical="top"/>
    </xf>
    <xf numFmtId="1" fontId="14" fillId="0" borderId="190" applyNumberFormat="0" applyFill="0" applyAlignment="0" applyProtection="0">
      <alignment horizontal="center" vertical="center"/>
    </xf>
    <xf numFmtId="0" fontId="92" fillId="0" borderId="191">
      <alignment horizontal="left" vertical="top"/>
    </xf>
    <xf numFmtId="0" fontId="97" fillId="0" borderId="191">
      <alignment horizontal="left" vertical="top"/>
    </xf>
    <xf numFmtId="0" fontId="92" fillId="0" borderId="191">
      <alignment horizontal="left" vertical="top"/>
    </xf>
    <xf numFmtId="0" fontId="259" fillId="0" borderId="191">
      <alignment horizontal="left" vertical="top"/>
    </xf>
    <xf numFmtId="0" fontId="259" fillId="0" borderId="191">
      <alignment horizontal="left" vertical="top"/>
    </xf>
    <xf numFmtId="0" fontId="259" fillId="0" borderId="191">
      <alignment horizontal="left" vertical="top"/>
    </xf>
    <xf numFmtId="0" fontId="259" fillId="0" borderId="191">
      <alignment horizontal="left" vertical="top"/>
    </xf>
    <xf numFmtId="0" fontId="259" fillId="0" borderId="191">
      <alignment horizontal="left" vertical="top"/>
    </xf>
    <xf numFmtId="0" fontId="259" fillId="0" borderId="191">
      <alignment horizontal="left" vertical="top"/>
    </xf>
    <xf numFmtId="0" fontId="92" fillId="0" borderId="191">
      <alignment horizontal="left" vertical="top"/>
    </xf>
    <xf numFmtId="0" fontId="97" fillId="0" borderId="173">
      <alignment horizontal="left" vertical="top"/>
    </xf>
    <xf numFmtId="0" fontId="92" fillId="0" borderId="173">
      <alignment horizontal="left" vertical="top"/>
    </xf>
    <xf numFmtId="0" fontId="92" fillId="0" borderId="174">
      <alignment horizontal="left" vertical="top"/>
    </xf>
    <xf numFmtId="0" fontId="92" fillId="0" borderId="155">
      <alignment horizontal="left" vertical="top"/>
    </xf>
    <xf numFmtId="0" fontId="92" fillId="0" borderId="155">
      <alignment horizontal="left" vertical="top"/>
    </xf>
    <xf numFmtId="0" fontId="92" fillId="0" borderId="155">
      <alignment horizontal="left" vertical="top"/>
    </xf>
    <xf numFmtId="0" fontId="92" fillId="0" borderId="155">
      <alignment horizontal="left" vertical="top"/>
    </xf>
    <xf numFmtId="0" fontId="92" fillId="0" borderId="155">
      <alignment horizontal="left" vertical="top"/>
    </xf>
    <xf numFmtId="0" fontId="92" fillId="0" borderId="155">
      <alignment horizontal="left" vertical="top"/>
    </xf>
    <xf numFmtId="0" fontId="92" fillId="0" borderId="155">
      <alignment horizontal="left" vertical="top"/>
    </xf>
    <xf numFmtId="0" fontId="259" fillId="0" borderId="155">
      <alignment horizontal="left" vertical="top"/>
    </xf>
    <xf numFmtId="0" fontId="259" fillId="0" borderId="155">
      <alignment horizontal="left" vertical="top"/>
    </xf>
    <xf numFmtId="0" fontId="259" fillId="0" borderId="155">
      <alignment horizontal="left" vertical="top"/>
    </xf>
    <xf numFmtId="0" fontId="259" fillId="0" borderId="155">
      <alignment horizontal="left" vertical="top"/>
    </xf>
    <xf numFmtId="0" fontId="259" fillId="0" borderId="155">
      <alignment horizontal="left" vertical="top"/>
    </xf>
    <xf numFmtId="0" fontId="259" fillId="0" borderId="155">
      <alignment horizontal="left" vertical="top"/>
    </xf>
    <xf numFmtId="0" fontId="259" fillId="0" borderId="155">
      <alignment horizontal="left" vertical="top"/>
    </xf>
    <xf numFmtId="0" fontId="92" fillId="0" borderId="191">
      <alignment horizontal="left" vertical="top"/>
    </xf>
    <xf numFmtId="0" fontId="259" fillId="0" borderId="191">
      <alignment horizontal="left" vertical="top"/>
    </xf>
    <xf numFmtId="0" fontId="92" fillId="0" borderId="191">
      <alignment horizontal="left" vertical="top"/>
    </xf>
    <xf numFmtId="1" fontId="14" fillId="0" borderId="172" applyNumberFormat="0" applyFill="0" applyAlignment="0" applyProtection="0">
      <alignment horizontal="center" vertical="center"/>
    </xf>
    <xf numFmtId="0" fontId="92" fillId="0" borderId="191">
      <alignment horizontal="left" vertical="top"/>
    </xf>
    <xf numFmtId="0" fontId="92" fillId="0" borderId="191">
      <alignment horizontal="left" vertical="top"/>
    </xf>
    <xf numFmtId="0" fontId="92" fillId="0" borderId="191">
      <alignment horizontal="left" vertical="top"/>
    </xf>
    <xf numFmtId="0" fontId="259" fillId="0" borderId="161">
      <alignment horizontal="left" vertical="top"/>
    </xf>
    <xf numFmtId="0" fontId="92" fillId="0" borderId="164">
      <alignment horizontal="left" vertical="top"/>
    </xf>
    <xf numFmtId="0" fontId="259" fillId="0" borderId="170">
      <alignment horizontal="left" vertical="top"/>
    </xf>
    <xf numFmtId="0" fontId="92" fillId="0" borderId="164">
      <alignment horizontal="left" vertical="top"/>
    </xf>
    <xf numFmtId="1" fontId="14" fillId="0" borderId="169" applyNumberFormat="0" applyFill="0" applyAlignment="0" applyProtection="0">
      <alignment horizontal="center" vertical="center"/>
    </xf>
    <xf numFmtId="1" fontId="14" fillId="0" borderId="166" applyNumberFormat="0" applyFill="0" applyAlignment="0" applyProtection="0">
      <alignment horizontal="center" vertical="center"/>
    </xf>
    <xf numFmtId="0" fontId="259" fillId="0" borderId="161">
      <alignment horizontal="left" vertical="top"/>
    </xf>
    <xf numFmtId="0" fontId="259" fillId="0" borderId="161">
      <alignment horizontal="left" vertical="top"/>
    </xf>
    <xf numFmtId="0" fontId="259" fillId="0" borderId="167">
      <alignment horizontal="left" vertical="top"/>
    </xf>
    <xf numFmtId="0" fontId="259" fillId="0" borderId="170">
      <alignment horizontal="left" vertical="top"/>
    </xf>
    <xf numFmtId="0" fontId="92" fillId="0" borderId="167">
      <alignment horizontal="left" vertical="top"/>
    </xf>
    <xf numFmtId="0" fontId="92" fillId="0" borderId="170">
      <alignment horizontal="left" vertical="top"/>
    </xf>
    <xf numFmtId="1" fontId="14" fillId="0" borderId="157" applyNumberFormat="0" applyFill="0" applyAlignment="0" applyProtection="0">
      <alignment horizontal="center" vertical="center"/>
    </xf>
    <xf numFmtId="0" fontId="92" fillId="0" borderId="159">
      <alignment horizontal="left" vertical="top"/>
    </xf>
    <xf numFmtId="0" fontId="92" fillId="0" borderId="158">
      <alignment horizontal="left" vertical="top"/>
    </xf>
    <xf numFmtId="0" fontId="97" fillId="0" borderId="158">
      <alignment horizontal="left" vertical="top"/>
    </xf>
    <xf numFmtId="0" fontId="259" fillId="0" borderId="161">
      <alignment horizontal="left" vertical="top"/>
    </xf>
    <xf numFmtId="0" fontId="92" fillId="0" borderId="161">
      <alignment horizontal="left" vertical="top"/>
    </xf>
    <xf numFmtId="0" fontId="92" fillId="0" borderId="161">
      <alignment horizontal="left" vertical="top"/>
    </xf>
    <xf numFmtId="0" fontId="259" fillId="0" borderId="164">
      <alignment horizontal="left" vertical="top"/>
    </xf>
    <xf numFmtId="0" fontId="97" fillId="0" borderId="167">
      <alignment horizontal="left" vertical="top"/>
    </xf>
    <xf numFmtId="0" fontId="92" fillId="0" borderId="161">
      <alignment horizontal="left" vertical="top"/>
    </xf>
    <xf numFmtId="0" fontId="92" fillId="0" borderId="161">
      <alignment horizontal="left" vertical="top"/>
    </xf>
    <xf numFmtId="0" fontId="92" fillId="0" borderId="164">
      <alignment horizontal="left" vertical="top"/>
    </xf>
    <xf numFmtId="0" fontId="92" fillId="0" borderId="161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1">
      <alignment horizontal="left" vertical="top"/>
    </xf>
    <xf numFmtId="0" fontId="97" fillId="0" borderId="170">
      <alignment horizontal="left" vertical="top"/>
    </xf>
    <xf numFmtId="0" fontId="92" fillId="0" borderId="167">
      <alignment horizontal="left" vertical="top"/>
    </xf>
    <xf numFmtId="0" fontId="259" fillId="0" borderId="167">
      <alignment horizontal="left" vertical="top"/>
    </xf>
    <xf numFmtId="0" fontId="92" fillId="0" borderId="170">
      <alignment horizontal="left" vertical="top"/>
    </xf>
    <xf numFmtId="0" fontId="92" fillId="0" borderId="170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92" fillId="0" borderId="164">
      <alignment horizontal="left" vertical="top"/>
    </xf>
    <xf numFmtId="0" fontId="92" fillId="0" borderId="168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1">
      <alignment horizontal="left" vertical="top"/>
    </xf>
    <xf numFmtId="0" fontId="259" fillId="0" borderId="161">
      <alignment horizontal="left" vertical="top"/>
    </xf>
    <xf numFmtId="0" fontId="259" fillId="0" borderId="161">
      <alignment horizontal="left" vertical="top"/>
    </xf>
    <xf numFmtId="0" fontId="92" fillId="0" borderId="161">
      <alignment horizontal="left" vertical="top"/>
    </xf>
    <xf numFmtId="0" fontId="92" fillId="0" borderId="170">
      <alignment horizontal="left" vertical="top"/>
    </xf>
    <xf numFmtId="0" fontId="92" fillId="0" borderId="171">
      <alignment horizontal="left" vertical="top"/>
    </xf>
    <xf numFmtId="0" fontId="259" fillId="0" borderId="164">
      <alignment horizontal="left" vertical="top"/>
    </xf>
    <xf numFmtId="0" fontId="92" fillId="0" borderId="167">
      <alignment horizontal="left" vertical="top"/>
    </xf>
    <xf numFmtId="0" fontId="92" fillId="0" borderId="167">
      <alignment horizontal="left" vertical="top"/>
    </xf>
    <xf numFmtId="0" fontId="259" fillId="0" borderId="167">
      <alignment horizontal="left" vertical="top"/>
    </xf>
    <xf numFmtId="0" fontId="259" fillId="0" borderId="167">
      <alignment horizontal="left" vertical="top"/>
    </xf>
    <xf numFmtId="0" fontId="259" fillId="0" borderId="167">
      <alignment horizontal="left" vertical="top"/>
    </xf>
    <xf numFmtId="0" fontId="259" fillId="0" borderId="170">
      <alignment horizontal="left" vertical="top"/>
    </xf>
    <xf numFmtId="0" fontId="259" fillId="0" borderId="170">
      <alignment horizontal="left" vertical="top"/>
    </xf>
    <xf numFmtId="0" fontId="92" fillId="0" borderId="167">
      <alignment horizontal="left" vertical="top"/>
    </xf>
    <xf numFmtId="0" fontId="92" fillId="0" borderId="167">
      <alignment horizontal="left" vertical="top"/>
    </xf>
    <xf numFmtId="0" fontId="259" fillId="0" borderId="170">
      <alignment horizontal="left" vertical="top"/>
    </xf>
    <xf numFmtId="0" fontId="97" fillId="0" borderId="161">
      <alignment horizontal="left" vertical="top"/>
    </xf>
    <xf numFmtId="0" fontId="92" fillId="0" borderId="161">
      <alignment horizontal="left" vertical="top"/>
    </xf>
    <xf numFmtId="0" fontId="92" fillId="0" borderId="162">
      <alignment horizontal="left" vertical="top"/>
    </xf>
    <xf numFmtId="0" fontId="259" fillId="0" borderId="167">
      <alignment horizontal="left" vertical="top"/>
    </xf>
    <xf numFmtId="0" fontId="92" fillId="0" borderId="165">
      <alignment horizontal="left" vertical="top"/>
    </xf>
    <xf numFmtId="0" fontId="259" fillId="0" borderId="170">
      <alignment horizontal="left" vertical="top"/>
    </xf>
    <xf numFmtId="0" fontId="92" fillId="0" borderId="170">
      <alignment horizontal="left" vertical="top"/>
    </xf>
    <xf numFmtId="0" fontId="92" fillId="0" borderId="164">
      <alignment horizontal="left" vertical="top"/>
    </xf>
    <xf numFmtId="0" fontId="92" fillId="0" borderId="167">
      <alignment horizontal="left" vertical="top"/>
    </xf>
    <xf numFmtId="0" fontId="92" fillId="0" borderId="158">
      <alignment horizontal="left" vertical="top"/>
    </xf>
    <xf numFmtId="0" fontId="92" fillId="0" borderId="158">
      <alignment horizontal="left" vertical="top"/>
    </xf>
    <xf numFmtId="0" fontId="92" fillId="0" borderId="158">
      <alignment horizontal="left" vertical="top"/>
    </xf>
    <xf numFmtId="0" fontId="92" fillId="0" borderId="158">
      <alignment horizontal="left" vertical="top"/>
    </xf>
    <xf numFmtId="0" fontId="92" fillId="0" borderId="158">
      <alignment horizontal="left" vertical="top"/>
    </xf>
    <xf numFmtId="0" fontId="92" fillId="0" borderId="158">
      <alignment horizontal="left" vertical="top"/>
    </xf>
    <xf numFmtId="0" fontId="92" fillId="0" borderId="158">
      <alignment horizontal="left" vertical="top"/>
    </xf>
    <xf numFmtId="0" fontId="259" fillId="0" borderId="158">
      <alignment horizontal="left" vertical="top"/>
    </xf>
    <xf numFmtId="0" fontId="259" fillId="0" borderId="158">
      <alignment horizontal="left" vertical="top"/>
    </xf>
    <xf numFmtId="0" fontId="259" fillId="0" borderId="158">
      <alignment horizontal="left" vertical="top"/>
    </xf>
    <xf numFmtId="0" fontId="259" fillId="0" borderId="158">
      <alignment horizontal="left" vertical="top"/>
    </xf>
    <xf numFmtId="0" fontId="259" fillId="0" borderId="158">
      <alignment horizontal="left" vertical="top"/>
    </xf>
    <xf numFmtId="0" fontId="259" fillId="0" borderId="158">
      <alignment horizontal="left" vertical="top"/>
    </xf>
    <xf numFmtId="0" fontId="259" fillId="0" borderId="158">
      <alignment horizontal="left" vertical="top"/>
    </xf>
    <xf numFmtId="0" fontId="92" fillId="0" borderId="164">
      <alignment horizontal="left" vertical="top"/>
    </xf>
    <xf numFmtId="0" fontId="259" fillId="0" borderId="164">
      <alignment horizontal="left" vertical="top"/>
    </xf>
    <xf numFmtId="0" fontId="92" fillId="0" borderId="170">
      <alignment horizontal="left" vertical="top"/>
    </xf>
    <xf numFmtId="0" fontId="92" fillId="0" borderId="170">
      <alignment horizontal="left" vertical="top"/>
    </xf>
    <xf numFmtId="1" fontId="14" fillId="0" borderId="163" applyNumberFormat="0" applyFill="0" applyAlignment="0" applyProtection="0">
      <alignment horizontal="center" vertical="center"/>
    </xf>
    <xf numFmtId="0" fontId="97" fillId="0" borderId="164">
      <alignment horizontal="left" vertical="top"/>
    </xf>
    <xf numFmtId="0" fontId="92" fillId="0" borderId="167">
      <alignment horizontal="left" vertical="top"/>
    </xf>
    <xf numFmtId="0" fontId="259" fillId="0" borderId="167">
      <alignment horizontal="left" vertical="top"/>
    </xf>
    <xf numFmtId="1" fontId="14" fillId="0" borderId="160" applyNumberFormat="0" applyFill="0" applyAlignment="0" applyProtection="0">
      <alignment horizontal="center" vertical="center"/>
    </xf>
    <xf numFmtId="0" fontId="259" fillId="0" borderId="170">
      <alignment horizontal="left" vertical="top"/>
    </xf>
    <xf numFmtId="0" fontId="92" fillId="0" borderId="170">
      <alignment horizontal="left" vertical="top"/>
    </xf>
    <xf numFmtId="0" fontId="92" fillId="0" borderId="168">
      <alignment horizontal="left" vertical="top"/>
    </xf>
    <xf numFmtId="0" fontId="92" fillId="0" borderId="168">
      <alignment horizontal="left" vertical="top"/>
    </xf>
    <xf numFmtId="0" fontId="92" fillId="0" borderId="168">
      <alignment horizontal="left" vertical="top"/>
    </xf>
    <xf numFmtId="0" fontId="92" fillId="0" borderId="168">
      <alignment horizontal="left" vertical="top"/>
    </xf>
    <xf numFmtId="0" fontId="92" fillId="0" borderId="168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92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259" fillId="0" borderId="164">
      <alignment horizontal="left" vertical="top"/>
    </xf>
    <xf numFmtId="0" fontId="97" fillId="0" borderId="164">
      <alignment horizontal="left" vertical="top"/>
    </xf>
    <xf numFmtId="0" fontId="97" fillId="0" borderId="164">
      <alignment horizontal="left" vertical="top"/>
    </xf>
    <xf numFmtId="0" fontId="97" fillId="0" borderId="164">
      <alignment horizontal="left" vertical="top"/>
    </xf>
    <xf numFmtId="0" fontId="97" fillId="0" borderId="164">
      <alignment horizontal="left" vertical="top"/>
    </xf>
    <xf numFmtId="0" fontId="97" fillId="0" borderId="164">
      <alignment horizontal="left" vertical="top"/>
    </xf>
    <xf numFmtId="1" fontId="14" fillId="0" borderId="157" applyNumberFormat="0" applyFill="0" applyAlignment="0" applyProtection="0">
      <alignment horizontal="center" vertical="center"/>
    </xf>
    <xf numFmtId="1" fontId="14" fillId="0" borderId="157" applyNumberFormat="0" applyFill="0" applyAlignment="0" applyProtection="0">
      <alignment horizontal="center" vertical="center"/>
    </xf>
    <xf numFmtId="1" fontId="14" fillId="0" borderId="157" applyNumberFormat="0" applyFill="0" applyAlignment="0" applyProtection="0">
      <alignment horizontal="center" vertical="center"/>
    </xf>
    <xf numFmtId="1" fontId="14" fillId="0" borderId="157" applyNumberFormat="0" applyFill="0" applyAlignment="0" applyProtection="0">
      <alignment horizontal="center" vertical="center"/>
    </xf>
    <xf numFmtId="0" fontId="259" fillId="0" borderId="179">
      <alignment horizontal="left" vertical="top"/>
    </xf>
    <xf numFmtId="0" fontId="92" fillId="0" borderId="182">
      <alignment horizontal="left" vertical="top"/>
    </xf>
    <xf numFmtId="0" fontId="259" fillId="0" borderId="188">
      <alignment horizontal="left" vertical="top"/>
    </xf>
    <xf numFmtId="0" fontId="92" fillId="0" borderId="182">
      <alignment horizontal="left" vertical="top"/>
    </xf>
    <xf numFmtId="1" fontId="14" fillId="0" borderId="187" applyNumberFormat="0" applyFill="0" applyAlignment="0" applyProtection="0">
      <alignment horizontal="center" vertical="center"/>
    </xf>
    <xf numFmtId="1" fontId="14" fillId="0" borderId="184" applyNumberFormat="0" applyFill="0" applyAlignment="0" applyProtection="0">
      <alignment horizontal="center" vertical="center"/>
    </xf>
    <xf numFmtId="0" fontId="259" fillId="0" borderId="179">
      <alignment horizontal="left" vertical="top"/>
    </xf>
    <xf numFmtId="0" fontId="259" fillId="0" borderId="179">
      <alignment horizontal="left" vertical="top"/>
    </xf>
    <xf numFmtId="0" fontId="259" fillId="0" borderId="185">
      <alignment horizontal="left" vertical="top"/>
    </xf>
    <xf numFmtId="0" fontId="259" fillId="0" borderId="188">
      <alignment horizontal="left" vertical="top"/>
    </xf>
    <xf numFmtId="0" fontId="92" fillId="0" borderId="185">
      <alignment horizontal="left" vertical="top"/>
    </xf>
    <xf numFmtId="0" fontId="92" fillId="0" borderId="188">
      <alignment horizontal="left" vertical="top"/>
    </xf>
    <xf numFmtId="1" fontId="14" fillId="0" borderId="175" applyNumberFormat="0" applyFill="0" applyAlignment="0" applyProtection="0">
      <alignment horizontal="center" vertical="center"/>
    </xf>
    <xf numFmtId="0" fontId="92" fillId="0" borderId="177">
      <alignment horizontal="left" vertical="top"/>
    </xf>
    <xf numFmtId="0" fontId="92" fillId="0" borderId="176">
      <alignment horizontal="left" vertical="top"/>
    </xf>
    <xf numFmtId="0" fontId="97" fillId="0" borderId="176">
      <alignment horizontal="left" vertical="top"/>
    </xf>
    <xf numFmtId="0" fontId="259" fillId="0" borderId="179">
      <alignment horizontal="left" vertical="top"/>
    </xf>
    <xf numFmtId="0" fontId="92" fillId="0" borderId="179">
      <alignment horizontal="left" vertical="top"/>
    </xf>
    <xf numFmtId="0" fontId="92" fillId="0" borderId="179">
      <alignment horizontal="left" vertical="top"/>
    </xf>
    <xf numFmtId="0" fontId="259" fillId="0" borderId="182">
      <alignment horizontal="left" vertical="top"/>
    </xf>
    <xf numFmtId="0" fontId="97" fillId="0" borderId="185">
      <alignment horizontal="left" vertical="top"/>
    </xf>
    <xf numFmtId="0" fontId="92" fillId="0" borderId="179">
      <alignment horizontal="left" vertical="top"/>
    </xf>
    <xf numFmtId="0" fontId="92" fillId="0" borderId="179">
      <alignment horizontal="left" vertical="top"/>
    </xf>
    <xf numFmtId="0" fontId="92" fillId="0" borderId="182">
      <alignment horizontal="left" vertical="top"/>
    </xf>
    <xf numFmtId="0" fontId="92" fillId="0" borderId="179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79">
      <alignment horizontal="left" vertical="top"/>
    </xf>
    <xf numFmtId="0" fontId="97" fillId="0" borderId="188">
      <alignment horizontal="left" vertical="top"/>
    </xf>
    <xf numFmtId="0" fontId="92" fillId="0" borderId="185">
      <alignment horizontal="left" vertical="top"/>
    </xf>
    <xf numFmtId="0" fontId="259" fillId="0" borderId="185">
      <alignment horizontal="left" vertical="top"/>
    </xf>
    <xf numFmtId="0" fontId="92" fillId="0" borderId="188">
      <alignment horizontal="left" vertical="top"/>
    </xf>
    <xf numFmtId="0" fontId="92" fillId="0" borderId="188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92" fillId="0" borderId="182">
      <alignment horizontal="left" vertical="top"/>
    </xf>
    <xf numFmtId="0" fontId="92" fillId="0" borderId="186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79">
      <alignment horizontal="left" vertical="top"/>
    </xf>
    <xf numFmtId="0" fontId="259" fillId="0" borderId="179">
      <alignment horizontal="left" vertical="top"/>
    </xf>
    <xf numFmtId="0" fontId="259" fillId="0" borderId="179">
      <alignment horizontal="left" vertical="top"/>
    </xf>
    <xf numFmtId="0" fontId="92" fillId="0" borderId="179">
      <alignment horizontal="left" vertical="top"/>
    </xf>
    <xf numFmtId="0" fontId="92" fillId="0" borderId="188">
      <alignment horizontal="left" vertical="top"/>
    </xf>
    <xf numFmtId="0" fontId="92" fillId="0" borderId="189">
      <alignment horizontal="left" vertical="top"/>
    </xf>
    <xf numFmtId="0" fontId="259" fillId="0" borderId="182">
      <alignment horizontal="left" vertical="top"/>
    </xf>
    <xf numFmtId="0" fontId="92" fillId="0" borderId="185">
      <alignment horizontal="left" vertical="top"/>
    </xf>
    <xf numFmtId="0" fontId="92" fillId="0" borderId="185">
      <alignment horizontal="left" vertical="top"/>
    </xf>
    <xf numFmtId="0" fontId="259" fillId="0" borderId="185">
      <alignment horizontal="left" vertical="top"/>
    </xf>
    <xf numFmtId="0" fontId="259" fillId="0" borderId="185">
      <alignment horizontal="left" vertical="top"/>
    </xf>
    <xf numFmtId="0" fontId="259" fillId="0" borderId="185">
      <alignment horizontal="left" vertical="top"/>
    </xf>
    <xf numFmtId="0" fontId="259" fillId="0" borderId="188">
      <alignment horizontal="left" vertical="top"/>
    </xf>
    <xf numFmtId="0" fontId="259" fillId="0" borderId="188">
      <alignment horizontal="left" vertical="top"/>
    </xf>
    <xf numFmtId="0" fontId="92" fillId="0" borderId="185">
      <alignment horizontal="left" vertical="top"/>
    </xf>
    <xf numFmtId="0" fontId="92" fillId="0" borderId="185">
      <alignment horizontal="left" vertical="top"/>
    </xf>
    <xf numFmtId="0" fontId="259" fillId="0" borderId="188">
      <alignment horizontal="left" vertical="top"/>
    </xf>
    <xf numFmtId="0" fontId="97" fillId="0" borderId="179">
      <alignment horizontal="left" vertical="top"/>
    </xf>
    <xf numFmtId="0" fontId="92" fillId="0" borderId="179">
      <alignment horizontal="left" vertical="top"/>
    </xf>
    <xf numFmtId="0" fontId="92" fillId="0" borderId="180">
      <alignment horizontal="left" vertical="top"/>
    </xf>
    <xf numFmtId="0" fontId="259" fillId="0" borderId="185">
      <alignment horizontal="left" vertical="top"/>
    </xf>
    <xf numFmtId="0" fontId="92" fillId="0" borderId="183">
      <alignment horizontal="left" vertical="top"/>
    </xf>
    <xf numFmtId="0" fontId="259" fillId="0" borderId="188">
      <alignment horizontal="left" vertical="top"/>
    </xf>
    <xf numFmtId="0" fontId="92" fillId="0" borderId="188">
      <alignment horizontal="left" vertical="top"/>
    </xf>
    <xf numFmtId="0" fontId="92" fillId="0" borderId="182">
      <alignment horizontal="left" vertical="top"/>
    </xf>
    <xf numFmtId="0" fontId="92" fillId="0" borderId="185">
      <alignment horizontal="left" vertical="top"/>
    </xf>
    <xf numFmtId="0" fontId="92" fillId="0" borderId="176">
      <alignment horizontal="left" vertical="top"/>
    </xf>
    <xf numFmtId="0" fontId="92" fillId="0" borderId="176">
      <alignment horizontal="left" vertical="top"/>
    </xf>
    <xf numFmtId="0" fontId="92" fillId="0" borderId="176">
      <alignment horizontal="left" vertical="top"/>
    </xf>
    <xf numFmtId="0" fontId="92" fillId="0" borderId="176">
      <alignment horizontal="left" vertical="top"/>
    </xf>
    <xf numFmtId="0" fontId="92" fillId="0" borderId="176">
      <alignment horizontal="left" vertical="top"/>
    </xf>
    <xf numFmtId="0" fontId="92" fillId="0" borderId="176">
      <alignment horizontal="left" vertical="top"/>
    </xf>
    <xf numFmtId="0" fontId="92" fillId="0" borderId="176">
      <alignment horizontal="left" vertical="top"/>
    </xf>
    <xf numFmtId="0" fontId="259" fillId="0" borderId="176">
      <alignment horizontal="left" vertical="top"/>
    </xf>
    <xf numFmtId="0" fontId="259" fillId="0" borderId="176">
      <alignment horizontal="left" vertical="top"/>
    </xf>
    <xf numFmtId="0" fontId="259" fillId="0" borderId="176">
      <alignment horizontal="left" vertical="top"/>
    </xf>
    <xf numFmtId="0" fontId="259" fillId="0" borderId="176">
      <alignment horizontal="left" vertical="top"/>
    </xf>
    <xf numFmtId="0" fontId="259" fillId="0" borderId="176">
      <alignment horizontal="left" vertical="top"/>
    </xf>
    <xf numFmtId="0" fontId="259" fillId="0" borderId="176">
      <alignment horizontal="left" vertical="top"/>
    </xf>
    <xf numFmtId="0" fontId="259" fillId="0" borderId="176">
      <alignment horizontal="left" vertical="top"/>
    </xf>
    <xf numFmtId="0" fontId="92" fillId="0" borderId="182">
      <alignment horizontal="left" vertical="top"/>
    </xf>
    <xf numFmtId="0" fontId="259" fillId="0" borderId="182">
      <alignment horizontal="left" vertical="top"/>
    </xf>
    <xf numFmtId="0" fontId="92" fillId="0" borderId="188">
      <alignment horizontal="left" vertical="top"/>
    </xf>
    <xf numFmtId="0" fontId="92" fillId="0" borderId="188">
      <alignment horizontal="left" vertical="top"/>
    </xf>
    <xf numFmtId="1" fontId="14" fillId="0" borderId="181" applyNumberFormat="0" applyFill="0" applyAlignment="0" applyProtection="0">
      <alignment horizontal="center" vertical="center"/>
    </xf>
    <xf numFmtId="0" fontId="97" fillId="0" borderId="182">
      <alignment horizontal="left" vertical="top"/>
    </xf>
    <xf numFmtId="0" fontId="92" fillId="0" borderId="185">
      <alignment horizontal="left" vertical="top"/>
    </xf>
    <xf numFmtId="0" fontId="259" fillId="0" borderId="185">
      <alignment horizontal="left" vertical="top"/>
    </xf>
    <xf numFmtId="1" fontId="14" fillId="0" borderId="178" applyNumberFormat="0" applyFill="0" applyAlignment="0" applyProtection="0">
      <alignment horizontal="center" vertical="center"/>
    </xf>
    <xf numFmtId="0" fontId="259" fillId="0" borderId="188">
      <alignment horizontal="left" vertical="top"/>
    </xf>
    <xf numFmtId="0" fontId="92" fillId="0" borderId="188">
      <alignment horizontal="left" vertical="top"/>
    </xf>
    <xf numFmtId="0" fontId="92" fillId="0" borderId="186">
      <alignment horizontal="left" vertical="top"/>
    </xf>
    <xf numFmtId="0" fontId="92" fillId="0" borderId="186">
      <alignment horizontal="left" vertical="top"/>
    </xf>
    <xf numFmtId="0" fontId="92" fillId="0" borderId="186">
      <alignment horizontal="left" vertical="top"/>
    </xf>
    <xf numFmtId="0" fontId="92" fillId="0" borderId="186">
      <alignment horizontal="left" vertical="top"/>
    </xf>
    <xf numFmtId="0" fontId="92" fillId="0" borderId="186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92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259" fillId="0" borderId="182">
      <alignment horizontal="left" vertical="top"/>
    </xf>
    <xf numFmtId="0" fontId="97" fillId="0" borderId="182">
      <alignment horizontal="left" vertical="top"/>
    </xf>
    <xf numFmtId="0" fontId="97" fillId="0" borderId="182">
      <alignment horizontal="left" vertical="top"/>
    </xf>
    <xf numFmtId="0" fontId="97" fillId="0" borderId="182">
      <alignment horizontal="left" vertical="top"/>
    </xf>
    <xf numFmtId="0" fontId="97" fillId="0" borderId="182">
      <alignment horizontal="left" vertical="top"/>
    </xf>
    <xf numFmtId="0" fontId="97" fillId="0" borderId="182">
      <alignment horizontal="left" vertical="top"/>
    </xf>
    <xf numFmtId="1" fontId="14" fillId="0" borderId="175" applyNumberFormat="0" applyFill="0" applyAlignment="0" applyProtection="0">
      <alignment horizontal="center" vertical="center"/>
    </xf>
    <xf numFmtId="1" fontId="14" fillId="0" borderId="175" applyNumberFormat="0" applyFill="0" applyAlignment="0" applyProtection="0">
      <alignment horizontal="center" vertical="center"/>
    </xf>
    <xf numFmtId="1" fontId="14" fillId="0" borderId="175" applyNumberFormat="0" applyFill="0" applyAlignment="0" applyProtection="0">
      <alignment horizontal="center" vertical="center"/>
    </xf>
    <xf numFmtId="1" fontId="14" fillId="0" borderId="175" applyNumberFormat="0" applyFill="0" applyAlignment="0" applyProtection="0">
      <alignment horizontal="center" vertical="center"/>
    </xf>
    <xf numFmtId="0" fontId="259" fillId="0" borderId="197">
      <alignment horizontal="left" vertical="top"/>
    </xf>
    <xf numFmtId="0" fontId="92" fillId="0" borderId="200">
      <alignment horizontal="left" vertical="top"/>
    </xf>
    <xf numFmtId="0" fontId="259" fillId="0" borderId="206">
      <alignment horizontal="left" vertical="top"/>
    </xf>
    <xf numFmtId="0" fontId="92" fillId="0" borderId="200">
      <alignment horizontal="left" vertical="top"/>
    </xf>
    <xf numFmtId="1" fontId="14" fillId="0" borderId="205" applyNumberFormat="0" applyFill="0" applyAlignment="0" applyProtection="0">
      <alignment horizontal="center" vertical="center"/>
    </xf>
    <xf numFmtId="1" fontId="14" fillId="0" borderId="202" applyNumberFormat="0" applyFill="0" applyAlignment="0" applyProtection="0">
      <alignment horizontal="center" vertical="center"/>
    </xf>
    <xf numFmtId="0" fontId="259" fillId="0" borderId="197">
      <alignment horizontal="left" vertical="top"/>
    </xf>
    <xf numFmtId="0" fontId="259" fillId="0" borderId="197">
      <alignment horizontal="left" vertical="top"/>
    </xf>
    <xf numFmtId="0" fontId="259" fillId="0" borderId="203">
      <alignment horizontal="left" vertical="top"/>
    </xf>
    <xf numFmtId="0" fontId="259" fillId="0" borderId="206">
      <alignment horizontal="left" vertical="top"/>
    </xf>
    <xf numFmtId="0" fontId="92" fillId="0" borderId="203">
      <alignment horizontal="left" vertical="top"/>
    </xf>
    <xf numFmtId="0" fontId="92" fillId="0" borderId="206">
      <alignment horizontal="left" vertical="top"/>
    </xf>
    <xf numFmtId="1" fontId="14" fillId="0" borderId="193" applyNumberFormat="0" applyFill="0" applyAlignment="0" applyProtection="0">
      <alignment horizontal="center" vertical="center"/>
    </xf>
    <xf numFmtId="0" fontId="92" fillId="0" borderId="195">
      <alignment horizontal="left" vertical="top"/>
    </xf>
    <xf numFmtId="0" fontId="92" fillId="0" borderId="194">
      <alignment horizontal="left" vertical="top"/>
    </xf>
    <xf numFmtId="0" fontId="97" fillId="0" borderId="194">
      <alignment horizontal="left" vertical="top"/>
    </xf>
    <xf numFmtId="0" fontId="259" fillId="0" borderId="197">
      <alignment horizontal="left" vertical="top"/>
    </xf>
    <xf numFmtId="0" fontId="92" fillId="0" borderId="197">
      <alignment horizontal="left" vertical="top"/>
    </xf>
    <xf numFmtId="0" fontId="92" fillId="0" borderId="197">
      <alignment horizontal="left" vertical="top"/>
    </xf>
    <xf numFmtId="0" fontId="259" fillId="0" borderId="200">
      <alignment horizontal="left" vertical="top"/>
    </xf>
    <xf numFmtId="0" fontId="97" fillId="0" borderId="203">
      <alignment horizontal="left" vertical="top"/>
    </xf>
    <xf numFmtId="0" fontId="92" fillId="0" borderId="197">
      <alignment horizontal="left" vertical="top"/>
    </xf>
    <xf numFmtId="0" fontId="92" fillId="0" borderId="197">
      <alignment horizontal="left" vertical="top"/>
    </xf>
    <xf numFmtId="0" fontId="92" fillId="0" borderId="200">
      <alignment horizontal="left" vertical="top"/>
    </xf>
    <xf numFmtId="0" fontId="92" fillId="0" borderId="197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197">
      <alignment horizontal="left" vertical="top"/>
    </xf>
    <xf numFmtId="0" fontId="97" fillId="0" borderId="206">
      <alignment horizontal="left" vertical="top"/>
    </xf>
    <xf numFmtId="0" fontId="92" fillId="0" borderId="203">
      <alignment horizontal="left" vertical="top"/>
    </xf>
    <xf numFmtId="0" fontId="259" fillId="0" borderId="203">
      <alignment horizontal="left" vertical="top"/>
    </xf>
    <xf numFmtId="0" fontId="92" fillId="0" borderId="206">
      <alignment horizontal="left" vertical="top"/>
    </xf>
    <xf numFmtId="0" fontId="92" fillId="0" borderId="206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92" fillId="0" borderId="200">
      <alignment horizontal="left" vertical="top"/>
    </xf>
    <xf numFmtId="0" fontId="92" fillId="0" borderId="204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197">
      <alignment horizontal="left" vertical="top"/>
    </xf>
    <xf numFmtId="0" fontId="259" fillId="0" borderId="197">
      <alignment horizontal="left" vertical="top"/>
    </xf>
    <xf numFmtId="0" fontId="259" fillId="0" borderId="197">
      <alignment horizontal="left" vertical="top"/>
    </xf>
    <xf numFmtId="0" fontId="92" fillId="0" borderId="197">
      <alignment horizontal="left" vertical="top"/>
    </xf>
    <xf numFmtId="0" fontId="92" fillId="0" borderId="206">
      <alignment horizontal="left" vertical="top"/>
    </xf>
    <xf numFmtId="0" fontId="92" fillId="0" borderId="207">
      <alignment horizontal="left" vertical="top"/>
    </xf>
    <xf numFmtId="0" fontId="259" fillId="0" borderId="200">
      <alignment horizontal="left" vertical="top"/>
    </xf>
    <xf numFmtId="0" fontId="92" fillId="0" borderId="203">
      <alignment horizontal="left" vertical="top"/>
    </xf>
    <xf numFmtId="0" fontId="92" fillId="0" borderId="203">
      <alignment horizontal="left" vertical="top"/>
    </xf>
    <xf numFmtId="0" fontId="259" fillId="0" borderId="203">
      <alignment horizontal="left" vertical="top"/>
    </xf>
    <xf numFmtId="0" fontId="259" fillId="0" borderId="203">
      <alignment horizontal="left" vertical="top"/>
    </xf>
    <xf numFmtId="0" fontId="259" fillId="0" borderId="203">
      <alignment horizontal="left" vertical="top"/>
    </xf>
    <xf numFmtId="0" fontId="259" fillId="0" borderId="206">
      <alignment horizontal="left" vertical="top"/>
    </xf>
    <xf numFmtId="0" fontId="259" fillId="0" borderId="206">
      <alignment horizontal="left" vertical="top"/>
    </xf>
    <xf numFmtId="0" fontId="92" fillId="0" borderId="203">
      <alignment horizontal="left" vertical="top"/>
    </xf>
    <xf numFmtId="0" fontId="92" fillId="0" borderId="203">
      <alignment horizontal="left" vertical="top"/>
    </xf>
    <xf numFmtId="0" fontId="259" fillId="0" borderId="206">
      <alignment horizontal="left" vertical="top"/>
    </xf>
    <xf numFmtId="0" fontId="97" fillId="0" borderId="197">
      <alignment horizontal="left" vertical="top"/>
    </xf>
    <xf numFmtId="0" fontId="92" fillId="0" borderId="197">
      <alignment horizontal="left" vertical="top"/>
    </xf>
    <xf numFmtId="0" fontId="92" fillId="0" borderId="198">
      <alignment horizontal="left" vertical="top"/>
    </xf>
    <xf numFmtId="0" fontId="259" fillId="0" borderId="203">
      <alignment horizontal="left" vertical="top"/>
    </xf>
    <xf numFmtId="0" fontId="92" fillId="0" borderId="201">
      <alignment horizontal="left" vertical="top"/>
    </xf>
    <xf numFmtId="0" fontId="259" fillId="0" borderId="206">
      <alignment horizontal="left" vertical="top"/>
    </xf>
    <xf numFmtId="0" fontId="92" fillId="0" borderId="206">
      <alignment horizontal="left" vertical="top"/>
    </xf>
    <xf numFmtId="0" fontId="92" fillId="0" borderId="200">
      <alignment horizontal="left" vertical="top"/>
    </xf>
    <xf numFmtId="0" fontId="92" fillId="0" borderId="203">
      <alignment horizontal="left" vertical="top"/>
    </xf>
    <xf numFmtId="0" fontId="92" fillId="0" borderId="194">
      <alignment horizontal="left" vertical="top"/>
    </xf>
    <xf numFmtId="0" fontId="92" fillId="0" borderId="194">
      <alignment horizontal="left" vertical="top"/>
    </xf>
    <xf numFmtId="0" fontId="92" fillId="0" borderId="194">
      <alignment horizontal="left" vertical="top"/>
    </xf>
    <xf numFmtId="0" fontId="92" fillId="0" borderId="194">
      <alignment horizontal="left" vertical="top"/>
    </xf>
    <xf numFmtId="0" fontId="92" fillId="0" borderId="194">
      <alignment horizontal="left" vertical="top"/>
    </xf>
    <xf numFmtId="0" fontId="92" fillId="0" borderId="194">
      <alignment horizontal="left" vertical="top"/>
    </xf>
    <xf numFmtId="0" fontId="92" fillId="0" borderId="194">
      <alignment horizontal="left" vertical="top"/>
    </xf>
    <xf numFmtId="0" fontId="259" fillId="0" borderId="194">
      <alignment horizontal="left" vertical="top"/>
    </xf>
    <xf numFmtId="0" fontId="259" fillId="0" borderId="194">
      <alignment horizontal="left" vertical="top"/>
    </xf>
    <xf numFmtId="0" fontId="259" fillId="0" borderId="194">
      <alignment horizontal="left" vertical="top"/>
    </xf>
    <xf numFmtId="0" fontId="259" fillId="0" borderId="194">
      <alignment horizontal="left" vertical="top"/>
    </xf>
    <xf numFmtId="0" fontId="259" fillId="0" borderId="194">
      <alignment horizontal="left" vertical="top"/>
    </xf>
    <xf numFmtId="0" fontId="259" fillId="0" borderId="194">
      <alignment horizontal="left" vertical="top"/>
    </xf>
    <xf numFmtId="0" fontId="259" fillId="0" borderId="194">
      <alignment horizontal="left" vertical="top"/>
    </xf>
    <xf numFmtId="0" fontId="92" fillId="0" borderId="200">
      <alignment horizontal="left" vertical="top"/>
    </xf>
    <xf numFmtId="0" fontId="259" fillId="0" borderId="200">
      <alignment horizontal="left" vertical="top"/>
    </xf>
    <xf numFmtId="0" fontId="92" fillId="0" borderId="206">
      <alignment horizontal="left" vertical="top"/>
    </xf>
    <xf numFmtId="0" fontId="92" fillId="0" borderId="206">
      <alignment horizontal="left" vertical="top"/>
    </xf>
    <xf numFmtId="1" fontId="14" fillId="0" borderId="199" applyNumberFormat="0" applyFill="0" applyAlignment="0" applyProtection="0">
      <alignment horizontal="center" vertical="center"/>
    </xf>
    <xf numFmtId="0" fontId="97" fillId="0" borderId="200">
      <alignment horizontal="left" vertical="top"/>
    </xf>
    <xf numFmtId="0" fontId="92" fillId="0" borderId="203">
      <alignment horizontal="left" vertical="top"/>
    </xf>
    <xf numFmtId="0" fontId="259" fillId="0" borderId="203">
      <alignment horizontal="left" vertical="top"/>
    </xf>
    <xf numFmtId="1" fontId="14" fillId="0" borderId="196" applyNumberFormat="0" applyFill="0" applyAlignment="0" applyProtection="0">
      <alignment horizontal="center" vertical="center"/>
    </xf>
    <xf numFmtId="0" fontId="259" fillId="0" borderId="206">
      <alignment horizontal="left" vertical="top"/>
    </xf>
    <xf numFmtId="0" fontId="92" fillId="0" borderId="206">
      <alignment horizontal="left" vertical="top"/>
    </xf>
    <xf numFmtId="0" fontId="92" fillId="0" borderId="204">
      <alignment horizontal="left" vertical="top"/>
    </xf>
    <xf numFmtId="0" fontId="92" fillId="0" borderId="204">
      <alignment horizontal="left" vertical="top"/>
    </xf>
    <xf numFmtId="0" fontId="92" fillId="0" borderId="204">
      <alignment horizontal="left" vertical="top"/>
    </xf>
    <xf numFmtId="0" fontId="92" fillId="0" borderId="204">
      <alignment horizontal="left" vertical="top"/>
    </xf>
    <xf numFmtId="0" fontId="92" fillId="0" borderId="204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92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259" fillId="0" borderId="200">
      <alignment horizontal="left" vertical="top"/>
    </xf>
    <xf numFmtId="0" fontId="97" fillId="0" borderId="200">
      <alignment horizontal="left" vertical="top"/>
    </xf>
    <xf numFmtId="0" fontId="97" fillId="0" borderId="200">
      <alignment horizontal="left" vertical="top"/>
    </xf>
    <xf numFmtId="0" fontId="97" fillId="0" borderId="200">
      <alignment horizontal="left" vertical="top"/>
    </xf>
    <xf numFmtId="0" fontId="97" fillId="0" borderId="200">
      <alignment horizontal="left" vertical="top"/>
    </xf>
    <xf numFmtId="0" fontId="97" fillId="0" borderId="200">
      <alignment horizontal="left" vertical="top"/>
    </xf>
    <xf numFmtId="1" fontId="14" fillId="0" borderId="193" applyNumberFormat="0" applyFill="0" applyAlignment="0" applyProtection="0">
      <alignment horizontal="center" vertical="center"/>
    </xf>
    <xf numFmtId="1" fontId="14" fillId="0" borderId="193" applyNumberFormat="0" applyFill="0" applyAlignment="0" applyProtection="0">
      <alignment horizontal="center" vertical="center"/>
    </xf>
    <xf numFmtId="1" fontId="14" fillId="0" borderId="193" applyNumberFormat="0" applyFill="0" applyAlignment="0" applyProtection="0">
      <alignment horizontal="center" vertical="center"/>
    </xf>
    <xf numFmtId="1" fontId="14" fillId="0" borderId="193" applyNumberFormat="0" applyFill="0" applyAlignment="0" applyProtection="0">
      <alignment horizontal="center" vertical="center"/>
    </xf>
    <xf numFmtId="1" fontId="14" fillId="0" borderId="205" applyNumberFormat="0" applyFill="0" applyAlignment="0" applyProtection="0">
      <alignment horizontal="center" vertical="center"/>
    </xf>
    <xf numFmtId="1" fontId="14" fillId="0" borderId="205" applyNumberFormat="0" applyFill="0" applyAlignment="0" applyProtection="0">
      <alignment horizontal="center" vertical="center"/>
    </xf>
    <xf numFmtId="4" fontId="8" fillId="0" borderId="0" applyFont="0" applyFill="0" applyBorder="0" applyAlignment="0" applyProtection="0"/>
    <xf numFmtId="0" fontId="92" fillId="0" borderId="410">
      <alignment horizontal="left" vertical="top"/>
    </xf>
    <xf numFmtId="0" fontId="92" fillId="0" borderId="278">
      <alignment horizontal="left" vertical="top"/>
    </xf>
    <xf numFmtId="0" fontId="259" fillId="0" borderId="290">
      <alignment horizontal="left" vertical="top"/>
    </xf>
    <xf numFmtId="0" fontId="92" fillId="0" borderId="285">
      <alignment horizontal="left" vertical="top"/>
    </xf>
    <xf numFmtId="0" fontId="259" fillId="0" borderId="287">
      <alignment horizontal="left" vertical="top"/>
    </xf>
    <xf numFmtId="0" fontId="92" fillId="0" borderId="282">
      <alignment horizontal="left" vertical="top"/>
    </xf>
    <xf numFmtId="0" fontId="92" fillId="0" borderId="281">
      <alignment horizontal="left" vertical="top"/>
    </xf>
    <xf numFmtId="0" fontId="97" fillId="0" borderId="281">
      <alignment horizontal="left" vertical="top"/>
    </xf>
    <xf numFmtId="0" fontId="259" fillId="0" borderId="290">
      <alignment horizontal="left" vertical="top"/>
    </xf>
    <xf numFmtId="0" fontId="92" fillId="0" borderId="287">
      <alignment horizontal="left" vertical="top"/>
    </xf>
    <xf numFmtId="0" fontId="259" fillId="0" borderId="290">
      <alignment horizontal="left" vertical="top"/>
    </xf>
    <xf numFmtId="0" fontId="259" fillId="0" borderId="287">
      <alignment horizontal="left" vertical="top"/>
    </xf>
    <xf numFmtId="0" fontId="259" fillId="0" borderId="287">
      <alignment horizontal="left" vertical="top"/>
    </xf>
    <xf numFmtId="0" fontId="92" fillId="0" borderId="287">
      <alignment horizontal="left" vertical="top"/>
    </xf>
    <xf numFmtId="0" fontId="259" fillId="0" borderId="284">
      <alignment horizontal="left" vertical="top"/>
    </xf>
    <xf numFmtId="0" fontId="92" fillId="0" borderId="291">
      <alignment horizontal="left" vertical="top"/>
    </xf>
    <xf numFmtId="0" fontId="92" fillId="0" borderId="290">
      <alignment horizontal="left" vertical="top"/>
    </xf>
    <xf numFmtId="0" fontId="92" fillId="0" borderId="281">
      <alignment horizontal="left" vertical="top"/>
    </xf>
    <xf numFmtId="0" fontId="259" fillId="0" borderId="281">
      <alignment horizontal="left" vertical="top"/>
    </xf>
    <xf numFmtId="0" fontId="259" fillId="0" borderId="281">
      <alignment horizontal="left" vertical="top"/>
    </xf>
    <xf numFmtId="0" fontId="259" fillId="0" borderId="281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92" fillId="0" borderId="288">
      <alignment horizontal="left" vertical="top"/>
    </xf>
    <xf numFmtId="0" fontId="259" fillId="0" borderId="284">
      <alignment horizontal="left" vertical="top"/>
    </xf>
    <xf numFmtId="0" fontId="92" fillId="0" borderId="290">
      <alignment horizontal="left" vertical="top"/>
    </xf>
    <xf numFmtId="0" fontId="259" fillId="0" borderId="287">
      <alignment horizontal="left" vertical="top"/>
    </xf>
    <xf numFmtId="0" fontId="92" fillId="0" borderId="287">
      <alignment horizontal="left" vertical="top"/>
    </xf>
    <xf numFmtId="0" fontId="97" fillId="0" borderId="290">
      <alignment horizontal="left" vertical="top"/>
    </xf>
    <xf numFmtId="0" fontId="92" fillId="0" borderId="281">
      <alignment horizontal="left" vertical="top"/>
    </xf>
    <xf numFmtId="0" fontId="259" fillId="0" borderId="290">
      <alignment horizontal="left" vertical="top"/>
    </xf>
    <xf numFmtId="0" fontId="92" fillId="0" borderId="408">
      <alignment horizontal="left" vertical="top"/>
    </xf>
    <xf numFmtId="0" fontId="92" fillId="0" borderId="413">
      <alignment horizontal="left" vertical="top"/>
    </xf>
    <xf numFmtId="0" fontId="213" fillId="35" borderId="0" applyNumberFormat="0" applyBorder="0" applyAlignment="0" applyProtection="0"/>
    <xf numFmtId="0" fontId="92" fillId="0" borderId="407">
      <alignment horizontal="left" vertical="top"/>
    </xf>
    <xf numFmtId="0" fontId="92" fillId="0" borderId="407">
      <alignment horizontal="left" vertical="top"/>
    </xf>
    <xf numFmtId="0" fontId="92" fillId="0" borderId="413">
      <alignment horizontal="left" vertical="top"/>
    </xf>
    <xf numFmtId="0" fontId="259" fillId="0" borderId="416">
      <alignment horizontal="left" vertical="top"/>
    </xf>
    <xf numFmtId="0" fontId="259" fillId="0" borderId="413">
      <alignment horizontal="left" vertical="top"/>
    </xf>
    <xf numFmtId="0" fontId="259" fillId="0" borderId="410">
      <alignment horizontal="left" vertical="top"/>
    </xf>
    <xf numFmtId="0" fontId="92" fillId="0" borderId="407">
      <alignment horizontal="left" vertical="top"/>
    </xf>
    <xf numFmtId="0" fontId="259" fillId="0" borderId="407">
      <alignment horizontal="left" vertical="top"/>
    </xf>
    <xf numFmtId="0" fontId="92" fillId="0" borderId="414">
      <alignment horizontal="left" vertical="top"/>
    </xf>
    <xf numFmtId="0" fontId="92" fillId="0" borderId="416">
      <alignment horizontal="left" vertical="top"/>
    </xf>
    <xf numFmtId="0" fontId="213" fillId="34" borderId="0" applyNumberFormat="0" applyBorder="0" applyAlignment="0" applyProtection="0"/>
    <xf numFmtId="0" fontId="259" fillId="0" borderId="347">
      <alignment horizontal="left" vertical="top"/>
    </xf>
    <xf numFmtId="0" fontId="259" fillId="0" borderId="347">
      <alignment horizontal="left" vertical="top"/>
    </xf>
    <xf numFmtId="0" fontId="92" fillId="0" borderId="356">
      <alignment horizontal="left" vertical="top"/>
    </xf>
    <xf numFmtId="0" fontId="259" fillId="0" borderId="350">
      <alignment horizontal="left" vertical="top"/>
    </xf>
    <xf numFmtId="0" fontId="213" fillId="30" borderId="0" applyNumberFormat="0" applyBorder="0" applyAlignment="0" applyProtection="0"/>
    <xf numFmtId="0" fontId="92" fillId="0" borderId="350">
      <alignment horizontal="left" vertical="top"/>
    </xf>
    <xf numFmtId="0" fontId="259" fillId="0" borderId="347">
      <alignment horizontal="left" vertical="top"/>
    </xf>
    <xf numFmtId="0" fontId="92" fillId="0" borderId="345">
      <alignment horizontal="left" vertical="top"/>
    </xf>
    <xf numFmtId="0" fontId="97" fillId="0" borderId="344">
      <alignment horizontal="left" vertical="top"/>
    </xf>
    <xf numFmtId="0" fontId="92" fillId="0" borderId="347">
      <alignment horizontal="left" vertical="top"/>
    </xf>
    <xf numFmtId="0" fontId="259" fillId="0" borderId="350">
      <alignment horizontal="left" vertical="top"/>
    </xf>
    <xf numFmtId="0" fontId="92" fillId="0" borderId="278">
      <alignment horizontal="left" vertical="top"/>
    </xf>
    <xf numFmtId="0" fontId="92" fillId="0" borderId="278">
      <alignment horizontal="left" vertical="top"/>
    </xf>
    <xf numFmtId="0" fontId="92" fillId="0" borderId="278">
      <alignment horizontal="left" vertical="top"/>
    </xf>
    <xf numFmtId="0" fontId="92" fillId="0" borderId="278">
      <alignment horizontal="left" vertical="top"/>
    </xf>
    <xf numFmtId="0" fontId="92" fillId="0" borderId="287">
      <alignment horizontal="left" vertical="top"/>
    </xf>
    <xf numFmtId="0" fontId="92" fillId="0" borderId="284">
      <alignment horizontal="left" vertical="top"/>
    </xf>
    <xf numFmtId="0" fontId="92" fillId="0" borderId="290">
      <alignment horizontal="left" vertical="top"/>
    </xf>
    <xf numFmtId="0" fontId="92" fillId="0" borderId="287">
      <alignment horizontal="left" vertical="top"/>
    </xf>
    <xf numFmtId="0" fontId="259" fillId="0" borderId="290">
      <alignment horizontal="left" vertical="top"/>
    </xf>
    <xf numFmtId="0" fontId="259" fillId="0" borderId="287">
      <alignment horizontal="left" vertical="top"/>
    </xf>
    <xf numFmtId="0" fontId="92" fillId="0" borderId="287">
      <alignment horizontal="left" vertical="top"/>
    </xf>
    <xf numFmtId="0" fontId="92" fillId="0" borderId="284">
      <alignment horizontal="left" vertical="top"/>
    </xf>
    <xf numFmtId="0" fontId="259" fillId="0" borderId="284">
      <alignment horizontal="left" vertical="top"/>
    </xf>
    <xf numFmtId="0" fontId="92" fillId="0" borderId="290">
      <alignment horizontal="left" vertical="top"/>
    </xf>
    <xf numFmtId="0" fontId="92" fillId="0" borderId="281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1">
      <alignment horizontal="left" vertical="top"/>
    </xf>
    <xf numFmtId="0" fontId="92" fillId="0" borderId="281">
      <alignment horizontal="left" vertical="top"/>
    </xf>
    <xf numFmtId="0" fontId="97" fillId="0" borderId="287">
      <alignment horizontal="left" vertical="top"/>
    </xf>
    <xf numFmtId="0" fontId="259" fillId="0" borderId="284">
      <alignment horizontal="left" vertical="top"/>
    </xf>
    <xf numFmtId="0" fontId="92" fillId="0" borderId="281">
      <alignment horizontal="left" vertical="top"/>
    </xf>
    <xf numFmtId="0" fontId="92" fillId="0" borderId="281">
      <alignment horizontal="left" vertical="top"/>
    </xf>
    <xf numFmtId="0" fontId="259" fillId="0" borderId="281">
      <alignment horizontal="left" vertical="top"/>
    </xf>
    <xf numFmtId="0" fontId="97" fillId="0" borderId="278">
      <alignment horizontal="left" vertical="top"/>
    </xf>
    <xf numFmtId="0" fontId="92" fillId="0" borderId="278">
      <alignment horizontal="left" vertical="top"/>
    </xf>
    <xf numFmtId="0" fontId="92" fillId="0" borderId="279">
      <alignment horizontal="left" vertical="top"/>
    </xf>
    <xf numFmtId="1" fontId="14" fillId="0" borderId="277" applyNumberFormat="0" applyFill="0" applyAlignment="0" applyProtection="0">
      <alignment horizontal="center" vertical="center"/>
    </xf>
    <xf numFmtId="0" fontId="92" fillId="0" borderId="290">
      <alignment horizontal="left" vertical="top"/>
    </xf>
    <xf numFmtId="0" fontId="92" fillId="0" borderId="287">
      <alignment horizontal="left" vertical="top"/>
    </xf>
    <xf numFmtId="0" fontId="259" fillId="0" borderId="287">
      <alignment horizontal="left" vertical="top"/>
    </xf>
    <xf numFmtId="0" fontId="259" fillId="0" borderId="281">
      <alignment horizontal="left" vertical="top"/>
    </xf>
    <xf numFmtId="0" fontId="259" fillId="0" borderId="281">
      <alignment horizontal="left" vertical="top"/>
    </xf>
    <xf numFmtId="1" fontId="14" fillId="0" borderId="286" applyNumberFormat="0" applyFill="0" applyAlignment="0" applyProtection="0">
      <alignment horizontal="center" vertical="center"/>
    </xf>
    <xf numFmtId="1" fontId="14" fillId="0" borderId="289" applyNumberFormat="0" applyFill="0" applyAlignment="0" applyProtection="0">
      <alignment horizontal="center" vertical="center"/>
    </xf>
    <xf numFmtId="0" fontId="92" fillId="0" borderId="284">
      <alignment horizontal="left" vertical="top"/>
    </xf>
    <xf numFmtId="0" fontId="259" fillId="0" borderId="290">
      <alignment horizontal="left" vertical="top"/>
    </xf>
    <xf numFmtId="0" fontId="92" fillId="0" borderId="284">
      <alignment horizontal="left" vertical="top"/>
    </xf>
    <xf numFmtId="0" fontId="259" fillId="0" borderId="281">
      <alignment horizontal="left" vertical="top"/>
    </xf>
    <xf numFmtId="0" fontId="259" fillId="0" borderId="407">
      <alignment horizontal="left" vertical="top"/>
    </xf>
    <xf numFmtId="0" fontId="259" fillId="0" borderId="413">
      <alignment horizontal="left" vertical="top"/>
    </xf>
    <xf numFmtId="0" fontId="259" fillId="0" borderId="413">
      <alignment horizontal="left" vertical="top"/>
    </xf>
    <xf numFmtId="0" fontId="92" fillId="0" borderId="410">
      <alignment horizontal="left" vertical="top"/>
    </xf>
    <xf numFmtId="0" fontId="213" fillId="33" borderId="0" applyNumberFormat="0" applyBorder="0" applyAlignment="0" applyProtection="0"/>
    <xf numFmtId="0" fontId="213" fillId="31" borderId="0" applyNumberFormat="0" applyBorder="0" applyAlignment="0" applyProtection="0"/>
    <xf numFmtId="1" fontId="14" fillId="0" borderId="412" applyNumberFormat="0" applyFill="0" applyAlignment="0" applyProtection="0">
      <alignment horizontal="center" vertical="center"/>
    </xf>
    <xf numFmtId="0" fontId="213" fillId="30" borderId="0" applyNumberFormat="0" applyBorder="0" applyAlignment="0" applyProtection="0"/>
    <xf numFmtId="0" fontId="213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3" fillId="0" borderId="0"/>
    <xf numFmtId="4" fontId="8" fillId="0" borderId="0" applyFont="0" applyFill="0" applyBorder="0" applyAlignment="0" applyProtection="0"/>
    <xf numFmtId="0" fontId="97" fillId="0" borderId="407">
      <alignment horizontal="left" vertical="top"/>
    </xf>
    <xf numFmtId="0" fontId="259" fillId="0" borderId="416">
      <alignment horizontal="left" vertical="top"/>
    </xf>
    <xf numFmtId="0" fontId="92" fillId="0" borderId="413">
      <alignment horizontal="left" vertical="top"/>
    </xf>
    <xf numFmtId="0" fontId="92" fillId="0" borderId="413">
      <alignment horizontal="left" vertical="top"/>
    </xf>
    <xf numFmtId="0" fontId="259" fillId="0" borderId="416">
      <alignment horizontal="left" vertical="top"/>
    </xf>
    <xf numFmtId="0" fontId="259" fillId="0" borderId="413">
      <alignment horizontal="left" vertical="top"/>
    </xf>
    <xf numFmtId="0" fontId="92" fillId="0" borderId="413">
      <alignment horizontal="left" vertical="top"/>
    </xf>
    <xf numFmtId="0" fontId="92" fillId="0" borderId="417">
      <alignment horizontal="left" vertical="top"/>
    </xf>
    <xf numFmtId="0" fontId="259" fillId="0" borderId="407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97" fillId="0" borderId="416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1" fontId="14" fillId="0" borderId="415" applyNumberFormat="0" applyFill="0" applyAlignment="0" applyProtection="0">
      <alignment horizontal="center" vertical="center"/>
    </xf>
    <xf numFmtId="0" fontId="213" fillId="35" borderId="0" applyNumberFormat="0" applyBorder="0" applyAlignment="0" applyProtection="0"/>
    <xf numFmtId="0" fontId="213" fillId="34" borderId="0" applyNumberFormat="0" applyBorder="0" applyAlignment="0" applyProtection="0"/>
    <xf numFmtId="0" fontId="213" fillId="33" borderId="0" applyNumberFormat="0" applyBorder="0" applyAlignment="0" applyProtection="0"/>
    <xf numFmtId="0" fontId="213" fillId="32" borderId="0" applyNumberFormat="0" applyBorder="0" applyAlignment="0" applyProtection="0"/>
    <xf numFmtId="0" fontId="213" fillId="31" borderId="0" applyNumberFormat="0" applyBorder="0" applyAlignment="0" applyProtection="0"/>
    <xf numFmtId="0" fontId="213" fillId="30" borderId="0" applyNumberFormat="0" applyBorder="0" applyAlignment="0" applyProtection="0"/>
    <xf numFmtId="0" fontId="225" fillId="40" borderId="23" applyNumberFormat="0" applyAlignment="0" applyProtection="0"/>
    <xf numFmtId="0" fontId="259" fillId="0" borderId="275">
      <alignment horizontal="left" vertical="top"/>
    </xf>
    <xf numFmtId="0" fontId="259" fillId="0" borderId="275">
      <alignment horizontal="left" vertical="top"/>
    </xf>
    <xf numFmtId="0" fontId="259" fillId="0" borderId="275">
      <alignment horizontal="left" vertical="top"/>
    </xf>
    <xf numFmtId="0" fontId="259" fillId="0" borderId="275">
      <alignment horizontal="left" vertical="top"/>
    </xf>
    <xf numFmtId="0" fontId="259" fillId="0" borderId="275">
      <alignment horizontal="left" vertical="top"/>
    </xf>
    <xf numFmtId="0" fontId="259" fillId="0" borderId="275">
      <alignment horizontal="left" vertical="top"/>
    </xf>
    <xf numFmtId="0" fontId="259" fillId="0" borderId="275">
      <alignment horizontal="left" vertical="top"/>
    </xf>
    <xf numFmtId="0" fontId="92" fillId="0" borderId="275">
      <alignment horizontal="left" vertical="top"/>
    </xf>
    <xf numFmtId="0" fontId="92" fillId="0" borderId="275">
      <alignment horizontal="left" vertical="top"/>
    </xf>
    <xf numFmtId="0" fontId="92" fillId="0" borderId="275">
      <alignment horizontal="left" vertical="top"/>
    </xf>
    <xf numFmtId="0" fontId="92" fillId="0" borderId="275">
      <alignment horizontal="left" vertical="top"/>
    </xf>
    <xf numFmtId="0" fontId="92" fillId="0" borderId="275">
      <alignment horizontal="left" vertical="top"/>
    </xf>
    <xf numFmtId="0" fontId="92" fillId="0" borderId="275">
      <alignment horizontal="left" vertical="top"/>
    </xf>
    <xf numFmtId="0" fontId="92" fillId="0" borderId="275">
      <alignment horizontal="left" vertical="top"/>
    </xf>
    <xf numFmtId="0" fontId="92" fillId="0" borderId="416">
      <alignment horizontal="left" vertical="top"/>
    </xf>
    <xf numFmtId="0" fontId="92" fillId="0" borderId="413">
      <alignment horizontal="left" vertical="top"/>
    </xf>
    <xf numFmtId="0" fontId="259" fillId="0" borderId="413">
      <alignment horizontal="left" vertical="top"/>
    </xf>
    <xf numFmtId="0" fontId="259" fillId="0" borderId="407">
      <alignment horizontal="left" vertical="top"/>
    </xf>
    <xf numFmtId="1" fontId="14" fillId="0" borderId="397" applyNumberFormat="0" applyFill="0" applyAlignment="0" applyProtection="0">
      <alignment horizontal="center" vertical="center"/>
    </xf>
    <xf numFmtId="0" fontId="92" fillId="0" borderId="416">
      <alignment horizontal="left" vertical="top"/>
    </xf>
    <xf numFmtId="0" fontId="92" fillId="0" borderId="413">
      <alignment horizontal="left" vertical="top"/>
    </xf>
    <xf numFmtId="0" fontId="259" fillId="0" borderId="416">
      <alignment horizontal="left" vertical="top"/>
    </xf>
    <xf numFmtId="0" fontId="259" fillId="0" borderId="413">
      <alignment horizontal="left" vertical="top"/>
    </xf>
    <xf numFmtId="0" fontId="259" fillId="0" borderId="407">
      <alignment horizontal="left" vertical="top"/>
    </xf>
    <xf numFmtId="0" fontId="259" fillId="0" borderId="407">
      <alignment horizontal="left" vertical="top"/>
    </xf>
    <xf numFmtId="0" fontId="259" fillId="0" borderId="416">
      <alignment horizontal="left" vertical="top"/>
    </xf>
    <xf numFmtId="0" fontId="92" fillId="0" borderId="410">
      <alignment horizontal="left" vertical="top"/>
    </xf>
    <xf numFmtId="0" fontId="259" fillId="0" borderId="407">
      <alignment horizontal="left" vertical="top"/>
    </xf>
    <xf numFmtId="0" fontId="225" fillId="40" borderId="23" applyNumberFormat="0" applyAlignment="0" applyProtection="0"/>
    <xf numFmtId="0" fontId="92" fillId="0" borderId="407">
      <alignment horizontal="left" vertical="top"/>
    </xf>
    <xf numFmtId="0" fontId="92" fillId="0" borderId="407">
      <alignment horizontal="left" vertical="top"/>
    </xf>
    <xf numFmtId="0" fontId="225" fillId="40" borderId="23" applyNumberFormat="0" applyAlignment="0" applyProtection="0"/>
    <xf numFmtId="0" fontId="213" fillId="34" borderId="0" applyNumberFormat="0" applyBorder="0" applyAlignment="0" applyProtection="0"/>
    <xf numFmtId="0" fontId="213" fillId="35" borderId="0" applyNumberFormat="0" applyBorder="0" applyAlignment="0" applyProtection="0"/>
    <xf numFmtId="4" fontId="8" fillId="0" borderId="0" applyFont="0" applyFill="0" applyBorder="0" applyAlignment="0" applyProtection="0"/>
    <xf numFmtId="0" fontId="163" fillId="0" borderId="0"/>
    <xf numFmtId="9" fontId="1" fillId="0" borderId="0" applyFont="0" applyFill="0" applyBorder="0" applyAlignment="0" applyProtection="0"/>
    <xf numFmtId="0" fontId="1" fillId="0" borderId="0"/>
    <xf numFmtId="0" fontId="259" fillId="0" borderId="347">
      <alignment horizontal="left" vertical="top"/>
    </xf>
    <xf numFmtId="1" fontId="14" fillId="0" borderId="355" applyNumberFormat="0" applyFill="0" applyAlignment="0" applyProtection="0">
      <alignment horizontal="center" vertical="center"/>
    </xf>
    <xf numFmtId="0" fontId="259" fillId="0" borderId="356">
      <alignment horizontal="left" vertical="top"/>
    </xf>
    <xf numFmtId="0" fontId="92" fillId="0" borderId="356">
      <alignment horizontal="left" vertical="top"/>
    </xf>
    <xf numFmtId="1" fontId="14" fillId="0" borderId="343" applyNumberFormat="0" applyFill="0" applyAlignment="0" applyProtection="0">
      <alignment horizontal="center" vertical="center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3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92" fillId="0" borderId="416">
      <alignment horizontal="left" vertical="top"/>
    </xf>
    <xf numFmtId="0" fontId="92" fillId="0" borderId="407">
      <alignment horizontal="left" vertical="top"/>
    </xf>
    <xf numFmtId="0" fontId="259" fillId="0" borderId="416">
      <alignment horizontal="left" vertical="top"/>
    </xf>
    <xf numFmtId="0" fontId="92" fillId="0" borderId="416">
      <alignment horizontal="left" vertical="top"/>
    </xf>
    <xf numFmtId="0" fontId="213" fillId="32" borderId="0" applyNumberFormat="0" applyBorder="0" applyAlignment="0" applyProtection="0"/>
    <xf numFmtId="0" fontId="213" fillId="33" borderId="0" applyNumberFormat="0" applyBorder="0" applyAlignment="0" applyProtection="0"/>
    <xf numFmtId="43" fontId="1" fillId="0" borderId="0" applyFont="0" applyFill="0" applyBorder="0" applyAlignment="0" applyProtection="0"/>
    <xf numFmtId="0" fontId="225" fillId="40" borderId="23" applyNumberFormat="0" applyAlignment="0" applyProtection="0"/>
    <xf numFmtId="0" fontId="213" fillId="30" borderId="0" applyNumberFormat="0" applyBorder="0" applyAlignment="0" applyProtection="0"/>
    <xf numFmtId="0" fontId="213" fillId="31" borderId="0" applyNumberFormat="0" applyBorder="0" applyAlignment="0" applyProtection="0"/>
    <xf numFmtId="0" fontId="213" fillId="32" borderId="0" applyNumberFormat="0" applyBorder="0" applyAlignment="0" applyProtection="0"/>
    <xf numFmtId="0" fontId="213" fillId="33" borderId="0" applyNumberFormat="0" applyBorder="0" applyAlignment="0" applyProtection="0"/>
    <xf numFmtId="0" fontId="213" fillId="34" borderId="0" applyNumberFormat="0" applyBorder="0" applyAlignment="0" applyProtection="0"/>
    <xf numFmtId="0" fontId="213" fillId="35" borderId="0" applyNumberFormat="0" applyBorder="0" applyAlignment="0" applyProtection="0"/>
    <xf numFmtId="1" fontId="14" fillId="0" borderId="352" applyNumberFormat="0" applyFill="0" applyAlignment="0" applyProtection="0">
      <alignment horizontal="center" vertical="center"/>
    </xf>
    <xf numFmtId="0" fontId="259" fillId="0" borderId="347">
      <alignment horizontal="left" vertical="top"/>
    </xf>
    <xf numFmtId="0" fontId="259" fillId="0" borderId="353">
      <alignment horizontal="left" vertical="top"/>
    </xf>
    <xf numFmtId="0" fontId="92" fillId="0" borderId="353">
      <alignment horizontal="left" vertical="top"/>
    </xf>
    <xf numFmtId="0" fontId="92" fillId="0" borderId="344">
      <alignment horizontal="left" vertical="top"/>
    </xf>
    <xf numFmtId="0" fontId="259" fillId="0" borderId="347">
      <alignment horizontal="left" vertical="top"/>
    </xf>
    <xf numFmtId="0" fontId="92" fillId="0" borderId="347">
      <alignment horizontal="left" vertical="top"/>
    </xf>
    <xf numFmtId="0" fontId="97" fillId="0" borderId="353">
      <alignment horizontal="left" vertical="top"/>
    </xf>
    <xf numFmtId="0" fontId="92" fillId="0" borderId="347">
      <alignment horizontal="left" vertical="top"/>
    </xf>
    <xf numFmtId="0" fontId="92" fillId="0" borderId="347">
      <alignment horizontal="left" vertical="top"/>
    </xf>
    <xf numFmtId="0" fontId="92" fillId="0" borderId="347">
      <alignment horizontal="left" vertical="top"/>
    </xf>
    <xf numFmtId="0" fontId="92" fillId="0" borderId="350">
      <alignment horizontal="left" vertical="top"/>
    </xf>
    <xf numFmtId="0" fontId="92" fillId="0" borderId="347">
      <alignment horizontal="left" vertical="top"/>
    </xf>
    <xf numFmtId="0" fontId="97" fillId="0" borderId="356">
      <alignment horizontal="left" vertical="top"/>
    </xf>
    <xf numFmtId="0" fontId="92" fillId="0" borderId="356">
      <alignment horizontal="left" vertical="top"/>
    </xf>
    <xf numFmtId="0" fontId="92" fillId="0" borderId="356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92" fillId="0" borderId="350">
      <alignment horizontal="left" vertical="top"/>
    </xf>
    <xf numFmtId="0" fontId="92" fillId="0" borderId="354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92" fillId="0" borderId="353">
      <alignment horizontal="left" vertical="top"/>
    </xf>
    <xf numFmtId="4" fontId="8" fillId="0" borderId="0" applyFont="0" applyFill="0" applyBorder="0" applyAlignment="0" applyProtection="0"/>
    <xf numFmtId="0" fontId="16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59" fillId="0" borderId="410">
      <alignment horizontal="left" vertical="top"/>
    </xf>
    <xf numFmtId="0" fontId="92" fillId="0" borderId="357">
      <alignment horizontal="left" vertical="top"/>
    </xf>
    <xf numFmtId="0" fontId="213" fillId="31" borderId="0" applyNumberFormat="0" applyBorder="0" applyAlignment="0" applyProtection="0"/>
    <xf numFmtId="0" fontId="97" fillId="0" borderId="275">
      <alignment horizontal="left" vertical="top"/>
    </xf>
    <xf numFmtId="0" fontId="259" fillId="0" borderId="356">
      <alignment horizontal="left" vertical="top"/>
    </xf>
    <xf numFmtId="0" fontId="259" fillId="0" borderId="347">
      <alignment horizontal="left" vertical="top"/>
    </xf>
    <xf numFmtId="1" fontId="14" fillId="0" borderId="274" applyNumberFormat="0" applyFill="0" applyAlignment="0" applyProtection="0">
      <alignment horizontal="center" vertical="center"/>
    </xf>
    <xf numFmtId="0" fontId="92" fillId="0" borderId="276">
      <alignment horizontal="left" vertical="top"/>
    </xf>
    <xf numFmtId="0" fontId="92" fillId="0" borderId="275">
      <alignment horizontal="left" vertical="top"/>
    </xf>
    <xf numFmtId="0" fontId="259" fillId="0" borderId="353">
      <alignment horizontal="left" vertical="top"/>
    </xf>
    <xf numFmtId="0" fontId="92" fillId="0" borderId="347">
      <alignment horizontal="left" vertical="top"/>
    </xf>
    <xf numFmtId="0" fontId="259" fillId="0" borderId="209">
      <alignment horizontal="left" vertical="top"/>
    </xf>
    <xf numFmtId="0" fontId="92" fillId="0" borderId="212">
      <alignment horizontal="left" vertical="top"/>
    </xf>
    <xf numFmtId="0" fontId="259" fillId="0" borderId="218">
      <alignment horizontal="left" vertical="top"/>
    </xf>
    <xf numFmtId="0" fontId="92" fillId="0" borderId="212">
      <alignment horizontal="left" vertical="top"/>
    </xf>
    <xf numFmtId="1" fontId="14" fillId="0" borderId="217" applyNumberFormat="0" applyFill="0" applyAlignment="0" applyProtection="0">
      <alignment horizontal="center" vertical="center"/>
    </xf>
    <xf numFmtId="1" fontId="14" fillId="0" borderId="214" applyNumberFormat="0" applyFill="0" applyAlignment="0" applyProtection="0">
      <alignment horizontal="center" vertical="center"/>
    </xf>
    <xf numFmtId="0" fontId="259" fillId="0" borderId="209">
      <alignment horizontal="left" vertical="top"/>
    </xf>
    <xf numFmtId="0" fontId="259" fillId="0" borderId="209">
      <alignment horizontal="left" vertical="top"/>
    </xf>
    <xf numFmtId="0" fontId="259" fillId="0" borderId="215">
      <alignment horizontal="left" vertical="top"/>
    </xf>
    <xf numFmtId="0" fontId="259" fillId="0" borderId="218">
      <alignment horizontal="left" vertical="top"/>
    </xf>
    <xf numFmtId="0" fontId="92" fillId="0" borderId="215">
      <alignment horizontal="left" vertical="top"/>
    </xf>
    <xf numFmtId="0" fontId="92" fillId="0" borderId="218">
      <alignment horizontal="left" vertical="top"/>
    </xf>
    <xf numFmtId="0" fontId="92" fillId="0" borderId="207">
      <alignment horizontal="left" vertical="top"/>
    </xf>
    <xf numFmtId="0" fontId="92" fillId="0" borderId="203">
      <alignment horizontal="left" vertical="top"/>
    </xf>
    <xf numFmtId="0" fontId="97" fillId="0" borderId="203">
      <alignment horizontal="left" vertical="top"/>
    </xf>
    <xf numFmtId="0" fontId="259" fillId="0" borderId="209">
      <alignment horizontal="left" vertical="top"/>
    </xf>
    <xf numFmtId="0" fontId="92" fillId="0" borderId="209">
      <alignment horizontal="left" vertical="top"/>
    </xf>
    <xf numFmtId="0" fontId="92" fillId="0" borderId="209">
      <alignment horizontal="left" vertical="top"/>
    </xf>
    <xf numFmtId="0" fontId="259" fillId="0" borderId="212">
      <alignment horizontal="left" vertical="top"/>
    </xf>
    <xf numFmtId="0" fontId="97" fillId="0" borderId="215">
      <alignment horizontal="left" vertical="top"/>
    </xf>
    <xf numFmtId="0" fontId="92" fillId="0" borderId="209">
      <alignment horizontal="left" vertical="top"/>
    </xf>
    <xf numFmtId="0" fontId="92" fillId="0" borderId="209">
      <alignment horizontal="left" vertical="top"/>
    </xf>
    <xf numFmtId="0" fontId="92" fillId="0" borderId="212">
      <alignment horizontal="left" vertical="top"/>
    </xf>
    <xf numFmtId="0" fontId="92" fillId="0" borderId="209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09">
      <alignment horizontal="left" vertical="top"/>
    </xf>
    <xf numFmtId="0" fontId="97" fillId="0" borderId="218">
      <alignment horizontal="left" vertical="top"/>
    </xf>
    <xf numFmtId="0" fontId="92" fillId="0" borderId="215">
      <alignment horizontal="left" vertical="top"/>
    </xf>
    <xf numFmtId="0" fontId="259" fillId="0" borderId="215">
      <alignment horizontal="left" vertical="top"/>
    </xf>
    <xf numFmtId="0" fontId="92" fillId="0" borderId="218">
      <alignment horizontal="left" vertical="top"/>
    </xf>
    <xf numFmtId="0" fontId="92" fillId="0" borderId="218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92" fillId="0" borderId="212">
      <alignment horizontal="left" vertical="top"/>
    </xf>
    <xf numFmtId="0" fontId="92" fillId="0" borderId="216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09">
      <alignment horizontal="left" vertical="top"/>
    </xf>
    <xf numFmtId="0" fontId="259" fillId="0" borderId="209">
      <alignment horizontal="left" vertical="top"/>
    </xf>
    <xf numFmtId="0" fontId="259" fillId="0" borderId="209">
      <alignment horizontal="left" vertical="top"/>
    </xf>
    <xf numFmtId="0" fontId="92" fillId="0" borderId="209">
      <alignment horizontal="left" vertical="top"/>
    </xf>
    <xf numFmtId="0" fontId="92" fillId="0" borderId="218">
      <alignment horizontal="left" vertical="top"/>
    </xf>
    <xf numFmtId="0" fontId="92" fillId="0" borderId="219">
      <alignment horizontal="left" vertical="top"/>
    </xf>
    <xf numFmtId="0" fontId="259" fillId="0" borderId="212">
      <alignment horizontal="left" vertical="top"/>
    </xf>
    <xf numFmtId="0" fontId="92" fillId="0" borderId="215">
      <alignment horizontal="left" vertical="top"/>
    </xf>
    <xf numFmtId="0" fontId="92" fillId="0" borderId="215">
      <alignment horizontal="left" vertical="top"/>
    </xf>
    <xf numFmtId="0" fontId="259" fillId="0" borderId="215">
      <alignment horizontal="left" vertical="top"/>
    </xf>
    <xf numFmtId="0" fontId="259" fillId="0" borderId="215">
      <alignment horizontal="left" vertical="top"/>
    </xf>
    <xf numFmtId="0" fontId="259" fillId="0" borderId="215">
      <alignment horizontal="left" vertical="top"/>
    </xf>
    <xf numFmtId="0" fontId="259" fillId="0" borderId="218">
      <alignment horizontal="left" vertical="top"/>
    </xf>
    <xf numFmtId="0" fontId="259" fillId="0" borderId="218">
      <alignment horizontal="left" vertical="top"/>
    </xf>
    <xf numFmtId="0" fontId="92" fillId="0" borderId="215">
      <alignment horizontal="left" vertical="top"/>
    </xf>
    <xf numFmtId="0" fontId="92" fillId="0" borderId="215">
      <alignment horizontal="left" vertical="top"/>
    </xf>
    <xf numFmtId="0" fontId="259" fillId="0" borderId="218">
      <alignment horizontal="left" vertical="top"/>
    </xf>
    <xf numFmtId="0" fontId="97" fillId="0" borderId="209">
      <alignment horizontal="left" vertical="top"/>
    </xf>
    <xf numFmtId="0" fontId="92" fillId="0" borderId="209">
      <alignment horizontal="left" vertical="top"/>
    </xf>
    <xf numFmtId="0" fontId="92" fillId="0" borderId="210">
      <alignment horizontal="left" vertical="top"/>
    </xf>
    <xf numFmtId="0" fontId="259" fillId="0" borderId="215">
      <alignment horizontal="left" vertical="top"/>
    </xf>
    <xf numFmtId="0" fontId="92" fillId="0" borderId="213">
      <alignment horizontal="left" vertical="top"/>
    </xf>
    <xf numFmtId="0" fontId="259" fillId="0" borderId="218">
      <alignment horizontal="left" vertical="top"/>
    </xf>
    <xf numFmtId="0" fontId="92" fillId="0" borderId="218">
      <alignment horizontal="left" vertical="top"/>
    </xf>
    <xf numFmtId="0" fontId="92" fillId="0" borderId="212">
      <alignment horizontal="left" vertical="top"/>
    </xf>
    <xf numFmtId="0" fontId="92" fillId="0" borderId="215">
      <alignment horizontal="left" vertical="top"/>
    </xf>
    <xf numFmtId="0" fontId="92" fillId="0" borderId="203">
      <alignment horizontal="left" vertical="top"/>
    </xf>
    <xf numFmtId="0" fontId="92" fillId="0" borderId="203">
      <alignment horizontal="left" vertical="top"/>
    </xf>
    <xf numFmtId="0" fontId="92" fillId="0" borderId="203">
      <alignment horizontal="left" vertical="top"/>
    </xf>
    <xf numFmtId="0" fontId="92" fillId="0" borderId="203">
      <alignment horizontal="left" vertical="top"/>
    </xf>
    <xf numFmtId="0" fontId="92" fillId="0" borderId="203">
      <alignment horizontal="left" vertical="top"/>
    </xf>
    <xf numFmtId="0" fontId="92" fillId="0" borderId="203">
      <alignment horizontal="left" vertical="top"/>
    </xf>
    <xf numFmtId="0" fontId="92" fillId="0" borderId="203">
      <alignment horizontal="left" vertical="top"/>
    </xf>
    <xf numFmtId="0" fontId="259" fillId="0" borderId="203">
      <alignment horizontal="left" vertical="top"/>
    </xf>
    <xf numFmtId="0" fontId="259" fillId="0" borderId="203">
      <alignment horizontal="left" vertical="top"/>
    </xf>
    <xf numFmtId="0" fontId="259" fillId="0" borderId="203">
      <alignment horizontal="left" vertical="top"/>
    </xf>
    <xf numFmtId="0" fontId="259" fillId="0" borderId="203">
      <alignment horizontal="left" vertical="top"/>
    </xf>
    <xf numFmtId="0" fontId="259" fillId="0" borderId="203">
      <alignment horizontal="left" vertical="top"/>
    </xf>
    <xf numFmtId="0" fontId="259" fillId="0" borderId="203">
      <alignment horizontal="left" vertical="top"/>
    </xf>
    <xf numFmtId="0" fontId="259" fillId="0" borderId="203">
      <alignment horizontal="left" vertical="top"/>
    </xf>
    <xf numFmtId="0" fontId="92" fillId="0" borderId="212">
      <alignment horizontal="left" vertical="top"/>
    </xf>
    <xf numFmtId="0" fontId="259" fillId="0" borderId="212">
      <alignment horizontal="left" vertical="top"/>
    </xf>
    <xf numFmtId="0" fontId="92" fillId="0" borderId="218">
      <alignment horizontal="left" vertical="top"/>
    </xf>
    <xf numFmtId="0" fontId="92" fillId="0" borderId="218">
      <alignment horizontal="left" vertical="top"/>
    </xf>
    <xf numFmtId="1" fontId="14" fillId="0" borderId="211" applyNumberFormat="0" applyFill="0" applyAlignment="0" applyProtection="0">
      <alignment horizontal="center" vertical="center"/>
    </xf>
    <xf numFmtId="0" fontId="97" fillId="0" borderId="212">
      <alignment horizontal="left" vertical="top"/>
    </xf>
    <xf numFmtId="0" fontId="92" fillId="0" borderId="215">
      <alignment horizontal="left" vertical="top"/>
    </xf>
    <xf numFmtId="0" fontId="259" fillId="0" borderId="215">
      <alignment horizontal="left" vertical="top"/>
    </xf>
    <xf numFmtId="1" fontId="14" fillId="0" borderId="208" applyNumberFormat="0" applyFill="0" applyAlignment="0" applyProtection="0">
      <alignment horizontal="center" vertical="center"/>
    </xf>
    <xf numFmtId="0" fontId="259" fillId="0" borderId="218">
      <alignment horizontal="left" vertical="top"/>
    </xf>
    <xf numFmtId="0" fontId="92" fillId="0" borderId="218">
      <alignment horizontal="left" vertical="top"/>
    </xf>
    <xf numFmtId="0" fontId="92" fillId="0" borderId="216">
      <alignment horizontal="left" vertical="top"/>
    </xf>
    <xf numFmtId="0" fontId="92" fillId="0" borderId="216">
      <alignment horizontal="left" vertical="top"/>
    </xf>
    <xf numFmtId="0" fontId="92" fillId="0" borderId="216">
      <alignment horizontal="left" vertical="top"/>
    </xf>
    <xf numFmtId="0" fontId="92" fillId="0" borderId="216">
      <alignment horizontal="left" vertical="top"/>
    </xf>
    <xf numFmtId="0" fontId="92" fillId="0" borderId="216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92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259" fillId="0" borderId="212">
      <alignment horizontal="left" vertical="top"/>
    </xf>
    <xf numFmtId="0" fontId="97" fillId="0" borderId="212">
      <alignment horizontal="left" vertical="top"/>
    </xf>
    <xf numFmtId="0" fontId="97" fillId="0" borderId="212">
      <alignment horizontal="left" vertical="top"/>
    </xf>
    <xf numFmtId="0" fontId="97" fillId="0" borderId="212">
      <alignment horizontal="left" vertical="top"/>
    </xf>
    <xf numFmtId="0" fontId="97" fillId="0" borderId="212">
      <alignment horizontal="left" vertical="top"/>
    </xf>
    <xf numFmtId="0" fontId="97" fillId="0" borderId="212">
      <alignment horizontal="left" vertical="top"/>
    </xf>
    <xf numFmtId="1" fontId="14" fillId="0" borderId="220" applyNumberFormat="0" applyFill="0" applyAlignment="0" applyProtection="0">
      <alignment horizontal="center" vertical="center"/>
    </xf>
    <xf numFmtId="1" fontId="14" fillId="0" borderId="220" applyNumberFormat="0" applyFill="0" applyAlignment="0" applyProtection="0">
      <alignment horizontal="center" vertical="center"/>
    </xf>
    <xf numFmtId="0" fontId="92" fillId="0" borderId="222">
      <alignment horizontal="left" vertical="top"/>
    </xf>
    <xf numFmtId="0" fontId="92" fillId="0" borderId="221">
      <alignment horizontal="left" vertical="top"/>
    </xf>
    <xf numFmtId="0" fontId="97" fillId="0" borderId="221">
      <alignment horizontal="left" vertical="top"/>
    </xf>
    <xf numFmtId="0" fontId="92" fillId="0" borderId="258">
      <alignment horizontal="left" vertical="top"/>
    </xf>
    <xf numFmtId="0" fontId="259" fillId="0" borderId="239">
      <alignment horizontal="left" vertical="top"/>
    </xf>
    <xf numFmtId="0" fontId="259" fillId="0" borderId="239">
      <alignment horizontal="left" vertical="top"/>
    </xf>
    <xf numFmtId="0" fontId="259" fillId="0" borderId="239">
      <alignment horizontal="left" vertical="top"/>
    </xf>
    <xf numFmtId="0" fontId="259" fillId="0" borderId="239">
      <alignment horizontal="left" vertical="top"/>
    </xf>
    <xf numFmtId="0" fontId="259" fillId="0" borderId="239">
      <alignment horizontal="left" vertical="top"/>
    </xf>
    <xf numFmtId="0" fontId="259" fillId="0" borderId="239">
      <alignment horizontal="left" vertical="top"/>
    </xf>
    <xf numFmtId="0" fontId="259" fillId="0" borderId="239">
      <alignment horizontal="left" vertical="top"/>
    </xf>
    <xf numFmtId="0" fontId="92" fillId="0" borderId="239">
      <alignment horizontal="left" vertical="top"/>
    </xf>
    <xf numFmtId="0" fontId="92" fillId="0" borderId="239">
      <alignment horizontal="left" vertical="top"/>
    </xf>
    <xf numFmtId="0" fontId="92" fillId="0" borderId="239">
      <alignment horizontal="left" vertical="top"/>
    </xf>
    <xf numFmtId="0" fontId="92" fillId="0" borderId="239">
      <alignment horizontal="left" vertical="top"/>
    </xf>
    <xf numFmtId="0" fontId="92" fillId="0" borderId="239">
      <alignment horizontal="left" vertical="top"/>
    </xf>
    <xf numFmtId="0" fontId="92" fillId="0" borderId="239">
      <alignment horizontal="left" vertical="top"/>
    </xf>
    <xf numFmtId="0" fontId="92" fillId="0" borderId="239">
      <alignment horizontal="left" vertical="top"/>
    </xf>
    <xf numFmtId="1" fontId="14" fillId="0" borderId="256" applyNumberFormat="0" applyFill="0" applyAlignment="0" applyProtection="0">
      <alignment horizontal="center" vertical="center"/>
    </xf>
    <xf numFmtId="0" fontId="92" fillId="0" borderId="257">
      <alignment horizontal="left" vertical="top"/>
    </xf>
    <xf numFmtId="0" fontId="97" fillId="0" borderId="257">
      <alignment horizontal="left" vertical="top"/>
    </xf>
    <xf numFmtId="0" fontId="92" fillId="0" borderId="257">
      <alignment horizontal="left" vertical="top"/>
    </xf>
    <xf numFmtId="0" fontId="259" fillId="0" borderId="257">
      <alignment horizontal="left" vertical="top"/>
    </xf>
    <xf numFmtId="0" fontId="259" fillId="0" borderId="257">
      <alignment horizontal="left" vertical="top"/>
    </xf>
    <xf numFmtId="0" fontId="259" fillId="0" borderId="257">
      <alignment horizontal="left" vertical="top"/>
    </xf>
    <xf numFmtId="0" fontId="259" fillId="0" borderId="257">
      <alignment horizontal="left" vertical="top"/>
    </xf>
    <xf numFmtId="0" fontId="259" fillId="0" borderId="257">
      <alignment horizontal="left" vertical="top"/>
    </xf>
    <xf numFmtId="0" fontId="259" fillId="0" borderId="257">
      <alignment horizontal="left" vertical="top"/>
    </xf>
    <xf numFmtId="0" fontId="92" fillId="0" borderId="257">
      <alignment horizontal="left" vertical="top"/>
    </xf>
    <xf numFmtId="0" fontId="97" fillId="0" borderId="239">
      <alignment horizontal="left" vertical="top"/>
    </xf>
    <xf numFmtId="0" fontId="92" fillId="0" borderId="239">
      <alignment horizontal="left" vertical="top"/>
    </xf>
    <xf numFmtId="0" fontId="92" fillId="0" borderId="240">
      <alignment horizontal="left" vertical="top"/>
    </xf>
    <xf numFmtId="0" fontId="92" fillId="0" borderId="221">
      <alignment horizontal="left" vertical="top"/>
    </xf>
    <xf numFmtId="0" fontId="92" fillId="0" borderId="221">
      <alignment horizontal="left" vertical="top"/>
    </xf>
    <xf numFmtId="0" fontId="92" fillId="0" borderId="221">
      <alignment horizontal="left" vertical="top"/>
    </xf>
    <xf numFmtId="0" fontId="92" fillId="0" borderId="221">
      <alignment horizontal="left" vertical="top"/>
    </xf>
    <xf numFmtId="0" fontId="92" fillId="0" borderId="221">
      <alignment horizontal="left" vertical="top"/>
    </xf>
    <xf numFmtId="0" fontId="92" fillId="0" borderId="221">
      <alignment horizontal="left" vertical="top"/>
    </xf>
    <xf numFmtId="0" fontId="92" fillId="0" borderId="221">
      <alignment horizontal="left" vertical="top"/>
    </xf>
    <xf numFmtId="0" fontId="259" fillId="0" borderId="221">
      <alignment horizontal="left" vertical="top"/>
    </xf>
    <xf numFmtId="0" fontId="259" fillId="0" borderId="221">
      <alignment horizontal="left" vertical="top"/>
    </xf>
    <xf numFmtId="0" fontId="259" fillId="0" borderId="221">
      <alignment horizontal="left" vertical="top"/>
    </xf>
    <xf numFmtId="0" fontId="259" fillId="0" borderId="221">
      <alignment horizontal="left" vertical="top"/>
    </xf>
    <xf numFmtId="0" fontId="259" fillId="0" borderId="221">
      <alignment horizontal="left" vertical="top"/>
    </xf>
    <xf numFmtId="0" fontId="259" fillId="0" borderId="221">
      <alignment horizontal="left" vertical="top"/>
    </xf>
    <xf numFmtId="0" fontId="259" fillId="0" borderId="221">
      <alignment horizontal="left" vertical="top"/>
    </xf>
    <xf numFmtId="0" fontId="92" fillId="0" borderId="257">
      <alignment horizontal="left" vertical="top"/>
    </xf>
    <xf numFmtId="0" fontId="259" fillId="0" borderId="257">
      <alignment horizontal="left" vertical="top"/>
    </xf>
    <xf numFmtId="0" fontId="92" fillId="0" borderId="257">
      <alignment horizontal="left" vertical="top"/>
    </xf>
    <xf numFmtId="1" fontId="14" fillId="0" borderId="238" applyNumberFormat="0" applyFill="0" applyAlignment="0" applyProtection="0">
      <alignment horizontal="center" vertical="center"/>
    </xf>
    <xf numFmtId="0" fontId="92" fillId="0" borderId="257">
      <alignment horizontal="left" vertical="top"/>
    </xf>
    <xf numFmtId="0" fontId="92" fillId="0" borderId="257">
      <alignment horizontal="left" vertical="top"/>
    </xf>
    <xf numFmtId="0" fontId="92" fillId="0" borderId="257">
      <alignment horizontal="left" vertical="top"/>
    </xf>
    <xf numFmtId="0" fontId="259" fillId="0" borderId="227">
      <alignment horizontal="left" vertical="top"/>
    </xf>
    <xf numFmtId="0" fontId="92" fillId="0" borderId="230">
      <alignment horizontal="left" vertical="top"/>
    </xf>
    <xf numFmtId="0" fontId="259" fillId="0" borderId="236">
      <alignment horizontal="left" vertical="top"/>
    </xf>
    <xf numFmtId="0" fontId="92" fillId="0" borderId="230">
      <alignment horizontal="left" vertical="top"/>
    </xf>
    <xf numFmtId="1" fontId="14" fillId="0" borderId="235" applyNumberFormat="0" applyFill="0" applyAlignment="0" applyProtection="0">
      <alignment horizontal="center" vertical="center"/>
    </xf>
    <xf numFmtId="1" fontId="14" fillId="0" borderId="232" applyNumberFormat="0" applyFill="0" applyAlignment="0" applyProtection="0">
      <alignment horizontal="center" vertical="center"/>
    </xf>
    <xf numFmtId="0" fontId="259" fillId="0" borderId="227">
      <alignment horizontal="left" vertical="top"/>
    </xf>
    <xf numFmtId="0" fontId="259" fillId="0" borderId="227">
      <alignment horizontal="left" vertical="top"/>
    </xf>
    <xf numFmtId="0" fontId="259" fillId="0" borderId="233">
      <alignment horizontal="left" vertical="top"/>
    </xf>
    <xf numFmtId="0" fontId="259" fillId="0" borderId="236">
      <alignment horizontal="left" vertical="top"/>
    </xf>
    <xf numFmtId="0" fontId="92" fillId="0" borderId="233">
      <alignment horizontal="left" vertical="top"/>
    </xf>
    <xf numFmtId="0" fontId="92" fillId="0" borderId="236">
      <alignment horizontal="left" vertical="top"/>
    </xf>
    <xf numFmtId="1" fontId="14" fillId="0" borderId="223" applyNumberFormat="0" applyFill="0" applyAlignment="0" applyProtection="0">
      <alignment horizontal="center" vertical="center"/>
    </xf>
    <xf numFmtId="0" fontId="92" fillId="0" borderId="225">
      <alignment horizontal="left" vertical="top"/>
    </xf>
    <xf numFmtId="0" fontId="92" fillId="0" borderId="224">
      <alignment horizontal="left" vertical="top"/>
    </xf>
    <xf numFmtId="0" fontId="97" fillId="0" borderId="224">
      <alignment horizontal="left" vertical="top"/>
    </xf>
    <xf numFmtId="0" fontId="259" fillId="0" borderId="227">
      <alignment horizontal="left" vertical="top"/>
    </xf>
    <xf numFmtId="0" fontId="92" fillId="0" borderId="227">
      <alignment horizontal="left" vertical="top"/>
    </xf>
    <xf numFmtId="0" fontId="92" fillId="0" borderId="227">
      <alignment horizontal="left" vertical="top"/>
    </xf>
    <xf numFmtId="0" fontId="259" fillId="0" borderId="230">
      <alignment horizontal="left" vertical="top"/>
    </xf>
    <xf numFmtId="0" fontId="97" fillId="0" borderId="233">
      <alignment horizontal="left" vertical="top"/>
    </xf>
    <xf numFmtId="0" fontId="92" fillId="0" borderId="227">
      <alignment horizontal="left" vertical="top"/>
    </xf>
    <xf numFmtId="0" fontId="92" fillId="0" borderId="227">
      <alignment horizontal="left" vertical="top"/>
    </xf>
    <xf numFmtId="0" fontId="92" fillId="0" borderId="230">
      <alignment horizontal="left" vertical="top"/>
    </xf>
    <xf numFmtId="0" fontId="92" fillId="0" borderId="227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27">
      <alignment horizontal="left" vertical="top"/>
    </xf>
    <xf numFmtId="0" fontId="97" fillId="0" borderId="236">
      <alignment horizontal="left" vertical="top"/>
    </xf>
    <xf numFmtId="0" fontId="92" fillId="0" borderId="233">
      <alignment horizontal="left" vertical="top"/>
    </xf>
    <xf numFmtId="0" fontId="259" fillId="0" borderId="233">
      <alignment horizontal="left" vertical="top"/>
    </xf>
    <xf numFmtId="0" fontId="92" fillId="0" borderId="236">
      <alignment horizontal="left" vertical="top"/>
    </xf>
    <xf numFmtId="0" fontId="92" fillId="0" borderId="236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92" fillId="0" borderId="230">
      <alignment horizontal="left" vertical="top"/>
    </xf>
    <xf numFmtId="0" fontId="92" fillId="0" borderId="234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27">
      <alignment horizontal="left" vertical="top"/>
    </xf>
    <xf numFmtId="0" fontId="259" fillId="0" borderId="227">
      <alignment horizontal="left" vertical="top"/>
    </xf>
    <xf numFmtId="0" fontId="259" fillId="0" borderId="227">
      <alignment horizontal="left" vertical="top"/>
    </xf>
    <xf numFmtId="0" fontId="92" fillId="0" borderId="227">
      <alignment horizontal="left" vertical="top"/>
    </xf>
    <xf numFmtId="0" fontId="92" fillId="0" borderId="236">
      <alignment horizontal="left" vertical="top"/>
    </xf>
    <xf numFmtId="0" fontId="92" fillId="0" borderId="237">
      <alignment horizontal="left" vertical="top"/>
    </xf>
    <xf numFmtId="0" fontId="259" fillId="0" borderId="230">
      <alignment horizontal="left" vertical="top"/>
    </xf>
    <xf numFmtId="0" fontId="92" fillId="0" borderId="233">
      <alignment horizontal="left" vertical="top"/>
    </xf>
    <xf numFmtId="0" fontId="92" fillId="0" borderId="233">
      <alignment horizontal="left" vertical="top"/>
    </xf>
    <xf numFmtId="0" fontId="259" fillId="0" borderId="233">
      <alignment horizontal="left" vertical="top"/>
    </xf>
    <xf numFmtId="0" fontId="259" fillId="0" borderId="233">
      <alignment horizontal="left" vertical="top"/>
    </xf>
    <xf numFmtId="0" fontId="259" fillId="0" borderId="233">
      <alignment horizontal="left" vertical="top"/>
    </xf>
    <xf numFmtId="0" fontId="259" fillId="0" borderId="236">
      <alignment horizontal="left" vertical="top"/>
    </xf>
    <xf numFmtId="0" fontId="259" fillId="0" borderId="236">
      <alignment horizontal="left" vertical="top"/>
    </xf>
    <xf numFmtId="0" fontId="92" fillId="0" borderId="233">
      <alignment horizontal="left" vertical="top"/>
    </xf>
    <xf numFmtId="0" fontId="92" fillId="0" borderId="233">
      <alignment horizontal="left" vertical="top"/>
    </xf>
    <xf numFmtId="0" fontId="259" fillId="0" borderId="236">
      <alignment horizontal="left" vertical="top"/>
    </xf>
    <xf numFmtId="0" fontId="97" fillId="0" borderId="227">
      <alignment horizontal="left" vertical="top"/>
    </xf>
    <xf numFmtId="0" fontId="92" fillId="0" borderId="227">
      <alignment horizontal="left" vertical="top"/>
    </xf>
    <xf numFmtId="0" fontId="92" fillId="0" borderId="228">
      <alignment horizontal="left" vertical="top"/>
    </xf>
    <xf numFmtId="0" fontId="259" fillId="0" borderId="233">
      <alignment horizontal="left" vertical="top"/>
    </xf>
    <xf numFmtId="0" fontId="92" fillId="0" borderId="231">
      <alignment horizontal="left" vertical="top"/>
    </xf>
    <xf numFmtId="0" fontId="259" fillId="0" borderId="236">
      <alignment horizontal="left" vertical="top"/>
    </xf>
    <xf numFmtId="0" fontId="92" fillId="0" borderId="236">
      <alignment horizontal="left" vertical="top"/>
    </xf>
    <xf numFmtId="0" fontId="92" fillId="0" borderId="230">
      <alignment horizontal="left" vertical="top"/>
    </xf>
    <xf numFmtId="0" fontId="92" fillId="0" borderId="233">
      <alignment horizontal="left" vertical="top"/>
    </xf>
    <xf numFmtId="0" fontId="92" fillId="0" borderId="224">
      <alignment horizontal="left" vertical="top"/>
    </xf>
    <xf numFmtId="0" fontId="92" fillId="0" borderId="224">
      <alignment horizontal="left" vertical="top"/>
    </xf>
    <xf numFmtId="0" fontId="92" fillId="0" borderId="224">
      <alignment horizontal="left" vertical="top"/>
    </xf>
    <xf numFmtId="0" fontId="92" fillId="0" borderId="224">
      <alignment horizontal="left" vertical="top"/>
    </xf>
    <xf numFmtId="0" fontId="92" fillId="0" borderId="224">
      <alignment horizontal="left" vertical="top"/>
    </xf>
    <xf numFmtId="0" fontId="92" fillId="0" borderId="224">
      <alignment horizontal="left" vertical="top"/>
    </xf>
    <xf numFmtId="0" fontId="92" fillId="0" borderId="224">
      <alignment horizontal="left" vertical="top"/>
    </xf>
    <xf numFmtId="0" fontId="259" fillId="0" borderId="224">
      <alignment horizontal="left" vertical="top"/>
    </xf>
    <xf numFmtId="0" fontId="259" fillId="0" borderId="224">
      <alignment horizontal="left" vertical="top"/>
    </xf>
    <xf numFmtId="0" fontId="259" fillId="0" borderId="224">
      <alignment horizontal="left" vertical="top"/>
    </xf>
    <xf numFmtId="0" fontId="259" fillId="0" borderId="224">
      <alignment horizontal="left" vertical="top"/>
    </xf>
    <xf numFmtId="0" fontId="259" fillId="0" borderId="224">
      <alignment horizontal="left" vertical="top"/>
    </xf>
    <xf numFmtId="0" fontId="259" fillId="0" borderId="224">
      <alignment horizontal="left" vertical="top"/>
    </xf>
    <xf numFmtId="0" fontId="259" fillId="0" borderId="224">
      <alignment horizontal="left" vertical="top"/>
    </xf>
    <xf numFmtId="0" fontId="92" fillId="0" borderId="230">
      <alignment horizontal="left" vertical="top"/>
    </xf>
    <xf numFmtId="0" fontId="259" fillId="0" borderId="230">
      <alignment horizontal="left" vertical="top"/>
    </xf>
    <xf numFmtId="0" fontId="92" fillId="0" borderId="236">
      <alignment horizontal="left" vertical="top"/>
    </xf>
    <xf numFmtId="0" fontId="92" fillId="0" borderId="236">
      <alignment horizontal="left" vertical="top"/>
    </xf>
    <xf numFmtId="1" fontId="14" fillId="0" borderId="229" applyNumberFormat="0" applyFill="0" applyAlignment="0" applyProtection="0">
      <alignment horizontal="center" vertical="center"/>
    </xf>
    <xf numFmtId="0" fontId="97" fillId="0" borderId="230">
      <alignment horizontal="left" vertical="top"/>
    </xf>
    <xf numFmtId="0" fontId="92" fillId="0" borderId="233">
      <alignment horizontal="left" vertical="top"/>
    </xf>
    <xf numFmtId="0" fontId="259" fillId="0" borderId="233">
      <alignment horizontal="left" vertical="top"/>
    </xf>
    <xf numFmtId="1" fontId="14" fillId="0" borderId="226" applyNumberFormat="0" applyFill="0" applyAlignment="0" applyProtection="0">
      <alignment horizontal="center" vertical="center"/>
    </xf>
    <xf numFmtId="0" fontId="259" fillId="0" borderId="236">
      <alignment horizontal="left" vertical="top"/>
    </xf>
    <xf numFmtId="0" fontId="92" fillId="0" borderId="236">
      <alignment horizontal="left" vertical="top"/>
    </xf>
    <xf numFmtId="0" fontId="92" fillId="0" borderId="234">
      <alignment horizontal="left" vertical="top"/>
    </xf>
    <xf numFmtId="0" fontId="92" fillId="0" borderId="234">
      <alignment horizontal="left" vertical="top"/>
    </xf>
    <xf numFmtId="0" fontId="92" fillId="0" borderId="234">
      <alignment horizontal="left" vertical="top"/>
    </xf>
    <xf numFmtId="0" fontId="92" fillId="0" borderId="234">
      <alignment horizontal="left" vertical="top"/>
    </xf>
    <xf numFmtId="0" fontId="92" fillId="0" borderId="234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92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259" fillId="0" borderId="230">
      <alignment horizontal="left" vertical="top"/>
    </xf>
    <xf numFmtId="0" fontId="97" fillId="0" borderId="230">
      <alignment horizontal="left" vertical="top"/>
    </xf>
    <xf numFmtId="0" fontId="97" fillId="0" borderId="230">
      <alignment horizontal="left" vertical="top"/>
    </xf>
    <xf numFmtId="0" fontId="97" fillId="0" borderId="230">
      <alignment horizontal="left" vertical="top"/>
    </xf>
    <xf numFmtId="0" fontId="97" fillId="0" borderId="230">
      <alignment horizontal="left" vertical="top"/>
    </xf>
    <xf numFmtId="0" fontId="97" fillId="0" borderId="230">
      <alignment horizontal="left" vertical="top"/>
    </xf>
    <xf numFmtId="1" fontId="14" fillId="0" borderId="223" applyNumberFormat="0" applyFill="0" applyAlignment="0" applyProtection="0">
      <alignment horizontal="center" vertical="center"/>
    </xf>
    <xf numFmtId="1" fontId="14" fillId="0" borderId="223" applyNumberFormat="0" applyFill="0" applyAlignment="0" applyProtection="0">
      <alignment horizontal="center" vertical="center"/>
    </xf>
    <xf numFmtId="1" fontId="14" fillId="0" borderId="223" applyNumberFormat="0" applyFill="0" applyAlignment="0" applyProtection="0">
      <alignment horizontal="center" vertical="center"/>
    </xf>
    <xf numFmtId="1" fontId="14" fillId="0" borderId="223" applyNumberFormat="0" applyFill="0" applyAlignment="0" applyProtection="0">
      <alignment horizontal="center" vertical="center"/>
    </xf>
    <xf numFmtId="0" fontId="259" fillId="0" borderId="245">
      <alignment horizontal="left" vertical="top"/>
    </xf>
    <xf numFmtId="0" fontId="92" fillId="0" borderId="248">
      <alignment horizontal="left" vertical="top"/>
    </xf>
    <xf numFmtId="0" fontId="259" fillId="0" borderId="254">
      <alignment horizontal="left" vertical="top"/>
    </xf>
    <xf numFmtId="0" fontId="92" fillId="0" borderId="248">
      <alignment horizontal="left" vertical="top"/>
    </xf>
    <xf numFmtId="1" fontId="14" fillId="0" borderId="253" applyNumberFormat="0" applyFill="0" applyAlignment="0" applyProtection="0">
      <alignment horizontal="center" vertical="center"/>
    </xf>
    <xf numFmtId="1" fontId="14" fillId="0" borderId="250" applyNumberFormat="0" applyFill="0" applyAlignment="0" applyProtection="0">
      <alignment horizontal="center" vertical="center"/>
    </xf>
    <xf numFmtId="0" fontId="259" fillId="0" borderId="245">
      <alignment horizontal="left" vertical="top"/>
    </xf>
    <xf numFmtId="0" fontId="259" fillId="0" borderId="245">
      <alignment horizontal="left" vertical="top"/>
    </xf>
    <xf numFmtId="0" fontId="259" fillId="0" borderId="251">
      <alignment horizontal="left" vertical="top"/>
    </xf>
    <xf numFmtId="0" fontId="259" fillId="0" borderId="254">
      <alignment horizontal="left" vertical="top"/>
    </xf>
    <xf numFmtId="0" fontId="92" fillId="0" borderId="251">
      <alignment horizontal="left" vertical="top"/>
    </xf>
    <xf numFmtId="0" fontId="92" fillId="0" borderId="254">
      <alignment horizontal="left" vertical="top"/>
    </xf>
    <xf numFmtId="1" fontId="14" fillId="0" borderId="241" applyNumberFormat="0" applyFill="0" applyAlignment="0" applyProtection="0">
      <alignment horizontal="center" vertical="center"/>
    </xf>
    <xf numFmtId="0" fontId="92" fillId="0" borderId="243">
      <alignment horizontal="left" vertical="top"/>
    </xf>
    <xf numFmtId="0" fontId="92" fillId="0" borderId="242">
      <alignment horizontal="left" vertical="top"/>
    </xf>
    <xf numFmtId="0" fontId="97" fillId="0" borderId="242">
      <alignment horizontal="left" vertical="top"/>
    </xf>
    <xf numFmtId="0" fontId="259" fillId="0" borderId="245">
      <alignment horizontal="left" vertical="top"/>
    </xf>
    <xf numFmtId="0" fontId="92" fillId="0" borderId="245">
      <alignment horizontal="left" vertical="top"/>
    </xf>
    <xf numFmtId="0" fontId="92" fillId="0" borderId="245">
      <alignment horizontal="left" vertical="top"/>
    </xf>
    <xf numFmtId="0" fontId="259" fillId="0" borderId="248">
      <alignment horizontal="left" vertical="top"/>
    </xf>
    <xf numFmtId="0" fontId="97" fillId="0" borderId="251">
      <alignment horizontal="left" vertical="top"/>
    </xf>
    <xf numFmtId="0" fontId="92" fillId="0" borderId="245">
      <alignment horizontal="left" vertical="top"/>
    </xf>
    <xf numFmtId="0" fontId="92" fillId="0" borderId="245">
      <alignment horizontal="left" vertical="top"/>
    </xf>
    <xf numFmtId="0" fontId="92" fillId="0" borderId="248">
      <alignment horizontal="left" vertical="top"/>
    </xf>
    <xf numFmtId="0" fontId="92" fillId="0" borderId="245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5">
      <alignment horizontal="left" vertical="top"/>
    </xf>
    <xf numFmtId="0" fontId="97" fillId="0" borderId="254">
      <alignment horizontal="left" vertical="top"/>
    </xf>
    <xf numFmtId="0" fontId="92" fillId="0" borderId="251">
      <alignment horizontal="left" vertical="top"/>
    </xf>
    <xf numFmtId="0" fontId="259" fillId="0" borderId="251">
      <alignment horizontal="left" vertical="top"/>
    </xf>
    <xf numFmtId="0" fontId="92" fillId="0" borderId="254">
      <alignment horizontal="left" vertical="top"/>
    </xf>
    <xf numFmtId="0" fontId="92" fillId="0" borderId="254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92" fillId="0" borderId="248">
      <alignment horizontal="left" vertical="top"/>
    </xf>
    <xf numFmtId="0" fontId="92" fillId="0" borderId="252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5">
      <alignment horizontal="left" vertical="top"/>
    </xf>
    <xf numFmtId="0" fontId="259" fillId="0" borderId="245">
      <alignment horizontal="left" vertical="top"/>
    </xf>
    <xf numFmtId="0" fontId="259" fillId="0" borderId="245">
      <alignment horizontal="left" vertical="top"/>
    </xf>
    <xf numFmtId="0" fontId="92" fillId="0" borderId="245">
      <alignment horizontal="left" vertical="top"/>
    </xf>
    <xf numFmtId="0" fontId="92" fillId="0" borderId="254">
      <alignment horizontal="left" vertical="top"/>
    </xf>
    <xf numFmtId="0" fontId="92" fillId="0" borderId="255">
      <alignment horizontal="left" vertical="top"/>
    </xf>
    <xf numFmtId="0" fontId="259" fillId="0" borderId="248">
      <alignment horizontal="left" vertical="top"/>
    </xf>
    <xf numFmtId="0" fontId="92" fillId="0" borderId="251">
      <alignment horizontal="left" vertical="top"/>
    </xf>
    <xf numFmtId="0" fontId="92" fillId="0" borderId="251">
      <alignment horizontal="left" vertical="top"/>
    </xf>
    <xf numFmtId="0" fontId="259" fillId="0" borderId="251">
      <alignment horizontal="left" vertical="top"/>
    </xf>
    <xf numFmtId="0" fontId="259" fillId="0" borderId="251">
      <alignment horizontal="left" vertical="top"/>
    </xf>
    <xf numFmtId="0" fontId="259" fillId="0" borderId="251">
      <alignment horizontal="left" vertical="top"/>
    </xf>
    <xf numFmtId="0" fontId="259" fillId="0" borderId="254">
      <alignment horizontal="left" vertical="top"/>
    </xf>
    <xf numFmtId="0" fontId="259" fillId="0" borderId="254">
      <alignment horizontal="left" vertical="top"/>
    </xf>
    <xf numFmtId="0" fontId="92" fillId="0" borderId="251">
      <alignment horizontal="left" vertical="top"/>
    </xf>
    <xf numFmtId="0" fontId="92" fillId="0" borderId="251">
      <alignment horizontal="left" vertical="top"/>
    </xf>
    <xf numFmtId="0" fontId="259" fillId="0" borderId="254">
      <alignment horizontal="left" vertical="top"/>
    </xf>
    <xf numFmtId="0" fontId="97" fillId="0" borderId="245">
      <alignment horizontal="left" vertical="top"/>
    </xf>
    <xf numFmtId="0" fontId="92" fillId="0" borderId="245">
      <alignment horizontal="left" vertical="top"/>
    </xf>
    <xf numFmtId="0" fontId="92" fillId="0" borderId="246">
      <alignment horizontal="left" vertical="top"/>
    </xf>
    <xf numFmtId="0" fontId="259" fillId="0" borderId="251">
      <alignment horizontal="left" vertical="top"/>
    </xf>
    <xf numFmtId="0" fontId="92" fillId="0" borderId="249">
      <alignment horizontal="left" vertical="top"/>
    </xf>
    <xf numFmtId="0" fontId="259" fillId="0" borderId="254">
      <alignment horizontal="left" vertical="top"/>
    </xf>
    <xf numFmtId="0" fontId="92" fillId="0" borderId="254">
      <alignment horizontal="left" vertical="top"/>
    </xf>
    <xf numFmtId="0" fontId="92" fillId="0" borderId="248">
      <alignment horizontal="left" vertical="top"/>
    </xf>
    <xf numFmtId="0" fontId="92" fillId="0" borderId="251">
      <alignment horizontal="left" vertical="top"/>
    </xf>
    <xf numFmtId="0" fontId="92" fillId="0" borderId="242">
      <alignment horizontal="left" vertical="top"/>
    </xf>
    <xf numFmtId="0" fontId="92" fillId="0" borderId="242">
      <alignment horizontal="left" vertical="top"/>
    </xf>
    <xf numFmtId="0" fontId="92" fillId="0" borderId="242">
      <alignment horizontal="left" vertical="top"/>
    </xf>
    <xf numFmtId="0" fontId="92" fillId="0" borderId="242">
      <alignment horizontal="left" vertical="top"/>
    </xf>
    <xf numFmtId="0" fontId="92" fillId="0" borderId="242">
      <alignment horizontal="left" vertical="top"/>
    </xf>
    <xf numFmtId="0" fontId="92" fillId="0" borderId="242">
      <alignment horizontal="left" vertical="top"/>
    </xf>
    <xf numFmtId="0" fontId="92" fillId="0" borderId="242">
      <alignment horizontal="left" vertical="top"/>
    </xf>
    <xf numFmtId="0" fontId="259" fillId="0" borderId="242">
      <alignment horizontal="left" vertical="top"/>
    </xf>
    <xf numFmtId="0" fontId="259" fillId="0" borderId="242">
      <alignment horizontal="left" vertical="top"/>
    </xf>
    <xf numFmtId="0" fontId="259" fillId="0" borderId="242">
      <alignment horizontal="left" vertical="top"/>
    </xf>
    <xf numFmtId="0" fontId="259" fillId="0" borderId="242">
      <alignment horizontal="left" vertical="top"/>
    </xf>
    <xf numFmtId="0" fontId="259" fillId="0" borderId="242">
      <alignment horizontal="left" vertical="top"/>
    </xf>
    <xf numFmtId="0" fontId="259" fillId="0" borderId="242">
      <alignment horizontal="left" vertical="top"/>
    </xf>
    <xf numFmtId="0" fontId="259" fillId="0" borderId="242">
      <alignment horizontal="left" vertical="top"/>
    </xf>
    <xf numFmtId="0" fontId="92" fillId="0" borderId="248">
      <alignment horizontal="left" vertical="top"/>
    </xf>
    <xf numFmtId="0" fontId="259" fillId="0" borderId="248">
      <alignment horizontal="left" vertical="top"/>
    </xf>
    <xf numFmtId="0" fontId="92" fillId="0" borderId="254">
      <alignment horizontal="left" vertical="top"/>
    </xf>
    <xf numFmtId="0" fontId="92" fillId="0" borderId="254">
      <alignment horizontal="left" vertical="top"/>
    </xf>
    <xf numFmtId="1" fontId="14" fillId="0" borderId="247" applyNumberFormat="0" applyFill="0" applyAlignment="0" applyProtection="0">
      <alignment horizontal="center" vertical="center"/>
    </xf>
    <xf numFmtId="0" fontId="97" fillId="0" borderId="248">
      <alignment horizontal="left" vertical="top"/>
    </xf>
    <xf numFmtId="0" fontId="92" fillId="0" borderId="251">
      <alignment horizontal="left" vertical="top"/>
    </xf>
    <xf numFmtId="0" fontId="259" fillId="0" borderId="251">
      <alignment horizontal="left" vertical="top"/>
    </xf>
    <xf numFmtId="1" fontId="14" fillId="0" borderId="244" applyNumberFormat="0" applyFill="0" applyAlignment="0" applyProtection="0">
      <alignment horizontal="center" vertical="center"/>
    </xf>
    <xf numFmtId="0" fontId="259" fillId="0" borderId="254">
      <alignment horizontal="left" vertical="top"/>
    </xf>
    <xf numFmtId="0" fontId="92" fillId="0" borderId="254">
      <alignment horizontal="left" vertical="top"/>
    </xf>
    <xf numFmtId="0" fontId="92" fillId="0" borderId="252">
      <alignment horizontal="left" vertical="top"/>
    </xf>
    <xf numFmtId="0" fontId="92" fillId="0" borderId="252">
      <alignment horizontal="left" vertical="top"/>
    </xf>
    <xf numFmtId="0" fontId="92" fillId="0" borderId="252">
      <alignment horizontal="left" vertical="top"/>
    </xf>
    <xf numFmtId="0" fontId="92" fillId="0" borderId="252">
      <alignment horizontal="left" vertical="top"/>
    </xf>
    <xf numFmtId="0" fontId="92" fillId="0" borderId="252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92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259" fillId="0" borderId="248">
      <alignment horizontal="left" vertical="top"/>
    </xf>
    <xf numFmtId="0" fontId="97" fillId="0" borderId="248">
      <alignment horizontal="left" vertical="top"/>
    </xf>
    <xf numFmtId="0" fontId="97" fillId="0" borderId="248">
      <alignment horizontal="left" vertical="top"/>
    </xf>
    <xf numFmtId="0" fontId="97" fillId="0" borderId="248">
      <alignment horizontal="left" vertical="top"/>
    </xf>
    <xf numFmtId="0" fontId="97" fillId="0" borderId="248">
      <alignment horizontal="left" vertical="top"/>
    </xf>
    <xf numFmtId="0" fontId="97" fillId="0" borderId="248">
      <alignment horizontal="left" vertical="top"/>
    </xf>
    <xf numFmtId="1" fontId="14" fillId="0" borderId="241" applyNumberFormat="0" applyFill="0" applyAlignment="0" applyProtection="0">
      <alignment horizontal="center" vertical="center"/>
    </xf>
    <xf numFmtId="1" fontId="14" fillId="0" borderId="241" applyNumberFormat="0" applyFill="0" applyAlignment="0" applyProtection="0">
      <alignment horizontal="center" vertical="center"/>
    </xf>
    <xf numFmtId="1" fontId="14" fillId="0" borderId="241" applyNumberFormat="0" applyFill="0" applyAlignment="0" applyProtection="0">
      <alignment horizontal="center" vertical="center"/>
    </xf>
    <xf numFmtId="1" fontId="14" fillId="0" borderId="241" applyNumberFormat="0" applyFill="0" applyAlignment="0" applyProtection="0">
      <alignment horizontal="center" vertical="center"/>
    </xf>
    <xf numFmtId="0" fontId="259" fillId="0" borderId="263">
      <alignment horizontal="left" vertical="top"/>
    </xf>
    <xf numFmtId="0" fontId="92" fillId="0" borderId="266">
      <alignment horizontal="left" vertical="top"/>
    </xf>
    <xf numFmtId="0" fontId="259" fillId="0" borderId="272">
      <alignment horizontal="left" vertical="top"/>
    </xf>
    <xf numFmtId="0" fontId="92" fillId="0" borderId="266">
      <alignment horizontal="left" vertical="top"/>
    </xf>
    <xf numFmtId="1" fontId="14" fillId="0" borderId="271" applyNumberFormat="0" applyFill="0" applyAlignment="0" applyProtection="0">
      <alignment horizontal="center" vertical="center"/>
    </xf>
    <xf numFmtId="1" fontId="14" fillId="0" borderId="268" applyNumberFormat="0" applyFill="0" applyAlignment="0" applyProtection="0">
      <alignment horizontal="center" vertical="center"/>
    </xf>
    <xf numFmtId="0" fontId="259" fillId="0" borderId="263">
      <alignment horizontal="left" vertical="top"/>
    </xf>
    <xf numFmtId="0" fontId="259" fillId="0" borderId="263">
      <alignment horizontal="left" vertical="top"/>
    </xf>
    <xf numFmtId="0" fontId="259" fillId="0" borderId="269">
      <alignment horizontal="left" vertical="top"/>
    </xf>
    <xf numFmtId="0" fontId="259" fillId="0" borderId="272">
      <alignment horizontal="left" vertical="top"/>
    </xf>
    <xf numFmtId="0" fontId="92" fillId="0" borderId="269">
      <alignment horizontal="left" vertical="top"/>
    </xf>
    <xf numFmtId="0" fontId="92" fillId="0" borderId="272">
      <alignment horizontal="left" vertical="top"/>
    </xf>
    <xf numFmtId="1" fontId="14" fillId="0" borderId="259" applyNumberFormat="0" applyFill="0" applyAlignment="0" applyProtection="0">
      <alignment horizontal="center" vertical="center"/>
    </xf>
    <xf numFmtId="0" fontId="92" fillId="0" borderId="261">
      <alignment horizontal="left" vertical="top"/>
    </xf>
    <xf numFmtId="0" fontId="92" fillId="0" borderId="260">
      <alignment horizontal="left" vertical="top"/>
    </xf>
    <xf numFmtId="0" fontId="97" fillId="0" borderId="260">
      <alignment horizontal="left" vertical="top"/>
    </xf>
    <xf numFmtId="0" fontId="259" fillId="0" borderId="263">
      <alignment horizontal="left" vertical="top"/>
    </xf>
    <xf numFmtId="0" fontId="92" fillId="0" borderId="263">
      <alignment horizontal="left" vertical="top"/>
    </xf>
    <xf numFmtId="0" fontId="92" fillId="0" borderId="263">
      <alignment horizontal="left" vertical="top"/>
    </xf>
    <xf numFmtId="0" fontId="259" fillId="0" borderId="266">
      <alignment horizontal="left" vertical="top"/>
    </xf>
    <xf numFmtId="0" fontId="97" fillId="0" borderId="269">
      <alignment horizontal="left" vertical="top"/>
    </xf>
    <xf numFmtId="0" fontId="92" fillId="0" borderId="263">
      <alignment horizontal="left" vertical="top"/>
    </xf>
    <xf numFmtId="0" fontId="92" fillId="0" borderId="263">
      <alignment horizontal="left" vertical="top"/>
    </xf>
    <xf numFmtId="0" fontId="92" fillId="0" borderId="266">
      <alignment horizontal="left" vertical="top"/>
    </xf>
    <xf numFmtId="0" fontId="92" fillId="0" borderId="263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3">
      <alignment horizontal="left" vertical="top"/>
    </xf>
    <xf numFmtId="0" fontId="97" fillId="0" borderId="272">
      <alignment horizontal="left" vertical="top"/>
    </xf>
    <xf numFmtId="0" fontId="92" fillId="0" borderId="269">
      <alignment horizontal="left" vertical="top"/>
    </xf>
    <xf numFmtId="0" fontId="259" fillId="0" borderId="269">
      <alignment horizontal="left" vertical="top"/>
    </xf>
    <xf numFmtId="0" fontId="92" fillId="0" borderId="272">
      <alignment horizontal="left" vertical="top"/>
    </xf>
    <xf numFmtId="0" fontId="92" fillId="0" borderId="272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92" fillId="0" borderId="266">
      <alignment horizontal="left" vertical="top"/>
    </xf>
    <xf numFmtId="0" fontId="92" fillId="0" borderId="270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3">
      <alignment horizontal="left" vertical="top"/>
    </xf>
    <xf numFmtId="0" fontId="259" fillId="0" borderId="263">
      <alignment horizontal="left" vertical="top"/>
    </xf>
    <xf numFmtId="0" fontId="259" fillId="0" borderId="263">
      <alignment horizontal="left" vertical="top"/>
    </xf>
    <xf numFmtId="0" fontId="92" fillId="0" borderId="263">
      <alignment horizontal="left" vertical="top"/>
    </xf>
    <xf numFmtId="0" fontId="92" fillId="0" borderId="272">
      <alignment horizontal="left" vertical="top"/>
    </xf>
    <xf numFmtId="0" fontId="92" fillId="0" borderId="273">
      <alignment horizontal="left" vertical="top"/>
    </xf>
    <xf numFmtId="0" fontId="259" fillId="0" borderId="266">
      <alignment horizontal="left" vertical="top"/>
    </xf>
    <xf numFmtId="0" fontId="92" fillId="0" borderId="269">
      <alignment horizontal="left" vertical="top"/>
    </xf>
    <xf numFmtId="0" fontId="92" fillId="0" borderId="269">
      <alignment horizontal="left" vertical="top"/>
    </xf>
    <xf numFmtId="0" fontId="259" fillId="0" borderId="269">
      <alignment horizontal="left" vertical="top"/>
    </xf>
    <xf numFmtId="0" fontId="259" fillId="0" borderId="269">
      <alignment horizontal="left" vertical="top"/>
    </xf>
    <xf numFmtId="0" fontId="259" fillId="0" borderId="269">
      <alignment horizontal="left" vertical="top"/>
    </xf>
    <xf numFmtId="0" fontId="259" fillId="0" borderId="272">
      <alignment horizontal="left" vertical="top"/>
    </xf>
    <xf numFmtId="0" fontId="259" fillId="0" borderId="272">
      <alignment horizontal="left" vertical="top"/>
    </xf>
    <xf numFmtId="0" fontId="92" fillId="0" borderId="269">
      <alignment horizontal="left" vertical="top"/>
    </xf>
    <xf numFmtId="0" fontId="92" fillId="0" borderId="269">
      <alignment horizontal="left" vertical="top"/>
    </xf>
    <xf numFmtId="0" fontId="259" fillId="0" borderId="272">
      <alignment horizontal="left" vertical="top"/>
    </xf>
    <xf numFmtId="0" fontId="97" fillId="0" borderId="263">
      <alignment horizontal="left" vertical="top"/>
    </xf>
    <xf numFmtId="0" fontId="92" fillId="0" borderId="263">
      <alignment horizontal="left" vertical="top"/>
    </xf>
    <xf numFmtId="0" fontId="92" fillId="0" borderId="264">
      <alignment horizontal="left" vertical="top"/>
    </xf>
    <xf numFmtId="0" fontId="259" fillId="0" borderId="269">
      <alignment horizontal="left" vertical="top"/>
    </xf>
    <xf numFmtId="0" fontId="92" fillId="0" borderId="267">
      <alignment horizontal="left" vertical="top"/>
    </xf>
    <xf numFmtId="0" fontId="259" fillId="0" borderId="272">
      <alignment horizontal="left" vertical="top"/>
    </xf>
    <xf numFmtId="0" fontId="92" fillId="0" borderId="272">
      <alignment horizontal="left" vertical="top"/>
    </xf>
    <xf numFmtId="0" fontId="92" fillId="0" borderId="266">
      <alignment horizontal="left" vertical="top"/>
    </xf>
    <xf numFmtId="0" fontId="92" fillId="0" borderId="269">
      <alignment horizontal="left" vertical="top"/>
    </xf>
    <xf numFmtId="0" fontId="92" fillId="0" borderId="260">
      <alignment horizontal="left" vertical="top"/>
    </xf>
    <xf numFmtId="0" fontId="92" fillId="0" borderId="260">
      <alignment horizontal="left" vertical="top"/>
    </xf>
    <xf numFmtId="0" fontId="92" fillId="0" borderId="260">
      <alignment horizontal="left" vertical="top"/>
    </xf>
    <xf numFmtId="0" fontId="92" fillId="0" borderId="260">
      <alignment horizontal="left" vertical="top"/>
    </xf>
    <xf numFmtId="0" fontId="92" fillId="0" borderId="260">
      <alignment horizontal="left" vertical="top"/>
    </xf>
    <xf numFmtId="0" fontId="92" fillId="0" borderId="260">
      <alignment horizontal="left" vertical="top"/>
    </xf>
    <xf numFmtId="0" fontId="92" fillId="0" borderId="260">
      <alignment horizontal="left" vertical="top"/>
    </xf>
    <xf numFmtId="0" fontId="259" fillId="0" borderId="260">
      <alignment horizontal="left" vertical="top"/>
    </xf>
    <xf numFmtId="0" fontId="259" fillId="0" borderId="260">
      <alignment horizontal="left" vertical="top"/>
    </xf>
    <xf numFmtId="0" fontId="259" fillId="0" borderId="260">
      <alignment horizontal="left" vertical="top"/>
    </xf>
    <xf numFmtId="0" fontId="259" fillId="0" borderId="260">
      <alignment horizontal="left" vertical="top"/>
    </xf>
    <xf numFmtId="0" fontId="259" fillId="0" borderId="260">
      <alignment horizontal="left" vertical="top"/>
    </xf>
    <xf numFmtId="0" fontId="259" fillId="0" borderId="260">
      <alignment horizontal="left" vertical="top"/>
    </xf>
    <xf numFmtId="0" fontId="259" fillId="0" borderId="260">
      <alignment horizontal="left" vertical="top"/>
    </xf>
    <xf numFmtId="0" fontId="92" fillId="0" borderId="266">
      <alignment horizontal="left" vertical="top"/>
    </xf>
    <xf numFmtId="0" fontId="259" fillId="0" borderId="266">
      <alignment horizontal="left" vertical="top"/>
    </xf>
    <xf numFmtId="0" fontId="92" fillId="0" borderId="272">
      <alignment horizontal="left" vertical="top"/>
    </xf>
    <xf numFmtId="0" fontId="92" fillId="0" borderId="272">
      <alignment horizontal="left" vertical="top"/>
    </xf>
    <xf numFmtId="1" fontId="14" fillId="0" borderId="265" applyNumberFormat="0" applyFill="0" applyAlignment="0" applyProtection="0">
      <alignment horizontal="center" vertical="center"/>
    </xf>
    <xf numFmtId="0" fontId="97" fillId="0" borderId="266">
      <alignment horizontal="left" vertical="top"/>
    </xf>
    <xf numFmtId="0" fontId="92" fillId="0" borderId="269">
      <alignment horizontal="left" vertical="top"/>
    </xf>
    <xf numFmtId="0" fontId="259" fillId="0" borderId="269">
      <alignment horizontal="left" vertical="top"/>
    </xf>
    <xf numFmtId="1" fontId="14" fillId="0" borderId="262" applyNumberFormat="0" applyFill="0" applyAlignment="0" applyProtection="0">
      <alignment horizontal="center" vertical="center"/>
    </xf>
    <xf numFmtId="0" fontId="259" fillId="0" borderId="272">
      <alignment horizontal="left" vertical="top"/>
    </xf>
    <xf numFmtId="0" fontId="92" fillId="0" borderId="272">
      <alignment horizontal="left" vertical="top"/>
    </xf>
    <xf numFmtId="0" fontId="92" fillId="0" borderId="270">
      <alignment horizontal="left" vertical="top"/>
    </xf>
    <xf numFmtId="0" fontId="92" fillId="0" borderId="270">
      <alignment horizontal="left" vertical="top"/>
    </xf>
    <xf numFmtId="0" fontId="92" fillId="0" borderId="270">
      <alignment horizontal="left" vertical="top"/>
    </xf>
    <xf numFmtId="0" fontId="92" fillId="0" borderId="270">
      <alignment horizontal="left" vertical="top"/>
    </xf>
    <xf numFmtId="0" fontId="92" fillId="0" borderId="270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92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259" fillId="0" borderId="266">
      <alignment horizontal="left" vertical="top"/>
    </xf>
    <xf numFmtId="0" fontId="97" fillId="0" borderId="266">
      <alignment horizontal="left" vertical="top"/>
    </xf>
    <xf numFmtId="0" fontId="97" fillId="0" borderId="266">
      <alignment horizontal="left" vertical="top"/>
    </xf>
    <xf numFmtId="0" fontId="97" fillId="0" borderId="266">
      <alignment horizontal="left" vertical="top"/>
    </xf>
    <xf numFmtId="0" fontId="97" fillId="0" borderId="266">
      <alignment horizontal="left" vertical="top"/>
    </xf>
    <xf numFmtId="0" fontId="97" fillId="0" borderId="266">
      <alignment horizontal="left" vertical="top"/>
    </xf>
    <xf numFmtId="1" fontId="14" fillId="0" borderId="259" applyNumberFormat="0" applyFill="0" applyAlignment="0" applyProtection="0">
      <alignment horizontal="center" vertical="center"/>
    </xf>
    <xf numFmtId="1" fontId="14" fillId="0" borderId="259" applyNumberFormat="0" applyFill="0" applyAlignment="0" applyProtection="0">
      <alignment horizontal="center" vertical="center"/>
    </xf>
    <xf numFmtId="1" fontId="14" fillId="0" borderId="259" applyNumberFormat="0" applyFill="0" applyAlignment="0" applyProtection="0">
      <alignment horizontal="center" vertical="center"/>
    </xf>
    <xf numFmtId="1" fontId="14" fillId="0" borderId="259" applyNumberFormat="0" applyFill="0" applyAlignment="0" applyProtection="0">
      <alignment horizontal="center" vertical="center"/>
    </xf>
    <xf numFmtId="0" fontId="92" fillId="0" borderId="350">
      <alignment horizontal="left" vertical="top"/>
    </xf>
    <xf numFmtId="1" fontId="14" fillId="0" borderId="271" applyNumberFormat="0" applyFill="0" applyAlignment="0" applyProtection="0">
      <alignment horizontal="center" vertical="center"/>
    </xf>
    <xf numFmtId="1" fontId="14" fillId="0" borderId="271" applyNumberFormat="0" applyFill="0" applyAlignment="0" applyProtection="0">
      <alignment horizontal="center" vertical="center"/>
    </xf>
    <xf numFmtId="0" fontId="92" fillId="0" borderId="278">
      <alignment horizontal="left" vertical="top"/>
    </xf>
    <xf numFmtId="0" fontId="92" fillId="0" borderId="278">
      <alignment horizontal="left" vertical="top"/>
    </xf>
    <xf numFmtId="0" fontId="259" fillId="0" borderId="278">
      <alignment horizontal="left" vertical="top"/>
    </xf>
    <xf numFmtId="0" fontId="259" fillId="0" borderId="278">
      <alignment horizontal="left" vertical="top"/>
    </xf>
    <xf numFmtId="0" fontId="259" fillId="0" borderId="278">
      <alignment horizontal="left" vertical="top"/>
    </xf>
    <xf numFmtId="0" fontId="259" fillId="0" borderId="278">
      <alignment horizontal="left" vertical="top"/>
    </xf>
    <xf numFmtId="0" fontId="259" fillId="0" borderId="278">
      <alignment horizontal="left" vertical="top"/>
    </xf>
    <xf numFmtId="0" fontId="259" fillId="0" borderId="278">
      <alignment horizontal="left" vertical="top"/>
    </xf>
    <xf numFmtId="0" fontId="259" fillId="0" borderId="278">
      <alignment horizontal="left" vertical="top"/>
    </xf>
    <xf numFmtId="0" fontId="92" fillId="0" borderId="284">
      <alignment horizontal="left" vertical="top"/>
    </xf>
    <xf numFmtId="0" fontId="259" fillId="0" borderId="284">
      <alignment horizontal="left" vertical="top"/>
    </xf>
    <xf numFmtId="0" fontId="92" fillId="0" borderId="290">
      <alignment horizontal="left" vertical="top"/>
    </xf>
    <xf numFmtId="0" fontId="92" fillId="0" borderId="290">
      <alignment horizontal="left" vertical="top"/>
    </xf>
    <xf numFmtId="1" fontId="14" fillId="0" borderId="283" applyNumberFormat="0" applyFill="0" applyAlignment="0" applyProtection="0">
      <alignment horizontal="center" vertical="center"/>
    </xf>
    <xf numFmtId="0" fontId="97" fillId="0" borderId="284">
      <alignment horizontal="left" vertical="top"/>
    </xf>
    <xf numFmtId="0" fontId="92" fillId="0" borderId="287">
      <alignment horizontal="left" vertical="top"/>
    </xf>
    <xf numFmtId="0" fontId="259" fillId="0" borderId="287">
      <alignment horizontal="left" vertical="top"/>
    </xf>
    <xf numFmtId="1" fontId="14" fillId="0" borderId="280" applyNumberFormat="0" applyFill="0" applyAlignment="0" applyProtection="0">
      <alignment horizontal="center" vertical="center"/>
    </xf>
    <xf numFmtId="0" fontId="259" fillId="0" borderId="290">
      <alignment horizontal="left" vertical="top"/>
    </xf>
    <xf numFmtId="0" fontId="92" fillId="0" borderId="290">
      <alignment horizontal="left" vertical="top"/>
    </xf>
    <xf numFmtId="0" fontId="92" fillId="0" borderId="288">
      <alignment horizontal="left" vertical="top"/>
    </xf>
    <xf numFmtId="0" fontId="92" fillId="0" borderId="288">
      <alignment horizontal="left" vertical="top"/>
    </xf>
    <xf numFmtId="0" fontId="92" fillId="0" borderId="288">
      <alignment horizontal="left" vertical="top"/>
    </xf>
    <xf numFmtId="0" fontId="92" fillId="0" borderId="288">
      <alignment horizontal="left" vertical="top"/>
    </xf>
    <xf numFmtId="0" fontId="92" fillId="0" borderId="288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92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259" fillId="0" borderId="284">
      <alignment horizontal="left" vertical="top"/>
    </xf>
    <xf numFmtId="0" fontId="97" fillId="0" borderId="284">
      <alignment horizontal="left" vertical="top"/>
    </xf>
    <xf numFmtId="0" fontId="97" fillId="0" borderId="284">
      <alignment horizontal="left" vertical="top"/>
    </xf>
    <xf numFmtId="0" fontId="97" fillId="0" borderId="284">
      <alignment horizontal="left" vertical="top"/>
    </xf>
    <xf numFmtId="0" fontId="97" fillId="0" borderId="284">
      <alignment horizontal="left" vertical="top"/>
    </xf>
    <xf numFmtId="0" fontId="97" fillId="0" borderId="284">
      <alignment horizontal="left" vertical="top"/>
    </xf>
    <xf numFmtId="1" fontId="14" fillId="0" borderId="277" applyNumberFormat="0" applyFill="0" applyAlignment="0" applyProtection="0">
      <alignment horizontal="center" vertical="center"/>
    </xf>
    <xf numFmtId="1" fontId="14" fillId="0" borderId="277" applyNumberFormat="0" applyFill="0" applyAlignment="0" applyProtection="0">
      <alignment horizontal="center" vertical="center"/>
    </xf>
    <xf numFmtId="1" fontId="14" fillId="0" borderId="277" applyNumberFormat="0" applyFill="0" applyAlignment="0" applyProtection="0">
      <alignment horizontal="center" vertical="center"/>
    </xf>
    <xf numFmtId="1" fontId="14" fillId="0" borderId="277" applyNumberFormat="0" applyFill="0" applyAlignment="0" applyProtection="0">
      <alignment horizontal="center" vertical="center"/>
    </xf>
    <xf numFmtId="1" fontId="14" fillId="0" borderId="286" applyNumberFormat="0" applyFill="0" applyAlignment="0" applyProtection="0">
      <alignment horizontal="center" vertical="center"/>
    </xf>
    <xf numFmtId="1" fontId="14" fillId="0" borderId="286" applyNumberFormat="0" applyFill="0" applyAlignment="0" applyProtection="0">
      <alignment horizontal="center" vertical="center"/>
    </xf>
    <xf numFmtId="0" fontId="92" fillId="0" borderId="291">
      <alignment horizontal="left" vertical="top"/>
    </xf>
    <xf numFmtId="0" fontId="92" fillId="0" borderId="290">
      <alignment horizontal="left" vertical="top"/>
    </xf>
    <xf numFmtId="0" fontId="97" fillId="0" borderId="290">
      <alignment horizontal="left" vertical="top"/>
    </xf>
    <xf numFmtId="0" fontId="92" fillId="0" borderId="327">
      <alignment horizontal="left" vertical="top"/>
    </xf>
    <xf numFmtId="0" fontId="259" fillId="0" borderId="308">
      <alignment horizontal="left" vertical="top"/>
    </xf>
    <xf numFmtId="0" fontId="259" fillId="0" borderId="308">
      <alignment horizontal="left" vertical="top"/>
    </xf>
    <xf numFmtId="0" fontId="259" fillId="0" borderId="308">
      <alignment horizontal="left" vertical="top"/>
    </xf>
    <xf numFmtId="0" fontId="259" fillId="0" borderId="308">
      <alignment horizontal="left" vertical="top"/>
    </xf>
    <xf numFmtId="0" fontId="259" fillId="0" borderId="308">
      <alignment horizontal="left" vertical="top"/>
    </xf>
    <xf numFmtId="0" fontId="259" fillId="0" borderId="308">
      <alignment horizontal="left" vertical="top"/>
    </xf>
    <xf numFmtId="0" fontId="259" fillId="0" borderId="308">
      <alignment horizontal="left" vertical="top"/>
    </xf>
    <xf numFmtId="0" fontId="92" fillId="0" borderId="308">
      <alignment horizontal="left" vertical="top"/>
    </xf>
    <xf numFmtId="0" fontId="92" fillId="0" borderId="308">
      <alignment horizontal="left" vertical="top"/>
    </xf>
    <xf numFmtId="0" fontId="92" fillId="0" borderId="308">
      <alignment horizontal="left" vertical="top"/>
    </xf>
    <xf numFmtId="0" fontId="92" fillId="0" borderId="308">
      <alignment horizontal="left" vertical="top"/>
    </xf>
    <xf numFmtId="0" fontId="92" fillId="0" borderId="308">
      <alignment horizontal="left" vertical="top"/>
    </xf>
    <xf numFmtId="0" fontId="92" fillId="0" borderId="308">
      <alignment horizontal="left" vertical="top"/>
    </xf>
    <xf numFmtId="0" fontId="92" fillId="0" borderId="308">
      <alignment horizontal="left" vertical="top"/>
    </xf>
    <xf numFmtId="1" fontId="14" fillId="0" borderId="325" applyNumberFormat="0" applyFill="0" applyAlignment="0" applyProtection="0">
      <alignment horizontal="center" vertical="center"/>
    </xf>
    <xf numFmtId="0" fontId="92" fillId="0" borderId="326">
      <alignment horizontal="left" vertical="top"/>
    </xf>
    <xf numFmtId="0" fontId="97" fillId="0" borderId="326">
      <alignment horizontal="left" vertical="top"/>
    </xf>
    <xf numFmtId="0" fontId="92" fillId="0" borderId="326">
      <alignment horizontal="left" vertical="top"/>
    </xf>
    <xf numFmtId="0" fontId="259" fillId="0" borderId="326">
      <alignment horizontal="left" vertical="top"/>
    </xf>
    <xf numFmtId="0" fontId="259" fillId="0" borderId="326">
      <alignment horizontal="left" vertical="top"/>
    </xf>
    <xf numFmtId="0" fontId="259" fillId="0" borderId="326">
      <alignment horizontal="left" vertical="top"/>
    </xf>
    <xf numFmtId="0" fontId="259" fillId="0" borderId="326">
      <alignment horizontal="left" vertical="top"/>
    </xf>
    <xf numFmtId="0" fontId="259" fillId="0" borderId="326">
      <alignment horizontal="left" vertical="top"/>
    </xf>
    <xf numFmtId="0" fontId="259" fillId="0" borderId="326">
      <alignment horizontal="left" vertical="top"/>
    </xf>
    <xf numFmtId="0" fontId="92" fillId="0" borderId="326">
      <alignment horizontal="left" vertical="top"/>
    </xf>
    <xf numFmtId="0" fontId="97" fillId="0" borderId="308">
      <alignment horizontal="left" vertical="top"/>
    </xf>
    <xf numFmtId="0" fontId="92" fillId="0" borderId="308">
      <alignment horizontal="left" vertical="top"/>
    </xf>
    <xf numFmtId="0" fontId="92" fillId="0" borderId="309">
      <alignment horizontal="left" vertical="top"/>
    </xf>
    <xf numFmtId="0" fontId="92" fillId="0" borderId="290">
      <alignment horizontal="left" vertical="top"/>
    </xf>
    <xf numFmtId="0" fontId="92" fillId="0" borderId="290">
      <alignment horizontal="left" vertical="top"/>
    </xf>
    <xf numFmtId="0" fontId="92" fillId="0" borderId="290">
      <alignment horizontal="left" vertical="top"/>
    </xf>
    <xf numFmtId="0" fontId="92" fillId="0" borderId="290">
      <alignment horizontal="left" vertical="top"/>
    </xf>
    <xf numFmtId="0" fontId="92" fillId="0" borderId="290">
      <alignment horizontal="left" vertical="top"/>
    </xf>
    <xf numFmtId="0" fontId="92" fillId="0" borderId="290">
      <alignment horizontal="left" vertical="top"/>
    </xf>
    <xf numFmtId="0" fontId="92" fillId="0" borderId="290">
      <alignment horizontal="left" vertical="top"/>
    </xf>
    <xf numFmtId="0" fontId="259" fillId="0" borderId="290">
      <alignment horizontal="left" vertical="top"/>
    </xf>
    <xf numFmtId="0" fontId="259" fillId="0" borderId="290">
      <alignment horizontal="left" vertical="top"/>
    </xf>
    <xf numFmtId="0" fontId="259" fillId="0" borderId="290">
      <alignment horizontal="left" vertical="top"/>
    </xf>
    <xf numFmtId="0" fontId="259" fillId="0" borderId="290">
      <alignment horizontal="left" vertical="top"/>
    </xf>
    <xf numFmtId="0" fontId="259" fillId="0" borderId="290">
      <alignment horizontal="left" vertical="top"/>
    </xf>
    <xf numFmtId="0" fontId="259" fillId="0" borderId="290">
      <alignment horizontal="left" vertical="top"/>
    </xf>
    <xf numFmtId="0" fontId="259" fillId="0" borderId="290">
      <alignment horizontal="left" vertical="top"/>
    </xf>
    <xf numFmtId="0" fontId="92" fillId="0" borderId="326">
      <alignment horizontal="left" vertical="top"/>
    </xf>
    <xf numFmtId="0" fontId="259" fillId="0" borderId="326">
      <alignment horizontal="left" vertical="top"/>
    </xf>
    <xf numFmtId="0" fontId="92" fillId="0" borderId="326">
      <alignment horizontal="left" vertical="top"/>
    </xf>
    <xf numFmtId="1" fontId="14" fillId="0" borderId="307" applyNumberFormat="0" applyFill="0" applyAlignment="0" applyProtection="0">
      <alignment horizontal="center" vertical="center"/>
    </xf>
    <xf numFmtId="0" fontId="92" fillId="0" borderId="326">
      <alignment horizontal="left" vertical="top"/>
    </xf>
    <xf numFmtId="0" fontId="92" fillId="0" borderId="326">
      <alignment horizontal="left" vertical="top"/>
    </xf>
    <xf numFmtId="0" fontId="92" fillId="0" borderId="326">
      <alignment horizontal="left" vertical="top"/>
    </xf>
    <xf numFmtId="0" fontId="259" fillId="0" borderId="296">
      <alignment horizontal="left" vertical="top"/>
    </xf>
    <xf numFmtId="0" fontId="92" fillId="0" borderId="299">
      <alignment horizontal="left" vertical="top"/>
    </xf>
    <xf numFmtId="0" fontId="259" fillId="0" borderId="305">
      <alignment horizontal="left" vertical="top"/>
    </xf>
    <xf numFmtId="0" fontId="92" fillId="0" borderId="299">
      <alignment horizontal="left" vertical="top"/>
    </xf>
    <xf numFmtId="1" fontId="14" fillId="0" borderId="304" applyNumberFormat="0" applyFill="0" applyAlignment="0" applyProtection="0">
      <alignment horizontal="center" vertical="center"/>
    </xf>
    <xf numFmtId="1" fontId="14" fillId="0" borderId="301" applyNumberFormat="0" applyFill="0" applyAlignment="0" applyProtection="0">
      <alignment horizontal="center" vertical="center"/>
    </xf>
    <xf numFmtId="0" fontId="259" fillId="0" borderId="296">
      <alignment horizontal="left" vertical="top"/>
    </xf>
    <xf numFmtId="0" fontId="259" fillId="0" borderId="296">
      <alignment horizontal="left" vertical="top"/>
    </xf>
    <xf numFmtId="0" fontId="259" fillId="0" borderId="302">
      <alignment horizontal="left" vertical="top"/>
    </xf>
    <xf numFmtId="0" fontId="259" fillId="0" borderId="305">
      <alignment horizontal="left" vertical="top"/>
    </xf>
    <xf numFmtId="0" fontId="92" fillId="0" borderId="302">
      <alignment horizontal="left" vertical="top"/>
    </xf>
    <xf numFmtId="0" fontId="92" fillId="0" borderId="305">
      <alignment horizontal="left" vertical="top"/>
    </xf>
    <xf numFmtId="1" fontId="14" fillId="0" borderId="292" applyNumberFormat="0" applyFill="0" applyAlignment="0" applyProtection="0">
      <alignment horizontal="center" vertical="center"/>
    </xf>
    <xf numFmtId="0" fontId="92" fillId="0" borderId="294">
      <alignment horizontal="left" vertical="top"/>
    </xf>
    <xf numFmtId="0" fontId="92" fillId="0" borderId="293">
      <alignment horizontal="left" vertical="top"/>
    </xf>
    <xf numFmtId="0" fontId="97" fillId="0" borderId="293">
      <alignment horizontal="left" vertical="top"/>
    </xf>
    <xf numFmtId="0" fontId="259" fillId="0" borderId="296">
      <alignment horizontal="left" vertical="top"/>
    </xf>
    <xf numFmtId="0" fontId="92" fillId="0" borderId="296">
      <alignment horizontal="left" vertical="top"/>
    </xf>
    <xf numFmtId="0" fontId="92" fillId="0" borderId="296">
      <alignment horizontal="left" vertical="top"/>
    </xf>
    <xf numFmtId="0" fontId="259" fillId="0" borderId="299">
      <alignment horizontal="left" vertical="top"/>
    </xf>
    <xf numFmtId="0" fontId="97" fillId="0" borderId="302">
      <alignment horizontal="left" vertical="top"/>
    </xf>
    <xf numFmtId="0" fontId="92" fillId="0" borderId="296">
      <alignment horizontal="left" vertical="top"/>
    </xf>
    <xf numFmtId="0" fontId="92" fillId="0" borderId="296">
      <alignment horizontal="left" vertical="top"/>
    </xf>
    <xf numFmtId="0" fontId="92" fillId="0" borderId="299">
      <alignment horizontal="left" vertical="top"/>
    </xf>
    <xf numFmtId="0" fontId="92" fillId="0" borderId="296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6">
      <alignment horizontal="left" vertical="top"/>
    </xf>
    <xf numFmtId="0" fontId="97" fillId="0" borderId="305">
      <alignment horizontal="left" vertical="top"/>
    </xf>
    <xf numFmtId="0" fontId="92" fillId="0" borderId="302">
      <alignment horizontal="left" vertical="top"/>
    </xf>
    <xf numFmtId="0" fontId="259" fillId="0" borderId="302">
      <alignment horizontal="left" vertical="top"/>
    </xf>
    <xf numFmtId="0" fontId="92" fillId="0" borderId="305">
      <alignment horizontal="left" vertical="top"/>
    </xf>
    <xf numFmtId="0" fontId="92" fillId="0" borderId="305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92" fillId="0" borderId="299">
      <alignment horizontal="left" vertical="top"/>
    </xf>
    <xf numFmtId="0" fontId="92" fillId="0" borderId="303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6">
      <alignment horizontal="left" vertical="top"/>
    </xf>
    <xf numFmtId="0" fontId="259" fillId="0" borderId="296">
      <alignment horizontal="left" vertical="top"/>
    </xf>
    <xf numFmtId="0" fontId="259" fillId="0" borderId="296">
      <alignment horizontal="left" vertical="top"/>
    </xf>
    <xf numFmtId="0" fontId="92" fillId="0" borderId="296">
      <alignment horizontal="left" vertical="top"/>
    </xf>
    <xf numFmtId="0" fontId="92" fillId="0" borderId="305">
      <alignment horizontal="left" vertical="top"/>
    </xf>
    <xf numFmtId="0" fontId="92" fillId="0" borderId="306">
      <alignment horizontal="left" vertical="top"/>
    </xf>
    <xf numFmtId="0" fontId="259" fillId="0" borderId="299">
      <alignment horizontal="left" vertical="top"/>
    </xf>
    <xf numFmtId="0" fontId="92" fillId="0" borderId="302">
      <alignment horizontal="left" vertical="top"/>
    </xf>
    <xf numFmtId="0" fontId="92" fillId="0" borderId="302">
      <alignment horizontal="left" vertical="top"/>
    </xf>
    <xf numFmtId="0" fontId="259" fillId="0" borderId="302">
      <alignment horizontal="left" vertical="top"/>
    </xf>
    <xf numFmtId="0" fontId="259" fillId="0" borderId="302">
      <alignment horizontal="left" vertical="top"/>
    </xf>
    <xf numFmtId="0" fontId="259" fillId="0" borderId="302">
      <alignment horizontal="left" vertical="top"/>
    </xf>
    <xf numFmtId="0" fontId="259" fillId="0" borderId="305">
      <alignment horizontal="left" vertical="top"/>
    </xf>
    <xf numFmtId="0" fontId="259" fillId="0" borderId="305">
      <alignment horizontal="left" vertical="top"/>
    </xf>
    <xf numFmtId="0" fontId="92" fillId="0" borderId="302">
      <alignment horizontal="left" vertical="top"/>
    </xf>
    <xf numFmtId="0" fontId="92" fillId="0" borderId="302">
      <alignment horizontal="left" vertical="top"/>
    </xf>
    <xf numFmtId="0" fontId="259" fillId="0" borderId="305">
      <alignment horizontal="left" vertical="top"/>
    </xf>
    <xf numFmtId="0" fontId="97" fillId="0" borderId="296">
      <alignment horizontal="left" vertical="top"/>
    </xf>
    <xf numFmtId="0" fontId="92" fillId="0" borderId="296">
      <alignment horizontal="left" vertical="top"/>
    </xf>
    <xf numFmtId="0" fontId="92" fillId="0" borderId="297">
      <alignment horizontal="left" vertical="top"/>
    </xf>
    <xf numFmtId="0" fontId="259" fillId="0" borderId="302">
      <alignment horizontal="left" vertical="top"/>
    </xf>
    <xf numFmtId="0" fontId="92" fillId="0" borderId="300">
      <alignment horizontal="left" vertical="top"/>
    </xf>
    <xf numFmtId="0" fontId="259" fillId="0" borderId="305">
      <alignment horizontal="left" vertical="top"/>
    </xf>
    <xf numFmtId="0" fontId="92" fillId="0" borderId="305">
      <alignment horizontal="left" vertical="top"/>
    </xf>
    <xf numFmtId="0" fontId="92" fillId="0" borderId="299">
      <alignment horizontal="left" vertical="top"/>
    </xf>
    <xf numFmtId="0" fontId="92" fillId="0" borderId="302">
      <alignment horizontal="left" vertical="top"/>
    </xf>
    <xf numFmtId="0" fontId="92" fillId="0" borderId="293">
      <alignment horizontal="left" vertical="top"/>
    </xf>
    <xf numFmtId="0" fontId="92" fillId="0" borderId="293">
      <alignment horizontal="left" vertical="top"/>
    </xf>
    <xf numFmtId="0" fontId="92" fillId="0" borderId="293">
      <alignment horizontal="left" vertical="top"/>
    </xf>
    <xf numFmtId="0" fontId="92" fillId="0" borderId="293">
      <alignment horizontal="left" vertical="top"/>
    </xf>
    <xf numFmtId="0" fontId="92" fillId="0" borderId="293">
      <alignment horizontal="left" vertical="top"/>
    </xf>
    <xf numFmtId="0" fontId="92" fillId="0" borderId="293">
      <alignment horizontal="left" vertical="top"/>
    </xf>
    <xf numFmtId="0" fontId="92" fillId="0" borderId="293">
      <alignment horizontal="left" vertical="top"/>
    </xf>
    <xf numFmtId="0" fontId="259" fillId="0" borderId="293">
      <alignment horizontal="left" vertical="top"/>
    </xf>
    <xf numFmtId="0" fontId="259" fillId="0" borderId="293">
      <alignment horizontal="left" vertical="top"/>
    </xf>
    <xf numFmtId="0" fontId="259" fillId="0" borderId="293">
      <alignment horizontal="left" vertical="top"/>
    </xf>
    <xf numFmtId="0" fontId="259" fillId="0" borderId="293">
      <alignment horizontal="left" vertical="top"/>
    </xf>
    <xf numFmtId="0" fontId="259" fillId="0" borderId="293">
      <alignment horizontal="left" vertical="top"/>
    </xf>
    <xf numFmtId="0" fontId="259" fillId="0" borderId="293">
      <alignment horizontal="left" vertical="top"/>
    </xf>
    <xf numFmtId="0" fontId="259" fillId="0" borderId="293">
      <alignment horizontal="left" vertical="top"/>
    </xf>
    <xf numFmtId="0" fontId="92" fillId="0" borderId="299">
      <alignment horizontal="left" vertical="top"/>
    </xf>
    <xf numFmtId="0" fontId="259" fillId="0" borderId="299">
      <alignment horizontal="left" vertical="top"/>
    </xf>
    <xf numFmtId="0" fontId="92" fillId="0" borderId="305">
      <alignment horizontal="left" vertical="top"/>
    </xf>
    <xf numFmtId="0" fontId="92" fillId="0" borderId="305">
      <alignment horizontal="left" vertical="top"/>
    </xf>
    <xf numFmtId="1" fontId="14" fillId="0" borderId="298" applyNumberFormat="0" applyFill="0" applyAlignment="0" applyProtection="0">
      <alignment horizontal="center" vertical="center"/>
    </xf>
    <xf numFmtId="0" fontId="97" fillId="0" borderId="299">
      <alignment horizontal="left" vertical="top"/>
    </xf>
    <xf numFmtId="0" fontId="92" fillId="0" borderId="302">
      <alignment horizontal="left" vertical="top"/>
    </xf>
    <xf numFmtId="0" fontId="259" fillId="0" borderId="302">
      <alignment horizontal="left" vertical="top"/>
    </xf>
    <xf numFmtId="1" fontId="14" fillId="0" borderId="295" applyNumberFormat="0" applyFill="0" applyAlignment="0" applyProtection="0">
      <alignment horizontal="center" vertical="center"/>
    </xf>
    <xf numFmtId="0" fontId="259" fillId="0" borderId="305">
      <alignment horizontal="left" vertical="top"/>
    </xf>
    <xf numFmtId="0" fontId="92" fillId="0" borderId="305">
      <alignment horizontal="left" vertical="top"/>
    </xf>
    <xf numFmtId="0" fontId="92" fillId="0" borderId="303">
      <alignment horizontal="left" vertical="top"/>
    </xf>
    <xf numFmtId="0" fontId="92" fillId="0" borderId="303">
      <alignment horizontal="left" vertical="top"/>
    </xf>
    <xf numFmtId="0" fontId="92" fillId="0" borderId="303">
      <alignment horizontal="left" vertical="top"/>
    </xf>
    <xf numFmtId="0" fontId="92" fillId="0" borderId="303">
      <alignment horizontal="left" vertical="top"/>
    </xf>
    <xf numFmtId="0" fontId="92" fillId="0" borderId="303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92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259" fillId="0" borderId="299">
      <alignment horizontal="left" vertical="top"/>
    </xf>
    <xf numFmtId="0" fontId="97" fillId="0" borderId="299">
      <alignment horizontal="left" vertical="top"/>
    </xf>
    <xf numFmtId="0" fontId="97" fillId="0" borderId="299">
      <alignment horizontal="left" vertical="top"/>
    </xf>
    <xf numFmtId="0" fontId="97" fillId="0" borderId="299">
      <alignment horizontal="left" vertical="top"/>
    </xf>
    <xf numFmtId="0" fontId="97" fillId="0" borderId="299">
      <alignment horizontal="left" vertical="top"/>
    </xf>
    <xf numFmtId="0" fontId="97" fillId="0" borderId="299">
      <alignment horizontal="left" vertical="top"/>
    </xf>
    <xf numFmtId="1" fontId="14" fillId="0" borderId="292" applyNumberFormat="0" applyFill="0" applyAlignment="0" applyProtection="0">
      <alignment horizontal="center" vertical="center"/>
    </xf>
    <xf numFmtId="1" fontId="14" fillId="0" borderId="292" applyNumberFormat="0" applyFill="0" applyAlignment="0" applyProtection="0">
      <alignment horizontal="center" vertical="center"/>
    </xf>
    <xf numFmtId="1" fontId="14" fillId="0" borderId="292" applyNumberFormat="0" applyFill="0" applyAlignment="0" applyProtection="0">
      <alignment horizontal="center" vertical="center"/>
    </xf>
    <xf numFmtId="1" fontId="14" fillId="0" borderId="292" applyNumberFormat="0" applyFill="0" applyAlignment="0" applyProtection="0">
      <alignment horizontal="center" vertical="center"/>
    </xf>
    <xf numFmtId="0" fontId="259" fillId="0" borderId="314">
      <alignment horizontal="left" vertical="top"/>
    </xf>
    <xf numFmtId="0" fontId="92" fillId="0" borderId="317">
      <alignment horizontal="left" vertical="top"/>
    </xf>
    <xf numFmtId="0" fontId="259" fillId="0" borderId="323">
      <alignment horizontal="left" vertical="top"/>
    </xf>
    <xf numFmtId="0" fontId="92" fillId="0" borderId="317">
      <alignment horizontal="left" vertical="top"/>
    </xf>
    <xf numFmtId="1" fontId="14" fillId="0" borderId="322" applyNumberFormat="0" applyFill="0" applyAlignment="0" applyProtection="0">
      <alignment horizontal="center" vertical="center"/>
    </xf>
    <xf numFmtId="1" fontId="14" fillId="0" borderId="319" applyNumberFormat="0" applyFill="0" applyAlignment="0" applyProtection="0">
      <alignment horizontal="center" vertical="center"/>
    </xf>
    <xf numFmtId="0" fontId="259" fillId="0" borderId="314">
      <alignment horizontal="left" vertical="top"/>
    </xf>
    <xf numFmtId="0" fontId="259" fillId="0" borderId="314">
      <alignment horizontal="left" vertical="top"/>
    </xf>
    <xf numFmtId="0" fontId="259" fillId="0" borderId="320">
      <alignment horizontal="left" vertical="top"/>
    </xf>
    <xf numFmtId="0" fontId="259" fillId="0" borderId="323">
      <alignment horizontal="left" vertical="top"/>
    </xf>
    <xf numFmtId="0" fontId="92" fillId="0" borderId="320">
      <alignment horizontal="left" vertical="top"/>
    </xf>
    <xf numFmtId="0" fontId="92" fillId="0" borderId="323">
      <alignment horizontal="left" vertical="top"/>
    </xf>
    <xf numFmtId="1" fontId="14" fillId="0" borderId="310" applyNumberFormat="0" applyFill="0" applyAlignment="0" applyProtection="0">
      <alignment horizontal="center" vertical="center"/>
    </xf>
    <xf numFmtId="0" fontId="92" fillId="0" borderId="312">
      <alignment horizontal="left" vertical="top"/>
    </xf>
    <xf numFmtId="0" fontId="92" fillId="0" borderId="311">
      <alignment horizontal="left" vertical="top"/>
    </xf>
    <xf numFmtId="0" fontId="97" fillId="0" borderId="311">
      <alignment horizontal="left" vertical="top"/>
    </xf>
    <xf numFmtId="0" fontId="259" fillId="0" borderId="314">
      <alignment horizontal="left" vertical="top"/>
    </xf>
    <xf numFmtId="0" fontId="92" fillId="0" borderId="314">
      <alignment horizontal="left" vertical="top"/>
    </xf>
    <xf numFmtId="0" fontId="92" fillId="0" borderId="314">
      <alignment horizontal="left" vertical="top"/>
    </xf>
    <xf numFmtId="0" fontId="259" fillId="0" borderId="317">
      <alignment horizontal="left" vertical="top"/>
    </xf>
    <xf numFmtId="0" fontId="97" fillId="0" borderId="320">
      <alignment horizontal="left" vertical="top"/>
    </xf>
    <xf numFmtId="0" fontId="92" fillId="0" borderId="314">
      <alignment horizontal="left" vertical="top"/>
    </xf>
    <xf numFmtId="0" fontId="92" fillId="0" borderId="314">
      <alignment horizontal="left" vertical="top"/>
    </xf>
    <xf numFmtId="0" fontId="92" fillId="0" borderId="317">
      <alignment horizontal="left" vertical="top"/>
    </xf>
    <xf numFmtId="0" fontId="92" fillId="0" borderId="314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4">
      <alignment horizontal="left" vertical="top"/>
    </xf>
    <xf numFmtId="0" fontId="97" fillId="0" borderId="323">
      <alignment horizontal="left" vertical="top"/>
    </xf>
    <xf numFmtId="0" fontId="92" fillId="0" borderId="320">
      <alignment horizontal="left" vertical="top"/>
    </xf>
    <xf numFmtId="0" fontId="259" fillId="0" borderId="320">
      <alignment horizontal="left" vertical="top"/>
    </xf>
    <xf numFmtId="0" fontId="92" fillId="0" borderId="323">
      <alignment horizontal="left" vertical="top"/>
    </xf>
    <xf numFmtId="0" fontId="92" fillId="0" borderId="323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92" fillId="0" borderId="317">
      <alignment horizontal="left" vertical="top"/>
    </xf>
    <xf numFmtId="0" fontId="92" fillId="0" borderId="321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4">
      <alignment horizontal="left" vertical="top"/>
    </xf>
    <xf numFmtId="0" fontId="259" fillId="0" borderId="314">
      <alignment horizontal="left" vertical="top"/>
    </xf>
    <xf numFmtId="0" fontId="259" fillId="0" borderId="314">
      <alignment horizontal="left" vertical="top"/>
    </xf>
    <xf numFmtId="0" fontId="92" fillId="0" borderId="314">
      <alignment horizontal="left" vertical="top"/>
    </xf>
    <xf numFmtId="0" fontId="92" fillId="0" borderId="323">
      <alignment horizontal="left" vertical="top"/>
    </xf>
    <xf numFmtId="0" fontId="92" fillId="0" borderId="324">
      <alignment horizontal="left" vertical="top"/>
    </xf>
    <xf numFmtId="0" fontId="259" fillId="0" borderId="317">
      <alignment horizontal="left" vertical="top"/>
    </xf>
    <xf numFmtId="0" fontId="92" fillId="0" borderId="320">
      <alignment horizontal="left" vertical="top"/>
    </xf>
    <xf numFmtId="0" fontId="92" fillId="0" borderId="320">
      <alignment horizontal="left" vertical="top"/>
    </xf>
    <xf numFmtId="0" fontId="259" fillId="0" borderId="320">
      <alignment horizontal="left" vertical="top"/>
    </xf>
    <xf numFmtId="0" fontId="259" fillId="0" borderId="320">
      <alignment horizontal="left" vertical="top"/>
    </xf>
    <xf numFmtId="0" fontId="259" fillId="0" borderId="320">
      <alignment horizontal="left" vertical="top"/>
    </xf>
    <xf numFmtId="0" fontId="259" fillId="0" borderId="323">
      <alignment horizontal="left" vertical="top"/>
    </xf>
    <xf numFmtId="0" fontId="259" fillId="0" borderId="323">
      <alignment horizontal="left" vertical="top"/>
    </xf>
    <xf numFmtId="0" fontId="92" fillId="0" borderId="320">
      <alignment horizontal="left" vertical="top"/>
    </xf>
    <xf numFmtId="0" fontId="92" fillId="0" borderId="320">
      <alignment horizontal="left" vertical="top"/>
    </xf>
    <xf numFmtId="0" fontId="259" fillId="0" borderId="323">
      <alignment horizontal="left" vertical="top"/>
    </xf>
    <xf numFmtId="0" fontId="97" fillId="0" borderId="314">
      <alignment horizontal="left" vertical="top"/>
    </xf>
    <xf numFmtId="0" fontId="92" fillId="0" borderId="314">
      <alignment horizontal="left" vertical="top"/>
    </xf>
    <xf numFmtId="0" fontId="92" fillId="0" borderId="315">
      <alignment horizontal="left" vertical="top"/>
    </xf>
    <xf numFmtId="0" fontId="259" fillId="0" borderId="320">
      <alignment horizontal="left" vertical="top"/>
    </xf>
    <xf numFmtId="0" fontId="92" fillId="0" borderId="318">
      <alignment horizontal="left" vertical="top"/>
    </xf>
    <xf numFmtId="0" fontId="259" fillId="0" borderId="323">
      <alignment horizontal="left" vertical="top"/>
    </xf>
    <xf numFmtId="0" fontId="92" fillId="0" borderId="323">
      <alignment horizontal="left" vertical="top"/>
    </xf>
    <xf numFmtId="0" fontId="92" fillId="0" borderId="317">
      <alignment horizontal="left" vertical="top"/>
    </xf>
    <xf numFmtId="0" fontId="92" fillId="0" borderId="320">
      <alignment horizontal="left" vertical="top"/>
    </xf>
    <xf numFmtId="0" fontId="92" fillId="0" borderId="311">
      <alignment horizontal="left" vertical="top"/>
    </xf>
    <xf numFmtId="0" fontId="92" fillId="0" borderId="311">
      <alignment horizontal="left" vertical="top"/>
    </xf>
    <xf numFmtId="0" fontId="92" fillId="0" borderId="311">
      <alignment horizontal="left" vertical="top"/>
    </xf>
    <xf numFmtId="0" fontId="92" fillId="0" borderId="311">
      <alignment horizontal="left" vertical="top"/>
    </xf>
    <xf numFmtId="0" fontId="92" fillId="0" borderId="311">
      <alignment horizontal="left" vertical="top"/>
    </xf>
    <xf numFmtId="0" fontId="92" fillId="0" borderId="311">
      <alignment horizontal="left" vertical="top"/>
    </xf>
    <xf numFmtId="0" fontId="92" fillId="0" borderId="311">
      <alignment horizontal="left" vertical="top"/>
    </xf>
    <xf numFmtId="0" fontId="259" fillId="0" borderId="311">
      <alignment horizontal="left" vertical="top"/>
    </xf>
    <xf numFmtId="0" fontId="259" fillId="0" borderId="311">
      <alignment horizontal="left" vertical="top"/>
    </xf>
    <xf numFmtId="0" fontId="259" fillId="0" borderId="311">
      <alignment horizontal="left" vertical="top"/>
    </xf>
    <xf numFmtId="0" fontId="259" fillId="0" borderId="311">
      <alignment horizontal="left" vertical="top"/>
    </xf>
    <xf numFmtId="0" fontId="259" fillId="0" borderId="311">
      <alignment horizontal="left" vertical="top"/>
    </xf>
    <xf numFmtId="0" fontId="259" fillId="0" borderId="311">
      <alignment horizontal="left" vertical="top"/>
    </xf>
    <xf numFmtId="0" fontId="259" fillId="0" borderId="311">
      <alignment horizontal="left" vertical="top"/>
    </xf>
    <xf numFmtId="0" fontId="92" fillId="0" borderId="317">
      <alignment horizontal="left" vertical="top"/>
    </xf>
    <xf numFmtId="0" fontId="259" fillId="0" borderId="317">
      <alignment horizontal="left" vertical="top"/>
    </xf>
    <xf numFmtId="0" fontId="92" fillId="0" borderId="323">
      <alignment horizontal="left" vertical="top"/>
    </xf>
    <xf numFmtId="0" fontId="92" fillId="0" borderId="323">
      <alignment horizontal="left" vertical="top"/>
    </xf>
    <xf numFmtId="1" fontId="14" fillId="0" borderId="316" applyNumberFormat="0" applyFill="0" applyAlignment="0" applyProtection="0">
      <alignment horizontal="center" vertical="center"/>
    </xf>
    <xf numFmtId="0" fontId="97" fillId="0" borderId="317">
      <alignment horizontal="left" vertical="top"/>
    </xf>
    <xf numFmtId="0" fontId="92" fillId="0" borderId="320">
      <alignment horizontal="left" vertical="top"/>
    </xf>
    <xf numFmtId="0" fontId="259" fillId="0" borderId="320">
      <alignment horizontal="left" vertical="top"/>
    </xf>
    <xf numFmtId="1" fontId="14" fillId="0" borderId="313" applyNumberFormat="0" applyFill="0" applyAlignment="0" applyProtection="0">
      <alignment horizontal="center" vertical="center"/>
    </xf>
    <xf numFmtId="0" fontId="259" fillId="0" borderId="323">
      <alignment horizontal="left" vertical="top"/>
    </xf>
    <xf numFmtId="0" fontId="92" fillId="0" borderId="323">
      <alignment horizontal="left" vertical="top"/>
    </xf>
    <xf numFmtId="0" fontId="92" fillId="0" borderId="321">
      <alignment horizontal="left" vertical="top"/>
    </xf>
    <xf numFmtId="0" fontId="92" fillId="0" borderId="321">
      <alignment horizontal="left" vertical="top"/>
    </xf>
    <xf numFmtId="0" fontId="92" fillId="0" borderId="321">
      <alignment horizontal="left" vertical="top"/>
    </xf>
    <xf numFmtId="0" fontId="92" fillId="0" borderId="321">
      <alignment horizontal="left" vertical="top"/>
    </xf>
    <xf numFmtId="0" fontId="92" fillId="0" borderId="321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92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259" fillId="0" borderId="317">
      <alignment horizontal="left" vertical="top"/>
    </xf>
    <xf numFmtId="0" fontId="97" fillId="0" borderId="317">
      <alignment horizontal="left" vertical="top"/>
    </xf>
    <xf numFmtId="0" fontId="97" fillId="0" borderId="317">
      <alignment horizontal="left" vertical="top"/>
    </xf>
    <xf numFmtId="0" fontId="97" fillId="0" borderId="317">
      <alignment horizontal="left" vertical="top"/>
    </xf>
    <xf numFmtId="0" fontId="97" fillId="0" borderId="317">
      <alignment horizontal="left" vertical="top"/>
    </xf>
    <xf numFmtId="0" fontId="97" fillId="0" borderId="317">
      <alignment horizontal="left" vertical="top"/>
    </xf>
    <xf numFmtId="1" fontId="14" fillId="0" borderId="310" applyNumberFormat="0" applyFill="0" applyAlignment="0" applyProtection="0">
      <alignment horizontal="center" vertical="center"/>
    </xf>
    <xf numFmtId="1" fontId="14" fillId="0" borderId="310" applyNumberFormat="0" applyFill="0" applyAlignment="0" applyProtection="0">
      <alignment horizontal="center" vertical="center"/>
    </xf>
    <xf numFmtId="1" fontId="14" fillId="0" borderId="310" applyNumberFormat="0" applyFill="0" applyAlignment="0" applyProtection="0">
      <alignment horizontal="center" vertical="center"/>
    </xf>
    <xf numFmtId="1" fontId="14" fillId="0" borderId="310" applyNumberFormat="0" applyFill="0" applyAlignment="0" applyProtection="0">
      <alignment horizontal="center" vertical="center"/>
    </xf>
    <xf numFmtId="0" fontId="259" fillId="0" borderId="332">
      <alignment horizontal="left" vertical="top"/>
    </xf>
    <xf numFmtId="0" fontId="92" fillId="0" borderId="335">
      <alignment horizontal="left" vertical="top"/>
    </xf>
    <xf numFmtId="0" fontId="259" fillId="0" borderId="341">
      <alignment horizontal="left" vertical="top"/>
    </xf>
    <xf numFmtId="0" fontId="92" fillId="0" borderId="335">
      <alignment horizontal="left" vertical="top"/>
    </xf>
    <xf numFmtId="1" fontId="14" fillId="0" borderId="340" applyNumberFormat="0" applyFill="0" applyAlignment="0" applyProtection="0">
      <alignment horizontal="center" vertical="center"/>
    </xf>
    <xf numFmtId="1" fontId="14" fillId="0" borderId="337" applyNumberFormat="0" applyFill="0" applyAlignment="0" applyProtection="0">
      <alignment horizontal="center" vertical="center"/>
    </xf>
    <xf numFmtId="0" fontId="259" fillId="0" borderId="332">
      <alignment horizontal="left" vertical="top"/>
    </xf>
    <xf numFmtId="0" fontId="259" fillId="0" borderId="332">
      <alignment horizontal="left" vertical="top"/>
    </xf>
    <xf numFmtId="0" fontId="259" fillId="0" borderId="338">
      <alignment horizontal="left" vertical="top"/>
    </xf>
    <xf numFmtId="0" fontId="259" fillId="0" borderId="341">
      <alignment horizontal="left" vertical="top"/>
    </xf>
    <xf numFmtId="0" fontId="92" fillId="0" borderId="338">
      <alignment horizontal="left" vertical="top"/>
    </xf>
    <xf numFmtId="0" fontId="92" fillId="0" borderId="341">
      <alignment horizontal="left" vertical="top"/>
    </xf>
    <xf numFmtId="1" fontId="14" fillId="0" borderId="328" applyNumberFormat="0" applyFill="0" applyAlignment="0" applyProtection="0">
      <alignment horizontal="center" vertical="center"/>
    </xf>
    <xf numFmtId="0" fontId="92" fillId="0" borderId="330">
      <alignment horizontal="left" vertical="top"/>
    </xf>
    <xf numFmtId="0" fontId="92" fillId="0" borderId="329">
      <alignment horizontal="left" vertical="top"/>
    </xf>
    <xf numFmtId="0" fontId="97" fillId="0" borderId="329">
      <alignment horizontal="left" vertical="top"/>
    </xf>
    <xf numFmtId="0" fontId="259" fillId="0" borderId="332">
      <alignment horizontal="left" vertical="top"/>
    </xf>
    <xf numFmtId="0" fontId="92" fillId="0" borderId="332">
      <alignment horizontal="left" vertical="top"/>
    </xf>
    <xf numFmtId="0" fontId="92" fillId="0" borderId="332">
      <alignment horizontal="left" vertical="top"/>
    </xf>
    <xf numFmtId="0" fontId="259" fillId="0" borderId="335">
      <alignment horizontal="left" vertical="top"/>
    </xf>
    <xf numFmtId="0" fontId="97" fillId="0" borderId="338">
      <alignment horizontal="left" vertical="top"/>
    </xf>
    <xf numFmtId="0" fontId="92" fillId="0" borderId="332">
      <alignment horizontal="left" vertical="top"/>
    </xf>
    <xf numFmtId="0" fontId="92" fillId="0" borderId="332">
      <alignment horizontal="left" vertical="top"/>
    </xf>
    <xf numFmtId="0" fontId="92" fillId="0" borderId="335">
      <alignment horizontal="left" vertical="top"/>
    </xf>
    <xf numFmtId="0" fontId="92" fillId="0" borderId="332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2">
      <alignment horizontal="left" vertical="top"/>
    </xf>
    <xf numFmtId="0" fontId="97" fillId="0" borderId="341">
      <alignment horizontal="left" vertical="top"/>
    </xf>
    <xf numFmtId="0" fontId="92" fillId="0" borderId="338">
      <alignment horizontal="left" vertical="top"/>
    </xf>
    <xf numFmtId="0" fontId="259" fillId="0" borderId="338">
      <alignment horizontal="left" vertical="top"/>
    </xf>
    <xf numFmtId="0" fontId="92" fillId="0" borderId="341">
      <alignment horizontal="left" vertical="top"/>
    </xf>
    <xf numFmtId="0" fontId="92" fillId="0" borderId="341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92" fillId="0" borderId="335">
      <alignment horizontal="left" vertical="top"/>
    </xf>
    <xf numFmtId="0" fontId="92" fillId="0" borderId="339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2">
      <alignment horizontal="left" vertical="top"/>
    </xf>
    <xf numFmtId="0" fontId="259" fillId="0" borderId="332">
      <alignment horizontal="left" vertical="top"/>
    </xf>
    <xf numFmtId="0" fontId="259" fillId="0" borderId="332">
      <alignment horizontal="left" vertical="top"/>
    </xf>
    <xf numFmtId="0" fontId="92" fillId="0" borderId="332">
      <alignment horizontal="left" vertical="top"/>
    </xf>
    <xf numFmtId="0" fontId="92" fillId="0" borderId="341">
      <alignment horizontal="left" vertical="top"/>
    </xf>
    <xf numFmtId="0" fontId="92" fillId="0" borderId="342">
      <alignment horizontal="left" vertical="top"/>
    </xf>
    <xf numFmtId="0" fontId="259" fillId="0" borderId="335">
      <alignment horizontal="left" vertical="top"/>
    </xf>
    <xf numFmtId="0" fontId="92" fillId="0" borderId="338">
      <alignment horizontal="left" vertical="top"/>
    </xf>
    <xf numFmtId="0" fontId="92" fillId="0" borderId="338">
      <alignment horizontal="left" vertical="top"/>
    </xf>
    <xf numFmtId="0" fontId="259" fillId="0" borderId="338">
      <alignment horizontal="left" vertical="top"/>
    </xf>
    <xf numFmtId="0" fontId="259" fillId="0" borderId="338">
      <alignment horizontal="left" vertical="top"/>
    </xf>
    <xf numFmtId="0" fontId="259" fillId="0" borderId="338">
      <alignment horizontal="left" vertical="top"/>
    </xf>
    <xf numFmtId="0" fontId="259" fillId="0" borderId="341">
      <alignment horizontal="left" vertical="top"/>
    </xf>
    <xf numFmtId="0" fontId="259" fillId="0" borderId="341">
      <alignment horizontal="left" vertical="top"/>
    </xf>
    <xf numFmtId="0" fontId="92" fillId="0" borderId="338">
      <alignment horizontal="left" vertical="top"/>
    </xf>
    <xf numFmtId="0" fontId="92" fillId="0" borderId="338">
      <alignment horizontal="left" vertical="top"/>
    </xf>
    <xf numFmtId="0" fontId="259" fillId="0" borderId="341">
      <alignment horizontal="left" vertical="top"/>
    </xf>
    <xf numFmtId="0" fontId="97" fillId="0" borderId="332">
      <alignment horizontal="left" vertical="top"/>
    </xf>
    <xf numFmtId="0" fontId="92" fillId="0" borderId="332">
      <alignment horizontal="left" vertical="top"/>
    </xf>
    <xf numFmtId="0" fontId="92" fillId="0" borderId="333">
      <alignment horizontal="left" vertical="top"/>
    </xf>
    <xf numFmtId="0" fontId="259" fillId="0" borderId="338">
      <alignment horizontal="left" vertical="top"/>
    </xf>
    <xf numFmtId="0" fontId="92" fillId="0" borderId="336">
      <alignment horizontal="left" vertical="top"/>
    </xf>
    <xf numFmtId="0" fontId="259" fillId="0" borderId="341">
      <alignment horizontal="left" vertical="top"/>
    </xf>
    <xf numFmtId="0" fontId="92" fillId="0" borderId="341">
      <alignment horizontal="left" vertical="top"/>
    </xf>
    <xf numFmtId="0" fontId="92" fillId="0" borderId="335">
      <alignment horizontal="left" vertical="top"/>
    </xf>
    <xf numFmtId="0" fontId="92" fillId="0" borderId="338">
      <alignment horizontal="left" vertical="top"/>
    </xf>
    <xf numFmtId="0" fontId="92" fillId="0" borderId="329">
      <alignment horizontal="left" vertical="top"/>
    </xf>
    <xf numFmtId="0" fontId="92" fillId="0" borderId="329">
      <alignment horizontal="left" vertical="top"/>
    </xf>
    <xf numFmtId="0" fontId="92" fillId="0" borderId="329">
      <alignment horizontal="left" vertical="top"/>
    </xf>
    <xf numFmtId="0" fontId="92" fillId="0" borderId="329">
      <alignment horizontal="left" vertical="top"/>
    </xf>
    <xf numFmtId="0" fontId="92" fillId="0" borderId="329">
      <alignment horizontal="left" vertical="top"/>
    </xf>
    <xf numFmtId="0" fontId="92" fillId="0" borderId="329">
      <alignment horizontal="left" vertical="top"/>
    </xf>
    <xf numFmtId="0" fontId="92" fillId="0" borderId="329">
      <alignment horizontal="left" vertical="top"/>
    </xf>
    <xf numFmtId="0" fontId="259" fillId="0" borderId="329">
      <alignment horizontal="left" vertical="top"/>
    </xf>
    <xf numFmtId="0" fontId="259" fillId="0" borderId="329">
      <alignment horizontal="left" vertical="top"/>
    </xf>
    <xf numFmtId="0" fontId="259" fillId="0" borderId="329">
      <alignment horizontal="left" vertical="top"/>
    </xf>
    <xf numFmtId="0" fontId="259" fillId="0" borderId="329">
      <alignment horizontal="left" vertical="top"/>
    </xf>
    <xf numFmtId="0" fontId="259" fillId="0" borderId="329">
      <alignment horizontal="left" vertical="top"/>
    </xf>
    <xf numFmtId="0" fontId="259" fillId="0" borderId="329">
      <alignment horizontal="left" vertical="top"/>
    </xf>
    <xf numFmtId="0" fontId="259" fillId="0" borderId="329">
      <alignment horizontal="left" vertical="top"/>
    </xf>
    <xf numFmtId="0" fontId="92" fillId="0" borderId="335">
      <alignment horizontal="left" vertical="top"/>
    </xf>
    <xf numFmtId="0" fontId="259" fillId="0" borderId="335">
      <alignment horizontal="left" vertical="top"/>
    </xf>
    <xf numFmtId="0" fontId="92" fillId="0" borderId="341">
      <alignment horizontal="left" vertical="top"/>
    </xf>
    <xf numFmtId="0" fontId="92" fillId="0" borderId="341">
      <alignment horizontal="left" vertical="top"/>
    </xf>
    <xf numFmtId="1" fontId="14" fillId="0" borderId="334" applyNumberFormat="0" applyFill="0" applyAlignment="0" applyProtection="0">
      <alignment horizontal="center" vertical="center"/>
    </xf>
    <xf numFmtId="0" fontId="97" fillId="0" borderId="335">
      <alignment horizontal="left" vertical="top"/>
    </xf>
    <xf numFmtId="0" fontId="92" fillId="0" borderId="338">
      <alignment horizontal="left" vertical="top"/>
    </xf>
    <xf numFmtId="0" fontId="259" fillId="0" borderId="338">
      <alignment horizontal="left" vertical="top"/>
    </xf>
    <xf numFmtId="1" fontId="14" fillId="0" borderId="331" applyNumberFormat="0" applyFill="0" applyAlignment="0" applyProtection="0">
      <alignment horizontal="center" vertical="center"/>
    </xf>
    <xf numFmtId="0" fontId="259" fillId="0" borderId="341">
      <alignment horizontal="left" vertical="top"/>
    </xf>
    <xf numFmtId="0" fontId="92" fillId="0" borderId="341">
      <alignment horizontal="left" vertical="top"/>
    </xf>
    <xf numFmtId="0" fontId="92" fillId="0" borderId="339">
      <alignment horizontal="left" vertical="top"/>
    </xf>
    <xf numFmtId="0" fontId="92" fillId="0" borderId="339">
      <alignment horizontal="left" vertical="top"/>
    </xf>
    <xf numFmtId="0" fontId="92" fillId="0" borderId="339">
      <alignment horizontal="left" vertical="top"/>
    </xf>
    <xf numFmtId="0" fontId="92" fillId="0" borderId="339">
      <alignment horizontal="left" vertical="top"/>
    </xf>
    <xf numFmtId="0" fontId="92" fillId="0" borderId="339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92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259" fillId="0" borderId="335">
      <alignment horizontal="left" vertical="top"/>
    </xf>
    <xf numFmtId="0" fontId="97" fillId="0" borderId="335">
      <alignment horizontal="left" vertical="top"/>
    </xf>
    <xf numFmtId="0" fontId="97" fillId="0" borderId="335">
      <alignment horizontal="left" vertical="top"/>
    </xf>
    <xf numFmtId="0" fontId="97" fillId="0" borderId="335">
      <alignment horizontal="left" vertical="top"/>
    </xf>
    <xf numFmtId="0" fontId="97" fillId="0" borderId="335">
      <alignment horizontal="left" vertical="top"/>
    </xf>
    <xf numFmtId="0" fontId="97" fillId="0" borderId="335">
      <alignment horizontal="left" vertical="top"/>
    </xf>
    <xf numFmtId="1" fontId="14" fillId="0" borderId="328" applyNumberFormat="0" applyFill="0" applyAlignment="0" applyProtection="0">
      <alignment horizontal="center" vertical="center"/>
    </xf>
    <xf numFmtId="1" fontId="14" fillId="0" borderId="328" applyNumberFormat="0" applyFill="0" applyAlignment="0" applyProtection="0">
      <alignment horizontal="center" vertical="center"/>
    </xf>
    <xf numFmtId="1" fontId="14" fillId="0" borderId="328" applyNumberFormat="0" applyFill="0" applyAlignment="0" applyProtection="0">
      <alignment horizontal="center" vertical="center"/>
    </xf>
    <xf numFmtId="1" fontId="14" fillId="0" borderId="328" applyNumberFormat="0" applyFill="0" applyAlignment="0" applyProtection="0">
      <alignment horizontal="center" vertical="center"/>
    </xf>
    <xf numFmtId="0" fontId="92" fillId="0" borderId="411">
      <alignment horizontal="left" vertical="top"/>
    </xf>
    <xf numFmtId="0" fontId="92" fillId="0" borderId="407">
      <alignment horizontal="left" vertical="top"/>
    </xf>
    <xf numFmtId="0" fontId="92" fillId="0" borderId="407">
      <alignment horizontal="left" vertical="top"/>
    </xf>
    <xf numFmtId="0" fontId="92" fillId="0" borderId="410">
      <alignment horizontal="left" vertical="top"/>
    </xf>
    <xf numFmtId="0" fontId="97" fillId="0" borderId="413">
      <alignment horizontal="left" vertical="top"/>
    </xf>
    <xf numFmtId="1" fontId="14" fillId="0" borderId="340" applyNumberFormat="0" applyFill="0" applyAlignment="0" applyProtection="0">
      <alignment horizontal="center" vertical="center"/>
    </xf>
    <xf numFmtId="1" fontId="14" fillId="0" borderId="340" applyNumberFormat="0" applyFill="0" applyAlignment="0" applyProtection="0">
      <alignment horizontal="center" vertical="center"/>
    </xf>
    <xf numFmtId="0" fontId="92" fillId="0" borderId="353">
      <alignment horizontal="left" vertical="top"/>
    </xf>
    <xf numFmtId="0" fontId="259" fillId="0" borderId="353">
      <alignment horizontal="left" vertical="top"/>
    </xf>
    <xf numFmtId="0" fontId="259" fillId="0" borderId="353">
      <alignment horizontal="left" vertical="top"/>
    </xf>
    <xf numFmtId="0" fontId="259" fillId="0" borderId="353">
      <alignment horizontal="left" vertical="top"/>
    </xf>
    <xf numFmtId="0" fontId="259" fillId="0" borderId="356">
      <alignment horizontal="left" vertical="top"/>
    </xf>
    <xf numFmtId="0" fontId="259" fillId="0" borderId="356">
      <alignment horizontal="left" vertical="top"/>
    </xf>
    <xf numFmtId="0" fontId="92" fillId="0" borderId="353">
      <alignment horizontal="left" vertical="top"/>
    </xf>
    <xf numFmtId="0" fontId="92" fillId="0" borderId="353">
      <alignment horizontal="left" vertical="top"/>
    </xf>
    <xf numFmtId="0" fontId="259" fillId="0" borderId="356">
      <alignment horizontal="left" vertical="top"/>
    </xf>
    <xf numFmtId="0" fontId="97" fillId="0" borderId="347">
      <alignment horizontal="left" vertical="top"/>
    </xf>
    <xf numFmtId="0" fontId="92" fillId="0" borderId="347">
      <alignment horizontal="left" vertical="top"/>
    </xf>
    <xf numFmtId="0" fontId="92" fillId="0" borderId="348">
      <alignment horizontal="left" vertical="top"/>
    </xf>
    <xf numFmtId="0" fontId="259" fillId="0" borderId="353">
      <alignment horizontal="left" vertical="top"/>
    </xf>
    <xf numFmtId="0" fontId="92" fillId="0" borderId="351">
      <alignment horizontal="left" vertical="top"/>
    </xf>
    <xf numFmtId="0" fontId="259" fillId="0" borderId="356">
      <alignment horizontal="left" vertical="top"/>
    </xf>
    <xf numFmtId="0" fontId="92" fillId="0" borderId="356">
      <alignment horizontal="left" vertical="top"/>
    </xf>
    <xf numFmtId="0" fontId="92" fillId="0" borderId="350">
      <alignment horizontal="left" vertical="top"/>
    </xf>
    <xf numFmtId="0" fontId="92" fillId="0" borderId="353">
      <alignment horizontal="left" vertical="top"/>
    </xf>
    <xf numFmtId="0" fontId="92" fillId="0" borderId="344">
      <alignment horizontal="left" vertical="top"/>
    </xf>
    <xf numFmtId="0" fontId="92" fillId="0" borderId="344">
      <alignment horizontal="left" vertical="top"/>
    </xf>
    <xf numFmtId="0" fontId="92" fillId="0" borderId="344">
      <alignment horizontal="left" vertical="top"/>
    </xf>
    <xf numFmtId="0" fontId="92" fillId="0" borderId="344">
      <alignment horizontal="left" vertical="top"/>
    </xf>
    <xf numFmtId="0" fontId="92" fillId="0" borderId="344">
      <alignment horizontal="left" vertical="top"/>
    </xf>
    <xf numFmtId="0" fontId="92" fillId="0" borderId="344">
      <alignment horizontal="left" vertical="top"/>
    </xf>
    <xf numFmtId="0" fontId="92" fillId="0" borderId="344">
      <alignment horizontal="left" vertical="top"/>
    </xf>
    <xf numFmtId="0" fontId="259" fillId="0" borderId="344">
      <alignment horizontal="left" vertical="top"/>
    </xf>
    <xf numFmtId="0" fontId="259" fillId="0" borderId="344">
      <alignment horizontal="left" vertical="top"/>
    </xf>
    <xf numFmtId="0" fontId="259" fillId="0" borderId="344">
      <alignment horizontal="left" vertical="top"/>
    </xf>
    <xf numFmtId="0" fontId="259" fillId="0" borderId="344">
      <alignment horizontal="left" vertical="top"/>
    </xf>
    <xf numFmtId="0" fontId="259" fillId="0" borderId="344">
      <alignment horizontal="left" vertical="top"/>
    </xf>
    <xf numFmtId="0" fontId="259" fillId="0" borderId="344">
      <alignment horizontal="left" vertical="top"/>
    </xf>
    <xf numFmtId="0" fontId="259" fillId="0" borderId="344">
      <alignment horizontal="left" vertical="top"/>
    </xf>
    <xf numFmtId="0" fontId="92" fillId="0" borderId="350">
      <alignment horizontal="left" vertical="top"/>
    </xf>
    <xf numFmtId="0" fontId="259" fillId="0" borderId="350">
      <alignment horizontal="left" vertical="top"/>
    </xf>
    <xf numFmtId="0" fontId="92" fillId="0" borderId="356">
      <alignment horizontal="left" vertical="top"/>
    </xf>
    <xf numFmtId="0" fontId="92" fillId="0" borderId="356">
      <alignment horizontal="left" vertical="top"/>
    </xf>
    <xf numFmtId="1" fontId="14" fillId="0" borderId="349" applyNumberFormat="0" applyFill="0" applyAlignment="0" applyProtection="0">
      <alignment horizontal="center" vertical="center"/>
    </xf>
    <xf numFmtId="0" fontId="97" fillId="0" borderId="350">
      <alignment horizontal="left" vertical="top"/>
    </xf>
    <xf numFmtId="0" fontId="92" fillId="0" borderId="353">
      <alignment horizontal="left" vertical="top"/>
    </xf>
    <xf numFmtId="0" fontId="259" fillId="0" borderId="353">
      <alignment horizontal="left" vertical="top"/>
    </xf>
    <xf numFmtId="1" fontId="14" fillId="0" borderId="346" applyNumberFormat="0" applyFill="0" applyAlignment="0" applyProtection="0">
      <alignment horizontal="center" vertical="center"/>
    </xf>
    <xf numFmtId="0" fontId="259" fillId="0" borderId="356">
      <alignment horizontal="left" vertical="top"/>
    </xf>
    <xf numFmtId="0" fontId="92" fillId="0" borderId="356">
      <alignment horizontal="left" vertical="top"/>
    </xf>
    <xf numFmtId="0" fontId="92" fillId="0" borderId="354">
      <alignment horizontal="left" vertical="top"/>
    </xf>
    <xf numFmtId="0" fontId="92" fillId="0" borderId="354">
      <alignment horizontal="left" vertical="top"/>
    </xf>
    <xf numFmtId="0" fontId="92" fillId="0" borderId="354">
      <alignment horizontal="left" vertical="top"/>
    </xf>
    <xf numFmtId="0" fontId="92" fillId="0" borderId="354">
      <alignment horizontal="left" vertical="top"/>
    </xf>
    <xf numFmtId="0" fontId="92" fillId="0" borderId="354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92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259" fillId="0" borderId="350">
      <alignment horizontal="left" vertical="top"/>
    </xf>
    <xf numFmtId="0" fontId="97" fillId="0" borderId="350">
      <alignment horizontal="left" vertical="top"/>
    </xf>
    <xf numFmtId="0" fontId="97" fillId="0" borderId="350">
      <alignment horizontal="left" vertical="top"/>
    </xf>
    <xf numFmtId="0" fontId="97" fillId="0" borderId="350">
      <alignment horizontal="left" vertical="top"/>
    </xf>
    <xf numFmtId="0" fontId="97" fillId="0" borderId="350">
      <alignment horizontal="left" vertical="top"/>
    </xf>
    <xf numFmtId="0" fontId="97" fillId="0" borderId="350">
      <alignment horizontal="left" vertical="top"/>
    </xf>
    <xf numFmtId="1" fontId="14" fillId="0" borderId="343" applyNumberFormat="0" applyFill="0" applyAlignment="0" applyProtection="0">
      <alignment horizontal="center" vertical="center"/>
    </xf>
    <xf numFmtId="1" fontId="14" fillId="0" borderId="343" applyNumberFormat="0" applyFill="0" applyAlignment="0" applyProtection="0">
      <alignment horizontal="center" vertical="center"/>
    </xf>
    <xf numFmtId="1" fontId="14" fillId="0" borderId="343" applyNumberFormat="0" applyFill="0" applyAlignment="0" applyProtection="0">
      <alignment horizontal="center" vertical="center"/>
    </xf>
    <xf numFmtId="1" fontId="14" fillId="0" borderId="343" applyNumberFormat="0" applyFill="0" applyAlignment="0" applyProtection="0">
      <alignment horizontal="center" vertical="center"/>
    </xf>
    <xf numFmtId="1" fontId="14" fillId="0" borderId="355" applyNumberFormat="0" applyFill="0" applyAlignment="0" applyProtection="0">
      <alignment horizontal="center" vertical="center"/>
    </xf>
    <xf numFmtId="1" fontId="14" fillId="0" borderId="355" applyNumberFormat="0" applyFill="0" applyAlignment="0" applyProtection="0">
      <alignment horizontal="center" vertical="center"/>
    </xf>
    <xf numFmtId="0" fontId="92" fillId="0" borderId="357">
      <alignment horizontal="left" vertical="top"/>
    </xf>
    <xf numFmtId="0" fontId="92" fillId="0" borderId="356">
      <alignment horizontal="left" vertical="top"/>
    </xf>
    <xf numFmtId="0" fontId="97" fillId="0" borderId="356">
      <alignment horizontal="left" vertical="top"/>
    </xf>
    <xf numFmtId="0" fontId="92" fillId="0" borderId="393">
      <alignment horizontal="left" vertical="top"/>
    </xf>
    <xf numFmtId="0" fontId="259" fillId="0" borderId="374">
      <alignment horizontal="left" vertical="top"/>
    </xf>
    <xf numFmtId="0" fontId="259" fillId="0" borderId="374">
      <alignment horizontal="left" vertical="top"/>
    </xf>
    <xf numFmtId="0" fontId="259" fillId="0" borderId="374">
      <alignment horizontal="left" vertical="top"/>
    </xf>
    <xf numFmtId="0" fontId="259" fillId="0" borderId="374">
      <alignment horizontal="left" vertical="top"/>
    </xf>
    <xf numFmtId="0" fontId="259" fillId="0" borderId="374">
      <alignment horizontal="left" vertical="top"/>
    </xf>
    <xf numFmtId="0" fontId="259" fillId="0" borderId="374">
      <alignment horizontal="left" vertical="top"/>
    </xf>
    <xf numFmtId="0" fontId="259" fillId="0" borderId="374">
      <alignment horizontal="left" vertical="top"/>
    </xf>
    <xf numFmtId="0" fontId="92" fillId="0" borderId="374">
      <alignment horizontal="left" vertical="top"/>
    </xf>
    <xf numFmtId="0" fontId="92" fillId="0" borderId="374">
      <alignment horizontal="left" vertical="top"/>
    </xf>
    <xf numFmtId="0" fontId="92" fillId="0" borderId="374">
      <alignment horizontal="left" vertical="top"/>
    </xf>
    <xf numFmtId="0" fontId="92" fillId="0" borderId="374">
      <alignment horizontal="left" vertical="top"/>
    </xf>
    <xf numFmtId="0" fontId="92" fillId="0" borderId="374">
      <alignment horizontal="left" vertical="top"/>
    </xf>
    <xf numFmtId="0" fontId="92" fillId="0" borderId="374">
      <alignment horizontal="left" vertical="top"/>
    </xf>
    <xf numFmtId="0" fontId="92" fillId="0" borderId="374">
      <alignment horizontal="left" vertical="top"/>
    </xf>
    <xf numFmtId="1" fontId="14" fillId="0" borderId="391" applyNumberFormat="0" applyFill="0" applyAlignment="0" applyProtection="0">
      <alignment horizontal="center" vertical="center"/>
    </xf>
    <xf numFmtId="0" fontId="92" fillId="0" borderId="392">
      <alignment horizontal="left" vertical="top"/>
    </xf>
    <xf numFmtId="0" fontId="97" fillId="0" borderId="392">
      <alignment horizontal="left" vertical="top"/>
    </xf>
    <xf numFmtId="0" fontId="92" fillId="0" borderId="392">
      <alignment horizontal="left" vertical="top"/>
    </xf>
    <xf numFmtId="0" fontId="259" fillId="0" borderId="392">
      <alignment horizontal="left" vertical="top"/>
    </xf>
    <xf numFmtId="0" fontId="259" fillId="0" borderId="392">
      <alignment horizontal="left" vertical="top"/>
    </xf>
    <xf numFmtId="0" fontId="259" fillId="0" borderId="392">
      <alignment horizontal="left" vertical="top"/>
    </xf>
    <xf numFmtId="0" fontId="259" fillId="0" borderId="392">
      <alignment horizontal="left" vertical="top"/>
    </xf>
    <xf numFmtId="0" fontId="259" fillId="0" borderId="392">
      <alignment horizontal="left" vertical="top"/>
    </xf>
    <xf numFmtId="0" fontId="259" fillId="0" borderId="392">
      <alignment horizontal="left" vertical="top"/>
    </xf>
    <xf numFmtId="0" fontId="92" fillId="0" borderId="392">
      <alignment horizontal="left" vertical="top"/>
    </xf>
    <xf numFmtId="0" fontId="97" fillId="0" borderId="374">
      <alignment horizontal="left" vertical="top"/>
    </xf>
    <xf numFmtId="0" fontId="92" fillId="0" borderId="374">
      <alignment horizontal="left" vertical="top"/>
    </xf>
    <xf numFmtId="0" fontId="92" fillId="0" borderId="375">
      <alignment horizontal="left" vertical="top"/>
    </xf>
    <xf numFmtId="0" fontId="92" fillId="0" borderId="356">
      <alignment horizontal="left" vertical="top"/>
    </xf>
    <xf numFmtId="0" fontId="92" fillId="0" borderId="356">
      <alignment horizontal="left" vertical="top"/>
    </xf>
    <xf numFmtId="0" fontId="92" fillId="0" borderId="356">
      <alignment horizontal="left" vertical="top"/>
    </xf>
    <xf numFmtId="0" fontId="92" fillId="0" borderId="356">
      <alignment horizontal="left" vertical="top"/>
    </xf>
    <xf numFmtId="0" fontId="92" fillId="0" borderId="356">
      <alignment horizontal="left" vertical="top"/>
    </xf>
    <xf numFmtId="0" fontId="92" fillId="0" borderId="356">
      <alignment horizontal="left" vertical="top"/>
    </xf>
    <xf numFmtId="0" fontId="92" fillId="0" borderId="356">
      <alignment horizontal="left" vertical="top"/>
    </xf>
    <xf numFmtId="0" fontId="259" fillId="0" borderId="356">
      <alignment horizontal="left" vertical="top"/>
    </xf>
    <xf numFmtId="0" fontId="259" fillId="0" borderId="356">
      <alignment horizontal="left" vertical="top"/>
    </xf>
    <xf numFmtId="0" fontId="259" fillId="0" borderId="356">
      <alignment horizontal="left" vertical="top"/>
    </xf>
    <xf numFmtId="0" fontId="259" fillId="0" borderId="356">
      <alignment horizontal="left" vertical="top"/>
    </xf>
    <xf numFmtId="0" fontId="259" fillId="0" borderId="356">
      <alignment horizontal="left" vertical="top"/>
    </xf>
    <xf numFmtId="0" fontId="259" fillId="0" borderId="356">
      <alignment horizontal="left" vertical="top"/>
    </xf>
    <xf numFmtId="0" fontId="259" fillId="0" borderId="356">
      <alignment horizontal="left" vertical="top"/>
    </xf>
    <xf numFmtId="0" fontId="92" fillId="0" borderId="392">
      <alignment horizontal="left" vertical="top"/>
    </xf>
    <xf numFmtId="0" fontId="259" fillId="0" borderId="392">
      <alignment horizontal="left" vertical="top"/>
    </xf>
    <xf numFmtId="0" fontId="92" fillId="0" borderId="392">
      <alignment horizontal="left" vertical="top"/>
    </xf>
    <xf numFmtId="1" fontId="14" fillId="0" borderId="373" applyNumberFormat="0" applyFill="0" applyAlignment="0" applyProtection="0">
      <alignment horizontal="center" vertical="center"/>
    </xf>
    <xf numFmtId="0" fontId="92" fillId="0" borderId="392">
      <alignment horizontal="left" vertical="top"/>
    </xf>
    <xf numFmtId="0" fontId="92" fillId="0" borderId="392">
      <alignment horizontal="left" vertical="top"/>
    </xf>
    <xf numFmtId="0" fontId="92" fillId="0" borderId="392">
      <alignment horizontal="left" vertical="top"/>
    </xf>
    <xf numFmtId="0" fontId="259" fillId="0" borderId="362">
      <alignment horizontal="left" vertical="top"/>
    </xf>
    <xf numFmtId="0" fontId="92" fillId="0" borderId="365">
      <alignment horizontal="left" vertical="top"/>
    </xf>
    <xf numFmtId="0" fontId="259" fillId="0" borderId="371">
      <alignment horizontal="left" vertical="top"/>
    </xf>
    <xf numFmtId="0" fontId="92" fillId="0" borderId="365">
      <alignment horizontal="left" vertical="top"/>
    </xf>
    <xf numFmtId="1" fontId="14" fillId="0" borderId="370" applyNumberFormat="0" applyFill="0" applyAlignment="0" applyProtection="0">
      <alignment horizontal="center" vertical="center"/>
    </xf>
    <xf numFmtId="1" fontId="14" fillId="0" borderId="367" applyNumberFormat="0" applyFill="0" applyAlignment="0" applyProtection="0">
      <alignment horizontal="center" vertical="center"/>
    </xf>
    <xf numFmtId="0" fontId="259" fillId="0" borderId="362">
      <alignment horizontal="left" vertical="top"/>
    </xf>
    <xf numFmtId="0" fontId="259" fillId="0" borderId="362">
      <alignment horizontal="left" vertical="top"/>
    </xf>
    <xf numFmtId="0" fontId="259" fillId="0" borderId="368">
      <alignment horizontal="left" vertical="top"/>
    </xf>
    <xf numFmtId="0" fontId="259" fillId="0" borderId="371">
      <alignment horizontal="left" vertical="top"/>
    </xf>
    <xf numFmtId="0" fontId="92" fillId="0" borderId="368">
      <alignment horizontal="left" vertical="top"/>
    </xf>
    <xf numFmtId="0" fontId="92" fillId="0" borderId="371">
      <alignment horizontal="left" vertical="top"/>
    </xf>
    <xf numFmtId="1" fontId="14" fillId="0" borderId="358" applyNumberFormat="0" applyFill="0" applyAlignment="0" applyProtection="0">
      <alignment horizontal="center" vertical="center"/>
    </xf>
    <xf numFmtId="0" fontId="92" fillId="0" borderId="360">
      <alignment horizontal="left" vertical="top"/>
    </xf>
    <xf numFmtId="0" fontId="92" fillId="0" borderId="359">
      <alignment horizontal="left" vertical="top"/>
    </xf>
    <xf numFmtId="0" fontId="97" fillId="0" borderId="359">
      <alignment horizontal="left" vertical="top"/>
    </xf>
    <xf numFmtId="0" fontId="259" fillId="0" borderId="362">
      <alignment horizontal="left" vertical="top"/>
    </xf>
    <xf numFmtId="0" fontId="92" fillId="0" borderId="362">
      <alignment horizontal="left" vertical="top"/>
    </xf>
    <xf numFmtId="0" fontId="92" fillId="0" borderId="362">
      <alignment horizontal="left" vertical="top"/>
    </xf>
    <xf numFmtId="0" fontId="259" fillId="0" borderId="365">
      <alignment horizontal="left" vertical="top"/>
    </xf>
    <xf numFmtId="0" fontId="97" fillId="0" borderId="368">
      <alignment horizontal="left" vertical="top"/>
    </xf>
    <xf numFmtId="0" fontId="92" fillId="0" borderId="362">
      <alignment horizontal="left" vertical="top"/>
    </xf>
    <xf numFmtId="0" fontId="92" fillId="0" borderId="362">
      <alignment horizontal="left" vertical="top"/>
    </xf>
    <xf numFmtId="0" fontId="92" fillId="0" borderId="365">
      <alignment horizontal="left" vertical="top"/>
    </xf>
    <xf numFmtId="0" fontId="92" fillId="0" borderId="362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2">
      <alignment horizontal="left" vertical="top"/>
    </xf>
    <xf numFmtId="0" fontId="97" fillId="0" borderId="371">
      <alignment horizontal="left" vertical="top"/>
    </xf>
    <xf numFmtId="0" fontId="92" fillId="0" borderId="368">
      <alignment horizontal="left" vertical="top"/>
    </xf>
    <xf numFmtId="0" fontId="259" fillId="0" borderId="368">
      <alignment horizontal="left" vertical="top"/>
    </xf>
    <xf numFmtId="0" fontId="92" fillId="0" borderId="371">
      <alignment horizontal="left" vertical="top"/>
    </xf>
    <xf numFmtId="0" fontId="92" fillId="0" borderId="371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92" fillId="0" borderId="365">
      <alignment horizontal="left" vertical="top"/>
    </xf>
    <xf numFmtId="0" fontId="92" fillId="0" borderId="369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2">
      <alignment horizontal="left" vertical="top"/>
    </xf>
    <xf numFmtId="0" fontId="259" fillId="0" borderId="362">
      <alignment horizontal="left" vertical="top"/>
    </xf>
    <xf numFmtId="0" fontId="259" fillId="0" borderId="362">
      <alignment horizontal="left" vertical="top"/>
    </xf>
    <xf numFmtId="0" fontId="92" fillId="0" borderId="362">
      <alignment horizontal="left" vertical="top"/>
    </xf>
    <xf numFmtId="0" fontId="92" fillId="0" borderId="371">
      <alignment horizontal="left" vertical="top"/>
    </xf>
    <xf numFmtId="0" fontId="92" fillId="0" borderId="372">
      <alignment horizontal="left" vertical="top"/>
    </xf>
    <xf numFmtId="0" fontId="259" fillId="0" borderId="365">
      <alignment horizontal="left" vertical="top"/>
    </xf>
    <xf numFmtId="0" fontId="92" fillId="0" borderId="368">
      <alignment horizontal="left" vertical="top"/>
    </xf>
    <xf numFmtId="0" fontId="92" fillId="0" borderId="368">
      <alignment horizontal="left" vertical="top"/>
    </xf>
    <xf numFmtId="0" fontId="259" fillId="0" borderId="368">
      <alignment horizontal="left" vertical="top"/>
    </xf>
    <xf numFmtId="0" fontId="259" fillId="0" borderId="368">
      <alignment horizontal="left" vertical="top"/>
    </xf>
    <xf numFmtId="0" fontId="259" fillId="0" borderId="368">
      <alignment horizontal="left" vertical="top"/>
    </xf>
    <xf numFmtId="0" fontId="259" fillId="0" borderId="371">
      <alignment horizontal="left" vertical="top"/>
    </xf>
    <xf numFmtId="0" fontId="259" fillId="0" borderId="371">
      <alignment horizontal="left" vertical="top"/>
    </xf>
    <xf numFmtId="0" fontId="92" fillId="0" borderId="368">
      <alignment horizontal="left" vertical="top"/>
    </xf>
    <xf numFmtId="0" fontId="92" fillId="0" borderId="368">
      <alignment horizontal="left" vertical="top"/>
    </xf>
    <xf numFmtId="0" fontId="259" fillId="0" borderId="371">
      <alignment horizontal="left" vertical="top"/>
    </xf>
    <xf numFmtId="0" fontId="97" fillId="0" borderId="362">
      <alignment horizontal="left" vertical="top"/>
    </xf>
    <xf numFmtId="0" fontId="92" fillId="0" borderId="362">
      <alignment horizontal="left" vertical="top"/>
    </xf>
    <xf numFmtId="0" fontId="92" fillId="0" borderId="363">
      <alignment horizontal="left" vertical="top"/>
    </xf>
    <xf numFmtId="0" fontId="259" fillId="0" borderId="368">
      <alignment horizontal="left" vertical="top"/>
    </xf>
    <xf numFmtId="0" fontId="92" fillId="0" borderId="366">
      <alignment horizontal="left" vertical="top"/>
    </xf>
    <xf numFmtId="0" fontId="259" fillId="0" borderId="371">
      <alignment horizontal="left" vertical="top"/>
    </xf>
    <xf numFmtId="0" fontId="92" fillId="0" borderId="371">
      <alignment horizontal="left" vertical="top"/>
    </xf>
    <xf numFmtId="0" fontId="92" fillId="0" borderId="365">
      <alignment horizontal="left" vertical="top"/>
    </xf>
    <xf numFmtId="0" fontId="92" fillId="0" borderId="368">
      <alignment horizontal="left" vertical="top"/>
    </xf>
    <xf numFmtId="0" fontId="92" fillId="0" borderId="359">
      <alignment horizontal="left" vertical="top"/>
    </xf>
    <xf numFmtId="0" fontId="92" fillId="0" borderId="359">
      <alignment horizontal="left" vertical="top"/>
    </xf>
    <xf numFmtId="0" fontId="92" fillId="0" borderId="359">
      <alignment horizontal="left" vertical="top"/>
    </xf>
    <xf numFmtId="0" fontId="92" fillId="0" borderId="359">
      <alignment horizontal="left" vertical="top"/>
    </xf>
    <xf numFmtId="0" fontId="92" fillId="0" borderId="359">
      <alignment horizontal="left" vertical="top"/>
    </xf>
    <xf numFmtId="0" fontId="92" fillId="0" borderId="359">
      <alignment horizontal="left" vertical="top"/>
    </xf>
    <xf numFmtId="0" fontId="92" fillId="0" borderId="359">
      <alignment horizontal="left" vertical="top"/>
    </xf>
    <xf numFmtId="0" fontId="259" fillId="0" borderId="359">
      <alignment horizontal="left" vertical="top"/>
    </xf>
    <xf numFmtId="0" fontId="259" fillId="0" borderId="359">
      <alignment horizontal="left" vertical="top"/>
    </xf>
    <xf numFmtId="0" fontId="259" fillId="0" borderId="359">
      <alignment horizontal="left" vertical="top"/>
    </xf>
    <xf numFmtId="0" fontId="259" fillId="0" borderId="359">
      <alignment horizontal="left" vertical="top"/>
    </xf>
    <xf numFmtId="0" fontId="259" fillId="0" borderId="359">
      <alignment horizontal="left" vertical="top"/>
    </xf>
    <xf numFmtId="0" fontId="259" fillId="0" borderId="359">
      <alignment horizontal="left" vertical="top"/>
    </xf>
    <xf numFmtId="0" fontId="259" fillId="0" borderId="359">
      <alignment horizontal="left" vertical="top"/>
    </xf>
    <xf numFmtId="0" fontId="92" fillId="0" borderId="365">
      <alignment horizontal="left" vertical="top"/>
    </xf>
    <xf numFmtId="0" fontId="259" fillId="0" borderId="365">
      <alignment horizontal="left" vertical="top"/>
    </xf>
    <xf numFmtId="0" fontId="92" fillId="0" borderId="371">
      <alignment horizontal="left" vertical="top"/>
    </xf>
    <xf numFmtId="0" fontId="92" fillId="0" borderId="371">
      <alignment horizontal="left" vertical="top"/>
    </xf>
    <xf numFmtId="1" fontId="14" fillId="0" borderId="364" applyNumberFormat="0" applyFill="0" applyAlignment="0" applyProtection="0">
      <alignment horizontal="center" vertical="center"/>
    </xf>
    <xf numFmtId="0" fontId="97" fillId="0" borderId="365">
      <alignment horizontal="left" vertical="top"/>
    </xf>
    <xf numFmtId="0" fontId="92" fillId="0" borderId="368">
      <alignment horizontal="left" vertical="top"/>
    </xf>
    <xf numFmtId="0" fontId="259" fillId="0" borderId="368">
      <alignment horizontal="left" vertical="top"/>
    </xf>
    <xf numFmtId="1" fontId="14" fillId="0" borderId="361" applyNumberFormat="0" applyFill="0" applyAlignment="0" applyProtection="0">
      <alignment horizontal="center" vertical="center"/>
    </xf>
    <xf numFmtId="0" fontId="259" fillId="0" borderId="371">
      <alignment horizontal="left" vertical="top"/>
    </xf>
    <xf numFmtId="0" fontId="92" fillId="0" borderId="371">
      <alignment horizontal="left" vertical="top"/>
    </xf>
    <xf numFmtId="0" fontId="92" fillId="0" borderId="369">
      <alignment horizontal="left" vertical="top"/>
    </xf>
    <xf numFmtId="0" fontId="92" fillId="0" borderId="369">
      <alignment horizontal="left" vertical="top"/>
    </xf>
    <xf numFmtId="0" fontId="92" fillId="0" borderId="369">
      <alignment horizontal="left" vertical="top"/>
    </xf>
    <xf numFmtId="0" fontId="92" fillId="0" borderId="369">
      <alignment horizontal="left" vertical="top"/>
    </xf>
    <xf numFmtId="0" fontId="92" fillId="0" borderId="369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92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259" fillId="0" borderId="365">
      <alignment horizontal="left" vertical="top"/>
    </xf>
    <xf numFmtId="0" fontId="97" fillId="0" borderId="365">
      <alignment horizontal="left" vertical="top"/>
    </xf>
    <xf numFmtId="0" fontId="97" fillId="0" borderId="365">
      <alignment horizontal="left" vertical="top"/>
    </xf>
    <xf numFmtId="0" fontId="97" fillId="0" borderId="365">
      <alignment horizontal="left" vertical="top"/>
    </xf>
    <xf numFmtId="0" fontId="97" fillId="0" borderId="365">
      <alignment horizontal="left" vertical="top"/>
    </xf>
    <xf numFmtId="0" fontId="97" fillId="0" borderId="365">
      <alignment horizontal="left" vertical="top"/>
    </xf>
    <xf numFmtId="1" fontId="14" fillId="0" borderId="358" applyNumberFormat="0" applyFill="0" applyAlignment="0" applyProtection="0">
      <alignment horizontal="center" vertical="center"/>
    </xf>
    <xf numFmtId="1" fontId="14" fillId="0" borderId="358" applyNumberFormat="0" applyFill="0" applyAlignment="0" applyProtection="0">
      <alignment horizontal="center" vertical="center"/>
    </xf>
    <xf numFmtId="1" fontId="14" fillId="0" borderId="358" applyNumberFormat="0" applyFill="0" applyAlignment="0" applyProtection="0">
      <alignment horizontal="center" vertical="center"/>
    </xf>
    <xf numFmtId="1" fontId="14" fillId="0" borderId="358" applyNumberFormat="0" applyFill="0" applyAlignment="0" applyProtection="0">
      <alignment horizontal="center" vertical="center"/>
    </xf>
    <xf numFmtId="0" fontId="259" fillId="0" borderId="380">
      <alignment horizontal="left" vertical="top"/>
    </xf>
    <xf numFmtId="0" fontId="92" fillId="0" borderId="383">
      <alignment horizontal="left" vertical="top"/>
    </xf>
    <xf numFmtId="0" fontId="259" fillId="0" borderId="389">
      <alignment horizontal="left" vertical="top"/>
    </xf>
    <xf numFmtId="0" fontId="92" fillId="0" borderId="383">
      <alignment horizontal="left" vertical="top"/>
    </xf>
    <xf numFmtId="1" fontId="14" fillId="0" borderId="388" applyNumberFormat="0" applyFill="0" applyAlignment="0" applyProtection="0">
      <alignment horizontal="center" vertical="center"/>
    </xf>
    <xf numFmtId="1" fontId="14" fillId="0" borderId="385" applyNumberFormat="0" applyFill="0" applyAlignment="0" applyProtection="0">
      <alignment horizontal="center" vertical="center"/>
    </xf>
    <xf numFmtId="0" fontId="259" fillId="0" borderId="380">
      <alignment horizontal="left" vertical="top"/>
    </xf>
    <xf numFmtId="0" fontId="259" fillId="0" borderId="380">
      <alignment horizontal="left" vertical="top"/>
    </xf>
    <xf numFmtId="0" fontId="259" fillId="0" borderId="386">
      <alignment horizontal="left" vertical="top"/>
    </xf>
    <xf numFmtId="0" fontId="259" fillId="0" borderId="389">
      <alignment horizontal="left" vertical="top"/>
    </xf>
    <xf numFmtId="0" fontId="92" fillId="0" borderId="386">
      <alignment horizontal="left" vertical="top"/>
    </xf>
    <xf numFmtId="0" fontId="92" fillId="0" borderId="389">
      <alignment horizontal="left" vertical="top"/>
    </xf>
    <xf numFmtId="1" fontId="14" fillId="0" borderId="376" applyNumberFormat="0" applyFill="0" applyAlignment="0" applyProtection="0">
      <alignment horizontal="center" vertical="center"/>
    </xf>
    <xf numFmtId="0" fontId="92" fillId="0" borderId="378">
      <alignment horizontal="left" vertical="top"/>
    </xf>
    <xf numFmtId="0" fontId="92" fillId="0" borderId="377">
      <alignment horizontal="left" vertical="top"/>
    </xf>
    <xf numFmtId="0" fontId="97" fillId="0" borderId="377">
      <alignment horizontal="left" vertical="top"/>
    </xf>
    <xf numFmtId="0" fontId="259" fillId="0" borderId="380">
      <alignment horizontal="left" vertical="top"/>
    </xf>
    <xf numFmtId="0" fontId="92" fillId="0" borderId="380">
      <alignment horizontal="left" vertical="top"/>
    </xf>
    <xf numFmtId="0" fontId="92" fillId="0" borderId="380">
      <alignment horizontal="left" vertical="top"/>
    </xf>
    <xf numFmtId="0" fontId="259" fillId="0" borderId="383">
      <alignment horizontal="left" vertical="top"/>
    </xf>
    <xf numFmtId="0" fontId="97" fillId="0" borderId="386">
      <alignment horizontal="left" vertical="top"/>
    </xf>
    <xf numFmtId="0" fontId="92" fillId="0" borderId="380">
      <alignment horizontal="left" vertical="top"/>
    </xf>
    <xf numFmtId="0" fontId="92" fillId="0" borderId="380">
      <alignment horizontal="left" vertical="top"/>
    </xf>
    <xf numFmtId="0" fontId="92" fillId="0" borderId="383">
      <alignment horizontal="left" vertical="top"/>
    </xf>
    <xf numFmtId="0" fontId="92" fillId="0" borderId="380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0">
      <alignment horizontal="left" vertical="top"/>
    </xf>
    <xf numFmtId="0" fontId="97" fillId="0" borderId="389">
      <alignment horizontal="left" vertical="top"/>
    </xf>
    <xf numFmtId="0" fontId="92" fillId="0" borderId="386">
      <alignment horizontal="left" vertical="top"/>
    </xf>
    <xf numFmtId="0" fontId="259" fillId="0" borderId="386">
      <alignment horizontal="left" vertical="top"/>
    </xf>
    <xf numFmtId="0" fontId="92" fillId="0" borderId="389">
      <alignment horizontal="left" vertical="top"/>
    </xf>
    <xf numFmtId="0" fontId="92" fillId="0" borderId="389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92" fillId="0" borderId="383">
      <alignment horizontal="left" vertical="top"/>
    </xf>
    <xf numFmtId="0" fontId="92" fillId="0" borderId="387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0">
      <alignment horizontal="left" vertical="top"/>
    </xf>
    <xf numFmtId="0" fontId="259" fillId="0" borderId="380">
      <alignment horizontal="left" vertical="top"/>
    </xf>
    <xf numFmtId="0" fontId="259" fillId="0" borderId="380">
      <alignment horizontal="left" vertical="top"/>
    </xf>
    <xf numFmtId="0" fontId="92" fillId="0" borderId="380">
      <alignment horizontal="left" vertical="top"/>
    </xf>
    <xf numFmtId="0" fontId="92" fillId="0" borderId="389">
      <alignment horizontal="left" vertical="top"/>
    </xf>
    <xf numFmtId="0" fontId="92" fillId="0" borderId="390">
      <alignment horizontal="left" vertical="top"/>
    </xf>
    <xf numFmtId="0" fontId="259" fillId="0" borderId="383">
      <alignment horizontal="left" vertical="top"/>
    </xf>
    <xf numFmtId="0" fontId="92" fillId="0" borderId="386">
      <alignment horizontal="left" vertical="top"/>
    </xf>
    <xf numFmtId="0" fontId="92" fillId="0" borderId="386">
      <alignment horizontal="left" vertical="top"/>
    </xf>
    <xf numFmtId="0" fontId="259" fillId="0" borderId="386">
      <alignment horizontal="left" vertical="top"/>
    </xf>
    <xf numFmtId="0" fontId="259" fillId="0" borderId="386">
      <alignment horizontal="left" vertical="top"/>
    </xf>
    <xf numFmtId="0" fontId="259" fillId="0" borderId="386">
      <alignment horizontal="left" vertical="top"/>
    </xf>
    <xf numFmtId="0" fontId="259" fillId="0" borderId="389">
      <alignment horizontal="left" vertical="top"/>
    </xf>
    <xf numFmtId="0" fontId="259" fillId="0" borderId="389">
      <alignment horizontal="left" vertical="top"/>
    </xf>
    <xf numFmtId="0" fontId="92" fillId="0" borderId="386">
      <alignment horizontal="left" vertical="top"/>
    </xf>
    <xf numFmtId="0" fontId="92" fillId="0" borderId="386">
      <alignment horizontal="left" vertical="top"/>
    </xf>
    <xf numFmtId="0" fontId="259" fillId="0" borderId="389">
      <alignment horizontal="left" vertical="top"/>
    </xf>
    <xf numFmtId="0" fontId="97" fillId="0" borderId="380">
      <alignment horizontal="left" vertical="top"/>
    </xf>
    <xf numFmtId="0" fontId="92" fillId="0" borderId="380">
      <alignment horizontal="left" vertical="top"/>
    </xf>
    <xf numFmtId="0" fontId="92" fillId="0" borderId="381">
      <alignment horizontal="left" vertical="top"/>
    </xf>
    <xf numFmtId="0" fontId="259" fillId="0" borderId="386">
      <alignment horizontal="left" vertical="top"/>
    </xf>
    <xf numFmtId="0" fontId="92" fillId="0" borderId="384">
      <alignment horizontal="left" vertical="top"/>
    </xf>
    <xf numFmtId="0" fontId="259" fillId="0" borderId="389">
      <alignment horizontal="left" vertical="top"/>
    </xf>
    <xf numFmtId="0" fontId="92" fillId="0" borderId="389">
      <alignment horizontal="left" vertical="top"/>
    </xf>
    <xf numFmtId="0" fontId="92" fillId="0" borderId="383">
      <alignment horizontal="left" vertical="top"/>
    </xf>
    <xf numFmtId="0" fontId="92" fillId="0" borderId="386">
      <alignment horizontal="left" vertical="top"/>
    </xf>
    <xf numFmtId="0" fontId="92" fillId="0" borderId="377">
      <alignment horizontal="left" vertical="top"/>
    </xf>
    <xf numFmtId="0" fontId="92" fillId="0" borderId="377">
      <alignment horizontal="left" vertical="top"/>
    </xf>
    <xf numFmtId="0" fontId="92" fillId="0" borderId="377">
      <alignment horizontal="left" vertical="top"/>
    </xf>
    <xf numFmtId="0" fontId="92" fillId="0" borderId="377">
      <alignment horizontal="left" vertical="top"/>
    </xf>
    <xf numFmtId="0" fontId="92" fillId="0" borderId="377">
      <alignment horizontal="left" vertical="top"/>
    </xf>
    <xf numFmtId="0" fontId="92" fillId="0" borderId="377">
      <alignment horizontal="left" vertical="top"/>
    </xf>
    <xf numFmtId="0" fontId="92" fillId="0" borderId="377">
      <alignment horizontal="left" vertical="top"/>
    </xf>
    <xf numFmtId="0" fontId="259" fillId="0" borderId="377">
      <alignment horizontal="left" vertical="top"/>
    </xf>
    <xf numFmtId="0" fontId="259" fillId="0" borderId="377">
      <alignment horizontal="left" vertical="top"/>
    </xf>
    <xf numFmtId="0" fontId="259" fillId="0" borderId="377">
      <alignment horizontal="left" vertical="top"/>
    </xf>
    <xf numFmtId="0" fontId="259" fillId="0" borderId="377">
      <alignment horizontal="left" vertical="top"/>
    </xf>
    <xf numFmtId="0" fontId="259" fillId="0" borderId="377">
      <alignment horizontal="left" vertical="top"/>
    </xf>
    <xf numFmtId="0" fontId="259" fillId="0" borderId="377">
      <alignment horizontal="left" vertical="top"/>
    </xf>
    <xf numFmtId="0" fontId="259" fillId="0" borderId="377">
      <alignment horizontal="left" vertical="top"/>
    </xf>
    <xf numFmtId="0" fontId="92" fillId="0" borderId="383">
      <alignment horizontal="left" vertical="top"/>
    </xf>
    <xf numFmtId="0" fontId="259" fillId="0" borderId="383">
      <alignment horizontal="left" vertical="top"/>
    </xf>
    <xf numFmtId="0" fontId="92" fillId="0" borderId="389">
      <alignment horizontal="left" vertical="top"/>
    </xf>
    <xf numFmtId="0" fontId="92" fillId="0" borderId="389">
      <alignment horizontal="left" vertical="top"/>
    </xf>
    <xf numFmtId="1" fontId="14" fillId="0" borderId="382" applyNumberFormat="0" applyFill="0" applyAlignment="0" applyProtection="0">
      <alignment horizontal="center" vertical="center"/>
    </xf>
    <xf numFmtId="0" fontId="97" fillId="0" borderId="383">
      <alignment horizontal="left" vertical="top"/>
    </xf>
    <xf numFmtId="0" fontId="92" fillId="0" borderId="386">
      <alignment horizontal="left" vertical="top"/>
    </xf>
    <xf numFmtId="0" fontId="259" fillId="0" borderId="386">
      <alignment horizontal="left" vertical="top"/>
    </xf>
    <xf numFmtId="1" fontId="14" fillId="0" borderId="379" applyNumberFormat="0" applyFill="0" applyAlignment="0" applyProtection="0">
      <alignment horizontal="center" vertical="center"/>
    </xf>
    <xf numFmtId="0" fontId="259" fillId="0" borderId="389">
      <alignment horizontal="left" vertical="top"/>
    </xf>
    <xf numFmtId="0" fontId="92" fillId="0" borderId="389">
      <alignment horizontal="left" vertical="top"/>
    </xf>
    <xf numFmtId="0" fontId="92" fillId="0" borderId="387">
      <alignment horizontal="left" vertical="top"/>
    </xf>
    <xf numFmtId="0" fontId="92" fillId="0" borderId="387">
      <alignment horizontal="left" vertical="top"/>
    </xf>
    <xf numFmtId="0" fontId="92" fillId="0" borderId="387">
      <alignment horizontal="left" vertical="top"/>
    </xf>
    <xf numFmtId="0" fontId="92" fillId="0" borderId="387">
      <alignment horizontal="left" vertical="top"/>
    </xf>
    <xf numFmtId="0" fontId="92" fillId="0" borderId="387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92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259" fillId="0" borderId="383">
      <alignment horizontal="left" vertical="top"/>
    </xf>
    <xf numFmtId="0" fontId="97" fillId="0" borderId="383">
      <alignment horizontal="left" vertical="top"/>
    </xf>
    <xf numFmtId="0" fontId="97" fillId="0" borderId="383">
      <alignment horizontal="left" vertical="top"/>
    </xf>
    <xf numFmtId="0" fontId="97" fillId="0" borderId="383">
      <alignment horizontal="left" vertical="top"/>
    </xf>
    <xf numFmtId="0" fontId="97" fillId="0" borderId="383">
      <alignment horizontal="left" vertical="top"/>
    </xf>
    <xf numFmtId="0" fontId="97" fillId="0" borderId="383">
      <alignment horizontal="left" vertical="top"/>
    </xf>
    <xf numFmtId="1" fontId="14" fillId="0" borderId="376" applyNumberFormat="0" applyFill="0" applyAlignment="0" applyProtection="0">
      <alignment horizontal="center" vertical="center"/>
    </xf>
    <xf numFmtId="1" fontId="14" fillId="0" borderId="376" applyNumberFormat="0" applyFill="0" applyAlignment="0" applyProtection="0">
      <alignment horizontal="center" vertical="center"/>
    </xf>
    <xf numFmtId="1" fontId="14" fillId="0" borderId="376" applyNumberFormat="0" applyFill="0" applyAlignment="0" applyProtection="0">
      <alignment horizontal="center" vertical="center"/>
    </xf>
    <xf numFmtId="1" fontId="14" fillId="0" borderId="376" applyNumberFormat="0" applyFill="0" applyAlignment="0" applyProtection="0">
      <alignment horizontal="center" vertical="center"/>
    </xf>
    <xf numFmtId="0" fontId="259" fillId="0" borderId="398">
      <alignment horizontal="left" vertical="top"/>
    </xf>
    <xf numFmtId="0" fontId="92" fillId="0" borderId="401">
      <alignment horizontal="left" vertical="top"/>
    </xf>
    <xf numFmtId="0" fontId="259" fillId="0" borderId="407">
      <alignment horizontal="left" vertical="top"/>
    </xf>
    <xf numFmtId="0" fontId="92" fillId="0" borderId="401">
      <alignment horizontal="left" vertical="top"/>
    </xf>
    <xf numFmtId="1" fontId="14" fillId="0" borderId="406" applyNumberFormat="0" applyFill="0" applyAlignment="0" applyProtection="0">
      <alignment horizontal="center" vertical="center"/>
    </xf>
    <xf numFmtId="1" fontId="14" fillId="0" borderId="403" applyNumberFormat="0" applyFill="0" applyAlignment="0" applyProtection="0">
      <alignment horizontal="center" vertical="center"/>
    </xf>
    <xf numFmtId="0" fontId="259" fillId="0" borderId="398">
      <alignment horizontal="left" vertical="top"/>
    </xf>
    <xf numFmtId="0" fontId="259" fillId="0" borderId="398">
      <alignment horizontal="left" vertical="top"/>
    </xf>
    <xf numFmtId="0" fontId="259" fillId="0" borderId="404">
      <alignment horizontal="left" vertical="top"/>
    </xf>
    <xf numFmtId="0" fontId="259" fillId="0" borderId="407">
      <alignment horizontal="left" vertical="top"/>
    </xf>
    <xf numFmtId="0" fontId="92" fillId="0" borderId="404">
      <alignment horizontal="left" vertical="top"/>
    </xf>
    <xf numFmtId="0" fontId="92" fillId="0" borderId="407">
      <alignment horizontal="left" vertical="top"/>
    </xf>
    <xf numFmtId="1" fontId="14" fillId="0" borderId="394" applyNumberFormat="0" applyFill="0" applyAlignment="0" applyProtection="0">
      <alignment horizontal="center" vertical="center"/>
    </xf>
    <xf numFmtId="0" fontId="92" fillId="0" borderId="396">
      <alignment horizontal="left" vertical="top"/>
    </xf>
    <xf numFmtId="0" fontId="92" fillId="0" borderId="395">
      <alignment horizontal="left" vertical="top"/>
    </xf>
    <xf numFmtId="0" fontId="97" fillId="0" borderId="395">
      <alignment horizontal="left" vertical="top"/>
    </xf>
    <xf numFmtId="0" fontId="259" fillId="0" borderId="398">
      <alignment horizontal="left" vertical="top"/>
    </xf>
    <xf numFmtId="0" fontId="92" fillId="0" borderId="398">
      <alignment horizontal="left" vertical="top"/>
    </xf>
    <xf numFmtId="0" fontId="92" fillId="0" borderId="398">
      <alignment horizontal="left" vertical="top"/>
    </xf>
    <xf numFmtId="0" fontId="259" fillId="0" borderId="401">
      <alignment horizontal="left" vertical="top"/>
    </xf>
    <xf numFmtId="0" fontId="97" fillId="0" borderId="404">
      <alignment horizontal="left" vertical="top"/>
    </xf>
    <xf numFmtId="0" fontId="92" fillId="0" borderId="398">
      <alignment horizontal="left" vertical="top"/>
    </xf>
    <xf numFmtId="0" fontId="92" fillId="0" borderId="398">
      <alignment horizontal="left" vertical="top"/>
    </xf>
    <xf numFmtId="0" fontId="92" fillId="0" borderId="401">
      <alignment horizontal="left" vertical="top"/>
    </xf>
    <xf numFmtId="0" fontId="92" fillId="0" borderId="398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398">
      <alignment horizontal="left" vertical="top"/>
    </xf>
    <xf numFmtId="0" fontId="97" fillId="0" borderId="407">
      <alignment horizontal="left" vertical="top"/>
    </xf>
    <xf numFmtId="0" fontId="92" fillId="0" borderId="404">
      <alignment horizontal="left" vertical="top"/>
    </xf>
    <xf numFmtId="0" fontId="259" fillId="0" borderId="404">
      <alignment horizontal="left" vertical="top"/>
    </xf>
    <xf numFmtId="0" fontId="92" fillId="0" borderId="407">
      <alignment horizontal="left" vertical="top"/>
    </xf>
    <xf numFmtId="0" fontId="92" fillId="0" borderId="407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92" fillId="0" borderId="401">
      <alignment horizontal="left" vertical="top"/>
    </xf>
    <xf numFmtId="0" fontId="92" fillId="0" borderId="405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398">
      <alignment horizontal="left" vertical="top"/>
    </xf>
    <xf numFmtId="0" fontId="259" fillId="0" borderId="398">
      <alignment horizontal="left" vertical="top"/>
    </xf>
    <xf numFmtId="0" fontId="259" fillId="0" borderId="398">
      <alignment horizontal="left" vertical="top"/>
    </xf>
    <xf numFmtId="0" fontId="92" fillId="0" borderId="398">
      <alignment horizontal="left" vertical="top"/>
    </xf>
    <xf numFmtId="0" fontId="92" fillId="0" borderId="407">
      <alignment horizontal="left" vertical="top"/>
    </xf>
    <xf numFmtId="0" fontId="92" fillId="0" borderId="408">
      <alignment horizontal="left" vertical="top"/>
    </xf>
    <xf numFmtId="0" fontId="259" fillId="0" borderId="401">
      <alignment horizontal="left" vertical="top"/>
    </xf>
    <xf numFmtId="0" fontId="92" fillId="0" borderId="404">
      <alignment horizontal="left" vertical="top"/>
    </xf>
    <xf numFmtId="0" fontId="92" fillId="0" borderId="404">
      <alignment horizontal="left" vertical="top"/>
    </xf>
    <xf numFmtId="0" fontId="259" fillId="0" borderId="404">
      <alignment horizontal="left" vertical="top"/>
    </xf>
    <xf numFmtId="0" fontId="259" fillId="0" borderId="404">
      <alignment horizontal="left" vertical="top"/>
    </xf>
    <xf numFmtId="0" fontId="259" fillId="0" borderId="404">
      <alignment horizontal="left" vertical="top"/>
    </xf>
    <xf numFmtId="0" fontId="259" fillId="0" borderId="407">
      <alignment horizontal="left" vertical="top"/>
    </xf>
    <xf numFmtId="0" fontId="259" fillId="0" borderId="407">
      <alignment horizontal="left" vertical="top"/>
    </xf>
    <xf numFmtId="0" fontId="92" fillId="0" borderId="404">
      <alignment horizontal="left" vertical="top"/>
    </xf>
    <xf numFmtId="0" fontId="92" fillId="0" borderId="404">
      <alignment horizontal="left" vertical="top"/>
    </xf>
    <xf numFmtId="0" fontId="259" fillId="0" borderId="407">
      <alignment horizontal="left" vertical="top"/>
    </xf>
    <xf numFmtId="0" fontId="97" fillId="0" borderId="398">
      <alignment horizontal="left" vertical="top"/>
    </xf>
    <xf numFmtId="0" fontId="92" fillId="0" borderId="398">
      <alignment horizontal="left" vertical="top"/>
    </xf>
    <xf numFmtId="0" fontId="92" fillId="0" borderId="399">
      <alignment horizontal="left" vertical="top"/>
    </xf>
    <xf numFmtId="0" fontId="259" fillId="0" borderId="404">
      <alignment horizontal="left" vertical="top"/>
    </xf>
    <xf numFmtId="0" fontId="92" fillId="0" borderId="402">
      <alignment horizontal="left" vertical="top"/>
    </xf>
    <xf numFmtId="0" fontId="259" fillId="0" borderId="407">
      <alignment horizontal="left" vertical="top"/>
    </xf>
    <xf numFmtId="0" fontId="92" fillId="0" borderId="407">
      <alignment horizontal="left" vertical="top"/>
    </xf>
    <xf numFmtId="0" fontId="92" fillId="0" borderId="401">
      <alignment horizontal="left" vertical="top"/>
    </xf>
    <xf numFmtId="0" fontId="92" fillId="0" borderId="404">
      <alignment horizontal="left" vertical="top"/>
    </xf>
    <xf numFmtId="0" fontId="92" fillId="0" borderId="395">
      <alignment horizontal="left" vertical="top"/>
    </xf>
    <xf numFmtId="0" fontId="92" fillId="0" borderId="395">
      <alignment horizontal="left" vertical="top"/>
    </xf>
    <xf numFmtId="0" fontId="92" fillId="0" borderId="395">
      <alignment horizontal="left" vertical="top"/>
    </xf>
    <xf numFmtId="0" fontId="92" fillId="0" borderId="395">
      <alignment horizontal="left" vertical="top"/>
    </xf>
    <xf numFmtId="0" fontId="92" fillId="0" borderId="395">
      <alignment horizontal="left" vertical="top"/>
    </xf>
    <xf numFmtId="0" fontId="92" fillId="0" borderId="395">
      <alignment horizontal="left" vertical="top"/>
    </xf>
    <xf numFmtId="0" fontId="92" fillId="0" borderId="395">
      <alignment horizontal="left" vertical="top"/>
    </xf>
    <xf numFmtId="0" fontId="259" fillId="0" borderId="395">
      <alignment horizontal="left" vertical="top"/>
    </xf>
    <xf numFmtId="0" fontId="259" fillId="0" borderId="395">
      <alignment horizontal="left" vertical="top"/>
    </xf>
    <xf numFmtId="0" fontId="259" fillId="0" borderId="395">
      <alignment horizontal="left" vertical="top"/>
    </xf>
    <xf numFmtId="0" fontId="259" fillId="0" borderId="395">
      <alignment horizontal="left" vertical="top"/>
    </xf>
    <xf numFmtId="0" fontId="259" fillId="0" borderId="395">
      <alignment horizontal="left" vertical="top"/>
    </xf>
    <xf numFmtId="0" fontId="259" fillId="0" borderId="395">
      <alignment horizontal="left" vertical="top"/>
    </xf>
    <xf numFmtId="0" fontId="259" fillId="0" borderId="395">
      <alignment horizontal="left" vertical="top"/>
    </xf>
    <xf numFmtId="0" fontId="92" fillId="0" borderId="401">
      <alignment horizontal="left" vertical="top"/>
    </xf>
    <xf numFmtId="0" fontId="259" fillId="0" borderId="401">
      <alignment horizontal="left" vertical="top"/>
    </xf>
    <xf numFmtId="0" fontId="92" fillId="0" borderId="407">
      <alignment horizontal="left" vertical="top"/>
    </xf>
    <xf numFmtId="0" fontId="92" fillId="0" borderId="407">
      <alignment horizontal="left" vertical="top"/>
    </xf>
    <xf numFmtId="1" fontId="14" fillId="0" borderId="400" applyNumberFormat="0" applyFill="0" applyAlignment="0" applyProtection="0">
      <alignment horizontal="center" vertical="center"/>
    </xf>
    <xf numFmtId="0" fontId="97" fillId="0" borderId="401">
      <alignment horizontal="left" vertical="top"/>
    </xf>
    <xf numFmtId="0" fontId="92" fillId="0" borderId="404">
      <alignment horizontal="left" vertical="top"/>
    </xf>
    <xf numFmtId="0" fontId="259" fillId="0" borderId="404">
      <alignment horizontal="left" vertical="top"/>
    </xf>
    <xf numFmtId="1" fontId="14" fillId="0" borderId="397" applyNumberFormat="0" applyFill="0" applyAlignment="0" applyProtection="0">
      <alignment horizontal="center" vertical="center"/>
    </xf>
    <xf numFmtId="0" fontId="259" fillId="0" borderId="407">
      <alignment horizontal="left" vertical="top"/>
    </xf>
    <xf numFmtId="0" fontId="92" fillId="0" borderId="407">
      <alignment horizontal="left" vertical="top"/>
    </xf>
    <xf numFmtId="0" fontId="92" fillId="0" borderId="405">
      <alignment horizontal="left" vertical="top"/>
    </xf>
    <xf numFmtId="0" fontId="92" fillId="0" borderId="405">
      <alignment horizontal="left" vertical="top"/>
    </xf>
    <xf numFmtId="0" fontId="92" fillId="0" borderId="405">
      <alignment horizontal="left" vertical="top"/>
    </xf>
    <xf numFmtId="0" fontId="92" fillId="0" borderId="405">
      <alignment horizontal="left" vertical="top"/>
    </xf>
    <xf numFmtId="0" fontId="92" fillId="0" borderId="405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92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259" fillId="0" borderId="401">
      <alignment horizontal="left" vertical="top"/>
    </xf>
    <xf numFmtId="0" fontId="97" fillId="0" borderId="401">
      <alignment horizontal="left" vertical="top"/>
    </xf>
    <xf numFmtId="0" fontId="97" fillId="0" borderId="401">
      <alignment horizontal="left" vertical="top"/>
    </xf>
    <xf numFmtId="0" fontId="97" fillId="0" borderId="401">
      <alignment horizontal="left" vertical="top"/>
    </xf>
    <xf numFmtId="0" fontId="97" fillId="0" borderId="401">
      <alignment horizontal="left" vertical="top"/>
    </xf>
    <xf numFmtId="0" fontId="97" fillId="0" borderId="401">
      <alignment horizontal="left" vertical="top"/>
    </xf>
    <xf numFmtId="1" fontId="14" fillId="0" borderId="394" applyNumberFormat="0" applyFill="0" applyAlignment="0" applyProtection="0">
      <alignment horizontal="center" vertical="center"/>
    </xf>
    <xf numFmtId="1" fontId="14" fillId="0" borderId="394" applyNumberFormat="0" applyFill="0" applyAlignment="0" applyProtection="0">
      <alignment horizontal="center" vertical="center"/>
    </xf>
    <xf numFmtId="1" fontId="14" fillId="0" borderId="394" applyNumberFormat="0" applyFill="0" applyAlignment="0" applyProtection="0">
      <alignment horizontal="center" vertical="center"/>
    </xf>
    <xf numFmtId="1" fontId="14" fillId="0" borderId="394" applyNumberFormat="0" applyFill="0" applyAlignment="0" applyProtection="0">
      <alignment horizontal="center" vertical="center"/>
    </xf>
    <xf numFmtId="1" fontId="14" fillId="0" borderId="406" applyNumberFormat="0" applyFill="0" applyAlignment="0" applyProtection="0">
      <alignment horizontal="center" vertical="center"/>
    </xf>
    <xf numFmtId="1" fontId="14" fillId="0" borderId="406" applyNumberFormat="0" applyFill="0" applyAlignment="0" applyProtection="0">
      <alignment horizontal="center" vertical="center"/>
    </xf>
    <xf numFmtId="0" fontId="92" fillId="0" borderId="410">
      <alignment horizontal="left" vertical="top"/>
    </xf>
    <xf numFmtId="0" fontId="259" fillId="0" borderId="410">
      <alignment horizontal="left" vertical="top"/>
    </xf>
    <xf numFmtId="0" fontId="92" fillId="0" borderId="416">
      <alignment horizontal="left" vertical="top"/>
    </xf>
    <xf numFmtId="0" fontId="92" fillId="0" borderId="416">
      <alignment horizontal="left" vertical="top"/>
    </xf>
    <xf numFmtId="1" fontId="14" fillId="0" borderId="409" applyNumberFormat="0" applyFill="0" applyAlignment="0" applyProtection="0">
      <alignment horizontal="center" vertical="center"/>
    </xf>
    <xf numFmtId="0" fontId="97" fillId="0" borderId="410">
      <alignment horizontal="left" vertical="top"/>
    </xf>
    <xf numFmtId="0" fontId="92" fillId="0" borderId="413">
      <alignment horizontal="left" vertical="top"/>
    </xf>
    <xf numFmtId="0" fontId="259" fillId="0" borderId="413">
      <alignment horizontal="left" vertical="top"/>
    </xf>
    <xf numFmtId="1" fontId="14" fillId="0" borderId="406" applyNumberFormat="0" applyFill="0" applyAlignment="0" applyProtection="0">
      <alignment horizontal="center" vertical="center"/>
    </xf>
    <xf numFmtId="0" fontId="259" fillId="0" borderId="416">
      <alignment horizontal="left" vertical="top"/>
    </xf>
    <xf numFmtId="0" fontId="92" fillId="0" borderId="416">
      <alignment horizontal="left" vertical="top"/>
    </xf>
    <xf numFmtId="0" fontId="92" fillId="0" borderId="414">
      <alignment horizontal="left" vertical="top"/>
    </xf>
    <xf numFmtId="0" fontId="92" fillId="0" borderId="414">
      <alignment horizontal="left" vertical="top"/>
    </xf>
    <xf numFmtId="0" fontId="92" fillId="0" borderId="414">
      <alignment horizontal="left" vertical="top"/>
    </xf>
    <xf numFmtId="0" fontId="92" fillId="0" borderId="414">
      <alignment horizontal="left" vertical="top"/>
    </xf>
    <xf numFmtId="0" fontId="92" fillId="0" borderId="414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92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259" fillId="0" borderId="410">
      <alignment horizontal="left" vertical="top"/>
    </xf>
    <xf numFmtId="0" fontId="97" fillId="0" borderId="410">
      <alignment horizontal="left" vertical="top"/>
    </xf>
    <xf numFmtId="0" fontId="97" fillId="0" borderId="410">
      <alignment horizontal="left" vertical="top"/>
    </xf>
    <xf numFmtId="0" fontId="97" fillId="0" borderId="410">
      <alignment horizontal="left" vertical="top"/>
    </xf>
    <xf numFmtId="0" fontId="97" fillId="0" borderId="410">
      <alignment horizontal="left" vertical="top"/>
    </xf>
    <xf numFmtId="0" fontId="97" fillId="0" borderId="410">
      <alignment horizontal="left" vertical="top"/>
    </xf>
    <xf numFmtId="1" fontId="14" fillId="0" borderId="397" applyNumberFormat="0" applyFill="0" applyAlignment="0" applyProtection="0">
      <alignment horizontal="center" vertical="center"/>
    </xf>
    <xf numFmtId="1" fontId="14" fillId="0" borderId="397" applyNumberFormat="0" applyFill="0" applyAlignment="0" applyProtection="0">
      <alignment horizontal="center" vertical="center"/>
    </xf>
    <xf numFmtId="1" fontId="14" fillId="0" borderId="397" applyNumberFormat="0" applyFill="0" applyAlignment="0" applyProtection="0">
      <alignment horizontal="center" vertical="center"/>
    </xf>
    <xf numFmtId="1" fontId="14" fillId="0" borderId="397" applyNumberFormat="0" applyFill="0" applyAlignment="0" applyProtection="0">
      <alignment horizontal="center" vertical="center"/>
    </xf>
    <xf numFmtId="1" fontId="14" fillId="0" borderId="415" applyNumberFormat="0" applyFill="0" applyAlignment="0" applyProtection="0">
      <alignment horizontal="center" vertical="center"/>
    </xf>
    <xf numFmtId="1" fontId="14" fillId="0" borderId="415" applyNumberFormat="0" applyFill="0" applyAlignment="0" applyProtection="0">
      <alignment horizontal="center" vertical="center"/>
    </xf>
    <xf numFmtId="0" fontId="92" fillId="0" borderId="417">
      <alignment horizontal="left" vertical="top"/>
    </xf>
    <xf numFmtId="0" fontId="92" fillId="0" borderId="416">
      <alignment horizontal="left" vertical="top"/>
    </xf>
    <xf numFmtId="0" fontId="97" fillId="0" borderId="416">
      <alignment horizontal="left" vertical="top"/>
    </xf>
    <xf numFmtId="0" fontId="92" fillId="0" borderId="453">
      <alignment horizontal="left" vertical="top"/>
    </xf>
    <xf numFmtId="0" fontId="259" fillId="0" borderId="434">
      <alignment horizontal="left" vertical="top"/>
    </xf>
    <xf numFmtId="0" fontId="259" fillId="0" borderId="434">
      <alignment horizontal="left" vertical="top"/>
    </xf>
    <xf numFmtId="0" fontId="259" fillId="0" borderId="434">
      <alignment horizontal="left" vertical="top"/>
    </xf>
    <xf numFmtId="0" fontId="259" fillId="0" borderId="434">
      <alignment horizontal="left" vertical="top"/>
    </xf>
    <xf numFmtId="0" fontId="259" fillId="0" borderId="434">
      <alignment horizontal="left" vertical="top"/>
    </xf>
    <xf numFmtId="0" fontId="259" fillId="0" borderId="434">
      <alignment horizontal="left" vertical="top"/>
    </xf>
    <xf numFmtId="0" fontId="259" fillId="0" borderId="434">
      <alignment horizontal="left" vertical="top"/>
    </xf>
    <xf numFmtId="0" fontId="92" fillId="0" borderId="434">
      <alignment horizontal="left" vertical="top"/>
    </xf>
    <xf numFmtId="0" fontId="92" fillId="0" borderId="434">
      <alignment horizontal="left" vertical="top"/>
    </xf>
    <xf numFmtId="0" fontId="92" fillId="0" borderId="434">
      <alignment horizontal="left" vertical="top"/>
    </xf>
    <xf numFmtId="0" fontId="92" fillId="0" borderId="434">
      <alignment horizontal="left" vertical="top"/>
    </xf>
    <xf numFmtId="0" fontId="92" fillId="0" borderId="434">
      <alignment horizontal="left" vertical="top"/>
    </xf>
    <xf numFmtId="0" fontId="92" fillId="0" borderId="434">
      <alignment horizontal="left" vertical="top"/>
    </xf>
    <xf numFmtId="0" fontId="92" fillId="0" borderId="434">
      <alignment horizontal="left" vertical="top"/>
    </xf>
    <xf numFmtId="1" fontId="14" fillId="0" borderId="451" applyNumberFormat="0" applyFill="0" applyAlignment="0" applyProtection="0">
      <alignment horizontal="center" vertical="center"/>
    </xf>
    <xf numFmtId="0" fontId="92" fillId="0" borderId="452">
      <alignment horizontal="left" vertical="top"/>
    </xf>
    <xf numFmtId="0" fontId="97" fillId="0" borderId="452">
      <alignment horizontal="left" vertical="top"/>
    </xf>
    <xf numFmtId="0" fontId="92" fillId="0" borderId="452">
      <alignment horizontal="left" vertical="top"/>
    </xf>
    <xf numFmtId="0" fontId="259" fillId="0" borderId="452">
      <alignment horizontal="left" vertical="top"/>
    </xf>
    <xf numFmtId="0" fontId="259" fillId="0" borderId="452">
      <alignment horizontal="left" vertical="top"/>
    </xf>
    <xf numFmtId="0" fontId="259" fillId="0" borderId="452">
      <alignment horizontal="left" vertical="top"/>
    </xf>
    <xf numFmtId="0" fontId="259" fillId="0" borderId="452">
      <alignment horizontal="left" vertical="top"/>
    </xf>
    <xf numFmtId="0" fontId="259" fillId="0" borderId="452">
      <alignment horizontal="left" vertical="top"/>
    </xf>
    <xf numFmtId="0" fontId="259" fillId="0" borderId="452">
      <alignment horizontal="left" vertical="top"/>
    </xf>
    <xf numFmtId="0" fontId="92" fillId="0" borderId="452">
      <alignment horizontal="left" vertical="top"/>
    </xf>
    <xf numFmtId="0" fontId="97" fillId="0" borderId="434">
      <alignment horizontal="left" vertical="top"/>
    </xf>
    <xf numFmtId="0" fontId="92" fillId="0" borderId="434">
      <alignment horizontal="left" vertical="top"/>
    </xf>
    <xf numFmtId="0" fontId="92" fillId="0" borderId="435">
      <alignment horizontal="left" vertical="top"/>
    </xf>
    <xf numFmtId="0" fontId="92" fillId="0" borderId="416">
      <alignment horizontal="left" vertical="top"/>
    </xf>
    <xf numFmtId="0" fontId="92" fillId="0" borderId="416">
      <alignment horizontal="left" vertical="top"/>
    </xf>
    <xf numFmtId="0" fontId="92" fillId="0" borderId="416">
      <alignment horizontal="left" vertical="top"/>
    </xf>
    <xf numFmtId="0" fontId="92" fillId="0" borderId="416">
      <alignment horizontal="left" vertical="top"/>
    </xf>
    <xf numFmtId="0" fontId="92" fillId="0" borderId="416">
      <alignment horizontal="left" vertical="top"/>
    </xf>
    <xf numFmtId="0" fontId="92" fillId="0" borderId="416">
      <alignment horizontal="left" vertical="top"/>
    </xf>
    <xf numFmtId="0" fontId="92" fillId="0" borderId="416">
      <alignment horizontal="left" vertical="top"/>
    </xf>
    <xf numFmtId="0" fontId="259" fillId="0" borderId="416">
      <alignment horizontal="left" vertical="top"/>
    </xf>
    <xf numFmtId="0" fontId="259" fillId="0" borderId="416">
      <alignment horizontal="left" vertical="top"/>
    </xf>
    <xf numFmtId="0" fontId="259" fillId="0" borderId="416">
      <alignment horizontal="left" vertical="top"/>
    </xf>
    <xf numFmtId="0" fontId="259" fillId="0" borderId="416">
      <alignment horizontal="left" vertical="top"/>
    </xf>
    <xf numFmtId="0" fontId="259" fillId="0" borderId="416">
      <alignment horizontal="left" vertical="top"/>
    </xf>
    <xf numFmtId="0" fontId="259" fillId="0" borderId="416">
      <alignment horizontal="left" vertical="top"/>
    </xf>
    <xf numFmtId="0" fontId="259" fillId="0" borderId="416">
      <alignment horizontal="left" vertical="top"/>
    </xf>
    <xf numFmtId="0" fontId="92" fillId="0" borderId="452">
      <alignment horizontal="left" vertical="top"/>
    </xf>
    <xf numFmtId="0" fontId="259" fillId="0" borderId="452">
      <alignment horizontal="left" vertical="top"/>
    </xf>
    <xf numFmtId="0" fontId="92" fillId="0" borderId="452">
      <alignment horizontal="left" vertical="top"/>
    </xf>
    <xf numFmtId="1" fontId="14" fillId="0" borderId="433" applyNumberFormat="0" applyFill="0" applyAlignment="0" applyProtection="0">
      <alignment horizontal="center" vertical="center"/>
    </xf>
    <xf numFmtId="0" fontId="92" fillId="0" borderId="452">
      <alignment horizontal="left" vertical="top"/>
    </xf>
    <xf numFmtId="0" fontId="92" fillId="0" borderId="452">
      <alignment horizontal="left" vertical="top"/>
    </xf>
    <xf numFmtId="0" fontId="92" fillId="0" borderId="452">
      <alignment horizontal="left" vertical="top"/>
    </xf>
    <xf numFmtId="0" fontId="259" fillId="0" borderId="422">
      <alignment horizontal="left" vertical="top"/>
    </xf>
    <xf numFmtId="0" fontId="92" fillId="0" borderId="425">
      <alignment horizontal="left" vertical="top"/>
    </xf>
    <xf numFmtId="0" fontId="259" fillId="0" borderId="431">
      <alignment horizontal="left" vertical="top"/>
    </xf>
    <xf numFmtId="0" fontId="92" fillId="0" borderId="425">
      <alignment horizontal="left" vertical="top"/>
    </xf>
    <xf numFmtId="1" fontId="14" fillId="0" borderId="430" applyNumberFormat="0" applyFill="0" applyAlignment="0" applyProtection="0">
      <alignment horizontal="center" vertical="center"/>
    </xf>
    <xf numFmtId="1" fontId="14" fillId="0" borderId="427" applyNumberFormat="0" applyFill="0" applyAlignment="0" applyProtection="0">
      <alignment horizontal="center" vertical="center"/>
    </xf>
    <xf numFmtId="0" fontId="259" fillId="0" borderId="422">
      <alignment horizontal="left" vertical="top"/>
    </xf>
    <xf numFmtId="0" fontId="259" fillId="0" borderId="422">
      <alignment horizontal="left" vertical="top"/>
    </xf>
    <xf numFmtId="0" fontId="259" fillId="0" borderId="428">
      <alignment horizontal="left" vertical="top"/>
    </xf>
    <xf numFmtId="0" fontId="259" fillId="0" borderId="431">
      <alignment horizontal="left" vertical="top"/>
    </xf>
    <xf numFmtId="0" fontId="92" fillId="0" borderId="428">
      <alignment horizontal="left" vertical="top"/>
    </xf>
    <xf numFmtId="0" fontId="92" fillId="0" borderId="431">
      <alignment horizontal="left" vertical="top"/>
    </xf>
    <xf numFmtId="1" fontId="14" fillId="0" borderId="418" applyNumberFormat="0" applyFill="0" applyAlignment="0" applyProtection="0">
      <alignment horizontal="center" vertical="center"/>
    </xf>
    <xf numFmtId="0" fontId="92" fillId="0" borderId="420">
      <alignment horizontal="left" vertical="top"/>
    </xf>
    <xf numFmtId="0" fontId="92" fillId="0" borderId="419">
      <alignment horizontal="left" vertical="top"/>
    </xf>
    <xf numFmtId="0" fontId="97" fillId="0" borderId="419">
      <alignment horizontal="left" vertical="top"/>
    </xf>
    <xf numFmtId="0" fontId="259" fillId="0" borderId="422">
      <alignment horizontal="left" vertical="top"/>
    </xf>
    <xf numFmtId="0" fontId="92" fillId="0" borderId="422">
      <alignment horizontal="left" vertical="top"/>
    </xf>
    <xf numFmtId="0" fontId="92" fillId="0" borderId="422">
      <alignment horizontal="left" vertical="top"/>
    </xf>
    <xf numFmtId="0" fontId="259" fillId="0" borderId="425">
      <alignment horizontal="left" vertical="top"/>
    </xf>
    <xf numFmtId="0" fontId="97" fillId="0" borderId="428">
      <alignment horizontal="left" vertical="top"/>
    </xf>
    <xf numFmtId="0" fontId="92" fillId="0" borderId="422">
      <alignment horizontal="left" vertical="top"/>
    </xf>
    <xf numFmtId="0" fontId="92" fillId="0" borderId="422">
      <alignment horizontal="left" vertical="top"/>
    </xf>
    <xf numFmtId="0" fontId="92" fillId="0" borderId="425">
      <alignment horizontal="left" vertical="top"/>
    </xf>
    <xf numFmtId="0" fontId="92" fillId="0" borderId="422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2">
      <alignment horizontal="left" vertical="top"/>
    </xf>
    <xf numFmtId="0" fontId="97" fillId="0" borderId="431">
      <alignment horizontal="left" vertical="top"/>
    </xf>
    <xf numFmtId="0" fontId="92" fillId="0" borderId="428">
      <alignment horizontal="left" vertical="top"/>
    </xf>
    <xf numFmtId="0" fontId="259" fillId="0" borderId="428">
      <alignment horizontal="left" vertical="top"/>
    </xf>
    <xf numFmtId="0" fontId="92" fillId="0" borderId="431">
      <alignment horizontal="left" vertical="top"/>
    </xf>
    <xf numFmtId="0" fontId="92" fillId="0" borderId="431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92" fillId="0" borderId="425">
      <alignment horizontal="left" vertical="top"/>
    </xf>
    <xf numFmtId="0" fontId="92" fillId="0" borderId="429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2">
      <alignment horizontal="left" vertical="top"/>
    </xf>
    <xf numFmtId="0" fontId="259" fillId="0" borderId="422">
      <alignment horizontal="left" vertical="top"/>
    </xf>
    <xf numFmtId="0" fontId="259" fillId="0" borderId="422">
      <alignment horizontal="left" vertical="top"/>
    </xf>
    <xf numFmtId="0" fontId="92" fillId="0" borderId="422">
      <alignment horizontal="left" vertical="top"/>
    </xf>
    <xf numFmtId="0" fontId="92" fillId="0" borderId="431">
      <alignment horizontal="left" vertical="top"/>
    </xf>
    <xf numFmtId="0" fontId="92" fillId="0" borderId="432">
      <alignment horizontal="left" vertical="top"/>
    </xf>
    <xf numFmtId="0" fontId="259" fillId="0" borderId="425">
      <alignment horizontal="left" vertical="top"/>
    </xf>
    <xf numFmtId="0" fontId="92" fillId="0" borderId="428">
      <alignment horizontal="left" vertical="top"/>
    </xf>
    <xf numFmtId="0" fontId="92" fillId="0" borderId="428">
      <alignment horizontal="left" vertical="top"/>
    </xf>
    <xf numFmtId="0" fontId="259" fillId="0" borderId="428">
      <alignment horizontal="left" vertical="top"/>
    </xf>
    <xf numFmtId="0" fontId="259" fillId="0" borderId="428">
      <alignment horizontal="left" vertical="top"/>
    </xf>
    <xf numFmtId="0" fontId="259" fillId="0" borderId="428">
      <alignment horizontal="left" vertical="top"/>
    </xf>
    <xf numFmtId="0" fontId="259" fillId="0" borderId="431">
      <alignment horizontal="left" vertical="top"/>
    </xf>
    <xf numFmtId="0" fontId="259" fillId="0" borderId="431">
      <alignment horizontal="left" vertical="top"/>
    </xf>
    <xf numFmtId="0" fontId="92" fillId="0" borderId="428">
      <alignment horizontal="left" vertical="top"/>
    </xf>
    <xf numFmtId="0" fontId="92" fillId="0" borderId="428">
      <alignment horizontal="left" vertical="top"/>
    </xf>
    <xf numFmtId="0" fontId="259" fillId="0" borderId="431">
      <alignment horizontal="left" vertical="top"/>
    </xf>
    <xf numFmtId="0" fontId="97" fillId="0" borderId="422">
      <alignment horizontal="left" vertical="top"/>
    </xf>
    <xf numFmtId="0" fontId="92" fillId="0" borderId="422">
      <alignment horizontal="left" vertical="top"/>
    </xf>
    <xf numFmtId="0" fontId="92" fillId="0" borderId="423">
      <alignment horizontal="left" vertical="top"/>
    </xf>
    <xf numFmtId="0" fontId="259" fillId="0" borderId="428">
      <alignment horizontal="left" vertical="top"/>
    </xf>
    <xf numFmtId="0" fontId="92" fillId="0" borderId="426">
      <alignment horizontal="left" vertical="top"/>
    </xf>
    <xf numFmtId="0" fontId="259" fillId="0" borderId="431">
      <alignment horizontal="left" vertical="top"/>
    </xf>
    <xf numFmtId="0" fontId="92" fillId="0" borderId="431">
      <alignment horizontal="left" vertical="top"/>
    </xf>
    <xf numFmtId="0" fontId="92" fillId="0" borderId="425">
      <alignment horizontal="left" vertical="top"/>
    </xf>
    <xf numFmtId="0" fontId="92" fillId="0" borderId="428">
      <alignment horizontal="left" vertical="top"/>
    </xf>
    <xf numFmtId="0" fontId="92" fillId="0" borderId="419">
      <alignment horizontal="left" vertical="top"/>
    </xf>
    <xf numFmtId="0" fontId="92" fillId="0" borderId="419">
      <alignment horizontal="left" vertical="top"/>
    </xf>
    <xf numFmtId="0" fontId="92" fillId="0" borderId="419">
      <alignment horizontal="left" vertical="top"/>
    </xf>
    <xf numFmtId="0" fontId="92" fillId="0" borderId="419">
      <alignment horizontal="left" vertical="top"/>
    </xf>
    <xf numFmtId="0" fontId="92" fillId="0" borderId="419">
      <alignment horizontal="left" vertical="top"/>
    </xf>
    <xf numFmtId="0" fontId="92" fillId="0" borderId="419">
      <alignment horizontal="left" vertical="top"/>
    </xf>
    <xf numFmtId="0" fontId="92" fillId="0" borderId="419">
      <alignment horizontal="left" vertical="top"/>
    </xf>
    <xf numFmtId="0" fontId="259" fillId="0" borderId="419">
      <alignment horizontal="left" vertical="top"/>
    </xf>
    <xf numFmtId="0" fontId="259" fillId="0" borderId="419">
      <alignment horizontal="left" vertical="top"/>
    </xf>
    <xf numFmtId="0" fontId="259" fillId="0" borderId="419">
      <alignment horizontal="left" vertical="top"/>
    </xf>
    <xf numFmtId="0" fontId="259" fillId="0" borderId="419">
      <alignment horizontal="left" vertical="top"/>
    </xf>
    <xf numFmtId="0" fontId="259" fillId="0" borderId="419">
      <alignment horizontal="left" vertical="top"/>
    </xf>
    <xf numFmtId="0" fontId="259" fillId="0" borderId="419">
      <alignment horizontal="left" vertical="top"/>
    </xf>
    <xf numFmtId="0" fontId="259" fillId="0" borderId="419">
      <alignment horizontal="left" vertical="top"/>
    </xf>
    <xf numFmtId="0" fontId="92" fillId="0" borderId="425">
      <alignment horizontal="left" vertical="top"/>
    </xf>
    <xf numFmtId="0" fontId="259" fillId="0" borderId="425">
      <alignment horizontal="left" vertical="top"/>
    </xf>
    <xf numFmtId="0" fontId="92" fillId="0" borderId="431">
      <alignment horizontal="left" vertical="top"/>
    </xf>
    <xf numFmtId="0" fontId="92" fillId="0" borderId="431">
      <alignment horizontal="left" vertical="top"/>
    </xf>
    <xf numFmtId="1" fontId="14" fillId="0" borderId="424" applyNumberFormat="0" applyFill="0" applyAlignment="0" applyProtection="0">
      <alignment horizontal="center" vertical="center"/>
    </xf>
    <xf numFmtId="0" fontId="97" fillId="0" borderId="425">
      <alignment horizontal="left" vertical="top"/>
    </xf>
    <xf numFmtId="0" fontId="92" fillId="0" borderId="428">
      <alignment horizontal="left" vertical="top"/>
    </xf>
    <xf numFmtId="0" fontId="259" fillId="0" borderId="428">
      <alignment horizontal="left" vertical="top"/>
    </xf>
    <xf numFmtId="1" fontId="14" fillId="0" borderId="421" applyNumberFormat="0" applyFill="0" applyAlignment="0" applyProtection="0">
      <alignment horizontal="center" vertical="center"/>
    </xf>
    <xf numFmtId="0" fontId="259" fillId="0" borderId="431">
      <alignment horizontal="left" vertical="top"/>
    </xf>
    <xf numFmtId="0" fontId="92" fillId="0" borderId="431">
      <alignment horizontal="left" vertical="top"/>
    </xf>
    <xf numFmtId="0" fontId="92" fillId="0" borderId="429">
      <alignment horizontal="left" vertical="top"/>
    </xf>
    <xf numFmtId="0" fontId="92" fillId="0" borderId="429">
      <alignment horizontal="left" vertical="top"/>
    </xf>
    <xf numFmtId="0" fontId="92" fillId="0" borderId="429">
      <alignment horizontal="left" vertical="top"/>
    </xf>
    <xf numFmtId="0" fontId="92" fillId="0" borderId="429">
      <alignment horizontal="left" vertical="top"/>
    </xf>
    <xf numFmtId="0" fontId="92" fillId="0" borderId="429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92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259" fillId="0" borderId="425">
      <alignment horizontal="left" vertical="top"/>
    </xf>
    <xf numFmtId="0" fontId="97" fillId="0" borderId="425">
      <alignment horizontal="left" vertical="top"/>
    </xf>
    <xf numFmtId="0" fontId="97" fillId="0" borderId="425">
      <alignment horizontal="left" vertical="top"/>
    </xf>
    <xf numFmtId="0" fontId="97" fillId="0" borderId="425">
      <alignment horizontal="left" vertical="top"/>
    </xf>
    <xf numFmtId="0" fontId="97" fillId="0" borderId="425">
      <alignment horizontal="left" vertical="top"/>
    </xf>
    <xf numFmtId="0" fontId="97" fillId="0" borderId="425">
      <alignment horizontal="left" vertical="top"/>
    </xf>
    <xf numFmtId="1" fontId="14" fillId="0" borderId="418" applyNumberFormat="0" applyFill="0" applyAlignment="0" applyProtection="0">
      <alignment horizontal="center" vertical="center"/>
    </xf>
    <xf numFmtId="1" fontId="14" fillId="0" borderId="418" applyNumberFormat="0" applyFill="0" applyAlignment="0" applyProtection="0">
      <alignment horizontal="center" vertical="center"/>
    </xf>
    <xf numFmtId="1" fontId="14" fillId="0" borderId="418" applyNumberFormat="0" applyFill="0" applyAlignment="0" applyProtection="0">
      <alignment horizontal="center" vertical="center"/>
    </xf>
    <xf numFmtId="1" fontId="14" fillId="0" borderId="418" applyNumberFormat="0" applyFill="0" applyAlignment="0" applyProtection="0">
      <alignment horizontal="center" vertical="center"/>
    </xf>
    <xf numFmtId="0" fontId="259" fillId="0" borderId="440">
      <alignment horizontal="left" vertical="top"/>
    </xf>
    <xf numFmtId="0" fontId="92" fillId="0" borderId="443">
      <alignment horizontal="left" vertical="top"/>
    </xf>
    <xf numFmtId="0" fontId="259" fillId="0" borderId="449">
      <alignment horizontal="left" vertical="top"/>
    </xf>
    <xf numFmtId="0" fontId="92" fillId="0" borderId="443">
      <alignment horizontal="left" vertical="top"/>
    </xf>
    <xf numFmtId="1" fontId="14" fillId="0" borderId="448" applyNumberFormat="0" applyFill="0" applyAlignment="0" applyProtection="0">
      <alignment horizontal="center" vertical="center"/>
    </xf>
    <xf numFmtId="1" fontId="14" fillId="0" borderId="445" applyNumberFormat="0" applyFill="0" applyAlignment="0" applyProtection="0">
      <alignment horizontal="center" vertical="center"/>
    </xf>
    <xf numFmtId="0" fontId="259" fillId="0" borderId="440">
      <alignment horizontal="left" vertical="top"/>
    </xf>
    <xf numFmtId="0" fontId="259" fillId="0" borderId="440">
      <alignment horizontal="left" vertical="top"/>
    </xf>
    <xf numFmtId="0" fontId="259" fillId="0" borderId="446">
      <alignment horizontal="left" vertical="top"/>
    </xf>
    <xf numFmtId="0" fontId="259" fillId="0" borderId="449">
      <alignment horizontal="left" vertical="top"/>
    </xf>
    <xf numFmtId="0" fontId="92" fillId="0" borderId="446">
      <alignment horizontal="left" vertical="top"/>
    </xf>
    <xf numFmtId="0" fontId="92" fillId="0" borderId="449">
      <alignment horizontal="left" vertical="top"/>
    </xf>
    <xf numFmtId="1" fontId="14" fillId="0" borderId="436" applyNumberFormat="0" applyFill="0" applyAlignment="0" applyProtection="0">
      <alignment horizontal="center" vertical="center"/>
    </xf>
    <xf numFmtId="0" fontId="92" fillId="0" borderId="438">
      <alignment horizontal="left" vertical="top"/>
    </xf>
    <xf numFmtId="0" fontId="92" fillId="0" borderId="437">
      <alignment horizontal="left" vertical="top"/>
    </xf>
    <xf numFmtId="0" fontId="97" fillId="0" borderId="437">
      <alignment horizontal="left" vertical="top"/>
    </xf>
    <xf numFmtId="0" fontId="259" fillId="0" borderId="440">
      <alignment horizontal="left" vertical="top"/>
    </xf>
    <xf numFmtId="0" fontId="92" fillId="0" borderId="440">
      <alignment horizontal="left" vertical="top"/>
    </xf>
    <xf numFmtId="0" fontId="92" fillId="0" borderId="440">
      <alignment horizontal="left" vertical="top"/>
    </xf>
    <xf numFmtId="0" fontId="259" fillId="0" borderId="443">
      <alignment horizontal="left" vertical="top"/>
    </xf>
    <xf numFmtId="0" fontId="97" fillId="0" borderId="446">
      <alignment horizontal="left" vertical="top"/>
    </xf>
    <xf numFmtId="0" fontId="92" fillId="0" borderId="440">
      <alignment horizontal="left" vertical="top"/>
    </xf>
    <xf numFmtId="0" fontId="92" fillId="0" borderId="440">
      <alignment horizontal="left" vertical="top"/>
    </xf>
    <xf numFmtId="0" fontId="92" fillId="0" borderId="443">
      <alignment horizontal="left" vertical="top"/>
    </xf>
    <xf numFmtId="0" fontId="92" fillId="0" borderId="440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0">
      <alignment horizontal="left" vertical="top"/>
    </xf>
    <xf numFmtId="0" fontId="97" fillId="0" borderId="449">
      <alignment horizontal="left" vertical="top"/>
    </xf>
    <xf numFmtId="0" fontId="92" fillId="0" borderId="446">
      <alignment horizontal="left" vertical="top"/>
    </xf>
    <xf numFmtId="0" fontId="259" fillId="0" borderId="446">
      <alignment horizontal="left" vertical="top"/>
    </xf>
    <xf numFmtId="0" fontId="92" fillId="0" borderId="449">
      <alignment horizontal="left" vertical="top"/>
    </xf>
    <xf numFmtId="0" fontId="92" fillId="0" borderId="449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92" fillId="0" borderId="443">
      <alignment horizontal="left" vertical="top"/>
    </xf>
    <xf numFmtId="0" fontId="92" fillId="0" borderId="447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0">
      <alignment horizontal="left" vertical="top"/>
    </xf>
    <xf numFmtId="0" fontId="259" fillId="0" borderId="440">
      <alignment horizontal="left" vertical="top"/>
    </xf>
    <xf numFmtId="0" fontId="259" fillId="0" borderId="440">
      <alignment horizontal="left" vertical="top"/>
    </xf>
    <xf numFmtId="0" fontId="92" fillId="0" borderId="440">
      <alignment horizontal="left" vertical="top"/>
    </xf>
    <xf numFmtId="0" fontId="92" fillId="0" borderId="449">
      <alignment horizontal="left" vertical="top"/>
    </xf>
    <xf numFmtId="0" fontId="92" fillId="0" borderId="450">
      <alignment horizontal="left" vertical="top"/>
    </xf>
    <xf numFmtId="0" fontId="259" fillId="0" borderId="443">
      <alignment horizontal="left" vertical="top"/>
    </xf>
    <xf numFmtId="0" fontId="92" fillId="0" borderId="446">
      <alignment horizontal="left" vertical="top"/>
    </xf>
    <xf numFmtId="0" fontId="92" fillId="0" borderId="446">
      <alignment horizontal="left" vertical="top"/>
    </xf>
    <xf numFmtId="0" fontId="259" fillId="0" borderId="446">
      <alignment horizontal="left" vertical="top"/>
    </xf>
    <xf numFmtId="0" fontId="259" fillId="0" borderId="446">
      <alignment horizontal="left" vertical="top"/>
    </xf>
    <xf numFmtId="0" fontId="259" fillId="0" borderId="446">
      <alignment horizontal="left" vertical="top"/>
    </xf>
    <xf numFmtId="0" fontId="259" fillId="0" borderId="449">
      <alignment horizontal="left" vertical="top"/>
    </xf>
    <xf numFmtId="0" fontId="259" fillId="0" borderId="449">
      <alignment horizontal="left" vertical="top"/>
    </xf>
    <xf numFmtId="0" fontId="92" fillId="0" borderId="446">
      <alignment horizontal="left" vertical="top"/>
    </xf>
    <xf numFmtId="0" fontId="92" fillId="0" borderId="446">
      <alignment horizontal="left" vertical="top"/>
    </xf>
    <xf numFmtId="0" fontId="259" fillId="0" borderId="449">
      <alignment horizontal="left" vertical="top"/>
    </xf>
    <xf numFmtId="0" fontId="97" fillId="0" borderId="440">
      <alignment horizontal="left" vertical="top"/>
    </xf>
    <xf numFmtId="0" fontId="92" fillId="0" borderId="440">
      <alignment horizontal="left" vertical="top"/>
    </xf>
    <xf numFmtId="0" fontId="92" fillId="0" borderId="441">
      <alignment horizontal="left" vertical="top"/>
    </xf>
    <xf numFmtId="0" fontId="259" fillId="0" borderId="446">
      <alignment horizontal="left" vertical="top"/>
    </xf>
    <xf numFmtId="0" fontId="92" fillId="0" borderId="444">
      <alignment horizontal="left" vertical="top"/>
    </xf>
    <xf numFmtId="0" fontId="259" fillId="0" borderId="449">
      <alignment horizontal="left" vertical="top"/>
    </xf>
    <xf numFmtId="0" fontId="92" fillId="0" borderId="449">
      <alignment horizontal="left" vertical="top"/>
    </xf>
    <xf numFmtId="0" fontId="92" fillId="0" borderId="443">
      <alignment horizontal="left" vertical="top"/>
    </xf>
    <xf numFmtId="0" fontId="92" fillId="0" borderId="446">
      <alignment horizontal="left" vertical="top"/>
    </xf>
    <xf numFmtId="0" fontId="92" fillId="0" borderId="437">
      <alignment horizontal="left" vertical="top"/>
    </xf>
    <xf numFmtId="0" fontId="92" fillId="0" borderId="437">
      <alignment horizontal="left" vertical="top"/>
    </xf>
    <xf numFmtId="0" fontId="92" fillId="0" borderId="437">
      <alignment horizontal="left" vertical="top"/>
    </xf>
    <xf numFmtId="0" fontId="92" fillId="0" borderId="437">
      <alignment horizontal="left" vertical="top"/>
    </xf>
    <xf numFmtId="0" fontId="92" fillId="0" borderId="437">
      <alignment horizontal="left" vertical="top"/>
    </xf>
    <xf numFmtId="0" fontId="92" fillId="0" borderId="437">
      <alignment horizontal="left" vertical="top"/>
    </xf>
    <xf numFmtId="0" fontId="92" fillId="0" borderId="437">
      <alignment horizontal="left" vertical="top"/>
    </xf>
    <xf numFmtId="0" fontId="259" fillId="0" borderId="437">
      <alignment horizontal="left" vertical="top"/>
    </xf>
    <xf numFmtId="0" fontId="259" fillId="0" borderId="437">
      <alignment horizontal="left" vertical="top"/>
    </xf>
    <xf numFmtId="0" fontId="259" fillId="0" borderId="437">
      <alignment horizontal="left" vertical="top"/>
    </xf>
    <xf numFmtId="0" fontId="259" fillId="0" borderId="437">
      <alignment horizontal="left" vertical="top"/>
    </xf>
    <xf numFmtId="0" fontId="259" fillId="0" borderId="437">
      <alignment horizontal="left" vertical="top"/>
    </xf>
    <xf numFmtId="0" fontId="259" fillId="0" borderId="437">
      <alignment horizontal="left" vertical="top"/>
    </xf>
    <xf numFmtId="0" fontId="259" fillId="0" borderId="437">
      <alignment horizontal="left" vertical="top"/>
    </xf>
    <xf numFmtId="0" fontId="92" fillId="0" borderId="443">
      <alignment horizontal="left" vertical="top"/>
    </xf>
    <xf numFmtId="0" fontId="259" fillId="0" borderId="443">
      <alignment horizontal="left" vertical="top"/>
    </xf>
    <xf numFmtId="0" fontId="92" fillId="0" borderId="449">
      <alignment horizontal="left" vertical="top"/>
    </xf>
    <xf numFmtId="0" fontId="92" fillId="0" borderId="449">
      <alignment horizontal="left" vertical="top"/>
    </xf>
    <xf numFmtId="1" fontId="14" fillId="0" borderId="442" applyNumberFormat="0" applyFill="0" applyAlignment="0" applyProtection="0">
      <alignment horizontal="center" vertical="center"/>
    </xf>
    <xf numFmtId="0" fontId="97" fillId="0" borderId="443">
      <alignment horizontal="left" vertical="top"/>
    </xf>
    <xf numFmtId="0" fontId="92" fillId="0" borderId="446">
      <alignment horizontal="left" vertical="top"/>
    </xf>
    <xf numFmtId="0" fontId="259" fillId="0" borderId="446">
      <alignment horizontal="left" vertical="top"/>
    </xf>
    <xf numFmtId="1" fontId="14" fillId="0" borderId="439" applyNumberFormat="0" applyFill="0" applyAlignment="0" applyProtection="0">
      <alignment horizontal="center" vertical="center"/>
    </xf>
    <xf numFmtId="0" fontId="259" fillId="0" borderId="449">
      <alignment horizontal="left" vertical="top"/>
    </xf>
    <xf numFmtId="0" fontId="92" fillId="0" borderId="449">
      <alignment horizontal="left" vertical="top"/>
    </xf>
    <xf numFmtId="0" fontId="92" fillId="0" borderId="447">
      <alignment horizontal="left" vertical="top"/>
    </xf>
    <xf numFmtId="0" fontId="92" fillId="0" borderId="447">
      <alignment horizontal="left" vertical="top"/>
    </xf>
    <xf numFmtId="0" fontId="92" fillId="0" borderId="447">
      <alignment horizontal="left" vertical="top"/>
    </xf>
    <xf numFmtId="0" fontId="92" fillId="0" borderId="447">
      <alignment horizontal="left" vertical="top"/>
    </xf>
    <xf numFmtId="0" fontId="92" fillId="0" borderId="447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92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259" fillId="0" borderId="443">
      <alignment horizontal="left" vertical="top"/>
    </xf>
    <xf numFmtId="0" fontId="97" fillId="0" borderId="443">
      <alignment horizontal="left" vertical="top"/>
    </xf>
    <xf numFmtId="0" fontId="97" fillId="0" borderId="443">
      <alignment horizontal="left" vertical="top"/>
    </xf>
    <xf numFmtId="0" fontId="97" fillId="0" borderId="443">
      <alignment horizontal="left" vertical="top"/>
    </xf>
    <xf numFmtId="0" fontId="97" fillId="0" borderId="443">
      <alignment horizontal="left" vertical="top"/>
    </xf>
    <xf numFmtId="0" fontId="97" fillId="0" borderId="443">
      <alignment horizontal="left" vertical="top"/>
    </xf>
    <xf numFmtId="1" fontId="14" fillId="0" borderId="436" applyNumberFormat="0" applyFill="0" applyAlignment="0" applyProtection="0">
      <alignment horizontal="center" vertical="center"/>
    </xf>
    <xf numFmtId="1" fontId="14" fillId="0" borderId="436" applyNumberFormat="0" applyFill="0" applyAlignment="0" applyProtection="0">
      <alignment horizontal="center" vertical="center"/>
    </xf>
    <xf numFmtId="1" fontId="14" fillId="0" borderId="436" applyNumberFormat="0" applyFill="0" applyAlignment="0" applyProtection="0">
      <alignment horizontal="center" vertical="center"/>
    </xf>
    <xf numFmtId="1" fontId="14" fillId="0" borderId="436" applyNumberFormat="0" applyFill="0" applyAlignment="0" applyProtection="0">
      <alignment horizontal="center" vertical="center"/>
    </xf>
    <xf numFmtId="0" fontId="259" fillId="0" borderId="458">
      <alignment horizontal="left" vertical="top"/>
    </xf>
    <xf numFmtId="0" fontId="92" fillId="0" borderId="461">
      <alignment horizontal="left" vertical="top"/>
    </xf>
    <xf numFmtId="0" fontId="259" fillId="0" borderId="467">
      <alignment horizontal="left" vertical="top"/>
    </xf>
    <xf numFmtId="0" fontId="92" fillId="0" borderId="461">
      <alignment horizontal="left" vertical="top"/>
    </xf>
    <xf numFmtId="1" fontId="14" fillId="0" borderId="466" applyNumberFormat="0" applyFill="0" applyAlignment="0" applyProtection="0">
      <alignment horizontal="center" vertical="center"/>
    </xf>
    <xf numFmtId="1" fontId="14" fillId="0" borderId="463" applyNumberFormat="0" applyFill="0" applyAlignment="0" applyProtection="0">
      <alignment horizontal="center" vertical="center"/>
    </xf>
    <xf numFmtId="0" fontId="259" fillId="0" borderId="458">
      <alignment horizontal="left" vertical="top"/>
    </xf>
    <xf numFmtId="0" fontId="259" fillId="0" borderId="458">
      <alignment horizontal="left" vertical="top"/>
    </xf>
    <xf numFmtId="0" fontId="259" fillId="0" borderId="464">
      <alignment horizontal="left" vertical="top"/>
    </xf>
    <xf numFmtId="0" fontId="259" fillId="0" borderId="467">
      <alignment horizontal="left" vertical="top"/>
    </xf>
    <xf numFmtId="0" fontId="92" fillId="0" borderId="464">
      <alignment horizontal="left" vertical="top"/>
    </xf>
    <xf numFmtId="0" fontId="92" fillId="0" borderId="467">
      <alignment horizontal="left" vertical="top"/>
    </xf>
    <xf numFmtId="1" fontId="14" fillId="0" borderId="454" applyNumberFormat="0" applyFill="0" applyAlignment="0" applyProtection="0">
      <alignment horizontal="center" vertical="center"/>
    </xf>
    <xf numFmtId="0" fontId="92" fillId="0" borderId="456">
      <alignment horizontal="left" vertical="top"/>
    </xf>
    <xf numFmtId="0" fontId="92" fillId="0" borderId="455">
      <alignment horizontal="left" vertical="top"/>
    </xf>
    <xf numFmtId="0" fontId="97" fillId="0" borderId="455">
      <alignment horizontal="left" vertical="top"/>
    </xf>
    <xf numFmtId="0" fontId="259" fillId="0" borderId="458">
      <alignment horizontal="left" vertical="top"/>
    </xf>
    <xf numFmtId="0" fontId="92" fillId="0" borderId="458">
      <alignment horizontal="left" vertical="top"/>
    </xf>
    <xf numFmtId="0" fontId="92" fillId="0" borderId="458">
      <alignment horizontal="left" vertical="top"/>
    </xf>
    <xf numFmtId="0" fontId="259" fillId="0" borderId="461">
      <alignment horizontal="left" vertical="top"/>
    </xf>
    <xf numFmtId="0" fontId="97" fillId="0" borderId="464">
      <alignment horizontal="left" vertical="top"/>
    </xf>
    <xf numFmtId="0" fontId="92" fillId="0" borderId="458">
      <alignment horizontal="left" vertical="top"/>
    </xf>
    <xf numFmtId="0" fontId="92" fillId="0" borderId="458">
      <alignment horizontal="left" vertical="top"/>
    </xf>
    <xf numFmtId="0" fontId="92" fillId="0" borderId="461">
      <alignment horizontal="left" vertical="top"/>
    </xf>
    <xf numFmtId="0" fontId="92" fillId="0" borderId="458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58">
      <alignment horizontal="left" vertical="top"/>
    </xf>
    <xf numFmtId="0" fontId="97" fillId="0" borderId="467">
      <alignment horizontal="left" vertical="top"/>
    </xf>
    <xf numFmtId="0" fontId="92" fillId="0" borderId="464">
      <alignment horizontal="left" vertical="top"/>
    </xf>
    <xf numFmtId="0" fontId="259" fillId="0" borderId="464">
      <alignment horizontal="left" vertical="top"/>
    </xf>
    <xf numFmtId="0" fontId="92" fillId="0" borderId="467">
      <alignment horizontal="left" vertical="top"/>
    </xf>
    <xf numFmtId="0" fontId="92" fillId="0" borderId="467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92" fillId="0" borderId="461">
      <alignment horizontal="left" vertical="top"/>
    </xf>
    <xf numFmtId="0" fontId="92" fillId="0" borderId="465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58">
      <alignment horizontal="left" vertical="top"/>
    </xf>
    <xf numFmtId="0" fontId="259" fillId="0" borderId="458">
      <alignment horizontal="left" vertical="top"/>
    </xf>
    <xf numFmtId="0" fontId="259" fillId="0" borderId="458">
      <alignment horizontal="left" vertical="top"/>
    </xf>
    <xf numFmtId="0" fontId="92" fillId="0" borderId="458">
      <alignment horizontal="left" vertical="top"/>
    </xf>
    <xf numFmtId="0" fontId="92" fillId="0" borderId="467">
      <alignment horizontal="left" vertical="top"/>
    </xf>
    <xf numFmtId="0" fontId="92" fillId="0" borderId="468">
      <alignment horizontal="left" vertical="top"/>
    </xf>
    <xf numFmtId="0" fontId="259" fillId="0" borderId="461">
      <alignment horizontal="left" vertical="top"/>
    </xf>
    <xf numFmtId="0" fontId="92" fillId="0" borderId="464">
      <alignment horizontal="left" vertical="top"/>
    </xf>
    <xf numFmtId="0" fontId="92" fillId="0" borderId="464">
      <alignment horizontal="left" vertical="top"/>
    </xf>
    <xf numFmtId="0" fontId="259" fillId="0" borderId="464">
      <alignment horizontal="left" vertical="top"/>
    </xf>
    <xf numFmtId="0" fontId="259" fillId="0" borderId="464">
      <alignment horizontal="left" vertical="top"/>
    </xf>
    <xf numFmtId="0" fontId="259" fillId="0" borderId="464">
      <alignment horizontal="left" vertical="top"/>
    </xf>
    <xf numFmtId="0" fontId="259" fillId="0" borderId="467">
      <alignment horizontal="left" vertical="top"/>
    </xf>
    <xf numFmtId="0" fontId="259" fillId="0" borderId="467">
      <alignment horizontal="left" vertical="top"/>
    </xf>
    <xf numFmtId="0" fontId="92" fillId="0" borderId="464">
      <alignment horizontal="left" vertical="top"/>
    </xf>
    <xf numFmtId="0" fontId="92" fillId="0" borderId="464">
      <alignment horizontal="left" vertical="top"/>
    </xf>
    <xf numFmtId="0" fontId="259" fillId="0" borderId="467">
      <alignment horizontal="left" vertical="top"/>
    </xf>
    <xf numFmtId="0" fontId="97" fillId="0" borderId="458">
      <alignment horizontal="left" vertical="top"/>
    </xf>
    <xf numFmtId="0" fontId="92" fillId="0" borderId="458">
      <alignment horizontal="left" vertical="top"/>
    </xf>
    <xf numFmtId="0" fontId="92" fillId="0" borderId="459">
      <alignment horizontal="left" vertical="top"/>
    </xf>
    <xf numFmtId="0" fontId="259" fillId="0" borderId="464">
      <alignment horizontal="left" vertical="top"/>
    </xf>
    <xf numFmtId="0" fontId="92" fillId="0" borderId="462">
      <alignment horizontal="left" vertical="top"/>
    </xf>
    <xf numFmtId="0" fontId="259" fillId="0" borderId="467">
      <alignment horizontal="left" vertical="top"/>
    </xf>
    <xf numFmtId="0" fontId="92" fillId="0" borderId="467">
      <alignment horizontal="left" vertical="top"/>
    </xf>
    <xf numFmtId="0" fontId="92" fillId="0" borderId="461">
      <alignment horizontal="left" vertical="top"/>
    </xf>
    <xf numFmtId="0" fontId="92" fillId="0" borderId="464">
      <alignment horizontal="left" vertical="top"/>
    </xf>
    <xf numFmtId="0" fontId="92" fillId="0" borderId="455">
      <alignment horizontal="left" vertical="top"/>
    </xf>
    <xf numFmtId="0" fontId="92" fillId="0" borderId="455">
      <alignment horizontal="left" vertical="top"/>
    </xf>
    <xf numFmtId="0" fontId="92" fillId="0" borderId="455">
      <alignment horizontal="left" vertical="top"/>
    </xf>
    <xf numFmtId="0" fontId="92" fillId="0" borderId="455">
      <alignment horizontal="left" vertical="top"/>
    </xf>
    <xf numFmtId="0" fontId="92" fillId="0" borderId="455">
      <alignment horizontal="left" vertical="top"/>
    </xf>
    <xf numFmtId="0" fontId="92" fillId="0" borderId="455">
      <alignment horizontal="left" vertical="top"/>
    </xf>
    <xf numFmtId="0" fontId="92" fillId="0" borderId="455">
      <alignment horizontal="left" vertical="top"/>
    </xf>
    <xf numFmtId="0" fontId="259" fillId="0" borderId="455">
      <alignment horizontal="left" vertical="top"/>
    </xf>
    <xf numFmtId="0" fontId="259" fillId="0" borderId="455">
      <alignment horizontal="left" vertical="top"/>
    </xf>
    <xf numFmtId="0" fontId="259" fillId="0" borderId="455">
      <alignment horizontal="left" vertical="top"/>
    </xf>
    <xf numFmtId="0" fontId="259" fillId="0" borderId="455">
      <alignment horizontal="left" vertical="top"/>
    </xf>
    <xf numFmtId="0" fontId="259" fillId="0" borderId="455">
      <alignment horizontal="left" vertical="top"/>
    </xf>
    <xf numFmtId="0" fontId="259" fillId="0" borderId="455">
      <alignment horizontal="left" vertical="top"/>
    </xf>
    <xf numFmtId="0" fontId="259" fillId="0" borderId="455">
      <alignment horizontal="left" vertical="top"/>
    </xf>
    <xf numFmtId="0" fontId="92" fillId="0" borderId="461">
      <alignment horizontal="left" vertical="top"/>
    </xf>
    <xf numFmtId="0" fontId="259" fillId="0" borderId="461">
      <alignment horizontal="left" vertical="top"/>
    </xf>
    <xf numFmtId="0" fontId="92" fillId="0" borderId="467">
      <alignment horizontal="left" vertical="top"/>
    </xf>
    <xf numFmtId="0" fontId="92" fillId="0" borderId="467">
      <alignment horizontal="left" vertical="top"/>
    </xf>
    <xf numFmtId="1" fontId="14" fillId="0" borderId="460" applyNumberFormat="0" applyFill="0" applyAlignment="0" applyProtection="0">
      <alignment horizontal="center" vertical="center"/>
    </xf>
    <xf numFmtId="0" fontId="97" fillId="0" borderId="461">
      <alignment horizontal="left" vertical="top"/>
    </xf>
    <xf numFmtId="0" fontId="92" fillId="0" borderId="464">
      <alignment horizontal="left" vertical="top"/>
    </xf>
    <xf numFmtId="0" fontId="259" fillId="0" borderId="464">
      <alignment horizontal="left" vertical="top"/>
    </xf>
    <xf numFmtId="1" fontId="14" fillId="0" borderId="457" applyNumberFormat="0" applyFill="0" applyAlignment="0" applyProtection="0">
      <alignment horizontal="center" vertical="center"/>
    </xf>
    <xf numFmtId="0" fontId="259" fillId="0" borderId="467">
      <alignment horizontal="left" vertical="top"/>
    </xf>
    <xf numFmtId="0" fontId="92" fillId="0" borderId="467">
      <alignment horizontal="left" vertical="top"/>
    </xf>
    <xf numFmtId="0" fontId="92" fillId="0" borderId="465">
      <alignment horizontal="left" vertical="top"/>
    </xf>
    <xf numFmtId="0" fontId="92" fillId="0" borderId="465">
      <alignment horizontal="left" vertical="top"/>
    </xf>
    <xf numFmtId="0" fontId="92" fillId="0" borderId="465">
      <alignment horizontal="left" vertical="top"/>
    </xf>
    <xf numFmtId="0" fontId="92" fillId="0" borderId="465">
      <alignment horizontal="left" vertical="top"/>
    </xf>
    <xf numFmtId="0" fontId="92" fillId="0" borderId="465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92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259" fillId="0" borderId="461">
      <alignment horizontal="left" vertical="top"/>
    </xf>
    <xf numFmtId="0" fontId="97" fillId="0" borderId="461">
      <alignment horizontal="left" vertical="top"/>
    </xf>
    <xf numFmtId="0" fontId="97" fillId="0" borderId="461">
      <alignment horizontal="left" vertical="top"/>
    </xf>
    <xf numFmtId="0" fontId="97" fillId="0" borderId="461">
      <alignment horizontal="left" vertical="top"/>
    </xf>
    <xf numFmtId="0" fontId="97" fillId="0" borderId="461">
      <alignment horizontal="left" vertical="top"/>
    </xf>
    <xf numFmtId="0" fontId="97" fillId="0" borderId="461">
      <alignment horizontal="left" vertical="top"/>
    </xf>
    <xf numFmtId="1" fontId="14" fillId="0" borderId="454" applyNumberFormat="0" applyFill="0" applyAlignment="0" applyProtection="0">
      <alignment horizontal="center" vertical="center"/>
    </xf>
    <xf numFmtId="1" fontId="14" fillId="0" borderId="454" applyNumberFormat="0" applyFill="0" applyAlignment="0" applyProtection="0">
      <alignment horizontal="center" vertical="center"/>
    </xf>
    <xf numFmtId="1" fontId="14" fillId="0" borderId="454" applyNumberFormat="0" applyFill="0" applyAlignment="0" applyProtection="0">
      <alignment horizontal="center" vertical="center"/>
    </xf>
    <xf numFmtId="1" fontId="14" fillId="0" borderId="454" applyNumberFormat="0" applyFill="0" applyAlignment="0" applyProtection="0">
      <alignment horizontal="center" vertical="center"/>
    </xf>
    <xf numFmtId="1" fontId="14" fillId="0" borderId="466" applyNumberFormat="0" applyFill="0" applyAlignment="0" applyProtection="0">
      <alignment horizontal="center" vertical="center"/>
    </xf>
    <xf numFmtId="1" fontId="14" fillId="0" borderId="466" applyNumberFormat="0" applyFill="0" applyAlignment="0" applyProtection="0">
      <alignment horizontal="center" vertical="center"/>
    </xf>
    <xf numFmtId="0" fontId="92" fillId="0" borderId="524">
      <alignment horizontal="left" vertical="top"/>
    </xf>
    <xf numFmtId="1" fontId="14" fillId="0" borderId="544" applyNumberFormat="0" applyFill="0" applyAlignment="0" applyProtection="0">
      <alignment horizontal="center" vertical="center"/>
    </xf>
    <xf numFmtId="0" fontId="92" fillId="0" borderId="563">
      <alignment horizontal="left" vertical="top"/>
    </xf>
    <xf numFmtId="0" fontId="92" fillId="0" borderId="524">
      <alignment horizontal="left" vertical="top"/>
    </xf>
    <xf numFmtId="0" fontId="92" fillId="0" borderId="542">
      <alignment horizontal="left" vertical="top"/>
    </xf>
    <xf numFmtId="0" fontId="92" fillId="0" borderId="563">
      <alignment horizontal="left" vertical="top"/>
    </xf>
    <xf numFmtId="1" fontId="14" fillId="0" borderId="541" applyNumberFormat="0" applyFill="0" applyAlignment="0" applyProtection="0">
      <alignment horizontal="center" vertical="center"/>
    </xf>
    <xf numFmtId="0" fontId="97" fillId="0" borderId="545">
      <alignment horizontal="left" vertical="top"/>
    </xf>
    <xf numFmtId="0" fontId="92" fillId="0" borderId="506">
      <alignment horizontal="left" vertical="top"/>
    </xf>
    <xf numFmtId="0" fontId="92" fillId="0" borderId="563">
      <alignment horizontal="left" vertical="top"/>
    </xf>
    <xf numFmtId="0" fontId="259" fillId="0" borderId="563">
      <alignment horizontal="left" vertical="top"/>
    </xf>
    <xf numFmtId="0" fontId="259" fillId="0" borderId="545">
      <alignment horizontal="left" vertical="top"/>
    </xf>
    <xf numFmtId="0" fontId="259" fillId="0" borderId="545">
      <alignment horizontal="left" vertical="top"/>
    </xf>
    <xf numFmtId="0" fontId="259" fillId="0" borderId="545">
      <alignment horizontal="left" vertical="top"/>
    </xf>
    <xf numFmtId="1" fontId="14" fillId="0" borderId="559" applyNumberFormat="0" applyFill="0" applyAlignment="0" applyProtection="0">
      <alignment horizontal="center" vertical="center"/>
    </xf>
    <xf numFmtId="1" fontId="14" fillId="0" borderId="469" applyNumberFormat="0" applyFill="0" applyAlignment="0" applyProtection="0">
      <alignment horizontal="center" vertical="center"/>
    </xf>
    <xf numFmtId="0" fontId="92" fillId="0" borderId="471">
      <alignment horizontal="left" vertical="top"/>
    </xf>
    <xf numFmtId="0" fontId="92" fillId="0" borderId="470">
      <alignment horizontal="left" vertical="top"/>
    </xf>
    <xf numFmtId="0" fontId="97" fillId="0" borderId="470">
      <alignment horizontal="left" vertical="top"/>
    </xf>
    <xf numFmtId="0" fontId="259" fillId="0" borderId="524">
      <alignment horizontal="left" vertical="top"/>
    </xf>
    <xf numFmtId="0" fontId="92" fillId="0" borderId="524">
      <alignment horizontal="left" vertical="top"/>
    </xf>
    <xf numFmtId="0" fontId="92" fillId="0" borderId="524">
      <alignment horizontal="left" vertical="top"/>
    </xf>
    <xf numFmtId="0" fontId="259" fillId="0" borderId="524">
      <alignment horizontal="left" vertical="top"/>
    </xf>
    <xf numFmtId="0" fontId="92" fillId="0" borderId="524">
      <alignment horizontal="left" vertical="top"/>
    </xf>
    <xf numFmtId="0" fontId="92" fillId="0" borderId="543">
      <alignment horizontal="left" vertical="top"/>
    </xf>
    <xf numFmtId="0" fontId="92" fillId="0" borderId="546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92" fillId="0" borderId="491">
      <alignment horizontal="left" vertical="top"/>
    </xf>
    <xf numFmtId="0" fontId="92" fillId="0" borderId="491">
      <alignment horizontal="left" vertical="top"/>
    </xf>
    <xf numFmtId="0" fontId="92" fillId="0" borderId="491">
      <alignment horizontal="left" vertical="top"/>
    </xf>
    <xf numFmtId="0" fontId="92" fillId="0" borderId="491">
      <alignment horizontal="left" vertical="top"/>
    </xf>
    <xf numFmtId="0" fontId="97" fillId="0" borderId="542">
      <alignment horizontal="left" vertical="top"/>
    </xf>
    <xf numFmtId="0" fontId="92" fillId="0" borderId="491">
      <alignment horizontal="left" vertical="top"/>
    </xf>
    <xf numFmtId="0" fontId="92" fillId="0" borderId="491">
      <alignment horizontal="left" vertical="top"/>
    </xf>
    <xf numFmtId="0" fontId="92" fillId="0" borderId="491">
      <alignment horizontal="left" vertical="top"/>
    </xf>
    <xf numFmtId="1" fontId="14" fillId="0" borderId="505" applyNumberFormat="0" applyFill="0" applyAlignment="0" applyProtection="0">
      <alignment horizontal="center" vertical="center"/>
    </xf>
    <xf numFmtId="0" fontId="92" fillId="0" borderId="507">
      <alignment horizontal="left" vertical="top"/>
    </xf>
    <xf numFmtId="0" fontId="97" fillId="0" borderId="506">
      <alignment horizontal="left" vertical="top"/>
    </xf>
    <xf numFmtId="0" fontId="259" fillId="0" borderId="563">
      <alignment horizontal="left" vertical="top"/>
    </xf>
    <xf numFmtId="0" fontId="259" fillId="0" borderId="563">
      <alignment horizontal="left" vertical="top"/>
    </xf>
    <xf numFmtId="0" fontId="92" fillId="0" borderId="563">
      <alignment horizontal="left" vertical="top"/>
    </xf>
    <xf numFmtId="0" fontId="92" fillId="0" borderId="560">
      <alignment horizontal="left" vertical="top"/>
    </xf>
    <xf numFmtId="0" fontId="259" fillId="0" borderId="524">
      <alignment horizontal="left" vertical="top"/>
    </xf>
    <xf numFmtId="0" fontId="259" fillId="0" borderId="524">
      <alignment horizontal="left" vertical="top"/>
    </xf>
    <xf numFmtId="0" fontId="259" fillId="0" borderId="524">
      <alignment horizontal="left" vertical="top"/>
    </xf>
    <xf numFmtId="0" fontId="259" fillId="0" borderId="524">
      <alignment horizontal="left" vertical="top"/>
    </xf>
    <xf numFmtId="0" fontId="259" fillId="0" borderId="524">
      <alignment horizontal="left" vertical="top"/>
    </xf>
    <xf numFmtId="0" fontId="92" fillId="0" borderId="524">
      <alignment horizontal="left" vertical="top"/>
    </xf>
    <xf numFmtId="0" fontId="92" fillId="0" borderId="561">
      <alignment horizontal="left" vertical="top"/>
    </xf>
    <xf numFmtId="0" fontId="92" fillId="0" borderId="524">
      <alignment horizontal="left" vertical="top"/>
    </xf>
    <xf numFmtId="0" fontId="92" fillId="0" borderId="545">
      <alignment horizontal="left" vertical="top"/>
    </xf>
    <xf numFmtId="0" fontId="259" fillId="0" borderId="563">
      <alignment horizontal="left" vertical="top"/>
    </xf>
    <xf numFmtId="0" fontId="92" fillId="0" borderId="563">
      <alignment horizontal="left" vertical="top"/>
    </xf>
    <xf numFmtId="0" fontId="92" fillId="0" borderId="563">
      <alignment horizontal="left" vertical="top"/>
    </xf>
    <xf numFmtId="1" fontId="14" fillId="0" borderId="562" applyNumberFormat="0" applyFill="0" applyAlignment="0" applyProtection="0">
      <alignment horizontal="center" vertical="center"/>
    </xf>
    <xf numFmtId="0" fontId="92" fillId="0" borderId="545">
      <alignment horizontal="left" vertical="top"/>
    </xf>
    <xf numFmtId="0" fontId="92" fillId="0" borderId="506">
      <alignment horizontal="left" vertical="top"/>
    </xf>
    <xf numFmtId="0" fontId="92" fillId="0" borderId="506">
      <alignment horizontal="left" vertical="top"/>
    </xf>
    <xf numFmtId="0" fontId="259" fillId="0" borderId="506">
      <alignment horizontal="left" vertical="top"/>
    </xf>
    <xf numFmtId="0" fontId="259" fillId="0" borderId="506">
      <alignment horizontal="left" vertical="top"/>
    </xf>
    <xf numFmtId="0" fontId="259" fillId="0" borderId="506">
      <alignment horizontal="left" vertical="top"/>
    </xf>
    <xf numFmtId="0" fontId="259" fillId="0" borderId="506">
      <alignment horizontal="left" vertical="top"/>
    </xf>
    <xf numFmtId="0" fontId="259" fillId="0" borderId="506">
      <alignment horizontal="left" vertical="top"/>
    </xf>
    <xf numFmtId="0" fontId="259" fillId="0" borderId="506">
      <alignment horizontal="left" vertical="top"/>
    </xf>
    <xf numFmtId="0" fontId="259" fillId="0" borderId="506">
      <alignment horizontal="left" vertical="top"/>
    </xf>
    <xf numFmtId="0" fontId="92" fillId="0" borderId="506">
      <alignment horizontal="left" vertical="top"/>
    </xf>
    <xf numFmtId="0" fontId="92" fillId="0" borderId="545">
      <alignment horizontal="left" vertical="top"/>
    </xf>
    <xf numFmtId="0" fontId="259" fillId="0" borderId="545">
      <alignment horizontal="left" vertical="top"/>
    </xf>
    <xf numFmtId="0" fontId="259" fillId="0" borderId="545">
      <alignment horizontal="left" vertical="top"/>
    </xf>
    <xf numFmtId="0" fontId="92" fillId="0" borderId="525">
      <alignment horizontal="left" vertical="top"/>
    </xf>
    <xf numFmtId="0" fontId="97" fillId="0" borderId="563">
      <alignment horizontal="left" vertical="top"/>
    </xf>
    <xf numFmtId="0" fontId="259" fillId="0" borderId="545">
      <alignment horizontal="left" vertical="top"/>
    </xf>
    <xf numFmtId="0" fontId="92" fillId="0" borderId="545">
      <alignment horizontal="left" vertical="top"/>
    </xf>
    <xf numFmtId="0" fontId="92" fillId="0" borderId="545">
      <alignment horizontal="left" vertical="top"/>
    </xf>
    <xf numFmtId="0" fontId="97" fillId="0" borderId="491">
      <alignment horizontal="left" vertical="top"/>
    </xf>
    <xf numFmtId="0" fontId="92" fillId="0" borderId="491">
      <alignment horizontal="left" vertical="top"/>
    </xf>
    <xf numFmtId="0" fontId="92" fillId="0" borderId="492">
      <alignment horizontal="left" vertical="top"/>
    </xf>
    <xf numFmtId="0" fontId="259" fillId="0" borderId="563">
      <alignment horizontal="left" vertical="top"/>
    </xf>
    <xf numFmtId="0" fontId="97" fillId="0" borderId="488">
      <alignment horizontal="left" vertical="top"/>
    </xf>
    <xf numFmtId="0" fontId="92" fillId="0" borderId="470">
      <alignment horizontal="left" vertical="top"/>
    </xf>
    <xf numFmtId="0" fontId="92" fillId="0" borderId="470">
      <alignment horizontal="left" vertical="top"/>
    </xf>
    <xf numFmtId="0" fontId="92" fillId="0" borderId="470">
      <alignment horizontal="left" vertical="top"/>
    </xf>
    <xf numFmtId="0" fontId="92" fillId="0" borderId="489">
      <alignment horizontal="left" vertical="top"/>
    </xf>
    <xf numFmtId="0" fontId="92" fillId="0" borderId="470">
      <alignment horizontal="left" vertical="top"/>
    </xf>
    <xf numFmtId="0" fontId="92" fillId="0" borderId="470">
      <alignment horizontal="left" vertical="top"/>
    </xf>
    <xf numFmtId="0" fontId="92" fillId="0" borderId="470">
      <alignment horizontal="left" vertical="top"/>
    </xf>
    <xf numFmtId="0" fontId="92" fillId="0" borderId="470">
      <alignment horizontal="left" vertical="top"/>
    </xf>
    <xf numFmtId="0" fontId="259" fillId="0" borderId="470">
      <alignment horizontal="left" vertical="top"/>
    </xf>
    <xf numFmtId="0" fontId="259" fillId="0" borderId="470">
      <alignment horizontal="left" vertical="top"/>
    </xf>
    <xf numFmtId="0" fontId="259" fillId="0" borderId="470">
      <alignment horizontal="left" vertical="top"/>
    </xf>
    <xf numFmtId="0" fontId="259" fillId="0" borderId="470">
      <alignment horizontal="left" vertical="top"/>
    </xf>
    <xf numFmtId="0" fontId="259" fillId="0" borderId="470">
      <alignment horizontal="left" vertical="top"/>
    </xf>
    <xf numFmtId="0" fontId="259" fillId="0" borderId="470">
      <alignment horizontal="left" vertical="top"/>
    </xf>
    <xf numFmtId="0" fontId="259" fillId="0" borderId="470">
      <alignment horizontal="left" vertical="top"/>
    </xf>
    <xf numFmtId="0" fontId="259" fillId="0" borderId="563">
      <alignment horizontal="left" vertical="top"/>
    </xf>
    <xf numFmtId="0" fontId="259" fillId="0" borderId="563">
      <alignment horizontal="left" vertical="top"/>
    </xf>
    <xf numFmtId="0" fontId="92" fillId="0" borderId="563">
      <alignment horizontal="left" vertical="top"/>
    </xf>
    <xf numFmtId="0" fontId="92" fillId="0" borderId="563">
      <alignment horizontal="left" vertical="top"/>
    </xf>
    <xf numFmtId="1" fontId="14" fillId="0" borderId="523" applyNumberFormat="0" applyFill="0" applyAlignment="0" applyProtection="0">
      <alignment horizontal="center" vertical="center"/>
    </xf>
    <xf numFmtId="0" fontId="92" fillId="0" borderId="545">
      <alignment horizontal="left" vertical="top"/>
    </xf>
    <xf numFmtId="0" fontId="97" fillId="0" borderId="524">
      <alignment horizontal="left" vertical="top"/>
    </xf>
    <xf numFmtId="1" fontId="14" fillId="0" borderId="487" applyNumberFormat="0" applyFill="0" applyAlignment="0" applyProtection="0">
      <alignment horizontal="center" vertical="center"/>
    </xf>
    <xf numFmtId="0" fontId="92" fillId="0" borderId="506">
      <alignment horizontal="left" vertical="top"/>
    </xf>
    <xf numFmtId="0" fontId="92" fillId="0" borderId="506">
      <alignment horizontal="left" vertical="top"/>
    </xf>
    <xf numFmtId="0" fontId="92" fillId="0" borderId="564">
      <alignment horizontal="left" vertical="top"/>
    </xf>
    <xf numFmtId="0" fontId="97" fillId="0" borderId="560">
      <alignment horizontal="left" vertical="top"/>
    </xf>
    <xf numFmtId="0" fontId="92" fillId="0" borderId="488">
      <alignment horizontal="left" vertical="top"/>
    </xf>
    <xf numFmtId="0" fontId="92" fillId="0" borderId="524">
      <alignment horizontal="left" vertical="top"/>
    </xf>
    <xf numFmtId="1" fontId="14" fillId="0" borderId="490" applyNumberFormat="0" applyFill="0" applyAlignment="0" applyProtection="0">
      <alignment horizontal="center" vertical="center"/>
    </xf>
    <xf numFmtId="0" fontId="92" fillId="0" borderId="545">
      <alignment horizontal="left" vertical="top"/>
    </xf>
    <xf numFmtId="0" fontId="259" fillId="0" borderId="545">
      <alignment horizontal="left" vertical="top"/>
    </xf>
    <xf numFmtId="0" fontId="92" fillId="0" borderId="545">
      <alignment horizontal="left" vertical="top"/>
    </xf>
    <xf numFmtId="0" fontId="92" fillId="0" borderId="506">
      <alignment horizontal="left" vertical="top"/>
    </xf>
    <xf numFmtId="0" fontId="92" fillId="0" borderId="506">
      <alignment horizontal="left" vertical="top"/>
    </xf>
    <xf numFmtId="0" fontId="259" fillId="0" borderId="476">
      <alignment horizontal="left" vertical="top"/>
    </xf>
    <xf numFmtId="0" fontId="92" fillId="0" borderId="479">
      <alignment horizontal="left" vertical="top"/>
    </xf>
    <xf numFmtId="0" fontId="259" fillId="0" borderId="485">
      <alignment horizontal="left" vertical="top"/>
    </xf>
    <xf numFmtId="0" fontId="92" fillId="0" borderId="479">
      <alignment horizontal="left" vertical="top"/>
    </xf>
    <xf numFmtId="1" fontId="14" fillId="0" borderId="484" applyNumberFormat="0" applyFill="0" applyAlignment="0" applyProtection="0">
      <alignment horizontal="center" vertical="center"/>
    </xf>
    <xf numFmtId="1" fontId="14" fillId="0" borderId="481" applyNumberFormat="0" applyFill="0" applyAlignment="0" applyProtection="0">
      <alignment horizontal="center" vertical="center"/>
    </xf>
    <xf numFmtId="0" fontId="259" fillId="0" borderId="476">
      <alignment horizontal="left" vertical="top"/>
    </xf>
    <xf numFmtId="0" fontId="259" fillId="0" borderId="476">
      <alignment horizontal="left" vertical="top"/>
    </xf>
    <xf numFmtId="0" fontId="259" fillId="0" borderId="482">
      <alignment horizontal="left" vertical="top"/>
    </xf>
    <xf numFmtId="0" fontId="259" fillId="0" borderId="485">
      <alignment horizontal="left" vertical="top"/>
    </xf>
    <xf numFmtId="0" fontId="92" fillId="0" borderId="482">
      <alignment horizontal="left" vertical="top"/>
    </xf>
    <xf numFmtId="0" fontId="92" fillId="0" borderId="485">
      <alignment horizontal="left" vertical="top"/>
    </xf>
    <xf numFmtId="1" fontId="14" fillId="0" borderId="472" applyNumberFormat="0" applyFill="0" applyAlignment="0" applyProtection="0">
      <alignment horizontal="center" vertical="center"/>
    </xf>
    <xf numFmtId="0" fontId="92" fillId="0" borderId="474">
      <alignment horizontal="left" vertical="top"/>
    </xf>
    <xf numFmtId="0" fontId="92" fillId="0" borderId="473">
      <alignment horizontal="left" vertical="top"/>
    </xf>
    <xf numFmtId="0" fontId="97" fillId="0" borderId="473">
      <alignment horizontal="left" vertical="top"/>
    </xf>
    <xf numFmtId="0" fontId="259" fillId="0" borderId="476">
      <alignment horizontal="left" vertical="top"/>
    </xf>
    <xf numFmtId="0" fontId="92" fillId="0" borderId="476">
      <alignment horizontal="left" vertical="top"/>
    </xf>
    <xf numFmtId="0" fontId="92" fillId="0" borderId="476">
      <alignment horizontal="left" vertical="top"/>
    </xf>
    <xf numFmtId="0" fontId="259" fillId="0" borderId="479">
      <alignment horizontal="left" vertical="top"/>
    </xf>
    <xf numFmtId="0" fontId="97" fillId="0" borderId="482">
      <alignment horizontal="left" vertical="top"/>
    </xf>
    <xf numFmtId="0" fontId="92" fillId="0" borderId="476">
      <alignment horizontal="left" vertical="top"/>
    </xf>
    <xf numFmtId="0" fontId="92" fillId="0" borderId="476">
      <alignment horizontal="left" vertical="top"/>
    </xf>
    <xf numFmtId="0" fontId="92" fillId="0" borderId="479">
      <alignment horizontal="left" vertical="top"/>
    </xf>
    <xf numFmtId="0" fontId="92" fillId="0" borderId="476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6">
      <alignment horizontal="left" vertical="top"/>
    </xf>
    <xf numFmtId="0" fontId="97" fillId="0" borderId="485">
      <alignment horizontal="left" vertical="top"/>
    </xf>
    <xf numFmtId="0" fontId="92" fillId="0" borderId="482">
      <alignment horizontal="left" vertical="top"/>
    </xf>
    <xf numFmtId="0" fontId="259" fillId="0" borderId="482">
      <alignment horizontal="left" vertical="top"/>
    </xf>
    <xf numFmtId="0" fontId="92" fillId="0" borderId="485">
      <alignment horizontal="left" vertical="top"/>
    </xf>
    <xf numFmtId="0" fontId="92" fillId="0" borderId="485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92" fillId="0" borderId="479">
      <alignment horizontal="left" vertical="top"/>
    </xf>
    <xf numFmtId="0" fontId="92" fillId="0" borderId="483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6">
      <alignment horizontal="left" vertical="top"/>
    </xf>
    <xf numFmtId="0" fontId="259" fillId="0" borderId="476">
      <alignment horizontal="left" vertical="top"/>
    </xf>
    <xf numFmtId="0" fontId="259" fillId="0" borderId="476">
      <alignment horizontal="left" vertical="top"/>
    </xf>
    <xf numFmtId="0" fontId="92" fillId="0" borderId="476">
      <alignment horizontal="left" vertical="top"/>
    </xf>
    <xf numFmtId="0" fontId="92" fillId="0" borderId="485">
      <alignment horizontal="left" vertical="top"/>
    </xf>
    <xf numFmtId="0" fontId="92" fillId="0" borderId="486">
      <alignment horizontal="left" vertical="top"/>
    </xf>
    <xf numFmtId="0" fontId="259" fillId="0" borderId="479">
      <alignment horizontal="left" vertical="top"/>
    </xf>
    <xf numFmtId="0" fontId="92" fillId="0" borderId="482">
      <alignment horizontal="left" vertical="top"/>
    </xf>
    <xf numFmtId="0" fontId="92" fillId="0" borderId="482">
      <alignment horizontal="left" vertical="top"/>
    </xf>
    <xf numFmtId="0" fontId="259" fillId="0" borderId="482">
      <alignment horizontal="left" vertical="top"/>
    </xf>
    <xf numFmtId="0" fontId="259" fillId="0" borderId="482">
      <alignment horizontal="left" vertical="top"/>
    </xf>
    <xf numFmtId="0" fontId="259" fillId="0" borderId="482">
      <alignment horizontal="left" vertical="top"/>
    </xf>
    <xf numFmtId="0" fontId="259" fillId="0" borderId="485">
      <alignment horizontal="left" vertical="top"/>
    </xf>
    <xf numFmtId="0" fontId="259" fillId="0" borderId="485">
      <alignment horizontal="left" vertical="top"/>
    </xf>
    <xf numFmtId="0" fontId="92" fillId="0" borderId="482">
      <alignment horizontal="left" vertical="top"/>
    </xf>
    <xf numFmtId="0" fontId="92" fillId="0" borderId="482">
      <alignment horizontal="left" vertical="top"/>
    </xf>
    <xf numFmtId="0" fontId="259" fillId="0" borderId="485">
      <alignment horizontal="left" vertical="top"/>
    </xf>
    <xf numFmtId="0" fontId="97" fillId="0" borderId="476">
      <alignment horizontal="left" vertical="top"/>
    </xf>
    <xf numFmtId="0" fontId="92" fillId="0" borderId="476">
      <alignment horizontal="left" vertical="top"/>
    </xf>
    <xf numFmtId="0" fontId="92" fillId="0" borderId="477">
      <alignment horizontal="left" vertical="top"/>
    </xf>
    <xf numFmtId="0" fontId="259" fillId="0" borderId="482">
      <alignment horizontal="left" vertical="top"/>
    </xf>
    <xf numFmtId="0" fontId="92" fillId="0" borderId="480">
      <alignment horizontal="left" vertical="top"/>
    </xf>
    <xf numFmtId="0" fontId="259" fillId="0" borderId="485">
      <alignment horizontal="left" vertical="top"/>
    </xf>
    <xf numFmtId="0" fontId="92" fillId="0" borderId="485">
      <alignment horizontal="left" vertical="top"/>
    </xf>
    <xf numFmtId="0" fontId="92" fillId="0" borderId="479">
      <alignment horizontal="left" vertical="top"/>
    </xf>
    <xf numFmtId="0" fontId="92" fillId="0" borderId="482">
      <alignment horizontal="left" vertical="top"/>
    </xf>
    <xf numFmtId="0" fontId="92" fillId="0" borderId="473">
      <alignment horizontal="left" vertical="top"/>
    </xf>
    <xf numFmtId="0" fontId="92" fillId="0" borderId="473">
      <alignment horizontal="left" vertical="top"/>
    </xf>
    <xf numFmtId="0" fontId="92" fillId="0" borderId="473">
      <alignment horizontal="left" vertical="top"/>
    </xf>
    <xf numFmtId="0" fontId="92" fillId="0" borderId="473">
      <alignment horizontal="left" vertical="top"/>
    </xf>
    <xf numFmtId="0" fontId="92" fillId="0" borderId="473">
      <alignment horizontal="left" vertical="top"/>
    </xf>
    <xf numFmtId="0" fontId="92" fillId="0" borderId="473">
      <alignment horizontal="left" vertical="top"/>
    </xf>
    <xf numFmtId="0" fontId="92" fillId="0" borderId="473">
      <alignment horizontal="left" vertical="top"/>
    </xf>
    <xf numFmtId="0" fontId="259" fillId="0" borderId="473">
      <alignment horizontal="left" vertical="top"/>
    </xf>
    <xf numFmtId="0" fontId="259" fillId="0" borderId="473">
      <alignment horizontal="left" vertical="top"/>
    </xf>
    <xf numFmtId="0" fontId="259" fillId="0" borderId="473">
      <alignment horizontal="left" vertical="top"/>
    </xf>
    <xf numFmtId="0" fontId="259" fillId="0" borderId="473">
      <alignment horizontal="left" vertical="top"/>
    </xf>
    <xf numFmtId="0" fontId="259" fillId="0" borderId="473">
      <alignment horizontal="left" vertical="top"/>
    </xf>
    <xf numFmtId="0" fontId="259" fillId="0" borderId="473">
      <alignment horizontal="left" vertical="top"/>
    </xf>
    <xf numFmtId="0" fontId="259" fillId="0" borderId="473">
      <alignment horizontal="left" vertical="top"/>
    </xf>
    <xf numFmtId="0" fontId="92" fillId="0" borderId="479">
      <alignment horizontal="left" vertical="top"/>
    </xf>
    <xf numFmtId="0" fontId="259" fillId="0" borderId="479">
      <alignment horizontal="left" vertical="top"/>
    </xf>
    <xf numFmtId="0" fontId="92" fillId="0" borderId="485">
      <alignment horizontal="left" vertical="top"/>
    </xf>
    <xf numFmtId="0" fontId="92" fillId="0" borderId="485">
      <alignment horizontal="left" vertical="top"/>
    </xf>
    <xf numFmtId="1" fontId="14" fillId="0" borderId="478" applyNumberFormat="0" applyFill="0" applyAlignment="0" applyProtection="0">
      <alignment horizontal="center" vertical="center"/>
    </xf>
    <xf numFmtId="0" fontId="97" fillId="0" borderId="479">
      <alignment horizontal="left" vertical="top"/>
    </xf>
    <xf numFmtId="0" fontId="92" fillId="0" borderId="482">
      <alignment horizontal="left" vertical="top"/>
    </xf>
    <xf numFmtId="0" fontId="259" fillId="0" borderId="482">
      <alignment horizontal="left" vertical="top"/>
    </xf>
    <xf numFmtId="1" fontId="14" fillId="0" borderId="475" applyNumberFormat="0" applyFill="0" applyAlignment="0" applyProtection="0">
      <alignment horizontal="center" vertical="center"/>
    </xf>
    <xf numFmtId="0" fontId="259" fillId="0" borderId="485">
      <alignment horizontal="left" vertical="top"/>
    </xf>
    <xf numFmtId="0" fontId="92" fillId="0" borderId="485">
      <alignment horizontal="left" vertical="top"/>
    </xf>
    <xf numFmtId="0" fontId="92" fillId="0" borderId="483">
      <alignment horizontal="left" vertical="top"/>
    </xf>
    <xf numFmtId="0" fontId="92" fillId="0" borderId="483">
      <alignment horizontal="left" vertical="top"/>
    </xf>
    <xf numFmtId="0" fontId="92" fillId="0" borderId="483">
      <alignment horizontal="left" vertical="top"/>
    </xf>
    <xf numFmtId="0" fontId="92" fillId="0" borderId="483">
      <alignment horizontal="left" vertical="top"/>
    </xf>
    <xf numFmtId="0" fontId="92" fillId="0" borderId="483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92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259" fillId="0" borderId="479">
      <alignment horizontal="left" vertical="top"/>
    </xf>
    <xf numFmtId="0" fontId="97" fillId="0" borderId="479">
      <alignment horizontal="left" vertical="top"/>
    </xf>
    <xf numFmtId="0" fontId="97" fillId="0" borderId="479">
      <alignment horizontal="left" vertical="top"/>
    </xf>
    <xf numFmtId="0" fontId="97" fillId="0" borderId="479">
      <alignment horizontal="left" vertical="top"/>
    </xf>
    <xf numFmtId="0" fontId="97" fillId="0" borderId="479">
      <alignment horizontal="left" vertical="top"/>
    </xf>
    <xf numFmtId="0" fontId="97" fillId="0" borderId="479">
      <alignment horizontal="left" vertical="top"/>
    </xf>
    <xf numFmtId="1" fontId="14" fillId="0" borderId="472" applyNumberFormat="0" applyFill="0" applyAlignment="0" applyProtection="0">
      <alignment horizontal="center" vertical="center"/>
    </xf>
    <xf numFmtId="1" fontId="14" fillId="0" borderId="472" applyNumberFormat="0" applyFill="0" applyAlignment="0" applyProtection="0">
      <alignment horizontal="center" vertical="center"/>
    </xf>
    <xf numFmtId="1" fontId="14" fillId="0" borderId="472" applyNumberFormat="0" applyFill="0" applyAlignment="0" applyProtection="0">
      <alignment horizontal="center" vertical="center"/>
    </xf>
    <xf numFmtId="1" fontId="14" fillId="0" borderId="472" applyNumberFormat="0" applyFill="0" applyAlignment="0" applyProtection="0">
      <alignment horizontal="center" vertical="center"/>
    </xf>
    <xf numFmtId="0" fontId="259" fillId="0" borderId="494">
      <alignment horizontal="left" vertical="top"/>
    </xf>
    <xf numFmtId="0" fontId="92" fillId="0" borderId="497">
      <alignment horizontal="left" vertical="top"/>
    </xf>
    <xf numFmtId="0" fontId="259" fillId="0" borderId="503">
      <alignment horizontal="left" vertical="top"/>
    </xf>
    <xf numFmtId="0" fontId="92" fillId="0" borderId="497">
      <alignment horizontal="left" vertical="top"/>
    </xf>
    <xf numFmtId="1" fontId="14" fillId="0" borderId="502" applyNumberFormat="0" applyFill="0" applyAlignment="0" applyProtection="0">
      <alignment horizontal="center" vertical="center"/>
    </xf>
    <xf numFmtId="1" fontId="14" fillId="0" borderId="499" applyNumberFormat="0" applyFill="0" applyAlignment="0" applyProtection="0">
      <alignment horizontal="center" vertical="center"/>
    </xf>
    <xf numFmtId="0" fontId="259" fillId="0" borderId="494">
      <alignment horizontal="left" vertical="top"/>
    </xf>
    <xf numFmtId="0" fontId="259" fillId="0" borderId="494">
      <alignment horizontal="left" vertical="top"/>
    </xf>
    <xf numFmtId="0" fontId="259" fillId="0" borderId="500">
      <alignment horizontal="left" vertical="top"/>
    </xf>
    <xf numFmtId="0" fontId="259" fillId="0" borderId="503">
      <alignment horizontal="left" vertical="top"/>
    </xf>
    <xf numFmtId="0" fontId="92" fillId="0" borderId="500">
      <alignment horizontal="left" vertical="top"/>
    </xf>
    <xf numFmtId="0" fontId="92" fillId="0" borderId="503">
      <alignment horizontal="left" vertical="top"/>
    </xf>
    <xf numFmtId="1" fontId="14" fillId="0" borderId="490" applyNumberFormat="0" applyFill="0" applyAlignment="0" applyProtection="0">
      <alignment horizontal="center" vertical="center"/>
    </xf>
    <xf numFmtId="0" fontId="92" fillId="0" borderId="492">
      <alignment horizontal="left" vertical="top"/>
    </xf>
    <xf numFmtId="0" fontId="92" fillId="0" borderId="491">
      <alignment horizontal="left" vertical="top"/>
    </xf>
    <xf numFmtId="0" fontId="97" fillId="0" borderId="491">
      <alignment horizontal="left" vertical="top"/>
    </xf>
    <xf numFmtId="0" fontId="259" fillId="0" borderId="494">
      <alignment horizontal="left" vertical="top"/>
    </xf>
    <xf numFmtId="0" fontId="92" fillId="0" borderId="494">
      <alignment horizontal="left" vertical="top"/>
    </xf>
    <xf numFmtId="0" fontId="92" fillId="0" borderId="494">
      <alignment horizontal="left" vertical="top"/>
    </xf>
    <xf numFmtId="0" fontId="259" fillId="0" borderId="497">
      <alignment horizontal="left" vertical="top"/>
    </xf>
    <xf numFmtId="0" fontId="97" fillId="0" borderId="500">
      <alignment horizontal="left" vertical="top"/>
    </xf>
    <xf numFmtId="0" fontId="92" fillId="0" borderId="494">
      <alignment horizontal="left" vertical="top"/>
    </xf>
    <xf numFmtId="0" fontId="92" fillId="0" borderId="494">
      <alignment horizontal="left" vertical="top"/>
    </xf>
    <xf numFmtId="0" fontId="92" fillId="0" borderId="497">
      <alignment horizontal="left" vertical="top"/>
    </xf>
    <xf numFmtId="0" fontId="92" fillId="0" borderId="494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4">
      <alignment horizontal="left" vertical="top"/>
    </xf>
    <xf numFmtId="0" fontId="97" fillId="0" borderId="503">
      <alignment horizontal="left" vertical="top"/>
    </xf>
    <xf numFmtId="0" fontId="92" fillId="0" borderId="500">
      <alignment horizontal="left" vertical="top"/>
    </xf>
    <xf numFmtId="0" fontId="259" fillId="0" borderId="500">
      <alignment horizontal="left" vertical="top"/>
    </xf>
    <xf numFmtId="0" fontId="92" fillId="0" borderId="503">
      <alignment horizontal="left" vertical="top"/>
    </xf>
    <xf numFmtId="0" fontId="92" fillId="0" borderId="503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92" fillId="0" borderId="497">
      <alignment horizontal="left" vertical="top"/>
    </xf>
    <xf numFmtId="0" fontId="92" fillId="0" borderId="501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4">
      <alignment horizontal="left" vertical="top"/>
    </xf>
    <xf numFmtId="0" fontId="259" fillId="0" borderId="494">
      <alignment horizontal="left" vertical="top"/>
    </xf>
    <xf numFmtId="0" fontId="259" fillId="0" borderId="494">
      <alignment horizontal="left" vertical="top"/>
    </xf>
    <xf numFmtId="0" fontId="92" fillId="0" borderId="494">
      <alignment horizontal="left" vertical="top"/>
    </xf>
    <xf numFmtId="0" fontId="92" fillId="0" borderId="503">
      <alignment horizontal="left" vertical="top"/>
    </xf>
    <xf numFmtId="0" fontId="92" fillId="0" borderId="504">
      <alignment horizontal="left" vertical="top"/>
    </xf>
    <xf numFmtId="0" fontId="259" fillId="0" borderId="497">
      <alignment horizontal="left" vertical="top"/>
    </xf>
    <xf numFmtId="0" fontId="92" fillId="0" borderId="500">
      <alignment horizontal="left" vertical="top"/>
    </xf>
    <xf numFmtId="0" fontId="92" fillId="0" borderId="500">
      <alignment horizontal="left" vertical="top"/>
    </xf>
    <xf numFmtId="0" fontId="259" fillId="0" borderId="500">
      <alignment horizontal="left" vertical="top"/>
    </xf>
    <xf numFmtId="0" fontId="259" fillId="0" borderId="500">
      <alignment horizontal="left" vertical="top"/>
    </xf>
    <xf numFmtId="0" fontId="259" fillId="0" borderId="500">
      <alignment horizontal="left" vertical="top"/>
    </xf>
    <xf numFmtId="0" fontId="259" fillId="0" borderId="503">
      <alignment horizontal="left" vertical="top"/>
    </xf>
    <xf numFmtId="0" fontId="259" fillId="0" borderId="503">
      <alignment horizontal="left" vertical="top"/>
    </xf>
    <xf numFmtId="0" fontId="92" fillId="0" borderId="500">
      <alignment horizontal="left" vertical="top"/>
    </xf>
    <xf numFmtId="0" fontId="92" fillId="0" borderId="500">
      <alignment horizontal="left" vertical="top"/>
    </xf>
    <xf numFmtId="0" fontId="259" fillId="0" borderId="503">
      <alignment horizontal="left" vertical="top"/>
    </xf>
    <xf numFmtId="0" fontId="97" fillId="0" borderId="494">
      <alignment horizontal="left" vertical="top"/>
    </xf>
    <xf numFmtId="0" fontId="92" fillId="0" borderId="494">
      <alignment horizontal="left" vertical="top"/>
    </xf>
    <xf numFmtId="0" fontId="92" fillId="0" borderId="495">
      <alignment horizontal="left" vertical="top"/>
    </xf>
    <xf numFmtId="0" fontId="259" fillId="0" borderId="500">
      <alignment horizontal="left" vertical="top"/>
    </xf>
    <xf numFmtId="0" fontId="92" fillId="0" borderId="498">
      <alignment horizontal="left" vertical="top"/>
    </xf>
    <xf numFmtId="0" fontId="259" fillId="0" borderId="503">
      <alignment horizontal="left" vertical="top"/>
    </xf>
    <xf numFmtId="0" fontId="92" fillId="0" borderId="503">
      <alignment horizontal="left" vertical="top"/>
    </xf>
    <xf numFmtId="0" fontId="92" fillId="0" borderId="497">
      <alignment horizontal="left" vertical="top"/>
    </xf>
    <xf numFmtId="0" fontId="92" fillId="0" borderId="500">
      <alignment horizontal="left" vertical="top"/>
    </xf>
    <xf numFmtId="0" fontId="92" fillId="0" borderId="491">
      <alignment horizontal="left" vertical="top"/>
    </xf>
    <xf numFmtId="0" fontId="92" fillId="0" borderId="491">
      <alignment horizontal="left" vertical="top"/>
    </xf>
    <xf numFmtId="0" fontId="92" fillId="0" borderId="491">
      <alignment horizontal="left" vertical="top"/>
    </xf>
    <xf numFmtId="0" fontId="92" fillId="0" borderId="491">
      <alignment horizontal="left" vertical="top"/>
    </xf>
    <xf numFmtId="0" fontId="92" fillId="0" borderId="491">
      <alignment horizontal="left" vertical="top"/>
    </xf>
    <xf numFmtId="0" fontId="92" fillId="0" borderId="491">
      <alignment horizontal="left" vertical="top"/>
    </xf>
    <xf numFmtId="0" fontId="92" fillId="0" borderId="491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259" fillId="0" borderId="491">
      <alignment horizontal="left" vertical="top"/>
    </xf>
    <xf numFmtId="0" fontId="92" fillId="0" borderId="497">
      <alignment horizontal="left" vertical="top"/>
    </xf>
    <xf numFmtId="0" fontId="259" fillId="0" borderId="497">
      <alignment horizontal="left" vertical="top"/>
    </xf>
    <xf numFmtId="0" fontId="92" fillId="0" borderId="503">
      <alignment horizontal="left" vertical="top"/>
    </xf>
    <xf numFmtId="0" fontId="92" fillId="0" borderId="503">
      <alignment horizontal="left" vertical="top"/>
    </xf>
    <xf numFmtId="1" fontId="14" fillId="0" borderId="496" applyNumberFormat="0" applyFill="0" applyAlignment="0" applyProtection="0">
      <alignment horizontal="center" vertical="center"/>
    </xf>
    <xf numFmtId="0" fontId="97" fillId="0" borderId="497">
      <alignment horizontal="left" vertical="top"/>
    </xf>
    <xf numFmtId="0" fontId="92" fillId="0" borderId="500">
      <alignment horizontal="left" vertical="top"/>
    </xf>
    <xf numFmtId="0" fontId="259" fillId="0" borderId="500">
      <alignment horizontal="left" vertical="top"/>
    </xf>
    <xf numFmtId="1" fontId="14" fillId="0" borderId="493" applyNumberFormat="0" applyFill="0" applyAlignment="0" applyProtection="0">
      <alignment horizontal="center" vertical="center"/>
    </xf>
    <xf numFmtId="0" fontId="259" fillId="0" borderId="503">
      <alignment horizontal="left" vertical="top"/>
    </xf>
    <xf numFmtId="0" fontId="92" fillId="0" borderId="503">
      <alignment horizontal="left" vertical="top"/>
    </xf>
    <xf numFmtId="0" fontId="92" fillId="0" borderId="501">
      <alignment horizontal="left" vertical="top"/>
    </xf>
    <xf numFmtId="0" fontId="92" fillId="0" borderId="501">
      <alignment horizontal="left" vertical="top"/>
    </xf>
    <xf numFmtId="0" fontId="92" fillId="0" borderId="501">
      <alignment horizontal="left" vertical="top"/>
    </xf>
    <xf numFmtId="0" fontId="92" fillId="0" borderId="501">
      <alignment horizontal="left" vertical="top"/>
    </xf>
    <xf numFmtId="0" fontId="92" fillId="0" borderId="501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92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259" fillId="0" borderId="497">
      <alignment horizontal="left" vertical="top"/>
    </xf>
    <xf numFmtId="0" fontId="97" fillId="0" borderId="497">
      <alignment horizontal="left" vertical="top"/>
    </xf>
    <xf numFmtId="0" fontId="97" fillId="0" borderId="497">
      <alignment horizontal="left" vertical="top"/>
    </xf>
    <xf numFmtId="0" fontId="97" fillId="0" borderId="497">
      <alignment horizontal="left" vertical="top"/>
    </xf>
    <xf numFmtId="0" fontId="97" fillId="0" borderId="497">
      <alignment horizontal="left" vertical="top"/>
    </xf>
    <xf numFmtId="0" fontId="97" fillId="0" borderId="497">
      <alignment horizontal="left" vertical="top"/>
    </xf>
    <xf numFmtId="1" fontId="14" fillId="0" borderId="490" applyNumberFormat="0" applyFill="0" applyAlignment="0" applyProtection="0">
      <alignment horizontal="center" vertical="center"/>
    </xf>
    <xf numFmtId="1" fontId="14" fillId="0" borderId="490" applyNumberFormat="0" applyFill="0" applyAlignment="0" applyProtection="0">
      <alignment horizontal="center" vertical="center"/>
    </xf>
    <xf numFmtId="1" fontId="14" fillId="0" borderId="490" applyNumberFormat="0" applyFill="0" applyAlignment="0" applyProtection="0">
      <alignment horizontal="center" vertical="center"/>
    </xf>
    <xf numFmtId="1" fontId="14" fillId="0" borderId="490" applyNumberFormat="0" applyFill="0" applyAlignment="0" applyProtection="0">
      <alignment horizontal="center" vertical="center"/>
    </xf>
    <xf numFmtId="0" fontId="259" fillId="0" borderId="512">
      <alignment horizontal="left" vertical="top"/>
    </xf>
    <xf numFmtId="0" fontId="92" fillId="0" borderId="515">
      <alignment horizontal="left" vertical="top"/>
    </xf>
    <xf numFmtId="0" fontId="259" fillId="0" borderId="521">
      <alignment horizontal="left" vertical="top"/>
    </xf>
    <xf numFmtId="0" fontId="92" fillId="0" borderId="515">
      <alignment horizontal="left" vertical="top"/>
    </xf>
    <xf numFmtId="1" fontId="14" fillId="0" borderId="520" applyNumberFormat="0" applyFill="0" applyAlignment="0" applyProtection="0">
      <alignment horizontal="center" vertical="center"/>
    </xf>
    <xf numFmtId="1" fontId="14" fillId="0" borderId="517" applyNumberFormat="0" applyFill="0" applyAlignment="0" applyProtection="0">
      <alignment horizontal="center" vertical="center"/>
    </xf>
    <xf numFmtId="0" fontId="259" fillId="0" borderId="512">
      <alignment horizontal="left" vertical="top"/>
    </xf>
    <xf numFmtId="0" fontId="259" fillId="0" borderId="512">
      <alignment horizontal="left" vertical="top"/>
    </xf>
    <xf numFmtId="0" fontId="259" fillId="0" borderId="518">
      <alignment horizontal="left" vertical="top"/>
    </xf>
    <xf numFmtId="0" fontId="259" fillId="0" borderId="521">
      <alignment horizontal="left" vertical="top"/>
    </xf>
    <xf numFmtId="0" fontId="92" fillId="0" borderId="518">
      <alignment horizontal="left" vertical="top"/>
    </xf>
    <xf numFmtId="0" fontId="92" fillId="0" borderId="521">
      <alignment horizontal="left" vertical="top"/>
    </xf>
    <xf numFmtId="1" fontId="14" fillId="0" borderId="508" applyNumberFormat="0" applyFill="0" applyAlignment="0" applyProtection="0">
      <alignment horizontal="center" vertical="center"/>
    </xf>
    <xf numFmtId="0" fontId="92" fillId="0" borderId="510">
      <alignment horizontal="left" vertical="top"/>
    </xf>
    <xf numFmtId="0" fontId="92" fillId="0" borderId="509">
      <alignment horizontal="left" vertical="top"/>
    </xf>
    <xf numFmtId="0" fontId="97" fillId="0" borderId="509">
      <alignment horizontal="left" vertical="top"/>
    </xf>
    <xf numFmtId="0" fontId="259" fillId="0" borderId="512">
      <alignment horizontal="left" vertical="top"/>
    </xf>
    <xf numFmtId="0" fontId="92" fillId="0" borderId="512">
      <alignment horizontal="left" vertical="top"/>
    </xf>
    <xf numFmtId="0" fontId="92" fillId="0" borderId="512">
      <alignment horizontal="left" vertical="top"/>
    </xf>
    <xf numFmtId="0" fontId="259" fillId="0" borderId="515">
      <alignment horizontal="left" vertical="top"/>
    </xf>
    <xf numFmtId="0" fontId="97" fillId="0" borderId="518">
      <alignment horizontal="left" vertical="top"/>
    </xf>
    <xf numFmtId="0" fontId="92" fillId="0" borderId="512">
      <alignment horizontal="left" vertical="top"/>
    </xf>
    <xf numFmtId="0" fontId="92" fillId="0" borderId="512">
      <alignment horizontal="left" vertical="top"/>
    </xf>
    <xf numFmtId="0" fontId="92" fillId="0" borderId="515">
      <alignment horizontal="left" vertical="top"/>
    </xf>
    <xf numFmtId="0" fontId="92" fillId="0" borderId="512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2">
      <alignment horizontal="left" vertical="top"/>
    </xf>
    <xf numFmtId="0" fontId="97" fillId="0" borderId="521">
      <alignment horizontal="left" vertical="top"/>
    </xf>
    <xf numFmtId="0" fontId="92" fillId="0" borderId="518">
      <alignment horizontal="left" vertical="top"/>
    </xf>
    <xf numFmtId="0" fontId="259" fillId="0" borderId="518">
      <alignment horizontal="left" vertical="top"/>
    </xf>
    <xf numFmtId="0" fontId="92" fillId="0" borderId="521">
      <alignment horizontal="left" vertical="top"/>
    </xf>
    <xf numFmtId="0" fontId="92" fillId="0" borderId="521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92" fillId="0" borderId="515">
      <alignment horizontal="left" vertical="top"/>
    </xf>
    <xf numFmtId="0" fontId="92" fillId="0" borderId="519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2">
      <alignment horizontal="left" vertical="top"/>
    </xf>
    <xf numFmtId="0" fontId="259" fillId="0" borderId="512">
      <alignment horizontal="left" vertical="top"/>
    </xf>
    <xf numFmtId="0" fontId="259" fillId="0" borderId="512">
      <alignment horizontal="left" vertical="top"/>
    </xf>
    <xf numFmtId="0" fontId="92" fillId="0" borderId="512">
      <alignment horizontal="left" vertical="top"/>
    </xf>
    <xf numFmtId="0" fontId="92" fillId="0" borderId="521">
      <alignment horizontal="left" vertical="top"/>
    </xf>
    <xf numFmtId="0" fontId="92" fillId="0" borderId="522">
      <alignment horizontal="left" vertical="top"/>
    </xf>
    <xf numFmtId="0" fontId="259" fillId="0" borderId="515">
      <alignment horizontal="left" vertical="top"/>
    </xf>
    <xf numFmtId="0" fontId="92" fillId="0" borderId="518">
      <alignment horizontal="left" vertical="top"/>
    </xf>
    <xf numFmtId="0" fontId="92" fillId="0" borderId="518">
      <alignment horizontal="left" vertical="top"/>
    </xf>
    <xf numFmtId="0" fontId="259" fillId="0" borderId="518">
      <alignment horizontal="left" vertical="top"/>
    </xf>
    <xf numFmtId="0" fontId="259" fillId="0" borderId="518">
      <alignment horizontal="left" vertical="top"/>
    </xf>
    <xf numFmtId="0" fontId="259" fillId="0" borderId="518">
      <alignment horizontal="left" vertical="top"/>
    </xf>
    <xf numFmtId="0" fontId="259" fillId="0" borderId="521">
      <alignment horizontal="left" vertical="top"/>
    </xf>
    <xf numFmtId="0" fontId="259" fillId="0" borderId="521">
      <alignment horizontal="left" vertical="top"/>
    </xf>
    <xf numFmtId="0" fontId="92" fillId="0" borderId="518">
      <alignment horizontal="left" vertical="top"/>
    </xf>
    <xf numFmtId="0" fontId="92" fillId="0" borderId="518">
      <alignment horizontal="left" vertical="top"/>
    </xf>
    <xf numFmtId="0" fontId="259" fillId="0" borderId="521">
      <alignment horizontal="left" vertical="top"/>
    </xf>
    <xf numFmtId="0" fontId="97" fillId="0" borderId="512">
      <alignment horizontal="left" vertical="top"/>
    </xf>
    <xf numFmtId="0" fontId="92" fillId="0" borderId="512">
      <alignment horizontal="left" vertical="top"/>
    </xf>
    <xf numFmtId="0" fontId="92" fillId="0" borderId="513">
      <alignment horizontal="left" vertical="top"/>
    </xf>
    <xf numFmtId="0" fontId="259" fillId="0" borderId="518">
      <alignment horizontal="left" vertical="top"/>
    </xf>
    <xf numFmtId="0" fontId="92" fillId="0" borderId="516">
      <alignment horizontal="left" vertical="top"/>
    </xf>
    <xf numFmtId="0" fontId="259" fillId="0" borderId="521">
      <alignment horizontal="left" vertical="top"/>
    </xf>
    <xf numFmtId="0" fontId="92" fillId="0" borderId="521">
      <alignment horizontal="left" vertical="top"/>
    </xf>
    <xf numFmtId="0" fontId="92" fillId="0" borderId="515">
      <alignment horizontal="left" vertical="top"/>
    </xf>
    <xf numFmtId="0" fontId="92" fillId="0" borderId="518">
      <alignment horizontal="left" vertical="top"/>
    </xf>
    <xf numFmtId="0" fontId="92" fillId="0" borderId="509">
      <alignment horizontal="left" vertical="top"/>
    </xf>
    <xf numFmtId="0" fontId="92" fillId="0" borderId="509">
      <alignment horizontal="left" vertical="top"/>
    </xf>
    <xf numFmtId="0" fontId="92" fillId="0" borderId="509">
      <alignment horizontal="left" vertical="top"/>
    </xf>
    <xf numFmtId="0" fontId="92" fillId="0" borderId="509">
      <alignment horizontal="left" vertical="top"/>
    </xf>
    <xf numFmtId="0" fontId="92" fillId="0" borderId="509">
      <alignment horizontal="left" vertical="top"/>
    </xf>
    <xf numFmtId="0" fontId="92" fillId="0" borderId="509">
      <alignment horizontal="left" vertical="top"/>
    </xf>
    <xf numFmtId="0" fontId="92" fillId="0" borderId="509">
      <alignment horizontal="left" vertical="top"/>
    </xf>
    <xf numFmtId="0" fontId="259" fillId="0" borderId="509">
      <alignment horizontal="left" vertical="top"/>
    </xf>
    <xf numFmtId="0" fontId="259" fillId="0" borderId="509">
      <alignment horizontal="left" vertical="top"/>
    </xf>
    <xf numFmtId="0" fontId="259" fillId="0" borderId="509">
      <alignment horizontal="left" vertical="top"/>
    </xf>
    <xf numFmtId="0" fontId="259" fillId="0" borderId="509">
      <alignment horizontal="left" vertical="top"/>
    </xf>
    <xf numFmtId="0" fontId="259" fillId="0" borderId="509">
      <alignment horizontal="left" vertical="top"/>
    </xf>
    <xf numFmtId="0" fontId="259" fillId="0" borderId="509">
      <alignment horizontal="left" vertical="top"/>
    </xf>
    <xf numFmtId="0" fontId="259" fillId="0" borderId="509">
      <alignment horizontal="left" vertical="top"/>
    </xf>
    <xf numFmtId="0" fontId="92" fillId="0" borderId="515">
      <alignment horizontal="left" vertical="top"/>
    </xf>
    <xf numFmtId="0" fontId="259" fillId="0" borderId="515">
      <alignment horizontal="left" vertical="top"/>
    </xf>
    <xf numFmtId="0" fontId="92" fillId="0" borderId="521">
      <alignment horizontal="left" vertical="top"/>
    </xf>
    <xf numFmtId="0" fontId="92" fillId="0" borderId="521">
      <alignment horizontal="left" vertical="top"/>
    </xf>
    <xf numFmtId="1" fontId="14" fillId="0" borderId="514" applyNumberFormat="0" applyFill="0" applyAlignment="0" applyProtection="0">
      <alignment horizontal="center" vertical="center"/>
    </xf>
    <xf numFmtId="0" fontId="97" fillId="0" borderId="515">
      <alignment horizontal="left" vertical="top"/>
    </xf>
    <xf numFmtId="0" fontId="92" fillId="0" borderId="518">
      <alignment horizontal="left" vertical="top"/>
    </xf>
    <xf numFmtId="0" fontId="259" fillId="0" borderId="518">
      <alignment horizontal="left" vertical="top"/>
    </xf>
    <xf numFmtId="1" fontId="14" fillId="0" borderId="511" applyNumberFormat="0" applyFill="0" applyAlignment="0" applyProtection="0">
      <alignment horizontal="center" vertical="center"/>
    </xf>
    <xf numFmtId="0" fontId="259" fillId="0" borderId="521">
      <alignment horizontal="left" vertical="top"/>
    </xf>
    <xf numFmtId="0" fontId="92" fillId="0" borderId="521">
      <alignment horizontal="left" vertical="top"/>
    </xf>
    <xf numFmtId="0" fontId="92" fillId="0" borderId="519">
      <alignment horizontal="left" vertical="top"/>
    </xf>
    <xf numFmtId="0" fontId="92" fillId="0" borderId="519">
      <alignment horizontal="left" vertical="top"/>
    </xf>
    <xf numFmtId="0" fontId="92" fillId="0" borderId="519">
      <alignment horizontal="left" vertical="top"/>
    </xf>
    <xf numFmtId="0" fontId="92" fillId="0" borderId="519">
      <alignment horizontal="left" vertical="top"/>
    </xf>
    <xf numFmtId="0" fontId="92" fillId="0" borderId="519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92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259" fillId="0" borderId="515">
      <alignment horizontal="left" vertical="top"/>
    </xf>
    <xf numFmtId="0" fontId="97" fillId="0" borderId="515">
      <alignment horizontal="left" vertical="top"/>
    </xf>
    <xf numFmtId="0" fontId="97" fillId="0" borderId="515">
      <alignment horizontal="left" vertical="top"/>
    </xf>
    <xf numFmtId="0" fontId="97" fillId="0" borderId="515">
      <alignment horizontal="left" vertical="top"/>
    </xf>
    <xf numFmtId="0" fontId="97" fillId="0" borderId="515">
      <alignment horizontal="left" vertical="top"/>
    </xf>
    <xf numFmtId="0" fontId="97" fillId="0" borderId="515">
      <alignment horizontal="left" vertical="top"/>
    </xf>
    <xf numFmtId="1" fontId="14" fillId="0" borderId="508" applyNumberFormat="0" applyFill="0" applyAlignment="0" applyProtection="0">
      <alignment horizontal="center" vertical="center"/>
    </xf>
    <xf numFmtId="1" fontId="14" fillId="0" borderId="508" applyNumberFormat="0" applyFill="0" applyAlignment="0" applyProtection="0">
      <alignment horizontal="center" vertical="center"/>
    </xf>
    <xf numFmtId="1" fontId="14" fillId="0" borderId="508" applyNumberFormat="0" applyFill="0" applyAlignment="0" applyProtection="0">
      <alignment horizontal="center" vertical="center"/>
    </xf>
    <xf numFmtId="1" fontId="14" fillId="0" borderId="508" applyNumberFormat="0" applyFill="0" applyAlignment="0" applyProtection="0">
      <alignment horizontal="center" vertical="center"/>
    </xf>
    <xf numFmtId="0" fontId="259" fillId="0" borderId="530">
      <alignment horizontal="left" vertical="top"/>
    </xf>
    <xf numFmtId="0" fontId="92" fillId="0" borderId="533">
      <alignment horizontal="left" vertical="top"/>
    </xf>
    <xf numFmtId="0" fontId="259" fillId="0" borderId="539">
      <alignment horizontal="left" vertical="top"/>
    </xf>
    <xf numFmtId="0" fontId="92" fillId="0" borderId="533">
      <alignment horizontal="left" vertical="top"/>
    </xf>
    <xf numFmtId="1" fontId="14" fillId="0" borderId="538" applyNumberFormat="0" applyFill="0" applyAlignment="0" applyProtection="0">
      <alignment horizontal="center" vertical="center"/>
    </xf>
    <xf numFmtId="1" fontId="14" fillId="0" borderId="535" applyNumberFormat="0" applyFill="0" applyAlignment="0" applyProtection="0">
      <alignment horizontal="center" vertical="center"/>
    </xf>
    <xf numFmtId="0" fontId="259" fillId="0" borderId="530">
      <alignment horizontal="left" vertical="top"/>
    </xf>
    <xf numFmtId="0" fontId="259" fillId="0" borderId="530">
      <alignment horizontal="left" vertical="top"/>
    </xf>
    <xf numFmtId="0" fontId="259" fillId="0" borderId="536">
      <alignment horizontal="left" vertical="top"/>
    </xf>
    <xf numFmtId="0" fontId="259" fillId="0" borderId="539">
      <alignment horizontal="left" vertical="top"/>
    </xf>
    <xf numFmtId="0" fontId="92" fillId="0" borderId="536">
      <alignment horizontal="left" vertical="top"/>
    </xf>
    <xf numFmtId="0" fontId="92" fillId="0" borderId="539">
      <alignment horizontal="left" vertical="top"/>
    </xf>
    <xf numFmtId="1" fontId="14" fillId="0" borderId="526" applyNumberFormat="0" applyFill="0" applyAlignment="0" applyProtection="0">
      <alignment horizontal="center" vertical="center"/>
    </xf>
    <xf numFmtId="0" fontId="92" fillId="0" borderId="528">
      <alignment horizontal="left" vertical="top"/>
    </xf>
    <xf numFmtId="0" fontId="92" fillId="0" borderId="527">
      <alignment horizontal="left" vertical="top"/>
    </xf>
    <xf numFmtId="0" fontId="97" fillId="0" borderId="527">
      <alignment horizontal="left" vertical="top"/>
    </xf>
    <xf numFmtId="0" fontId="259" fillId="0" borderId="530">
      <alignment horizontal="left" vertical="top"/>
    </xf>
    <xf numFmtId="0" fontId="92" fillId="0" borderId="530">
      <alignment horizontal="left" vertical="top"/>
    </xf>
    <xf numFmtId="0" fontId="92" fillId="0" borderId="530">
      <alignment horizontal="left" vertical="top"/>
    </xf>
    <xf numFmtId="0" fontId="259" fillId="0" borderId="533">
      <alignment horizontal="left" vertical="top"/>
    </xf>
    <xf numFmtId="0" fontId="97" fillId="0" borderId="536">
      <alignment horizontal="left" vertical="top"/>
    </xf>
    <xf numFmtId="0" fontId="92" fillId="0" borderId="530">
      <alignment horizontal="left" vertical="top"/>
    </xf>
    <xf numFmtId="0" fontId="92" fillId="0" borderId="530">
      <alignment horizontal="left" vertical="top"/>
    </xf>
    <xf numFmtId="0" fontId="92" fillId="0" borderId="533">
      <alignment horizontal="left" vertical="top"/>
    </xf>
    <xf numFmtId="0" fontId="92" fillId="0" borderId="530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0">
      <alignment horizontal="left" vertical="top"/>
    </xf>
    <xf numFmtId="0" fontId="97" fillId="0" borderId="539">
      <alignment horizontal="left" vertical="top"/>
    </xf>
    <xf numFmtId="0" fontId="92" fillId="0" borderId="536">
      <alignment horizontal="left" vertical="top"/>
    </xf>
    <xf numFmtId="0" fontId="259" fillId="0" borderId="536">
      <alignment horizontal="left" vertical="top"/>
    </xf>
    <xf numFmtId="0" fontId="92" fillId="0" borderId="539">
      <alignment horizontal="left" vertical="top"/>
    </xf>
    <xf numFmtId="0" fontId="92" fillId="0" borderId="539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92" fillId="0" borderId="533">
      <alignment horizontal="left" vertical="top"/>
    </xf>
    <xf numFmtId="0" fontId="92" fillId="0" borderId="537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0">
      <alignment horizontal="left" vertical="top"/>
    </xf>
    <xf numFmtId="0" fontId="259" fillId="0" borderId="530">
      <alignment horizontal="left" vertical="top"/>
    </xf>
    <xf numFmtId="0" fontId="259" fillId="0" borderId="530">
      <alignment horizontal="left" vertical="top"/>
    </xf>
    <xf numFmtId="0" fontId="92" fillId="0" borderId="530">
      <alignment horizontal="left" vertical="top"/>
    </xf>
    <xf numFmtId="0" fontId="92" fillId="0" borderId="539">
      <alignment horizontal="left" vertical="top"/>
    </xf>
    <xf numFmtId="0" fontId="92" fillId="0" borderId="540">
      <alignment horizontal="left" vertical="top"/>
    </xf>
    <xf numFmtId="0" fontId="259" fillId="0" borderId="533">
      <alignment horizontal="left" vertical="top"/>
    </xf>
    <xf numFmtId="0" fontId="92" fillId="0" borderId="536">
      <alignment horizontal="left" vertical="top"/>
    </xf>
    <xf numFmtId="0" fontId="92" fillId="0" borderId="536">
      <alignment horizontal="left" vertical="top"/>
    </xf>
    <xf numFmtId="0" fontId="259" fillId="0" borderId="536">
      <alignment horizontal="left" vertical="top"/>
    </xf>
    <xf numFmtId="0" fontId="259" fillId="0" borderId="536">
      <alignment horizontal="left" vertical="top"/>
    </xf>
    <xf numFmtId="0" fontId="259" fillId="0" borderId="536">
      <alignment horizontal="left" vertical="top"/>
    </xf>
    <xf numFmtId="0" fontId="259" fillId="0" borderId="539">
      <alignment horizontal="left" vertical="top"/>
    </xf>
    <xf numFmtId="0" fontId="259" fillId="0" borderId="539">
      <alignment horizontal="left" vertical="top"/>
    </xf>
    <xf numFmtId="0" fontId="92" fillId="0" borderId="536">
      <alignment horizontal="left" vertical="top"/>
    </xf>
    <xf numFmtId="0" fontId="92" fillId="0" borderId="536">
      <alignment horizontal="left" vertical="top"/>
    </xf>
    <xf numFmtId="0" fontId="259" fillId="0" borderId="539">
      <alignment horizontal="left" vertical="top"/>
    </xf>
    <xf numFmtId="0" fontId="97" fillId="0" borderId="530">
      <alignment horizontal="left" vertical="top"/>
    </xf>
    <xf numFmtId="0" fontId="92" fillId="0" borderId="530">
      <alignment horizontal="left" vertical="top"/>
    </xf>
    <xf numFmtId="0" fontId="92" fillId="0" borderId="531">
      <alignment horizontal="left" vertical="top"/>
    </xf>
    <xf numFmtId="0" fontId="259" fillId="0" borderId="536">
      <alignment horizontal="left" vertical="top"/>
    </xf>
    <xf numFmtId="0" fontId="92" fillId="0" borderId="534">
      <alignment horizontal="left" vertical="top"/>
    </xf>
    <xf numFmtId="0" fontId="259" fillId="0" borderId="539">
      <alignment horizontal="left" vertical="top"/>
    </xf>
    <xf numFmtId="0" fontId="92" fillId="0" borderId="539">
      <alignment horizontal="left" vertical="top"/>
    </xf>
    <xf numFmtId="0" fontId="92" fillId="0" borderId="533">
      <alignment horizontal="left" vertical="top"/>
    </xf>
    <xf numFmtId="0" fontId="92" fillId="0" borderId="536">
      <alignment horizontal="left" vertical="top"/>
    </xf>
    <xf numFmtId="0" fontId="92" fillId="0" borderId="527">
      <alignment horizontal="left" vertical="top"/>
    </xf>
    <xf numFmtId="0" fontId="92" fillId="0" borderId="527">
      <alignment horizontal="left" vertical="top"/>
    </xf>
    <xf numFmtId="0" fontId="92" fillId="0" borderId="527">
      <alignment horizontal="left" vertical="top"/>
    </xf>
    <xf numFmtId="0" fontId="92" fillId="0" borderId="527">
      <alignment horizontal="left" vertical="top"/>
    </xf>
    <xf numFmtId="0" fontId="92" fillId="0" borderId="527">
      <alignment horizontal="left" vertical="top"/>
    </xf>
    <xf numFmtId="0" fontId="92" fillId="0" borderId="527">
      <alignment horizontal="left" vertical="top"/>
    </xf>
    <xf numFmtId="0" fontId="92" fillId="0" borderId="527">
      <alignment horizontal="left" vertical="top"/>
    </xf>
    <xf numFmtId="0" fontId="259" fillId="0" borderId="527">
      <alignment horizontal="left" vertical="top"/>
    </xf>
    <xf numFmtId="0" fontId="259" fillId="0" borderId="527">
      <alignment horizontal="left" vertical="top"/>
    </xf>
    <xf numFmtId="0" fontId="259" fillId="0" borderId="527">
      <alignment horizontal="left" vertical="top"/>
    </xf>
    <xf numFmtId="0" fontId="259" fillId="0" borderId="527">
      <alignment horizontal="left" vertical="top"/>
    </xf>
    <xf numFmtId="0" fontId="259" fillId="0" borderId="527">
      <alignment horizontal="left" vertical="top"/>
    </xf>
    <xf numFmtId="0" fontId="259" fillId="0" borderId="527">
      <alignment horizontal="left" vertical="top"/>
    </xf>
    <xf numFmtId="0" fontId="259" fillId="0" borderId="527">
      <alignment horizontal="left" vertical="top"/>
    </xf>
    <xf numFmtId="0" fontId="92" fillId="0" borderId="533">
      <alignment horizontal="left" vertical="top"/>
    </xf>
    <xf numFmtId="0" fontId="259" fillId="0" borderId="533">
      <alignment horizontal="left" vertical="top"/>
    </xf>
    <xf numFmtId="0" fontId="92" fillId="0" borderId="539">
      <alignment horizontal="left" vertical="top"/>
    </xf>
    <xf numFmtId="0" fontId="92" fillId="0" borderId="539">
      <alignment horizontal="left" vertical="top"/>
    </xf>
    <xf numFmtId="1" fontId="14" fillId="0" borderId="532" applyNumberFormat="0" applyFill="0" applyAlignment="0" applyProtection="0">
      <alignment horizontal="center" vertical="center"/>
    </xf>
    <xf numFmtId="0" fontId="97" fillId="0" borderId="533">
      <alignment horizontal="left" vertical="top"/>
    </xf>
    <xf numFmtId="0" fontId="92" fillId="0" borderId="536">
      <alignment horizontal="left" vertical="top"/>
    </xf>
    <xf numFmtId="0" fontId="259" fillId="0" borderId="536">
      <alignment horizontal="left" vertical="top"/>
    </xf>
    <xf numFmtId="1" fontId="14" fillId="0" borderId="529" applyNumberFormat="0" applyFill="0" applyAlignment="0" applyProtection="0">
      <alignment horizontal="center" vertical="center"/>
    </xf>
    <xf numFmtId="0" fontId="259" fillId="0" borderId="539">
      <alignment horizontal="left" vertical="top"/>
    </xf>
    <xf numFmtId="0" fontId="92" fillId="0" borderId="539">
      <alignment horizontal="left" vertical="top"/>
    </xf>
    <xf numFmtId="0" fontId="92" fillId="0" borderId="537">
      <alignment horizontal="left" vertical="top"/>
    </xf>
    <xf numFmtId="0" fontId="92" fillId="0" borderId="537">
      <alignment horizontal="left" vertical="top"/>
    </xf>
    <xf numFmtId="0" fontId="92" fillId="0" borderId="537">
      <alignment horizontal="left" vertical="top"/>
    </xf>
    <xf numFmtId="0" fontId="92" fillId="0" borderId="537">
      <alignment horizontal="left" vertical="top"/>
    </xf>
    <xf numFmtId="0" fontId="92" fillId="0" borderId="537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92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259" fillId="0" borderId="533">
      <alignment horizontal="left" vertical="top"/>
    </xf>
    <xf numFmtId="0" fontId="97" fillId="0" borderId="533">
      <alignment horizontal="left" vertical="top"/>
    </xf>
    <xf numFmtId="0" fontId="97" fillId="0" borderId="533">
      <alignment horizontal="left" vertical="top"/>
    </xf>
    <xf numFmtId="0" fontId="97" fillId="0" borderId="533">
      <alignment horizontal="left" vertical="top"/>
    </xf>
    <xf numFmtId="0" fontId="97" fillId="0" borderId="533">
      <alignment horizontal="left" vertical="top"/>
    </xf>
    <xf numFmtId="0" fontId="97" fillId="0" borderId="533">
      <alignment horizontal="left" vertical="top"/>
    </xf>
    <xf numFmtId="1" fontId="14" fillId="0" borderId="526" applyNumberFormat="0" applyFill="0" applyAlignment="0" applyProtection="0">
      <alignment horizontal="center" vertical="center"/>
    </xf>
    <xf numFmtId="1" fontId="14" fillId="0" borderId="526" applyNumberFormat="0" applyFill="0" applyAlignment="0" applyProtection="0">
      <alignment horizontal="center" vertical="center"/>
    </xf>
    <xf numFmtId="1" fontId="14" fillId="0" borderId="526" applyNumberFormat="0" applyFill="0" applyAlignment="0" applyProtection="0">
      <alignment horizontal="center" vertical="center"/>
    </xf>
    <xf numFmtId="1" fontId="14" fillId="0" borderId="526" applyNumberFormat="0" applyFill="0" applyAlignment="0" applyProtection="0">
      <alignment horizontal="center" vertical="center"/>
    </xf>
    <xf numFmtId="0" fontId="259" fillId="0" borderId="548">
      <alignment horizontal="left" vertical="top"/>
    </xf>
    <xf numFmtId="0" fontId="92" fillId="0" borderId="551">
      <alignment horizontal="left" vertical="top"/>
    </xf>
    <xf numFmtId="0" fontId="259" fillId="0" borderId="557">
      <alignment horizontal="left" vertical="top"/>
    </xf>
    <xf numFmtId="0" fontId="92" fillId="0" borderId="551">
      <alignment horizontal="left" vertical="top"/>
    </xf>
    <xf numFmtId="1" fontId="14" fillId="0" borderId="556" applyNumberFormat="0" applyFill="0" applyAlignment="0" applyProtection="0">
      <alignment horizontal="center" vertical="center"/>
    </xf>
    <xf numFmtId="1" fontId="14" fillId="0" borderId="553" applyNumberFormat="0" applyFill="0" applyAlignment="0" applyProtection="0">
      <alignment horizontal="center" vertical="center"/>
    </xf>
    <xf numFmtId="0" fontId="259" fillId="0" borderId="548">
      <alignment horizontal="left" vertical="top"/>
    </xf>
    <xf numFmtId="0" fontId="259" fillId="0" borderId="548">
      <alignment horizontal="left" vertical="top"/>
    </xf>
    <xf numFmtId="0" fontId="259" fillId="0" borderId="554">
      <alignment horizontal="left" vertical="top"/>
    </xf>
    <xf numFmtId="0" fontId="259" fillId="0" borderId="557">
      <alignment horizontal="left" vertical="top"/>
    </xf>
    <xf numFmtId="0" fontId="92" fillId="0" borderId="554">
      <alignment horizontal="left" vertical="top"/>
    </xf>
    <xf numFmtId="0" fontId="92" fillId="0" borderId="557">
      <alignment horizontal="left" vertical="top"/>
    </xf>
    <xf numFmtId="1" fontId="14" fillId="0" borderId="544" applyNumberFormat="0" applyFill="0" applyAlignment="0" applyProtection="0">
      <alignment horizontal="center" vertical="center"/>
    </xf>
    <xf numFmtId="0" fontId="92" fillId="0" borderId="546">
      <alignment horizontal="left" vertical="top"/>
    </xf>
    <xf numFmtId="0" fontId="92" fillId="0" borderId="545">
      <alignment horizontal="left" vertical="top"/>
    </xf>
    <xf numFmtId="0" fontId="97" fillId="0" borderId="545">
      <alignment horizontal="left" vertical="top"/>
    </xf>
    <xf numFmtId="0" fontId="259" fillId="0" borderId="548">
      <alignment horizontal="left" vertical="top"/>
    </xf>
    <xf numFmtId="0" fontId="92" fillId="0" borderId="548">
      <alignment horizontal="left" vertical="top"/>
    </xf>
    <xf numFmtId="0" fontId="92" fillId="0" borderId="548">
      <alignment horizontal="left" vertical="top"/>
    </xf>
    <xf numFmtId="0" fontId="259" fillId="0" borderId="551">
      <alignment horizontal="left" vertical="top"/>
    </xf>
    <xf numFmtId="0" fontId="97" fillId="0" borderId="554">
      <alignment horizontal="left" vertical="top"/>
    </xf>
    <xf numFmtId="0" fontId="92" fillId="0" borderId="548">
      <alignment horizontal="left" vertical="top"/>
    </xf>
    <xf numFmtId="0" fontId="92" fillId="0" borderId="548">
      <alignment horizontal="left" vertical="top"/>
    </xf>
    <xf numFmtId="0" fontId="92" fillId="0" borderId="551">
      <alignment horizontal="left" vertical="top"/>
    </xf>
    <xf numFmtId="0" fontId="92" fillId="0" borderId="548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48">
      <alignment horizontal="left" vertical="top"/>
    </xf>
    <xf numFmtId="0" fontId="97" fillId="0" borderId="557">
      <alignment horizontal="left" vertical="top"/>
    </xf>
    <xf numFmtId="0" fontId="92" fillId="0" borderId="554">
      <alignment horizontal="left" vertical="top"/>
    </xf>
    <xf numFmtId="0" fontId="259" fillId="0" borderId="554">
      <alignment horizontal="left" vertical="top"/>
    </xf>
    <xf numFmtId="0" fontId="92" fillId="0" borderId="557">
      <alignment horizontal="left" vertical="top"/>
    </xf>
    <xf numFmtId="0" fontId="92" fillId="0" borderId="557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92" fillId="0" borderId="551">
      <alignment horizontal="left" vertical="top"/>
    </xf>
    <xf numFmtId="0" fontId="92" fillId="0" borderId="555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48">
      <alignment horizontal="left" vertical="top"/>
    </xf>
    <xf numFmtId="0" fontId="259" fillId="0" borderId="548">
      <alignment horizontal="left" vertical="top"/>
    </xf>
    <xf numFmtId="0" fontId="259" fillId="0" borderId="548">
      <alignment horizontal="left" vertical="top"/>
    </xf>
    <xf numFmtId="0" fontId="92" fillId="0" borderId="548">
      <alignment horizontal="left" vertical="top"/>
    </xf>
    <xf numFmtId="0" fontId="92" fillId="0" borderId="557">
      <alignment horizontal="left" vertical="top"/>
    </xf>
    <xf numFmtId="0" fontId="92" fillId="0" borderId="558">
      <alignment horizontal="left" vertical="top"/>
    </xf>
    <xf numFmtId="0" fontId="259" fillId="0" borderId="551">
      <alignment horizontal="left" vertical="top"/>
    </xf>
    <xf numFmtId="0" fontId="92" fillId="0" borderId="554">
      <alignment horizontal="left" vertical="top"/>
    </xf>
    <xf numFmtId="0" fontId="92" fillId="0" borderId="554">
      <alignment horizontal="left" vertical="top"/>
    </xf>
    <xf numFmtId="0" fontId="259" fillId="0" borderId="554">
      <alignment horizontal="left" vertical="top"/>
    </xf>
    <xf numFmtId="0" fontId="259" fillId="0" borderId="554">
      <alignment horizontal="left" vertical="top"/>
    </xf>
    <xf numFmtId="0" fontId="259" fillId="0" borderId="554">
      <alignment horizontal="left" vertical="top"/>
    </xf>
    <xf numFmtId="0" fontId="259" fillId="0" borderId="557">
      <alignment horizontal="left" vertical="top"/>
    </xf>
    <xf numFmtId="0" fontId="259" fillId="0" borderId="557">
      <alignment horizontal="left" vertical="top"/>
    </xf>
    <xf numFmtId="0" fontId="92" fillId="0" borderId="554">
      <alignment horizontal="left" vertical="top"/>
    </xf>
    <xf numFmtId="0" fontId="92" fillId="0" borderId="554">
      <alignment horizontal="left" vertical="top"/>
    </xf>
    <xf numFmtId="0" fontId="259" fillId="0" borderId="557">
      <alignment horizontal="left" vertical="top"/>
    </xf>
    <xf numFmtId="0" fontId="97" fillId="0" borderId="548">
      <alignment horizontal="left" vertical="top"/>
    </xf>
    <xf numFmtId="0" fontId="92" fillId="0" borderId="548">
      <alignment horizontal="left" vertical="top"/>
    </xf>
    <xf numFmtId="0" fontId="92" fillId="0" borderId="549">
      <alignment horizontal="left" vertical="top"/>
    </xf>
    <xf numFmtId="0" fontId="259" fillId="0" borderId="554">
      <alignment horizontal="left" vertical="top"/>
    </xf>
    <xf numFmtId="0" fontId="92" fillId="0" borderId="552">
      <alignment horizontal="left" vertical="top"/>
    </xf>
    <xf numFmtId="0" fontId="259" fillId="0" borderId="557">
      <alignment horizontal="left" vertical="top"/>
    </xf>
    <xf numFmtId="0" fontId="92" fillId="0" borderId="557">
      <alignment horizontal="left" vertical="top"/>
    </xf>
    <xf numFmtId="0" fontId="92" fillId="0" borderId="551">
      <alignment horizontal="left" vertical="top"/>
    </xf>
    <xf numFmtId="0" fontId="92" fillId="0" borderId="554">
      <alignment horizontal="left" vertical="top"/>
    </xf>
    <xf numFmtId="0" fontId="92" fillId="0" borderId="545">
      <alignment horizontal="left" vertical="top"/>
    </xf>
    <xf numFmtId="0" fontId="92" fillId="0" borderId="545">
      <alignment horizontal="left" vertical="top"/>
    </xf>
    <xf numFmtId="0" fontId="92" fillId="0" borderId="545">
      <alignment horizontal="left" vertical="top"/>
    </xf>
    <xf numFmtId="0" fontId="92" fillId="0" borderId="545">
      <alignment horizontal="left" vertical="top"/>
    </xf>
    <xf numFmtId="0" fontId="92" fillId="0" borderId="545">
      <alignment horizontal="left" vertical="top"/>
    </xf>
    <xf numFmtId="0" fontId="92" fillId="0" borderId="545">
      <alignment horizontal="left" vertical="top"/>
    </xf>
    <xf numFmtId="0" fontId="92" fillId="0" borderId="545">
      <alignment horizontal="left" vertical="top"/>
    </xf>
    <xf numFmtId="0" fontId="259" fillId="0" borderId="545">
      <alignment horizontal="left" vertical="top"/>
    </xf>
    <xf numFmtId="0" fontId="259" fillId="0" borderId="545">
      <alignment horizontal="left" vertical="top"/>
    </xf>
    <xf numFmtId="0" fontId="259" fillId="0" borderId="545">
      <alignment horizontal="left" vertical="top"/>
    </xf>
    <xf numFmtId="0" fontId="259" fillId="0" borderId="545">
      <alignment horizontal="left" vertical="top"/>
    </xf>
    <xf numFmtId="0" fontId="259" fillId="0" borderId="545">
      <alignment horizontal="left" vertical="top"/>
    </xf>
    <xf numFmtId="0" fontId="259" fillId="0" borderId="545">
      <alignment horizontal="left" vertical="top"/>
    </xf>
    <xf numFmtId="0" fontId="259" fillId="0" borderId="545">
      <alignment horizontal="left" vertical="top"/>
    </xf>
    <xf numFmtId="0" fontId="92" fillId="0" borderId="551">
      <alignment horizontal="left" vertical="top"/>
    </xf>
    <xf numFmtId="0" fontId="259" fillId="0" borderId="551">
      <alignment horizontal="left" vertical="top"/>
    </xf>
    <xf numFmtId="0" fontId="92" fillId="0" borderId="557">
      <alignment horizontal="left" vertical="top"/>
    </xf>
    <xf numFmtId="0" fontId="92" fillId="0" borderId="557">
      <alignment horizontal="left" vertical="top"/>
    </xf>
    <xf numFmtId="1" fontId="14" fillId="0" borderId="550" applyNumberFormat="0" applyFill="0" applyAlignment="0" applyProtection="0">
      <alignment horizontal="center" vertical="center"/>
    </xf>
    <xf numFmtId="0" fontId="97" fillId="0" borderId="551">
      <alignment horizontal="left" vertical="top"/>
    </xf>
    <xf numFmtId="0" fontId="92" fillId="0" borderId="554">
      <alignment horizontal="left" vertical="top"/>
    </xf>
    <xf numFmtId="0" fontId="259" fillId="0" borderId="554">
      <alignment horizontal="left" vertical="top"/>
    </xf>
    <xf numFmtId="1" fontId="14" fillId="0" borderId="547" applyNumberFormat="0" applyFill="0" applyAlignment="0" applyProtection="0">
      <alignment horizontal="center" vertical="center"/>
    </xf>
    <xf numFmtId="0" fontId="259" fillId="0" borderId="557">
      <alignment horizontal="left" vertical="top"/>
    </xf>
    <xf numFmtId="0" fontId="92" fillId="0" borderId="557">
      <alignment horizontal="left" vertical="top"/>
    </xf>
    <xf numFmtId="0" fontId="92" fillId="0" borderId="555">
      <alignment horizontal="left" vertical="top"/>
    </xf>
    <xf numFmtId="0" fontId="92" fillId="0" borderId="555">
      <alignment horizontal="left" vertical="top"/>
    </xf>
    <xf numFmtId="0" fontId="92" fillId="0" borderId="555">
      <alignment horizontal="left" vertical="top"/>
    </xf>
    <xf numFmtId="0" fontId="92" fillId="0" borderId="555">
      <alignment horizontal="left" vertical="top"/>
    </xf>
    <xf numFmtId="0" fontId="92" fillId="0" borderId="555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92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259" fillId="0" borderId="551">
      <alignment horizontal="left" vertical="top"/>
    </xf>
    <xf numFmtId="0" fontId="97" fillId="0" borderId="551">
      <alignment horizontal="left" vertical="top"/>
    </xf>
    <xf numFmtId="0" fontId="97" fillId="0" borderId="551">
      <alignment horizontal="left" vertical="top"/>
    </xf>
    <xf numFmtId="0" fontId="97" fillId="0" borderId="551">
      <alignment horizontal="left" vertical="top"/>
    </xf>
    <xf numFmtId="0" fontId="97" fillId="0" borderId="551">
      <alignment horizontal="left" vertical="top"/>
    </xf>
    <xf numFmtId="0" fontId="97" fillId="0" borderId="551">
      <alignment horizontal="left" vertical="top"/>
    </xf>
    <xf numFmtId="1" fontId="14" fillId="0" borderId="544" applyNumberFormat="0" applyFill="0" applyAlignment="0" applyProtection="0">
      <alignment horizontal="center" vertical="center"/>
    </xf>
    <xf numFmtId="1" fontId="14" fillId="0" borderId="544" applyNumberFormat="0" applyFill="0" applyAlignment="0" applyProtection="0">
      <alignment horizontal="center" vertical="center"/>
    </xf>
    <xf numFmtId="1" fontId="14" fillId="0" borderId="544" applyNumberFormat="0" applyFill="0" applyAlignment="0" applyProtection="0">
      <alignment horizontal="center" vertical="center"/>
    </xf>
    <xf numFmtId="1" fontId="14" fillId="0" borderId="544" applyNumberFormat="0" applyFill="0" applyAlignment="0" applyProtection="0">
      <alignment horizontal="center" vertical="center"/>
    </xf>
    <xf numFmtId="0" fontId="259" fillId="0" borderId="569">
      <alignment horizontal="left" vertical="top"/>
    </xf>
    <xf numFmtId="0" fontId="92" fillId="0" borderId="572">
      <alignment horizontal="left" vertical="top"/>
    </xf>
    <xf numFmtId="0" fontId="259" fillId="0" borderId="578">
      <alignment horizontal="left" vertical="top"/>
    </xf>
    <xf numFmtId="0" fontId="92" fillId="0" borderId="572">
      <alignment horizontal="left" vertical="top"/>
    </xf>
    <xf numFmtId="1" fontId="14" fillId="0" borderId="577" applyNumberFormat="0" applyFill="0" applyAlignment="0" applyProtection="0">
      <alignment horizontal="center" vertical="center"/>
    </xf>
    <xf numFmtId="1" fontId="14" fillId="0" borderId="574" applyNumberFormat="0" applyFill="0" applyAlignment="0" applyProtection="0">
      <alignment horizontal="center" vertical="center"/>
    </xf>
    <xf numFmtId="0" fontId="259" fillId="0" borderId="569">
      <alignment horizontal="left" vertical="top"/>
    </xf>
    <xf numFmtId="0" fontId="259" fillId="0" borderId="569">
      <alignment horizontal="left" vertical="top"/>
    </xf>
    <xf numFmtId="0" fontId="259" fillId="0" borderId="575">
      <alignment horizontal="left" vertical="top"/>
    </xf>
    <xf numFmtId="0" fontId="259" fillId="0" borderId="578">
      <alignment horizontal="left" vertical="top"/>
    </xf>
    <xf numFmtId="0" fontId="92" fillId="0" borderId="575">
      <alignment horizontal="left" vertical="top"/>
    </xf>
    <xf numFmtId="0" fontId="92" fillId="0" borderId="578">
      <alignment horizontal="left" vertical="top"/>
    </xf>
    <xf numFmtId="1" fontId="14" fillId="0" borderId="565" applyNumberFormat="0" applyFill="0" applyAlignment="0" applyProtection="0">
      <alignment horizontal="center" vertical="center"/>
    </xf>
    <xf numFmtId="0" fontId="92" fillId="0" borderId="567">
      <alignment horizontal="left" vertical="top"/>
    </xf>
    <xf numFmtId="0" fontId="92" fillId="0" borderId="566">
      <alignment horizontal="left" vertical="top"/>
    </xf>
    <xf numFmtId="0" fontId="97" fillId="0" borderId="566">
      <alignment horizontal="left" vertical="top"/>
    </xf>
    <xf numFmtId="0" fontId="259" fillId="0" borderId="569">
      <alignment horizontal="left" vertical="top"/>
    </xf>
    <xf numFmtId="0" fontId="92" fillId="0" borderId="569">
      <alignment horizontal="left" vertical="top"/>
    </xf>
    <xf numFmtId="0" fontId="92" fillId="0" borderId="569">
      <alignment horizontal="left" vertical="top"/>
    </xf>
    <xf numFmtId="0" fontId="259" fillId="0" borderId="572">
      <alignment horizontal="left" vertical="top"/>
    </xf>
    <xf numFmtId="0" fontId="97" fillId="0" borderId="575">
      <alignment horizontal="left" vertical="top"/>
    </xf>
    <xf numFmtId="0" fontId="92" fillId="0" borderId="569">
      <alignment horizontal="left" vertical="top"/>
    </xf>
    <xf numFmtId="0" fontId="92" fillId="0" borderId="569">
      <alignment horizontal="left" vertical="top"/>
    </xf>
    <xf numFmtId="0" fontId="92" fillId="0" borderId="572">
      <alignment horizontal="left" vertical="top"/>
    </xf>
    <xf numFmtId="0" fontId="92" fillId="0" borderId="569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69">
      <alignment horizontal="left" vertical="top"/>
    </xf>
    <xf numFmtId="0" fontId="97" fillId="0" borderId="578">
      <alignment horizontal="left" vertical="top"/>
    </xf>
    <xf numFmtId="0" fontId="92" fillId="0" borderId="575">
      <alignment horizontal="left" vertical="top"/>
    </xf>
    <xf numFmtId="0" fontId="259" fillId="0" borderId="575">
      <alignment horizontal="left" vertical="top"/>
    </xf>
    <xf numFmtId="0" fontId="92" fillId="0" borderId="578">
      <alignment horizontal="left" vertical="top"/>
    </xf>
    <xf numFmtId="0" fontId="92" fillId="0" borderId="578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92" fillId="0" borderId="572">
      <alignment horizontal="left" vertical="top"/>
    </xf>
    <xf numFmtId="0" fontId="92" fillId="0" borderId="576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69">
      <alignment horizontal="left" vertical="top"/>
    </xf>
    <xf numFmtId="0" fontId="259" fillId="0" borderId="569">
      <alignment horizontal="left" vertical="top"/>
    </xf>
    <xf numFmtId="0" fontId="259" fillId="0" borderId="569">
      <alignment horizontal="left" vertical="top"/>
    </xf>
    <xf numFmtId="0" fontId="92" fillId="0" borderId="569">
      <alignment horizontal="left" vertical="top"/>
    </xf>
    <xf numFmtId="0" fontId="92" fillId="0" borderId="578">
      <alignment horizontal="left" vertical="top"/>
    </xf>
    <xf numFmtId="0" fontId="92" fillId="0" borderId="579">
      <alignment horizontal="left" vertical="top"/>
    </xf>
    <xf numFmtId="0" fontId="259" fillId="0" borderId="572">
      <alignment horizontal="left" vertical="top"/>
    </xf>
    <xf numFmtId="0" fontId="92" fillId="0" borderId="575">
      <alignment horizontal="left" vertical="top"/>
    </xf>
    <xf numFmtId="0" fontId="92" fillId="0" borderId="575">
      <alignment horizontal="left" vertical="top"/>
    </xf>
    <xf numFmtId="0" fontId="259" fillId="0" borderId="575">
      <alignment horizontal="left" vertical="top"/>
    </xf>
    <xf numFmtId="0" fontId="259" fillId="0" borderId="575">
      <alignment horizontal="left" vertical="top"/>
    </xf>
    <xf numFmtId="0" fontId="259" fillId="0" borderId="575">
      <alignment horizontal="left" vertical="top"/>
    </xf>
    <xf numFmtId="0" fontId="259" fillId="0" borderId="578">
      <alignment horizontal="left" vertical="top"/>
    </xf>
    <xf numFmtId="0" fontId="259" fillId="0" borderId="578">
      <alignment horizontal="left" vertical="top"/>
    </xf>
    <xf numFmtId="0" fontId="92" fillId="0" borderId="575">
      <alignment horizontal="left" vertical="top"/>
    </xf>
    <xf numFmtId="0" fontId="92" fillId="0" borderId="575">
      <alignment horizontal="left" vertical="top"/>
    </xf>
    <xf numFmtId="0" fontId="259" fillId="0" borderId="578">
      <alignment horizontal="left" vertical="top"/>
    </xf>
    <xf numFmtId="0" fontId="97" fillId="0" borderId="569">
      <alignment horizontal="left" vertical="top"/>
    </xf>
    <xf numFmtId="0" fontId="92" fillId="0" borderId="569">
      <alignment horizontal="left" vertical="top"/>
    </xf>
    <xf numFmtId="0" fontId="92" fillId="0" borderId="570">
      <alignment horizontal="left" vertical="top"/>
    </xf>
    <xf numFmtId="0" fontId="259" fillId="0" borderId="575">
      <alignment horizontal="left" vertical="top"/>
    </xf>
    <xf numFmtId="0" fontId="92" fillId="0" borderId="573">
      <alignment horizontal="left" vertical="top"/>
    </xf>
    <xf numFmtId="0" fontId="259" fillId="0" borderId="578">
      <alignment horizontal="left" vertical="top"/>
    </xf>
    <xf numFmtId="0" fontId="92" fillId="0" borderId="578">
      <alignment horizontal="left" vertical="top"/>
    </xf>
    <xf numFmtId="0" fontId="92" fillId="0" borderId="572">
      <alignment horizontal="left" vertical="top"/>
    </xf>
    <xf numFmtId="0" fontId="92" fillId="0" borderId="575">
      <alignment horizontal="left" vertical="top"/>
    </xf>
    <xf numFmtId="0" fontId="92" fillId="0" borderId="566">
      <alignment horizontal="left" vertical="top"/>
    </xf>
    <xf numFmtId="0" fontId="92" fillId="0" borderId="566">
      <alignment horizontal="left" vertical="top"/>
    </xf>
    <xf numFmtId="0" fontId="92" fillId="0" borderId="566">
      <alignment horizontal="left" vertical="top"/>
    </xf>
    <xf numFmtId="0" fontId="92" fillId="0" borderId="566">
      <alignment horizontal="left" vertical="top"/>
    </xf>
    <xf numFmtId="0" fontId="92" fillId="0" borderId="566">
      <alignment horizontal="left" vertical="top"/>
    </xf>
    <xf numFmtId="0" fontId="92" fillId="0" borderId="566">
      <alignment horizontal="left" vertical="top"/>
    </xf>
    <xf numFmtId="0" fontId="92" fillId="0" borderId="566">
      <alignment horizontal="left" vertical="top"/>
    </xf>
    <xf numFmtId="0" fontId="259" fillId="0" borderId="566">
      <alignment horizontal="left" vertical="top"/>
    </xf>
    <xf numFmtId="0" fontId="259" fillId="0" borderId="566">
      <alignment horizontal="left" vertical="top"/>
    </xf>
    <xf numFmtId="0" fontId="259" fillId="0" borderId="566">
      <alignment horizontal="left" vertical="top"/>
    </xf>
    <xf numFmtId="0" fontId="259" fillId="0" borderId="566">
      <alignment horizontal="left" vertical="top"/>
    </xf>
    <xf numFmtId="0" fontId="259" fillId="0" borderId="566">
      <alignment horizontal="left" vertical="top"/>
    </xf>
    <xf numFmtId="0" fontId="259" fillId="0" borderId="566">
      <alignment horizontal="left" vertical="top"/>
    </xf>
    <xf numFmtId="0" fontId="259" fillId="0" borderId="566">
      <alignment horizontal="left" vertical="top"/>
    </xf>
    <xf numFmtId="0" fontId="92" fillId="0" borderId="572">
      <alignment horizontal="left" vertical="top"/>
    </xf>
    <xf numFmtId="0" fontId="259" fillId="0" borderId="572">
      <alignment horizontal="left" vertical="top"/>
    </xf>
    <xf numFmtId="0" fontId="92" fillId="0" borderId="578">
      <alignment horizontal="left" vertical="top"/>
    </xf>
    <xf numFmtId="0" fontId="92" fillId="0" borderId="578">
      <alignment horizontal="left" vertical="top"/>
    </xf>
    <xf numFmtId="1" fontId="14" fillId="0" borderId="571" applyNumberFormat="0" applyFill="0" applyAlignment="0" applyProtection="0">
      <alignment horizontal="center" vertical="center"/>
    </xf>
    <xf numFmtId="0" fontId="97" fillId="0" borderId="572">
      <alignment horizontal="left" vertical="top"/>
    </xf>
    <xf numFmtId="0" fontId="92" fillId="0" borderId="575">
      <alignment horizontal="left" vertical="top"/>
    </xf>
    <xf numFmtId="0" fontId="259" fillId="0" borderId="575">
      <alignment horizontal="left" vertical="top"/>
    </xf>
    <xf numFmtId="1" fontId="14" fillId="0" borderId="568" applyNumberFormat="0" applyFill="0" applyAlignment="0" applyProtection="0">
      <alignment horizontal="center" vertical="center"/>
    </xf>
    <xf numFmtId="0" fontId="259" fillId="0" borderId="578">
      <alignment horizontal="left" vertical="top"/>
    </xf>
    <xf numFmtId="0" fontId="92" fillId="0" borderId="578">
      <alignment horizontal="left" vertical="top"/>
    </xf>
    <xf numFmtId="0" fontId="92" fillId="0" borderId="576">
      <alignment horizontal="left" vertical="top"/>
    </xf>
    <xf numFmtId="0" fontId="92" fillId="0" borderId="576">
      <alignment horizontal="left" vertical="top"/>
    </xf>
    <xf numFmtId="0" fontId="92" fillId="0" borderId="576">
      <alignment horizontal="left" vertical="top"/>
    </xf>
    <xf numFmtId="0" fontId="92" fillId="0" borderId="576">
      <alignment horizontal="left" vertical="top"/>
    </xf>
    <xf numFmtId="0" fontId="92" fillId="0" borderId="576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92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259" fillId="0" borderId="572">
      <alignment horizontal="left" vertical="top"/>
    </xf>
    <xf numFmtId="0" fontId="97" fillId="0" borderId="572">
      <alignment horizontal="left" vertical="top"/>
    </xf>
    <xf numFmtId="0" fontId="97" fillId="0" borderId="572">
      <alignment horizontal="left" vertical="top"/>
    </xf>
    <xf numFmtId="0" fontId="97" fillId="0" borderId="572">
      <alignment horizontal="left" vertical="top"/>
    </xf>
    <xf numFmtId="0" fontId="97" fillId="0" borderId="572">
      <alignment horizontal="left" vertical="top"/>
    </xf>
    <xf numFmtId="0" fontId="97" fillId="0" borderId="572">
      <alignment horizontal="left" vertical="top"/>
    </xf>
    <xf numFmtId="1" fontId="14" fillId="0" borderId="565" applyNumberFormat="0" applyFill="0" applyAlignment="0" applyProtection="0">
      <alignment horizontal="center" vertical="center"/>
    </xf>
    <xf numFmtId="1" fontId="14" fillId="0" borderId="565" applyNumberFormat="0" applyFill="0" applyAlignment="0" applyProtection="0">
      <alignment horizontal="center" vertical="center"/>
    </xf>
    <xf numFmtId="1" fontId="14" fillId="0" borderId="565" applyNumberFormat="0" applyFill="0" applyAlignment="0" applyProtection="0">
      <alignment horizontal="center" vertical="center"/>
    </xf>
    <xf numFmtId="1" fontId="14" fillId="0" borderId="565" applyNumberFormat="0" applyFill="0" applyAlignment="0" applyProtection="0">
      <alignment horizontal="center" vertic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8" fillId="0" borderId="0"/>
    <xf numFmtId="43" fontId="17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3" fillId="0" borderId="0" applyFont="0" applyFill="0" applyBorder="0" applyAlignment="0" applyProtection="0"/>
  </cellStyleXfs>
  <cellXfs count="130">
    <xf numFmtId="0" fontId="0" fillId="0" borderId="0" xfId="0"/>
    <xf numFmtId="37" fontId="4" fillId="0" borderId="0" xfId="0" applyNumberFormat="1" applyFont="1" applyAlignment="1">
      <alignment horizontal="left"/>
    </xf>
    <xf numFmtId="37" fontId="5" fillId="0" borderId="0" xfId="0" applyNumberFormat="1" applyFont="1"/>
    <xf numFmtId="38" fontId="5" fillId="0" borderId="0" xfId="0" applyNumberFormat="1" applyFont="1" applyAlignment="1">
      <alignment horizontal="right"/>
    </xf>
    <xf numFmtId="38" fontId="5" fillId="0" borderId="0" xfId="0" applyNumberFormat="1" applyFont="1" applyAlignment="1">
      <alignment horizontal="centerContinuous"/>
    </xf>
    <xf numFmtId="37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7" fontId="4" fillId="0" borderId="0" xfId="0" applyNumberFormat="1" applyFont="1"/>
    <xf numFmtId="41" fontId="5" fillId="0" borderId="0" xfId="0" applyNumberFormat="1" applyFont="1"/>
    <xf numFmtId="167" fontId="5" fillId="0" borderId="0" xfId="0" applyNumberFormat="1" applyFont="1"/>
    <xf numFmtId="37" fontId="7" fillId="0" borderId="0" xfId="0" applyNumberFormat="1" applyFont="1" applyAlignment="1">
      <alignment horizontal="center"/>
    </xf>
    <xf numFmtId="41" fontId="5" fillId="0" borderId="0" xfId="0" applyNumberFormat="1" applyFont="1" applyAlignment="1">
      <alignment horizontal="right"/>
    </xf>
    <xf numFmtId="41" fontId="5" fillId="0" borderId="1" xfId="0" applyNumberFormat="1" applyFont="1" applyBorder="1" applyAlignment="1">
      <alignment horizontal="right"/>
    </xf>
    <xf numFmtId="41" fontId="5" fillId="0" borderId="3" xfId="0" applyNumberFormat="1" applyFont="1" applyBorder="1" applyAlignment="1">
      <alignment horizontal="right"/>
    </xf>
    <xf numFmtId="0" fontId="4" fillId="0" borderId="0" xfId="0" applyFont="1"/>
    <xf numFmtId="41" fontId="5" fillId="0" borderId="0" xfId="0" quotePrefix="1" applyNumberFormat="1" applyFont="1" applyAlignment="1">
      <alignment horizontal="center"/>
    </xf>
    <xf numFmtId="0" fontId="5" fillId="0" borderId="0" xfId="0" applyFont="1"/>
    <xf numFmtId="41" fontId="7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center"/>
    </xf>
    <xf numFmtId="41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38" fontId="5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41" fontId="5" fillId="0" borderId="0" xfId="0" applyNumberFormat="1" applyFont="1" applyAlignment="1">
      <alignment horizontal="left"/>
    </xf>
    <xf numFmtId="41" fontId="5" fillId="0" borderId="3" xfId="0" applyNumberFormat="1" applyFont="1" applyBorder="1" applyAlignment="1">
      <alignment horizontal="left"/>
    </xf>
    <xf numFmtId="41" fontId="5" fillId="0" borderId="0" xfId="1" applyNumberFormat="1" applyFont="1" applyFill="1" applyBorder="1" applyAlignment="1">
      <alignment horizontal="right"/>
    </xf>
    <xf numFmtId="41" fontId="5" fillId="0" borderId="34" xfId="1" applyNumberFormat="1" applyFont="1" applyFill="1" applyBorder="1" applyAlignment="1">
      <alignment horizontal="right"/>
    </xf>
    <xf numFmtId="239" fontId="5" fillId="0" borderId="0" xfId="0" applyNumberFormat="1" applyFont="1"/>
    <xf numFmtId="37" fontId="5" fillId="0" borderId="0" xfId="0" applyNumberFormat="1" applyFont="1" applyAlignment="1">
      <alignment horizontal="center"/>
    </xf>
    <xf numFmtId="37" fontId="4" fillId="0" borderId="0" xfId="0" applyNumberFormat="1" applyFont="1" applyAlignment="1">
      <alignment horizontal="center"/>
    </xf>
    <xf numFmtId="41" fontId="160" fillId="0" borderId="0" xfId="0" applyNumberFormat="1" applyFont="1" applyAlignment="1">
      <alignment horizontal="right"/>
    </xf>
    <xf numFmtId="43" fontId="5" fillId="0" borderId="0" xfId="1" applyFont="1" applyFill="1"/>
    <xf numFmtId="41" fontId="160" fillId="0" borderId="1" xfId="0" applyNumberFormat="1" applyFont="1" applyBorder="1" applyAlignment="1">
      <alignment horizontal="right"/>
    </xf>
    <xf numFmtId="41" fontId="160" fillId="0" borderId="4" xfId="0" applyNumberFormat="1" applyFont="1" applyBorder="1" applyAlignment="1">
      <alignment horizontal="right"/>
    </xf>
    <xf numFmtId="41" fontId="6" fillId="0" borderId="0" xfId="0" applyNumberFormat="1" applyFont="1" applyAlignment="1">
      <alignment horizontal="center"/>
    </xf>
    <xf numFmtId="41" fontId="5" fillId="0" borderId="5" xfId="0" applyNumberFormat="1" applyFont="1" applyBorder="1" applyAlignment="1">
      <alignment horizontal="center"/>
    </xf>
    <xf numFmtId="41" fontId="160" fillId="0" borderId="5" xfId="0" applyNumberFormat="1" applyFont="1" applyBorder="1" applyAlignment="1">
      <alignment horizontal="right"/>
    </xf>
    <xf numFmtId="41" fontId="162" fillId="0" borderId="0" xfId="0" applyNumberFormat="1" applyFont="1" applyAlignment="1">
      <alignment horizontal="right"/>
    </xf>
    <xf numFmtId="49" fontId="4" fillId="0" borderId="0" xfId="0" applyNumberFormat="1" applyFont="1"/>
    <xf numFmtId="1" fontId="5" fillId="0" borderId="0" xfId="0" applyNumberFormat="1" applyFont="1" applyAlignment="1">
      <alignment horizontal="center"/>
    </xf>
    <xf numFmtId="41" fontId="160" fillId="0" borderId="0" xfId="0" applyNumberFormat="1" applyFont="1"/>
    <xf numFmtId="168" fontId="160" fillId="0" borderId="5" xfId="0" applyNumberFormat="1" applyFont="1" applyBorder="1"/>
    <xf numFmtId="168" fontId="160" fillId="0" borderId="0" xfId="0" applyNumberFormat="1" applyFont="1"/>
    <xf numFmtId="0" fontId="5" fillId="0" borderId="0" xfId="0" quotePrefix="1" applyFont="1" applyAlignment="1">
      <alignment horizontal="center"/>
    </xf>
    <xf numFmtId="210" fontId="5" fillId="0" borderId="0" xfId="0" applyNumberFormat="1" applyFont="1"/>
    <xf numFmtId="4" fontId="0" fillId="0" borderId="0" xfId="0" applyNumberFormat="1"/>
    <xf numFmtId="3" fontId="161" fillId="0" borderId="0" xfId="0" applyNumberFormat="1" applyFont="1"/>
    <xf numFmtId="41" fontId="5" fillId="0" borderId="4" xfId="0" applyNumberFormat="1" applyFont="1" applyBorder="1" applyAlignment="1">
      <alignment horizontal="right"/>
    </xf>
    <xf numFmtId="41" fontId="159" fillId="0" borderId="0" xfId="0" applyNumberFormat="1" applyFont="1"/>
    <xf numFmtId="0" fontId="14" fillId="0" borderId="0" xfId="0" applyFont="1" applyAlignment="1">
      <alignment horizontal="center"/>
    </xf>
    <xf numFmtId="239" fontId="14" fillId="0" borderId="0" xfId="0" applyNumberFormat="1" applyFont="1" applyAlignment="1">
      <alignment horizontal="center"/>
    </xf>
    <xf numFmtId="41" fontId="160" fillId="0" borderId="34" xfId="0" applyNumberFormat="1" applyFont="1" applyBorder="1" applyAlignment="1">
      <alignment horizontal="right"/>
    </xf>
    <xf numFmtId="3" fontId="14" fillId="0" borderId="0" xfId="0" applyNumberFormat="1" applyFont="1" applyAlignment="1">
      <alignment horizontal="center"/>
    </xf>
    <xf numFmtId="0" fontId="6" fillId="0" borderId="0" xfId="0" quotePrefix="1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37" fontId="6" fillId="0" borderId="0" xfId="0" applyNumberFormat="1" applyFont="1" applyAlignment="1">
      <alignment horizontal="center" vertical="top"/>
    </xf>
    <xf numFmtId="0" fontId="5" fillId="0" borderId="0" xfId="0" quotePrefix="1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37" fontId="5" fillId="0" borderId="0" xfId="0" applyNumberFormat="1" applyFont="1" applyAlignment="1">
      <alignment horizontal="center" vertical="top"/>
    </xf>
    <xf numFmtId="41" fontId="5" fillId="0" borderId="0" xfId="0" applyNumberFormat="1" applyFont="1" applyAlignment="1">
      <alignment vertical="top"/>
    </xf>
    <xf numFmtId="37" fontId="5" fillId="0" borderId="0" xfId="0" applyNumberFormat="1" applyFont="1" applyAlignment="1">
      <alignment vertical="top"/>
    </xf>
    <xf numFmtId="37" fontId="5" fillId="0" borderId="0" xfId="0" applyNumberFormat="1" applyFont="1" applyAlignment="1">
      <alignment horizontal="right" vertical="top"/>
    </xf>
    <xf numFmtId="167" fontId="5" fillId="0" borderId="34" xfId="0" applyNumberFormat="1" applyFont="1" applyBorder="1"/>
    <xf numFmtId="172" fontId="5" fillId="0" borderId="0" xfId="57343" applyNumberFormat="1" applyFont="1" applyFill="1"/>
    <xf numFmtId="172" fontId="5" fillId="0" borderId="0" xfId="57343" applyNumberFormat="1" applyFont="1"/>
    <xf numFmtId="38" fontId="4" fillId="0" borderId="0" xfId="0" applyNumberFormat="1" applyFont="1" applyAlignment="1">
      <alignment horizontal="left"/>
    </xf>
    <xf numFmtId="0" fontId="5" fillId="0" borderId="0" xfId="0" applyFont="1" applyAlignment="1">
      <alignment vertical="top"/>
    </xf>
    <xf numFmtId="4" fontId="161" fillId="0" borderId="0" xfId="0" applyNumberFormat="1" applyFont="1"/>
    <xf numFmtId="168" fontId="5" fillId="0" borderId="0" xfId="0" applyNumberFormat="1" applyFont="1"/>
    <xf numFmtId="38" fontId="5" fillId="0" borderId="0" xfId="0" applyNumberFormat="1" applyFont="1" applyAlignment="1">
      <alignment horizontal="right" vertical="top"/>
    </xf>
    <xf numFmtId="37" fontId="4" fillId="0" borderId="0" xfId="0" applyNumberFormat="1" applyFont="1" applyAlignment="1">
      <alignment horizontal="left" vertical="top"/>
    </xf>
    <xf numFmtId="37" fontId="5" fillId="0" borderId="0" xfId="0" applyNumberFormat="1" applyFont="1" applyAlignment="1">
      <alignment horizontal="centerContinuous" vertical="top"/>
    </xf>
    <xf numFmtId="167" fontId="5" fillId="0" borderId="0" xfId="0" applyNumberFormat="1" applyFont="1" applyAlignment="1">
      <alignment horizontal="centerContinuous" vertical="top"/>
    </xf>
    <xf numFmtId="41" fontId="5" fillId="0" borderId="0" xfId="0" applyNumberFormat="1" applyFont="1" applyAlignment="1">
      <alignment horizontal="centerContinuous" vertical="top"/>
    </xf>
    <xf numFmtId="239" fontId="5" fillId="0" borderId="0" xfId="0" applyNumberFormat="1" applyFont="1" applyAlignment="1">
      <alignment vertical="top"/>
    </xf>
    <xf numFmtId="41" fontId="5" fillId="0" borderId="0" xfId="0" applyNumberFormat="1" applyFont="1" applyAlignment="1">
      <alignment horizontal="right" vertical="top"/>
    </xf>
    <xf numFmtId="38" fontId="5" fillId="0" borderId="0" xfId="0" applyNumberFormat="1" applyFont="1" applyAlignment="1">
      <alignment horizontal="centerContinuous" vertical="top"/>
    </xf>
    <xf numFmtId="167" fontId="4" fillId="0" borderId="0" xfId="0" applyNumberFormat="1" applyFont="1" applyAlignment="1">
      <alignment vertical="top"/>
    </xf>
    <xf numFmtId="37" fontId="4" fillId="0" borderId="0" xfId="0" applyNumberFormat="1" applyFont="1" applyAlignment="1">
      <alignment vertical="top"/>
    </xf>
    <xf numFmtId="37" fontId="7" fillId="0" borderId="0" xfId="0" applyNumberFormat="1" applyFont="1" applyAlignment="1">
      <alignment horizontal="center" vertical="top"/>
    </xf>
    <xf numFmtId="9" fontId="5" fillId="0" borderId="0" xfId="57343" applyFont="1" applyAlignment="1">
      <alignment vertical="top"/>
    </xf>
    <xf numFmtId="41" fontId="5" fillId="0" borderId="1" xfId="0" applyNumberFormat="1" applyFont="1" applyBorder="1" applyAlignment="1">
      <alignment vertical="top"/>
    </xf>
    <xf numFmtId="41" fontId="5" fillId="0" borderId="1" xfId="0" applyNumberFormat="1" applyFont="1" applyBorder="1" applyAlignment="1">
      <alignment horizontal="right" vertical="top"/>
    </xf>
    <xf numFmtId="41" fontId="5" fillId="0" borderId="3" xfId="0" applyNumberFormat="1" applyFont="1" applyBorder="1" applyAlignment="1">
      <alignment horizontal="right" vertical="top"/>
    </xf>
    <xf numFmtId="38" fontId="5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41" fontId="5" fillId="0" borderId="0" xfId="0" quotePrefix="1" applyNumberFormat="1" applyFont="1" applyAlignment="1">
      <alignment horizontal="center" vertical="top"/>
    </xf>
    <xf numFmtId="37" fontId="5" fillId="0" borderId="0" xfId="0" applyNumberFormat="1" applyFont="1" applyAlignment="1">
      <alignment horizontal="left" vertical="top"/>
    </xf>
    <xf numFmtId="9" fontId="5" fillId="0" borderId="0" xfId="2996" quotePrefix="1" applyFont="1" applyFill="1" applyAlignment="1">
      <alignment horizontal="left" vertical="top"/>
    </xf>
    <xf numFmtId="41" fontId="5" fillId="0" borderId="4" xfId="0" applyNumberFormat="1" applyFont="1" applyBorder="1" applyAlignment="1">
      <alignment vertical="top"/>
    </xf>
    <xf numFmtId="0" fontId="5" fillId="0" borderId="0" xfId="0" quotePrefix="1" applyFont="1" applyAlignment="1">
      <alignment vertical="top"/>
    </xf>
    <xf numFmtId="167" fontId="5" fillId="0" borderId="3" xfId="0" applyNumberFormat="1" applyFont="1" applyBorder="1" applyAlignment="1">
      <alignment vertical="top"/>
    </xf>
    <xf numFmtId="41" fontId="5" fillId="0" borderId="0" xfId="4" applyNumberFormat="1" applyFont="1" applyFill="1" applyBorder="1" applyAlignment="1">
      <alignment horizontal="center" vertical="top"/>
    </xf>
    <xf numFmtId="41" fontId="4" fillId="0" borderId="0" xfId="0" applyNumberFormat="1" applyFont="1" applyAlignment="1">
      <alignment vertical="top"/>
    </xf>
    <xf numFmtId="41" fontId="5" fillId="0" borderId="0" xfId="0" applyNumberFormat="1" applyFont="1" applyAlignment="1">
      <alignment horizontal="center" vertical="top"/>
    </xf>
    <xf numFmtId="41" fontId="7" fillId="0" borderId="0" xfId="0" applyNumberFormat="1" applyFont="1" applyAlignment="1">
      <alignment horizontal="center" vertical="top"/>
    </xf>
    <xf numFmtId="41" fontId="5" fillId="0" borderId="5" xfId="0" applyNumberFormat="1" applyFont="1" applyBorder="1" applyAlignment="1">
      <alignment horizontal="right" vertical="top"/>
    </xf>
    <xf numFmtId="41" fontId="7" fillId="0" borderId="0" xfId="0" applyNumberFormat="1" applyFont="1" applyAlignment="1">
      <alignment horizontal="right" vertical="top"/>
    </xf>
    <xf numFmtId="41" fontId="5" fillId="0" borderId="0" xfId="4" applyNumberFormat="1" applyFont="1" applyFill="1" applyAlignment="1">
      <alignment horizontal="right" vertical="top"/>
    </xf>
    <xf numFmtId="41" fontId="5" fillId="0" borderId="0" xfId="4" applyNumberFormat="1" applyFont="1" applyFill="1" applyBorder="1" applyAlignment="1">
      <alignment horizontal="right" vertical="top"/>
    </xf>
    <xf numFmtId="41" fontId="5" fillId="0" borderId="1" xfId="4" applyNumberFormat="1" applyFont="1" applyFill="1" applyBorder="1" applyAlignment="1">
      <alignment horizontal="right" vertical="top"/>
    </xf>
    <xf numFmtId="41" fontId="5" fillId="0" borderId="0" xfId="4" applyNumberFormat="1" applyFont="1" applyFill="1" applyAlignment="1">
      <alignment vertical="top"/>
    </xf>
    <xf numFmtId="4" fontId="5" fillId="0" borderId="0" xfId="4" applyFont="1" applyFill="1" applyAlignment="1">
      <alignment vertical="top"/>
    </xf>
    <xf numFmtId="37" fontId="5" fillId="0" borderId="6" xfId="0" applyNumberFormat="1" applyFont="1" applyBorder="1" applyAlignment="1">
      <alignment vertical="top"/>
    </xf>
    <xf numFmtId="43" fontId="5" fillId="0" borderId="0" xfId="1" applyFont="1" applyFill="1" applyAlignment="1">
      <alignment vertical="top"/>
    </xf>
    <xf numFmtId="167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vertical="top"/>
    </xf>
    <xf numFmtId="37" fontId="5" fillId="88" borderId="0" xfId="0" applyNumberFormat="1" applyFont="1" applyFill="1"/>
    <xf numFmtId="37" fontId="5" fillId="88" borderId="0" xfId="0" applyNumberFormat="1" applyFont="1" applyFill="1" applyAlignment="1">
      <alignment horizontal="center"/>
    </xf>
    <xf numFmtId="37" fontId="6" fillId="88" borderId="0" xfId="0" applyNumberFormat="1" applyFont="1" applyFill="1" applyAlignment="1">
      <alignment horizontal="center"/>
    </xf>
    <xf numFmtId="37" fontId="7" fillId="88" borderId="0" xfId="0" applyNumberFormat="1" applyFont="1" applyFill="1" applyAlignment="1">
      <alignment horizontal="center"/>
    </xf>
    <xf numFmtId="169" fontId="5" fillId="88" borderId="0" xfId="0" applyNumberFormat="1" applyFont="1" applyFill="1"/>
    <xf numFmtId="37" fontId="5" fillId="88" borderId="0" xfId="0" applyNumberFormat="1" applyFont="1" applyFill="1" applyAlignment="1">
      <alignment horizontal="centerContinuous" vertical="top"/>
    </xf>
    <xf numFmtId="38" fontId="5" fillId="88" borderId="0" xfId="0" applyNumberFormat="1" applyFont="1" applyFill="1" applyAlignment="1">
      <alignment horizontal="right" vertical="top"/>
    </xf>
    <xf numFmtId="37" fontId="5" fillId="88" borderId="0" xfId="0" applyNumberFormat="1" applyFont="1" applyFill="1" applyAlignment="1">
      <alignment vertical="top"/>
    </xf>
    <xf numFmtId="37" fontId="7" fillId="88" borderId="0" xfId="0" applyNumberFormat="1" applyFont="1" applyFill="1" applyAlignment="1">
      <alignment horizontal="center" vertical="top"/>
    </xf>
    <xf numFmtId="38" fontId="5" fillId="88" borderId="0" xfId="0" applyNumberFormat="1" applyFont="1" applyFill="1" applyAlignment="1">
      <alignment vertical="top"/>
    </xf>
    <xf numFmtId="209" fontId="7" fillId="88" borderId="0" xfId="0" applyNumberFormat="1" applyFont="1" applyFill="1" applyAlignment="1">
      <alignment horizontal="center" vertical="top"/>
    </xf>
    <xf numFmtId="3" fontId="0" fillId="0" borderId="0" xfId="0" applyNumberFormat="1"/>
    <xf numFmtId="167" fontId="4" fillId="0" borderId="1" xfId="0" applyNumberFormat="1" applyFont="1" applyBorder="1" applyAlignment="1">
      <alignment horizontal="center" vertical="top"/>
    </xf>
    <xf numFmtId="41" fontId="4" fillId="0" borderId="1" xfId="0" applyNumberFormat="1" applyFont="1" applyBorder="1" applyAlignment="1">
      <alignment horizontal="center" vertical="top"/>
    </xf>
    <xf numFmtId="37" fontId="4" fillId="0" borderId="1" xfId="0" applyNumberFormat="1" applyFont="1" applyBorder="1" applyAlignment="1">
      <alignment horizontal="center"/>
    </xf>
    <xf numFmtId="167" fontId="5" fillId="0" borderId="0" xfId="0" applyNumberFormat="1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5" fillId="0" borderId="4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38" fontId="5" fillId="0" borderId="0" xfId="0" applyNumberFormat="1" applyFont="1" applyAlignment="1">
      <alignment horizontal="right" vertical="top"/>
    </xf>
  </cellXfs>
  <cellStyles count="57344">
    <cellStyle name="-" xfId="16" xr:uid="{00000000-0005-0000-0000-000000000000}"/>
    <cellStyle name="- 2" xfId="5655" xr:uid="{9D1CD4CE-0552-4F5A-8D83-9604167B5A73}"/>
    <cellStyle name="- 3" xfId="5656" xr:uid="{B6C74AC5-4978-4A3B-847E-4DE3C156D1E7}"/>
    <cellStyle name="- 4" xfId="5657" xr:uid="{F4CBC39E-E2F8-4C45-83D1-E7EC210BD265}"/>
    <cellStyle name="- 5" xfId="5658" xr:uid="{52258253-0E1F-4394-9FB8-77CE099C791D}"/>
    <cellStyle name="- 6" xfId="5659" xr:uid="{792B3838-CAA2-4261-BFEB-C375A6EFBF61}"/>
    <cellStyle name="- 7" xfId="5660" xr:uid="{CCF3E549-A1C8-496D-8BE8-4CABCB23A967}"/>
    <cellStyle name="- 8" xfId="5661" xr:uid="{5FFC6743-5857-44BB-8DD3-22D01B4EA44A}"/>
    <cellStyle name="?" xfId="17" xr:uid="{00000000-0005-0000-0000-000001000000}"/>
    <cellStyle name="??" xfId="18" xr:uid="{00000000-0005-0000-0000-000002000000}"/>
    <cellStyle name="?? [0.00]_494-239" xfId="19" xr:uid="{00000000-0005-0000-0000-000003000000}"/>
    <cellStyle name="?? [0]_Country code" xfId="20" xr:uid="{00000000-0005-0000-0000-000004000000}"/>
    <cellStyle name="?? 1" xfId="21" xr:uid="{00000000-0005-0000-0000-000005000000}"/>
    <cellStyle name="?? 2" xfId="22" xr:uid="{00000000-0005-0000-0000-000006000000}"/>
    <cellStyle name="?? 3" xfId="23" xr:uid="{00000000-0005-0000-0000-000007000000}"/>
    <cellStyle name="?? 4" xfId="24" xr:uid="{00000000-0005-0000-0000-000008000000}"/>
    <cellStyle name="??&amp;O?&amp;H?_x0008__x000f__x0007_?_x0007__x0001__x0001_" xfId="5662" xr:uid="{28B3D46D-8C18-40B5-89F1-87735CF8C5E9}"/>
    <cellStyle name="??&amp;O?&amp;H?_x0008_??_x0007__x0001__x0001_" xfId="5663" xr:uid="{AB8A5D42-E4B8-4B97-89EC-E0E14E35B068}"/>
    <cellStyle name="????" xfId="25" xr:uid="{00000000-0005-0000-0000-000009000000}"/>
    <cellStyle name="???? [0.00]_494-239" xfId="26" xr:uid="{00000000-0005-0000-0000-00000A000000}"/>
    <cellStyle name="?????" xfId="27" xr:uid="{00000000-0005-0000-0000-00000B000000}"/>
    <cellStyle name="????? 2" xfId="5664" xr:uid="{DB3957EB-3635-453B-9E57-7B60FBB8E8D8}"/>
    <cellStyle name="??????" xfId="28" xr:uid="{00000000-0005-0000-0000-00000C000000}"/>
    <cellStyle name="?????????????????_MIBC ?????? 3 2010 revise" xfId="5665" xr:uid="{93CE7720-4241-490E-BFA0-77FB03305E82}"/>
    <cellStyle name="????_Data" xfId="29" xr:uid="{00000000-0005-0000-0000-00000D000000}"/>
    <cellStyle name="???_2005 Budget Control Sheet" xfId="30" xr:uid="{00000000-0005-0000-0000-00000E000000}"/>
    <cellStyle name="??_?'98?,11? " xfId="31" xr:uid="{00000000-0005-0000-0000-00000F000000}"/>
    <cellStyle name="??1" xfId="32" xr:uid="{00000000-0005-0000-0000-000010000000}"/>
    <cellStyle name="??2" xfId="33" xr:uid="{00000000-0005-0000-0000-000011000000}"/>
    <cellStyle name="??3" xfId="34" xr:uid="{00000000-0005-0000-0000-000012000000}"/>
    <cellStyle name="??4" xfId="35" xr:uid="{00000000-0005-0000-0000-000013000000}"/>
    <cellStyle name="??5" xfId="36" xr:uid="{00000000-0005-0000-0000-000014000000}"/>
    <cellStyle name="??6" xfId="37" xr:uid="{00000000-0005-0000-0000-000015000000}"/>
    <cellStyle name="?omma_RQSTFRM_97ศธบ๑" xfId="38" xr:uid="{00000000-0005-0000-0000-000016000000}"/>
    <cellStyle name="^6A_x0001_" xfId="3144" xr:uid="{23BBC4F5-31D3-418C-9659-2DE9E64EF396}"/>
    <cellStyle name="_ วิธีคิดมูลค่าเพิ่ม" xfId="5666" xr:uid="{43502F26-CE3C-4BA8-A803-2916F6EE3039}"/>
    <cellStyle name="_ วิธีคิดมูลค่าเพิ่ม_IP7_FS May,2008 (UTD)" xfId="5667" xr:uid="{195EFA01-A798-4420-8651-7B494E8EB0B8}"/>
    <cellStyle name="-_%รอดศูนย์รวม ก.ย.48" xfId="39" xr:uid="{00000000-0005-0000-0000-000017000000}"/>
    <cellStyle name="-_%รอดศูนย์รวม ก.ย.48_1.1 ใบปะหน้าภาพรวม Q1" xfId="5668" xr:uid="{BB2EDC71-CE12-43A9-8F2C-CFBE8AF59A9F}"/>
    <cellStyle name="-_%รอดศูนย์รวม ก.ย.48_1.1) MBO_CEO_THEERASAK" xfId="40" xr:uid="{00000000-0005-0000-0000-000018000000}"/>
    <cellStyle name="-_%รอดศูนย์รวม ก.ย.48_1.2) MIB_CEO_THEERASAK" xfId="41" xr:uid="{00000000-0005-0000-0000-000019000000}"/>
    <cellStyle name="-_%รอดศูนย์รวม ก.ย.48_2.7) MIB_CEO_THEERASAK_JULY 07" xfId="42" xr:uid="{00000000-0005-0000-0000-00001A000000}"/>
    <cellStyle name="-_%รอดศูนย์รวม ก.ย.48_4.1 เพื่อพิจารณาผลงานประจำไตรมาส 2 ของบริษัท ทรีเทค จำกัด" xfId="43" xr:uid="{00000000-0005-0000-0000-00001B000000}"/>
    <cellStyle name="-_%รอดศูนย์รวม ก.ย.48_4.1 เพื่อพิจารณาผลงานประจำไตรมาส 2 ของบริษัท ทรีเทค จำกัด_Chip0109(P2)" xfId="5669" xr:uid="{1DAA104F-470D-4DF3-8316-998B8206DA54}"/>
    <cellStyle name="-_%รอดศูนย์รวม ก.ย.48_4.3 OC&amp;List name Mega-Project" xfId="5670" xr:uid="{FBEECA8F-7DFF-4AE1-8983-92C871FAE528}"/>
    <cellStyle name="-_%รอดศูนย์รวม ก.ย.48_5. MB2_Individual ณิชากมล 2007 (Q250)" xfId="5671" xr:uid="{A61E5762-14B5-4EC0-B3C2-6EB1DE432DB5}"/>
    <cellStyle name="-_%รอดศูนย์รวม ก.ย.48_5. Report HR for May 2006" xfId="44" xr:uid="{00000000-0005-0000-0000-00001C000000}"/>
    <cellStyle name="-_%รอดศูนย์รวม ก.ย.48_5. Report HR for May 2006_7) MB2 HR LNS &amp; AA ETHANOL_Komsan_Q2" xfId="5672" xr:uid="{0C71198C-C885-4AF6-BC5B-670A29DAEC77}"/>
    <cellStyle name="-_%รอดศูนย์รวม ก.ย.48_5. Report HR for May 2006_8 - 2550 เดือน สิงหาคม  บอร์ด พี่เจี๊ยบ" xfId="5673" xr:uid="{E4665A4B-43A4-46E0-AA7F-69677EE2D24A}"/>
    <cellStyle name="-_%รอดศูนย์รวม ก.ย.48_5. Report HR for May 2006_AnnualShutP#2.Post" xfId="5674" xr:uid="{F465EEF4-739F-47ED-893F-88F313323097}"/>
    <cellStyle name="-_%รอดศูนย์รวม ก.ย.48_5. Report HR for May 2006_Chip0109(P2)" xfId="5675" xr:uid="{7CE2872C-70DD-4A7D-8EF9-842AD792D7D9}"/>
    <cellStyle name="-_%รอดศูนย์รวม ก.ย.48_5. Report HR for May 2006_Cost saving Q3" xfId="5676" xr:uid="{806F0C93-13A0-44D7-98AC-B62509AF9C00}"/>
    <cellStyle name="-_%รอดศูนย์รวม ก.ย.48_5. Report HR for May 2006_HR LNS _ditsaya Q1_2550" xfId="5677" xr:uid="{0F189C30-CEC6-4339-B57B-F035CD80A15E}"/>
    <cellStyle name="-_%รอดศูนย์รวม ก.ย.48_5. Report HR for May 2006_Sheet1" xfId="5678" xr:uid="{590E8398-5D95-4B4B-995D-4E91B89F00B6}"/>
    <cellStyle name="-_%รอดศูนย์รวม ก.ย.48_5. Report HR for May 2006_Sheet3" xfId="5679" xr:uid="{6BB84429-8564-4A54-BCBF-A3D1105FBFDC}"/>
    <cellStyle name="-_%รอดศูนย์รวม ก.ย.48_5. Report HR for May 2006_Sheet6" xfId="5680" xr:uid="{F8CFC9AE-E06C-4FA9-A68B-899FDF53459B}"/>
    <cellStyle name="-_%รอดศูนย์รวม ก.ย.48_5. Report HR for May 2006_Sheet7" xfId="5681" xr:uid="{08D9F319-F340-4E6C-A00B-3A92C0A4156E}"/>
    <cellStyle name="-_%รอดศูนย์รวม ก.ย.48_5. Report HR for May 2006_summary report on 3- 2550" xfId="5682" xr:uid="{BFACBBA7-8442-48FB-B325-344CBE602539}"/>
    <cellStyle name="-_%รอดศูนย์รวม ก.ย.48_5. Report HR for May 2006_เอกสาร NC LNS Q1" xfId="5683" xr:uid="{08019BBD-4333-44A7-80C9-1993117A8F98}"/>
    <cellStyle name="-_%รอดศูนย์รวม ก.ย.48_5. Report HR for May 2006_งบดุล" xfId="5684" xr:uid="{65FBBC2D-AD1E-4618-BDE9-BC76A40955F7}"/>
    <cellStyle name="-_%รอดศูนย์รวม ก.ย.48_7) MB2_HR PPMC ณิชากมล 2007 (Q150)" xfId="5685" xr:uid="{51407871-01BA-4A05-B40B-2F8919C98EF8}"/>
    <cellStyle name="-_%รอดศูนย์รวม ก.ย.48_8. Report HR for August 2006" xfId="45" xr:uid="{00000000-0005-0000-0000-00001D000000}"/>
    <cellStyle name="-_%รอดศูนย์รวม ก.ย.48_8. Report HR for August 2006_7) MB2 HR LNS &amp; AA ETHANOL_Komsan_Q2" xfId="5686" xr:uid="{3BBC416F-0A5C-4E02-BDED-F15F46D57194}"/>
    <cellStyle name="-_%รอดศูนย์รวม ก.ย.48_8. Report HR for August 2006_8 - 2550 เดือน สิงหาคม  บอร์ด พี่เจี๊ยบ" xfId="5687" xr:uid="{774E3FB9-7990-419E-B71A-47583FA25E81}"/>
    <cellStyle name="-_%รอดศูนย์รวม ก.ย.48_8. Report HR for August 2006_AnnualShutP#2.Post" xfId="5688" xr:uid="{DBF99B82-229C-438F-B80C-5BF5C6816151}"/>
    <cellStyle name="-_%รอดศูนย์รวม ก.ย.48_8. Report HR for August 2006_Chip0109(P2)" xfId="5689" xr:uid="{BD5AA37A-3EA3-477E-8172-EC0DD3EE5553}"/>
    <cellStyle name="-_%รอดศูนย์รวม ก.ย.48_8. Report HR for August 2006_Cost saving Q3" xfId="5690" xr:uid="{E8A52703-FBCC-41A7-B47B-6059A55A9528}"/>
    <cellStyle name="-_%รอดศูนย์รวม ก.ย.48_8. Report HR for August 2006_HR LNS _ditsaya Q1_2550" xfId="5691" xr:uid="{CA1104B7-53BA-4574-B1BA-0F73DFA7DE7C}"/>
    <cellStyle name="-_%รอดศูนย์รวม ก.ย.48_8. Report HR for August 2006_Sheet1" xfId="5692" xr:uid="{58260FB5-501A-48BC-8CF5-244052F07AB4}"/>
    <cellStyle name="-_%รอดศูนย์รวม ก.ย.48_8. Report HR for August 2006_Sheet3" xfId="5693" xr:uid="{A134125F-C368-48AE-ADCB-0EA8B8031E27}"/>
    <cellStyle name="-_%รอดศูนย์รวม ก.ย.48_8. Report HR for August 2006_Sheet6" xfId="5694" xr:uid="{51079643-8DA8-4A19-99FF-B1B06425D48D}"/>
    <cellStyle name="-_%รอดศูนย์รวม ก.ย.48_8. Report HR for August 2006_Sheet7" xfId="5695" xr:uid="{36FCC3F8-72A0-43C0-A4B2-A508022D49D2}"/>
    <cellStyle name="-_%รอดศูนย์รวม ก.ย.48_8. Report HR for August 2006_summary report on 3- 2550" xfId="5696" xr:uid="{8E5FF859-273D-410A-B781-649BF8F6A864}"/>
    <cellStyle name="-_%รอดศูนย์รวม ก.ย.48_8. Report HR for August 2006_เอกสาร NC LNS Q1" xfId="5697" xr:uid="{3CFB34C3-8CF1-40C6-8EA7-F70C1540E7F0}"/>
    <cellStyle name="-_%รอดศูนย์รวม ก.ย.48_8. Report HR for August 2006_งบดุล" xfId="5698" xr:uid="{E024469B-1D8B-40B9-8EAD-473E2A69AAE1}"/>
    <cellStyle name="-_%รอดศูนย์รวม ก.ย.48_AdirekT 02.07" xfId="5699" xr:uid="{B401CC41-CA30-4AD6-99A6-EA54BB5FDA7E}"/>
    <cellStyle name="-_%รอดศูนย์รวม ก.ย.48_AdirekT 09 Sep" xfId="5700" xr:uid="{2F9891FC-8FFD-4297-AB51-DFA9EE431B0B}"/>
    <cellStyle name="-_%รอดศูนย์รวม ก.ย.48_AnnualShutP#2.Post" xfId="5701" xr:uid="{8A5B2E43-ACBD-485A-8E74-C80F7F649C28}"/>
    <cellStyle name="-_%รอดศูนย์รวม ก.ย.48_Appendix C - Organization Structure-Tree Tech" xfId="46" xr:uid="{00000000-0005-0000-0000-00001E000000}"/>
    <cellStyle name="-_%รอดศูนย์รวม ก.ย.48_Appendix C - Organization Structure-Tree Tech_Chip0109(P2)" xfId="5702" xr:uid="{C026153B-60B1-4E14-939A-7903B10D52E6}"/>
    <cellStyle name="-_%รอดศูนย์รวม ก.ย.48_Book1 (2)" xfId="5703" xr:uid="{ECD695C2-0DD6-4E29-8E0B-C7093F5F6348}"/>
    <cellStyle name="-_%รอดศูนย์รวม ก.ย.48_Book3" xfId="5704" xr:uid="{C7E643F6-F439-4AD3-8208-CFDF92227BEA}"/>
    <cellStyle name="-_%รอดศูนย์รวม ก.ย.48_Chip0109(P2)" xfId="5705" xr:uid="{268AECED-E58E-4678-AB5F-C8FB3F4A3286}"/>
    <cellStyle name="-_%รอดศูนย์รวม ก.ย.48_Copy of 1 1 ใบปะหน้าภาพรวม Q2" xfId="5706" xr:uid="{14561F22-8EBC-4F22-A4F0-669309375A46}"/>
    <cellStyle name="-_%รอดศูนย์รวม ก.ย.48_GPS" xfId="47" xr:uid="{00000000-0005-0000-0000-00001F000000}"/>
    <cellStyle name="-_%รอดศูนย์รวม ก.ย.48_Hr report_ April " xfId="48" xr:uid="{00000000-0005-0000-0000-000020000000}"/>
    <cellStyle name="-_%รอดศูนย์รวม ก.ย.48_Hr report_ May" xfId="49" xr:uid="{00000000-0005-0000-0000-000021000000}"/>
    <cellStyle name="-_%รอดศูนย์รวม ก.ย.48_IT Dec." xfId="50" xr:uid="{00000000-0005-0000-0000-000022000000}"/>
    <cellStyle name="-_%รอดศูนย์รวม ก.ย.48_IT Dec._Chip0109(P2)" xfId="5707" xr:uid="{39F0DBC3-A6A9-40B6-87C6-84C892A6A1BB}"/>
    <cellStyle name="-_%รอดศูนย์รวม ก.ย.48_June_Aug._07 ( บัว )-MIB (1)" xfId="51" xr:uid="{00000000-0005-0000-0000-000023000000}"/>
    <cellStyle name="-_%รอดศูนย์รวม ก.ย.48_June-August_07" xfId="52" xr:uid="{00000000-0005-0000-0000-000024000000}"/>
    <cellStyle name="-_%รอดศูนย์รวม ก.ย.48_ManPower TT Revise -Aug" xfId="53" xr:uid="{00000000-0005-0000-0000-000025000000}"/>
    <cellStyle name="-_%รอดศูนย์รวม ก.ย.48_ManPower TT Revise -Aug_Chip0109(P2)" xfId="5708" xr:uid="{FF6F4882-DE0E-41CB-B605-BC0C9F32A96A}"/>
    <cellStyle name="-_%รอดศูนย์รวม ก.ย.48_MB2 BHL 2007 Q1-2 (Revise)" xfId="54" xr:uid="{00000000-0005-0000-0000-000026000000}"/>
    <cellStyle name="-_%รอดศูนย์รวม ก.ย.48_MB2 BHL 2007 Q1-2 (Revise) (1)" xfId="55" xr:uid="{00000000-0005-0000-0000-000027000000}"/>
    <cellStyle name="-_%รอดศูนย์รวม ก.ย.48_MB2 BHL 2007 Q1-2 (Revise)_Chip0109(P2)" xfId="5709" xr:uid="{742A07B5-1B9D-4932-A915-DEDEEAE6FECA}"/>
    <cellStyle name="-_%รอดศูนย์รวม ก.ย.48_MB2 BHL Q3-4 (REV.0606)" xfId="56" xr:uid="{00000000-0005-0000-0000-000028000000}"/>
    <cellStyle name="-_%รอดศูนย์รวม ก.ย.48_MB2 HR PPMC  Q3  50" xfId="5710" xr:uid="{777E191F-70AD-4744-9DA7-A251D1474587}"/>
    <cellStyle name="-_%รอดศูนย์รวม ก.ย.48_MB2 Q1-4 50 (CEO Revise)" xfId="57" xr:uid="{00000000-0005-0000-0000-000029000000}"/>
    <cellStyle name="-_%รอดศูนย์รวม ก.ย.48_MB2 Q1-4.50 (CEO.Revise)" xfId="58" xr:uid="{00000000-0005-0000-0000-00002A000000}"/>
    <cellStyle name="-_%รอดศูนย์รวม ก.ย.48_MB2 Q2" xfId="59" xr:uid="{00000000-0005-0000-0000-00002B000000}"/>
    <cellStyle name="-_%รอดศูนย์รวม ก.ย.48_MB2 Q2_7) MB2 HR LNS &amp; AA ETHANOL_Komsan_Q2" xfId="5711" xr:uid="{DD85EE86-956D-4B93-9C3D-88EF5D928007}"/>
    <cellStyle name="-_%รอดศูนย์รวม ก.ย.48_MB2 Q2_8 - 2550 เดือน สิงหาคม  บอร์ด พี่เจี๊ยบ" xfId="5712" xr:uid="{6BFE7E61-084F-41AA-B416-8DDEFC0D6A54}"/>
    <cellStyle name="-_%รอดศูนย์รวม ก.ย.48_MB2 Q2_AnnualShutP#2.Post" xfId="5713" xr:uid="{1E59DA21-D5F0-4B25-865C-2DF4BE350B6E}"/>
    <cellStyle name="-_%รอดศูนย์รวม ก.ย.48_MB2 Q2_Chip0109(P2)" xfId="5714" xr:uid="{D972757F-DC96-4B04-BF43-2F1B29CAC6D5}"/>
    <cellStyle name="-_%รอดศูนย์รวม ก.ย.48_MB2 Q2_Cost saving Q3" xfId="5715" xr:uid="{F4630E82-E3BA-4DC4-AE25-6EE3E0B7B6D9}"/>
    <cellStyle name="-_%รอดศูนย์รวม ก.ย.48_MB2 Q2_HR LNS _ditsaya Q1_2550" xfId="5716" xr:uid="{94311F14-E4E4-4CE6-B36D-5F93340128BA}"/>
    <cellStyle name="-_%รอดศูนย์รวม ก.ย.48_MB2 Q2_Sheet1" xfId="5717" xr:uid="{01D4EFA5-2BC4-41DD-9A0B-2F301B2E21E1}"/>
    <cellStyle name="-_%รอดศูนย์รวม ก.ย.48_MB2 Q2_Sheet3" xfId="5718" xr:uid="{15552774-B5B5-4905-882E-879E7E3AA377}"/>
    <cellStyle name="-_%รอดศูนย์รวม ก.ย.48_MB2 Q2_Sheet6" xfId="5719" xr:uid="{89713028-F133-4EF2-8766-775DB643C76C}"/>
    <cellStyle name="-_%รอดศูนย์รวม ก.ย.48_MB2 Q2_Sheet7" xfId="5720" xr:uid="{64DC31C7-F0EA-447F-8E65-12EC2AE62DF5}"/>
    <cellStyle name="-_%รอดศูนย์รวม ก.ย.48_MB2 Q2_summary report on 3- 2550" xfId="5721" xr:uid="{11AF8E12-D855-44D9-A556-18F7519C6E62}"/>
    <cellStyle name="-_%รอดศูนย์รวม ก.ย.48_MB2 Q2_เอกสาร NC LNS Q1" xfId="5722" xr:uid="{163A8626-1ABB-4338-B9EB-95184C6DC0E2}"/>
    <cellStyle name="-_%รอดศูนย์รวม ก.ย.48_MB2 Q2_งบดุล" xfId="5723" xr:uid="{0A90F7D4-0CFC-47F4-B8E4-EB4789188119}"/>
    <cellStyle name="-_%รอดศูนย์รวม ก.ย.48_MB2 Q3 (Tree Tech)" xfId="60" xr:uid="{00000000-0005-0000-0000-00002C000000}"/>
    <cellStyle name="-_%รอดศูนย์รวม ก.ย.48_MB2 Q3 (Tree Tech)_7) MB2 HR LNS &amp; AA ETHANOL_Komsan_Q2" xfId="5724" xr:uid="{A203A7B6-CE46-4E43-91EC-0615953FCFC7}"/>
    <cellStyle name="-_%รอดศูนย์รวม ก.ย.48_MB2 Q3 (Tree Tech)_8 - 2550 เดือน สิงหาคม  บอร์ด พี่เจี๊ยบ" xfId="5725" xr:uid="{565844C7-C5D3-4BDB-907B-BFADBB8FCEF4}"/>
    <cellStyle name="-_%รอดศูนย์รวม ก.ย.48_MB2 Q3 (Tree Tech)_AnnualShutP#2.Post" xfId="5726" xr:uid="{23197E3B-6D43-4671-A9C2-09235867C6A5}"/>
    <cellStyle name="-_%รอดศูนย์รวม ก.ย.48_MB2 Q3 (Tree Tech)_Chip0109(P2)" xfId="5727" xr:uid="{CD8F610B-1841-4663-A9F2-A61FDF6330D3}"/>
    <cellStyle name="-_%รอดศูนย์รวม ก.ย.48_MB2 Q3 (Tree Tech)_Cost saving Q3" xfId="5728" xr:uid="{F50463E1-B5E5-4EC9-82AD-97F1B4EF0794}"/>
    <cellStyle name="-_%รอดศูนย์รวม ก.ย.48_MB2 Q3 (Tree Tech)_HR LNS _ditsaya Q1_2550" xfId="5729" xr:uid="{88D2F403-6579-4022-B566-14003AAC2830}"/>
    <cellStyle name="-_%รอดศูนย์รวม ก.ย.48_MB2 Q3 (Tree Tech)_Sheet1" xfId="5730" xr:uid="{1A55E5B7-58B4-4DB9-A096-5B5B709B186B}"/>
    <cellStyle name="-_%รอดศูนย์รวม ก.ย.48_MB2 Q3 (Tree Tech)_Sheet3" xfId="5731" xr:uid="{6405BD3C-DD1B-497B-A836-7764956C26DF}"/>
    <cellStyle name="-_%รอดศูนย์รวม ก.ย.48_MB2 Q3 (Tree Tech)_Sheet6" xfId="5732" xr:uid="{A8E2E0A6-5A7A-4F49-B97C-15E3BD1462CD}"/>
    <cellStyle name="-_%รอดศูนย์รวม ก.ย.48_MB2 Q3 (Tree Tech)_Sheet7" xfId="5733" xr:uid="{061B1BAB-1E90-4103-B062-01E66EED20F0}"/>
    <cellStyle name="-_%รอดศูนย์รวม ก.ย.48_MB2 Q3 (Tree Tech)_summary report on 3- 2550" xfId="5734" xr:uid="{5B84F20C-EE23-46F5-A926-28059772DBD4}"/>
    <cellStyle name="-_%รอดศูนย์รวม ก.ย.48_MB2 Q3 (Tree Tech)_เอกสาร NC LNS Q1" xfId="5735" xr:uid="{DFBEFD6F-6383-4259-A0E9-6CEBE49066EB}"/>
    <cellStyle name="-_%รอดศูนย์รวม ก.ย.48_MB2 Q3 (Tree Tech)_งบดุล" xfId="5736" xr:uid="{DDD2C425-28B3-41AF-8300-E252822D125E}"/>
    <cellStyle name="-_%รอดศูนย์รวม ก.ย.48_MB2 Q4 Chem Pulp" xfId="5737" xr:uid="{B1910196-CCF0-418F-9151-B764E87EBD4F}"/>
    <cellStyle name="-_%รอดศูนย์รวม ก.ย.48_MB2 QC 2006" xfId="61" xr:uid="{00000000-0005-0000-0000-00002D000000}"/>
    <cellStyle name="-_%รอดศูนย์รวม ก.ย.48_MB2 QC 2006_7) MB2 HR LNS &amp; AA ETHANOL_Komsan_Q2" xfId="5738" xr:uid="{EF9A5DF3-BF86-4AB4-80C1-7C5EE663271F}"/>
    <cellStyle name="-_%รอดศูนย์รวม ก.ย.48_MB2 QC 2006_8 - 2550 เดือน สิงหาคม  บอร์ด พี่เจี๊ยบ" xfId="5739" xr:uid="{9E8BF273-09CF-4A0E-B0CC-0E363BE1E86F}"/>
    <cellStyle name="-_%รอดศูนย์รวม ก.ย.48_MB2 QC 2006_AnnualShutP#2.Post" xfId="5740" xr:uid="{55355EE4-C499-4F10-9F16-5EC1652DB92B}"/>
    <cellStyle name="-_%รอดศูนย์รวม ก.ย.48_MB2 QC 2006_Chip0109(P2)" xfId="5741" xr:uid="{58378684-ADC3-4A1C-8B8D-326D5F5B93AC}"/>
    <cellStyle name="-_%รอดศูนย์รวม ก.ย.48_MB2 QC 2006_Cost saving Q3" xfId="5742" xr:uid="{54C871B7-D3F8-400D-B580-058C419B8921}"/>
    <cellStyle name="-_%รอดศูนย์รวม ก.ย.48_MB2 QC 2006_HR LNS _ditsaya Q1_2550" xfId="5743" xr:uid="{E9F35CED-7118-41DA-B0E1-5BD120B0D8AA}"/>
    <cellStyle name="-_%รอดศูนย์รวม ก.ย.48_MB2 QC 2006_Sheet1" xfId="5744" xr:uid="{E299B73D-13C0-4DB7-AA71-06177E08E0C7}"/>
    <cellStyle name="-_%รอดศูนย์รวม ก.ย.48_MB2 QC 2006_Sheet3" xfId="5745" xr:uid="{F5D12BC3-05C3-441E-87B7-A0650F9B93BB}"/>
    <cellStyle name="-_%รอดศูนย์รวม ก.ย.48_MB2 QC 2006_Sheet6" xfId="5746" xr:uid="{040B5564-C918-43A0-AD77-4C2132E37B9B}"/>
    <cellStyle name="-_%รอดศูนย์รวม ก.ย.48_MB2 QC 2006_Sheet7" xfId="5747" xr:uid="{7317450E-B8C3-4434-8AC7-7E1C4C236BA5}"/>
    <cellStyle name="-_%รอดศูนย์รวม ก.ย.48_MB2 QC 2006_summary report on 3- 2550" xfId="5748" xr:uid="{9F504787-291E-40FC-9178-31F47F3E1EC8}"/>
    <cellStyle name="-_%รอดศูนย์รวม ก.ย.48_MB2 QC 2006_เอกสาร NC LNS Q1" xfId="5749" xr:uid="{68FBA86D-D3D5-40F3-9A27-34780C25DD75}"/>
    <cellStyle name="-_%รอดศูนย์รวม ก.ย.48_MB2 Tree Tech 2006 (Update Q1)310506" xfId="5750" xr:uid="{FD450621-B9A7-410A-B456-8FACFBFADB97}"/>
    <cellStyle name="-_%รอดศูนย์รวม ก.ย.48_MBII_Acc BHQ3-4_07 (HR)" xfId="62" xr:uid="{00000000-0005-0000-0000-00002E000000}"/>
    <cellStyle name="-_%รอดศูนย์รวม ก.ย.48_MBII_Asstcfo_Q4" xfId="63" xr:uid="{00000000-0005-0000-0000-00002F000000}"/>
    <cellStyle name="-_%รอดศูนย์รวม ก.ย.48_MBII_Asstcfo_Q4_Chip0109(P2)" xfId="5751" xr:uid="{CE143A39-D855-487D-8B5F-C66FEA1EB37A}"/>
    <cellStyle name="-_%รอดศูนย์รวม ก.ย.48_MIB Naticha_Q2_07" xfId="64" xr:uid="{00000000-0005-0000-0000-000030000000}"/>
    <cellStyle name="-_%รอดศูนย์รวม ก.ย.48_MIB มิ.ย.-ส.ค. (revise)" xfId="65" xr:uid="{00000000-0005-0000-0000-000031000000}"/>
    <cellStyle name="-_%รอดศูนย์รวม ก.ย.48_NC Monthly Report" xfId="66" xr:uid="{00000000-0005-0000-0000-000032000000}"/>
    <cellStyle name="-_%รอดศูนย์รวม ก.ย.48_NC Monthly Report_Chip0109(P2)" xfId="5752" xr:uid="{061DBDCA-0E76-4D27-A46A-82048E2A5BAE}"/>
    <cellStyle name="-_%รอดศูนย์รวม ก.ย.48_OC T Tech" xfId="67" xr:uid="{00000000-0005-0000-0000-000033000000}"/>
    <cellStyle name="-_%รอดศูนย์รวม ก.ย.48_OC T Tech_7) MB2 HR LNS &amp; AA ETHANOL_Komsan_Q2" xfId="5753" xr:uid="{7CC48CFB-D8ED-4A62-A9FC-6B977007EE59}"/>
    <cellStyle name="-_%รอดศูนย์รวม ก.ย.48_OC T Tech_8 - 2550 เดือน สิงหาคม  บอร์ด พี่เจี๊ยบ" xfId="5754" xr:uid="{08134777-1A0E-4E86-99D9-0F3FF8678170}"/>
    <cellStyle name="-_%รอดศูนย์รวม ก.ย.48_OC T Tech_AnnualShutP#2.Post" xfId="5755" xr:uid="{901E5A13-BB73-46D5-B794-3F303DFA642E}"/>
    <cellStyle name="-_%รอดศูนย์รวม ก.ย.48_OC T Tech_Chip0109(P2)" xfId="5756" xr:uid="{1C98BC41-F5D4-49CD-AA90-CEACFFAF1D05}"/>
    <cellStyle name="-_%รอดศูนย์รวม ก.ย.48_OC T Tech_Cost saving Q3" xfId="5757" xr:uid="{EEE80FD4-3AA1-41DF-BEC6-C43E7C792DCD}"/>
    <cellStyle name="-_%รอดศูนย์รวม ก.ย.48_OC T Tech_HR LNS _ditsaya Q1_2550" xfId="5758" xr:uid="{544CAB05-F2D9-4247-BBBE-093341F7B746}"/>
    <cellStyle name="-_%รอดศูนย์รวม ก.ย.48_OC T Tech_summary report on 3- 2550" xfId="5759" xr:uid="{6B9BE990-D78F-4741-B72A-D1261ACB10F0}"/>
    <cellStyle name="-_%รอดศูนย์รวม ก.ย.48_OC T Tech_เอกสาร NC LNS Q1" xfId="5760" xr:uid="{8B70F9C0-8376-4E2D-8642-C2ED550EF472}"/>
    <cellStyle name="-_%รอดศูนย์รวม ก.ย.48_Plan MB2 HRM_2007" xfId="5761" xr:uid="{2A3D7101-D7B1-449A-B3EE-F97CE1C9C5AF}"/>
    <cellStyle name="-_%รอดศูนย์รวม ก.ย.48_PLAN PROMOTION# 2" xfId="5762" xr:uid="{B9EC1DE3-B8BE-4929-A88C-7C41521518C8}"/>
    <cellStyle name="-_%รอดศูนย์รวม ก.ย.48_Plan_HR Manager_Siriwan" xfId="5763" xr:uid="{3CF151BC-5F46-4B18-9679-2F18ABABD284}"/>
    <cellStyle name="-_%รอดศูนย์รวม ก.ย.48_Report New Management_THEERASAK" xfId="68" xr:uid="{00000000-0005-0000-0000-000034000000}"/>
    <cellStyle name="-_%รอดศูนย์รวม ก.ย.48_Revised MB2_QC_2006 (Q1&amp;Q2&amp;Q3) (1)" xfId="69" xr:uid="{00000000-0005-0000-0000-000035000000}"/>
    <cellStyle name="-_%รอดศูนย์รวม ก.ย.48_Revised MB2_QC_2006 (Q1&amp;Q2&amp;Q3) (1)_7) MB2 HR LNS &amp; AA ETHANOL_Komsan_Q2" xfId="5764" xr:uid="{ED87725E-B9BD-432A-B062-8B640B9F4AA3}"/>
    <cellStyle name="-_%รอดศูนย์รวม ก.ย.48_Revised MB2_QC_2006 (Q1&amp;Q2&amp;Q3) (1)_8 - 2550 เดือน สิงหาคม  บอร์ด พี่เจี๊ยบ" xfId="5765" xr:uid="{32D791AA-0202-44E0-86C3-D4AA336291AA}"/>
    <cellStyle name="-_%รอดศูนย์รวม ก.ย.48_Revised MB2_QC_2006 (Q1&amp;Q2&amp;Q3) (1)_AnnualShutP#2.Post" xfId="5766" xr:uid="{F8788816-CE19-43C7-8BFA-CE5A9FE37F02}"/>
    <cellStyle name="-_%รอดศูนย์รวม ก.ย.48_Revised MB2_QC_2006 (Q1&amp;Q2&amp;Q3) (1)_Chip0109(P2)" xfId="5767" xr:uid="{91EEB3A7-23A7-4DF8-8B68-BF91F4489D1E}"/>
    <cellStyle name="-_%รอดศูนย์รวม ก.ย.48_Revised MB2_QC_2006 (Q1&amp;Q2&amp;Q3) (1)_Cost saving Q3" xfId="5768" xr:uid="{600442D4-C561-4BEA-A413-C24625AFD10B}"/>
    <cellStyle name="-_%รอดศูนย์รวม ก.ย.48_Revised MB2_QC_2006 (Q1&amp;Q2&amp;Q3) (1)_HR LNS _ditsaya Q1_2550" xfId="5769" xr:uid="{52ABC182-2F2F-4071-884E-56F7AEA1941E}"/>
    <cellStyle name="-_%รอดศูนย์รวม ก.ย.48_Revised MB2_QC_2006 (Q1&amp;Q2&amp;Q3) (1)_summary report on 3- 2550" xfId="5770" xr:uid="{A5A80333-2D72-4523-9747-8BA331781B62}"/>
    <cellStyle name="-_%รอดศูนย์รวม ก.ย.48_Revised MB2_QC_2006 (Q1&amp;Q2&amp;Q3) (1)_เอกสาร NC LNS Q1" xfId="5771" xr:uid="{61CC3222-344C-411A-809C-6902FDC30B93}"/>
    <cellStyle name="-_%รอดศูนย์รวม ก.ย.48_Revised MB2_QC_2006 (Q1&amp;Q2)" xfId="70" xr:uid="{00000000-0005-0000-0000-000036000000}"/>
    <cellStyle name="-_%รอดศูนย์รวม ก.ย.48_Revised MB2_QC_2006 (Q1&amp;Q2)_7) MB2 HR LNS &amp; AA ETHANOL_Komsan_Q2" xfId="5772" xr:uid="{C942FB8E-B72A-439C-96AF-35CEC9ACAAC3}"/>
    <cellStyle name="-_%รอดศูนย์รวม ก.ย.48_Revised MB2_QC_2006 (Q1&amp;Q2)_8 - 2550 เดือน สิงหาคม  บอร์ด พี่เจี๊ยบ" xfId="5773" xr:uid="{8B687A69-705D-4CFA-ADBB-F80B173DDA67}"/>
    <cellStyle name="-_%รอดศูนย์รวม ก.ย.48_Revised MB2_QC_2006 (Q1&amp;Q2)_AnnualShutP#2.Post" xfId="5774" xr:uid="{00B9AA49-F309-4179-B1F1-DF0A1340C247}"/>
    <cellStyle name="-_%รอดศูนย์รวม ก.ย.48_Revised MB2_QC_2006 (Q1&amp;Q2)_Chip0109(P2)" xfId="5775" xr:uid="{562785EF-D8B3-4DFB-AABA-448B6DECDA4C}"/>
    <cellStyle name="-_%รอดศูนย์รวม ก.ย.48_Revised MB2_QC_2006 (Q1&amp;Q2)_Cost saving Q3" xfId="5776" xr:uid="{C5F64F9F-1BCA-46C6-91F3-CC374A407A88}"/>
    <cellStyle name="-_%รอดศูนย์รวม ก.ย.48_Revised MB2_QC_2006 (Q1&amp;Q2)_HR LNS _ditsaya Q1_2550" xfId="5777" xr:uid="{4C20B289-BA0D-455D-BB47-D1538015FE5A}"/>
    <cellStyle name="-_%รอดศูนย์รวม ก.ย.48_Revised MB2_QC_2006 (Q1&amp;Q2)_summary report on 3- 2550" xfId="5778" xr:uid="{EAD15D40-9BEF-43D9-A4AB-07ED1B171B41}"/>
    <cellStyle name="-_%รอดศูนย์รวม ก.ย.48_Revised MB2_QC_2006 (Q1&amp;Q2)_เอกสาร NC LNS Q1" xfId="5779" xr:uid="{564C1480-F11F-4B22-A64C-56BB43858D96}"/>
    <cellStyle name="-_%รอดศูนย์รวม ก.ย.48_เอกสาร NC Purchasing Q4 (07.03.2007 ) ชุดที่ 1" xfId="5780" xr:uid="{2FFA18E1-E733-4F35-9822-17BE56CE235C}"/>
    <cellStyle name="-_%รอดศูนย์รวม ก.ย.48_เอกสาร ชุดที่ 2" xfId="71" xr:uid="{00000000-0005-0000-0000-000037000000}"/>
    <cellStyle name="-_%รอดศูนย์รวม ก.ย.48_เอกสารการประชุม  ชุดที่ 1" xfId="72" xr:uid="{00000000-0005-0000-0000-000038000000}"/>
    <cellStyle name="-_%รอดศูนย์รวม ก.ย.48_เอกสารการประชุม ชุดที่ 3 (version 1)" xfId="73" xr:uid="{00000000-0005-0000-0000-000039000000}"/>
    <cellStyle name="-_%รอดศูนย์รวม ก.ย.48_เอกสารการประชุมประธาน NC No.6 23 Sep 06" xfId="5781" xr:uid="{62FC66E0-985C-490D-B321-C74CA20FBF83}"/>
    <cellStyle name="-_%รอดศูนย์รวม ก.ย.48_เอกสารนำเสนอผลงานไตรมาส 2" xfId="74" xr:uid="{00000000-0005-0000-0000-00003A000000}"/>
    <cellStyle name="-_%รอดศูนย์รวม ก.ย.48_เอกสารนำเสนอผลงานไตรมาส 2_7) MB2 HR LNS &amp; AA ETHANOL_Komsan_Q2" xfId="5782" xr:uid="{117DA01D-50F7-427F-9F6E-98EA9F833E1B}"/>
    <cellStyle name="-_%รอดศูนย์รวม ก.ย.48_เอกสารนำเสนอผลงานไตรมาส 2_8 - 2550 เดือน สิงหาคม  บอร์ด พี่เจี๊ยบ" xfId="5783" xr:uid="{6A55CCAD-CF73-43E9-A181-588A7EDE7E3B}"/>
    <cellStyle name="-_%รอดศูนย์รวม ก.ย.48_เอกสารนำเสนอผลงานไตรมาส 2_AnnualShutP#2.Post" xfId="5784" xr:uid="{0399845E-8757-4C19-A1BB-5331825D45E7}"/>
    <cellStyle name="-_%รอดศูนย์รวม ก.ย.48_เอกสารนำเสนอผลงานไตรมาส 2_Chip0109(P2)" xfId="5785" xr:uid="{BEF8595F-1BD0-47FC-A74F-343C963D1920}"/>
    <cellStyle name="-_%รอดศูนย์รวม ก.ย.48_เอกสารนำเสนอผลงานไตรมาส 2_Cost saving Q3" xfId="5786" xr:uid="{34B00700-D069-4AD4-B390-EC47623DD3BF}"/>
    <cellStyle name="-_%รอดศูนย์รวม ก.ย.48_เอกสารนำเสนอผลงานไตรมาส 2_HR LNS _ditsaya Q1_2550" xfId="5787" xr:uid="{98AA88C0-798B-4893-AC7A-349A86A36536}"/>
    <cellStyle name="-_%รอดศูนย์รวม ก.ย.48_เอกสารนำเสนอผลงานไตรมาส 2_summary report on 3- 2550" xfId="5788" xr:uid="{1D33AE7F-E8E6-42C4-BE62-2D65BA0CAE72}"/>
    <cellStyle name="-_%รอดศูนย์รวม ก.ย.48_เอกสารนำเสนอผลงานไตรมาส 2_เอกสาร NC LNS Q1" xfId="5789" xr:uid="{3E656CFD-DCF2-490A-B5E7-711FEE14AC86}"/>
    <cellStyle name="-_%รอดศูนย์รวม ก.ย.48_เอกสารประชุม" xfId="75" xr:uid="{00000000-0005-0000-0000-00003B000000}"/>
    <cellStyle name="-_%รอดศูนย์รวม ก.ย.48_เอกสารประชุม  NC Tree Tech No.8(นำเสนอผลงานไตรมาส2)" xfId="76" xr:uid="{00000000-0005-0000-0000-00003C000000}"/>
    <cellStyle name="-_%รอดศูนย์รวม ก.ย.48_เอกสารประชุม  NC Tree Tech No.8(นำเสนอผลงานไตรมาส2)_7) MB2 HR LNS &amp; AA ETHANOL_Komsan_Q2" xfId="5790" xr:uid="{62EABAEC-79DD-43EA-80B9-58674FF4D58C}"/>
    <cellStyle name="-_%รอดศูนย์รวม ก.ย.48_เอกสารประชุม  NC Tree Tech No.8(นำเสนอผลงานไตรมาส2)_8 - 2550 เดือน สิงหาคม  บอร์ด พี่เจี๊ยบ" xfId="5791" xr:uid="{C7B77995-AD98-4C9F-9769-1EC26DB76B29}"/>
    <cellStyle name="-_%รอดศูนย์รวม ก.ย.48_เอกสารประชุม  NC Tree Tech No.8(นำเสนอผลงานไตรมาส2)_AnnualShutP#2.Post" xfId="5792" xr:uid="{71EF90BF-E8F0-4081-9AA4-25531EE1361B}"/>
    <cellStyle name="-_%รอดศูนย์รวม ก.ย.48_เอกสารประชุม  NC Tree Tech No.8(นำเสนอผลงานไตรมาส2)_Chip0109(P2)" xfId="5793" xr:uid="{D4EB09B9-27BD-4DF1-9509-ABA2996C6CA7}"/>
    <cellStyle name="-_%รอดศูนย์รวม ก.ย.48_เอกสารประชุม  NC Tree Tech No.8(นำเสนอผลงานไตรมาส2)_Cost saving Q3" xfId="5794" xr:uid="{21A37B55-04A5-4D82-B087-46101723D84D}"/>
    <cellStyle name="-_%รอดศูนย์รวม ก.ย.48_เอกสารประชุม  NC Tree Tech No.8(นำเสนอผลงานไตรมาส2)_HR LNS _ditsaya Q1_2550" xfId="5795" xr:uid="{A2568CBB-BE04-4847-AFAC-FFEC1E649B1A}"/>
    <cellStyle name="-_%รอดศูนย์รวม ก.ย.48_เอกสารประชุม  NC Tree Tech No.8(นำเสนอผลงานไตรมาส2)_summary report on 3- 2550" xfId="5796" xr:uid="{2DAFC38C-DD8D-4785-9097-88D483414272}"/>
    <cellStyle name="-_%รอดศูนย์รวม ก.ย.48_เอกสารประชุม  NC Tree Tech No.8(นำเสนอผลงานไตรมาส2)_เอกสาร NC LNS Q1" xfId="5797" xr:uid="{D56BE490-04F3-438B-8938-BF35D75641B9}"/>
    <cellStyle name="-_%รอดศูนย์รวม ก.ย.48_เอกสารประชุม ชุดที่ 2(สำหรับฝ่ายจัดการ)" xfId="77" xr:uid="{00000000-0005-0000-0000-00003D000000}"/>
    <cellStyle name="-_%รอดศูนย์รวม ก.ย.48_เอกสารประชุม ชุดที่ 3" xfId="78" xr:uid="{00000000-0005-0000-0000-00003E000000}"/>
    <cellStyle name="-_%รอดศูนย์รวม ก.ย.48_เอกสารประชุม ชุดที่ 4" xfId="79" xr:uid="{00000000-0005-0000-0000-00003F000000}"/>
    <cellStyle name="-_%รอดศูนย์รวม ก.ย.48_ใบปะหน้าภาพรวม Q4  use" xfId="5798" xr:uid="{F0B1803E-59B7-4449-8DC0-4ECDD822F1AB}"/>
    <cellStyle name="-_%รอดศูนย์รวม ก.ย.48_ไบโอทรานส์ (2)" xfId="80" xr:uid="{00000000-0005-0000-0000-000040000000}"/>
    <cellStyle name="-_%รอดศูนย์รวม ก.ย.48_ไบโอทรานส์ (2)_Chip0109(P2)" xfId="5799" xr:uid="{775E33AA-1A59-44B6-B0D8-6D9653986BF4}"/>
    <cellStyle name="-_%รอดศูนย์รวม ก.ย.48_ก พ " xfId="81" xr:uid="{00000000-0005-0000-0000-000041000000}"/>
    <cellStyle name="-_%รอดศูนย์รวม ก.ย.48_ก พ _Chip0109(P2)" xfId="5800" xr:uid="{034F333D-A28C-415E-A7AB-F8C79D4164A7}"/>
    <cellStyle name="-_%รอดศูนย์รวม ก.ย.48_การคิดต้นทุน" xfId="82" xr:uid="{00000000-0005-0000-0000-000042000000}"/>
    <cellStyle name="-_%รอดศูนย์รวม ก.ย.48_บัญชี 4_50. (version 1)" xfId="83" xr:uid="{00000000-0005-0000-0000-000043000000}"/>
    <cellStyle name="-_%รอดศูนย์รวม ก.ย.48_บัญชี พ.ค 50" xfId="84" xr:uid="{00000000-0005-0000-0000-000044000000}"/>
    <cellStyle name="-_%รอดศูนย์รวม ก.ย.48_บัญชีขนส่ง-ค่าบริการ 4-3-09" xfId="85" xr:uid="{00000000-0005-0000-0000-000045000000}"/>
    <cellStyle name="-_%รอดศูนย์รวม ก.ย.48_ประเมินผล  MB2 Q1" xfId="86" xr:uid="{00000000-0005-0000-0000-000046000000}"/>
    <cellStyle name="-_%รอดศูนย์รวม ก.ย.48_ประชุมบริษัทเมษายน50 (2)" xfId="87" xr:uid="{00000000-0005-0000-0000-000047000000}"/>
    <cellStyle name="-_%รอดศูนย์รวม ก.ย.48_ประชุมบริษัทเมษายน50 (3)" xfId="88" xr:uid="{00000000-0005-0000-0000-000048000000}"/>
    <cellStyle name="-_%รอดศูนย์รวม ก.ย.48_ผลประเมิน MB2 Jintana Q1(ส่ง HR 12.4.50)" xfId="89" xr:uid="{00000000-0005-0000-0000-000049000000}"/>
    <cellStyle name="-_%รอดศูนย์รวม ก.ย.48_ภาพรวม watching list" xfId="5801" xr:uid="{2163A38F-1E39-479B-8F05-A3BE0E01A738}"/>
    <cellStyle name="-_%รอดศูนย์รวม ก.ย.48_รายงานการขนส่งแยกภาค 10_07" xfId="90" xr:uid="{00000000-0005-0000-0000-00004A000000}"/>
    <cellStyle name="-_%รอดศูนย์รวม ก.ย.48_รายงานบอร์ด พ ค  (2)" xfId="91" xr:uid="{00000000-0005-0000-0000-00004B000000}"/>
    <cellStyle name="-_%รอดศูนย์รวม ก.ย.48_รายงานบอร์ด ม ค " xfId="92" xr:uid="{00000000-0005-0000-0000-00004C000000}"/>
    <cellStyle name="-_%รอดศูนย์รวม ก.ย.48_รายงานบอร์ด ม ค _Chip0109(P2)" xfId="5802" xr:uid="{D3439E17-DF74-4F54-92BC-4254F7C68EE6}"/>
    <cellStyle name="-_%รอดศูนย์รวม ก.ย.48_รายงานประชุมเดือนพฤษภาคม" xfId="93" xr:uid="{00000000-0005-0000-0000-00004D000000}"/>
    <cellStyle name="-_%รอดศูนย์รวม ก.ย.48_รายงานผลการดำเนินงาน 3_2550 Final" xfId="94" xr:uid="{00000000-0005-0000-0000-00004E000000}"/>
    <cellStyle name="-_%รอดศูนย์รวม ก.ย.48_รายละเอียดบุคคล Q2_Department" xfId="95" xr:uid="{00000000-0005-0000-0000-00004F000000}"/>
    <cellStyle name="-_%รอดศูนย์รวม ก.ย.48_รายละเอียดบุคคล Q2_Department_Chip0109(P2)" xfId="5803" xr:uid="{9BBE5287-5922-44DE-B4BE-CD957E239E12}"/>
    <cellStyle name="-_%รอดศูนย์รวม ก.ย.48_รายละเอียดบุคคล Q4" xfId="96" xr:uid="{00000000-0005-0000-0000-000050000000}"/>
    <cellStyle name="-_%รอดศูนย์รวม ก.ย.48_รายละเอียดบุคคล Q4_Chip0109(P2)" xfId="5804" xr:uid="{5169E447-EB78-4A24-B29F-DF3D00A56708}"/>
    <cellStyle name="-_%รอดศูนย์รวม ก.ย.48_วาระการประชุม NC HRM&amp;HRD (100107)" xfId="5805" xr:uid="{91E7FC9F-76AD-4EBA-A6B3-8CAF0AA4D108}"/>
    <cellStyle name="-_%รอดศูนย์รวม ก.ย.48_วาระบัญชี" xfId="97" xr:uid="{00000000-0005-0000-0000-000051000000}"/>
    <cellStyle name="-_%รอดศูนย์รวม ก.ย.48_สรุป MB2 ไตรมาส 1_50" xfId="98" xr:uid="{00000000-0005-0000-0000-000052000000}"/>
    <cellStyle name="-_%รอดศูนย์รวม ก.ย.48_สรุปประเมิน  MB2 Q4" xfId="99" xr:uid="{00000000-0005-0000-0000-000053000000}"/>
    <cellStyle name="-_%รอดศูนย์รวม ก.ย.48_สรุปประเมิน  MB2 Q4_1" xfId="100" xr:uid="{00000000-0005-0000-0000-000054000000}"/>
    <cellStyle name="-_%รอดศูนย์รวม ก.ย.48_สรุปประเมิน  MB2 Q4_1_Chip0109(P2)" xfId="5806" xr:uid="{ED3E54E0-3F3D-47FF-9123-503F418483E1}"/>
    <cellStyle name="-_%รอดศูนย์รวม ก.ย.48_สรุปประเมิน  MB2 Q4_Chip0109(P2)" xfId="5807" xr:uid="{11DB6673-FE3F-4F5B-8D71-F1F130817879}"/>
    <cellStyle name="_(*#,##0.00_);_(*(#,##0.00);_(*&quot;-&quot;??_);_(@_)" xfId="101" xr:uid="{00000000-0005-0000-0000-000055000000}"/>
    <cellStyle name="_(*#,##0.00_);_(*(#,##0.00);_(*&quot;-&quot;??_);_(@_)_2.Board APC วาระที่ 5.1 - 6 (ชุดที่2)" xfId="5808" xr:uid="{42A38489-AD6A-41B9-930F-B64EBC15E380}"/>
    <cellStyle name="_(*#,##0.00_);_(*(#,##0.00);_(*&quot;-&quot;??_);_(@_)_2.MBII ภาพรวม Pulp1 และ รายแผนก สาย production" xfId="5809" xr:uid="{36B291B5-F023-47A4-8703-C93419C486AA}"/>
    <cellStyle name="_(*#,##0.00_);_(*(#,##0.00);_(*&quot;-&quot;??_);_(@_)_20090317Summary_Total_Work_List_P2ANSD2009" xfId="5810" xr:uid="{F428C4DF-609A-495A-BD7F-CC50B9F13C7E}"/>
    <cellStyle name="_(*#,##0.00_);_(*(#,##0.00);_(*&quot;-&quot;??_);_(@_)_3.2 Pulp Cost" xfId="5811" xr:uid="{CAD95477-9A8A-4F1D-A6EF-1E08518E19EB}"/>
    <cellStyle name="_(*#,##0.00_);_(*(#,##0.00);_(*&quot;-&quot;??_);_(@_)_3.2 Pulp Cost_5.5 รายงานผลการดำเนินงานด้านบัญชี เดือนกุมภาพันธ์ 2008" xfId="5812" xr:uid="{36AE1144-1DEA-4C14-98C2-459D9C032428}"/>
    <cellStyle name="_(*#,##0.00_);_(*(#,##0.00);_(*&quot;-&quot;??_);_(@_)_3.2 Pulp Cost_Actual  Productive Cost  Feb  2008 (BG)" xfId="5813" xr:uid="{122BB251-420E-4791-A495-B9C7FF592848}"/>
    <cellStyle name="_(*#,##0.00_);_(*(#,##0.00);_(*&quot;-&quot;??_);_(@_)_3.2 Pulp Cost_Book1 (2)" xfId="5814" xr:uid="{11E549CA-EB60-49D9-90AD-193C4CCE9866}"/>
    <cellStyle name="_(*#,##0.00_);_(*(#,##0.00);_(*&quot;-&quot;??_);_(@_)_3.2 Pulp Cost_Book2" xfId="5815" xr:uid="{7681E71A-24E3-4FE3-9319-A37B6EA7B547}"/>
    <cellStyle name="_(*#,##0.00_);_(*(#,##0.00);_(*&quot;-&quot;??_);_(@_)_3.2 Pulp Cost_Book6" xfId="5816" xr:uid="{7D2E9A8A-D298-44B1-903E-46C2F0471991}"/>
    <cellStyle name="_(*#,##0.00_);_(*(#,##0.00);_(*&quot;-&quot;??_);_(@_)_3.2 Pulp Cost_Budget P&amp;L PM12008" xfId="5817" xr:uid="{B528B1CA-5090-4DE9-83F0-2A6031956404}"/>
    <cellStyle name="_(*#,##0.00_);_(*(#,##0.00);_(*&quot;-&quot;??_);_(@_)_3.2 Pulp Cost_Chip0109(P2)" xfId="5818" xr:uid="{3DCAAF17-9E7B-4701-8B6C-6084ACE7C661}"/>
    <cellStyle name="_(*#,##0.00_);_(*(#,##0.00);_(*&quot;-&quot;??_);_(@_)_3.2 Pulp Cost_EBITDA-2008 Budget (Pulp1)" xfId="5819" xr:uid="{6B90A388-FA70-4A1C-A4D1-9141CE0642DF}"/>
    <cellStyle name="_(*#,##0.00_);_(*(#,##0.00);_(*&quot;-&quot;??_);_(@_)_3.2 Pulp Cost_Productive 0208" xfId="5820" xr:uid="{06CFC267-AE0D-4D0E-A950-1FD54CC303EF}"/>
    <cellStyle name="_(*#,##0.00_);_(*(#,##0.00);_(*&quot;-&quot;??_);_(@_)_3.2 Pulp Cost_Pulp 2 Cost Budget 2009 (New Format)" xfId="5821" xr:uid="{86DF8902-CDA8-4F55-80BF-1460F3D5E2BB}"/>
    <cellStyle name="_(*#,##0.00_);_(*(#,##0.00);_(*&quot;-&quot;??_);_(@_)_3.2 Pulp Cost_ต้นทุนการผลิต Lime &amp; WL 2006 - 2008 (21-08-08)" xfId="5822" xr:uid="{773D457D-8D3F-4113-A6AF-043556975173}"/>
    <cellStyle name="_(*#,##0.00_);_(*(#,##0.00);_(*&quot;-&quot;??_);_(@_)_3.2 Pulp Cost_วาระที่ 5.5 รายงานผลการดำเนินงานด้านบัญชี เดือนมีนาคม 2008" xfId="5823" xr:uid="{D8B50033-DD93-45A2-B6D3-0AE6CCD863DF}"/>
    <cellStyle name="_(*#,##0.00_);_(*(#,##0.00);_(*&quot;-&quot;??_);_(@_)_3.Summary COGm" xfId="5824" xr:uid="{70382084-3226-4A7F-A3F8-4DDCB64DBF92}"/>
    <cellStyle name="_(*#,##0.00_);_(*(#,##0.00);_(*&quot;-&quot;??_);_(@_)_3.Summary COGm_Chip0109(P2)" xfId="5825" xr:uid="{B69071CE-9290-454F-961A-03B8FB4E3697}"/>
    <cellStyle name="_(*#,##0.00_);_(*(#,##0.00);_(*&quot;-&quot;??_);_(@_)_304TS" xfId="5826" xr:uid="{D901CE9D-DE1F-403F-8BD9-FC66EE5AE16D}"/>
    <cellStyle name="_(*#,##0.00_);_(*(#,##0.00);_(*&quot;-&quot;??_);_(@_)_304TS_Aging_เจ้าหนี้ภายนอก 10.11.2551 (รวม)" xfId="5827" xr:uid="{48AB71B8-3749-424B-8A00-AB2225CF39C3}"/>
    <cellStyle name="_(*#,##0.00_);_(*(#,##0.00);_(*&quot;-&quot;??_);_(@_)_304TS_Aging-AR-APภายใน" xfId="5828" xr:uid="{B02F71C9-3F56-45D1-944D-CC7C7FC4F215}"/>
    <cellStyle name="_(*#,##0.00_);_(*(#,##0.00);_(*&quot;-&quot;??_);_(@_)_304WH" xfId="5829" xr:uid="{EF0D5E05-2F8E-4ED8-8545-F252D198AB7E}"/>
    <cellStyle name="_(*#,##0.00_);_(*(#,##0.00);_(*&quot;-&quot;??_);_(@_)_304WHงบกำไร" xfId="5830" xr:uid="{C34154DB-8153-4CEF-94F1-18DF197F2637}"/>
    <cellStyle name="_(*#,##0.00_);_(*(#,##0.00);_(*&quot;-&quot;??_);_(@_)_304WHงบดุล" xfId="5831" xr:uid="{5075D355-82D1-4088-A428-9B0C373D69EB}"/>
    <cellStyle name="_(*#,##0.00_);_(*(#,##0.00);_(*&quot;-&quot;??_);_(@_)_5.5 รายงานผลการดำเนินงานด้านบัญชี เดือนกุมภาพันธ์ 2008" xfId="5832" xr:uid="{ABA2D7B2-6D5F-4CE5-B382-73664BC15B98}"/>
    <cellStyle name="_(*#,##0.00_);_(*(#,##0.00);_(*&quot;-&quot;??_);_(@_)_7) MB2 HR LNS &amp; AA ETHANOL_Komsan_Q2" xfId="5833" xr:uid="{DF1A453A-DB79-4CC7-B50D-C222DB37B36B}"/>
    <cellStyle name="_(*#,##0.00_);_(*(#,##0.00);_(*&quot;-&quot;??_);_(@_)_9. วาระที่ 5.2 Watching List CEO" xfId="5834" xr:uid="{5F513824-0D3F-4F82-87DA-A195BACC3196}"/>
    <cellStyle name="_(*#,##0.00_);_(*(#,##0.00);_(*&quot;-&quot;??_);_(@_)_Actual  Productive Cost  Feb  2008 (BG)" xfId="5835" xr:uid="{1918A510-B06C-4D75-9C08-FC1F81282BB2}"/>
    <cellStyle name="_(*#,##0.00_);_(*(#,##0.00);_(*&quot;-&quot;??_);_(@_)_Aging_เจ้าหนี้ภายนอก 10.11.2551 (รวม)" xfId="5836" xr:uid="{07EC41A0-8FA1-474D-909F-2823B0BFFD96}"/>
    <cellStyle name="_(*#,##0.00_);_(*(#,##0.00);_(*&quot;-&quot;??_);_(@_)_Aging-AR-APภายใน" xfId="5837" xr:uid="{60A8AAAC-1344-437C-AA35-05C38E9A90B7}"/>
    <cellStyle name="_(*#,##0.00_);_(*(#,##0.00);_(*&quot;-&quot;??_);_(@_)_AP BA" xfId="5838" xr:uid="{A3A5136B-3041-490D-9701-0440085A4053}"/>
    <cellStyle name="_(*#,##0.00_);_(*(#,##0.00);_(*&quot;-&quot;??_);_(@_)_APP" xfId="5839" xr:uid="{2D484935-6201-4549-8B6C-73B679FEF264}"/>
    <cellStyle name="_(*#,##0.00_);_(*(#,##0.00);_(*&quot;-&quot;??_);_(@_)_APP_Aging_เจ้าหนี้ภายนอก 10.11.2551 (รวม)" xfId="5840" xr:uid="{E5BF1C0C-CB3B-4BE1-90BD-A836CA802FE7}"/>
    <cellStyle name="_(*#,##0.00_);_(*(#,##0.00);_(*&quot;-&quot;??_);_(@_)_APP_Aging-AR-APภายใน" xfId="5841" xr:uid="{10E197E2-DFF7-482D-A677-6FCECAF1C9CB}"/>
    <cellStyle name="_(*#,##0.00_);_(*(#,##0.00);_(*&quot;-&quot;??_);_(@_)_AR BA" xfId="5842" xr:uid="{393E6D15-90A6-4F45-BA03-AF29632DBCC5}"/>
    <cellStyle name="_(*#,##0.00_);_(*(#,##0.00);_(*&quot;-&quot;??_);_(@_)_BA" xfId="102" xr:uid="{00000000-0005-0000-0000-000056000000}"/>
    <cellStyle name="_(*#,##0.00_);_(*(#,##0.00);_(*&quot;-&quot;??_);_(@_)_BA_1" xfId="5843" xr:uid="{E58E355C-D687-4272-9630-CF9A291A83E9}"/>
    <cellStyle name="_(*#,##0.00_);_(*(#,##0.00);_(*&quot;-&quot;??_);_(@_)_BA_1_Aging_เจ้าหนี้ภายนอก 10.11.2551 (รวม)" xfId="5844" xr:uid="{D8633F87-45CC-4E56-9FC8-82D04E9BF108}"/>
    <cellStyle name="_(*#,##0.00_);_(*(#,##0.00);_(*&quot;-&quot;??_);_(@_)_BA_1_Aging-AR-APภายใน" xfId="5845" xr:uid="{337B1CD7-93C4-4B1F-9819-F62445A7E2C5}"/>
    <cellStyle name="_(*#,##0.00_);_(*(#,##0.00);_(*&quot;-&quot;??_);_(@_)_BAงบกำไร" xfId="5846" xr:uid="{C7A5FEF5-7510-485E-B9F9-9252BE9EFBD8}"/>
    <cellStyle name="_(*#,##0.00_);_(*(#,##0.00);_(*&quot;-&quot;??_);_(@_)_BAงบดุล" xfId="5847" xr:uid="{16315FF4-AE32-41FF-BF3A-0188A4ECFDF9}"/>
    <cellStyle name="_(*#,##0.00_);_(*(#,##0.00);_(*&quot;-&quot;??_);_(@_)_BG Productive Cost New  2008 (Production 620000)" xfId="5848" xr:uid="{D303CBEC-F65C-41BB-ACD8-8C5B9E77CA61}"/>
    <cellStyle name="_(*#,##0.00_);_(*(#,##0.00);_(*&quot;-&quot;??_);_(@_)_BG Productive Cost New  2008 (Production 620000) (1)" xfId="5849" xr:uid="{9ACA7612-11F6-42D6-8FB8-52C89DA316EB}"/>
    <cellStyle name="_(*#,##0.00_);_(*(#,##0.00);_(*&quot;-&quot;??_);_(@_)_BG Productive Cost New  2008 (Production 620000) (2)" xfId="5850" xr:uid="{B7F87D3B-4CEC-41A3-9DA5-60C004A20204}"/>
    <cellStyle name="_(*#,##0.00_);_(*(#,##0.00);_(*&quot;-&quot;??_);_(@_)_BG Productive Cost New  2008 (Production 620000)_Chip0109(P2)" xfId="5851" xr:uid="{10418807-892F-4CB8-9A11-CD6FF440954F}"/>
    <cellStyle name="_(*#,##0.00_);_(*(#,##0.00);_(*&quot;-&quot;??_);_(@_)_Board - MIB 11-2549(2)" xfId="103" xr:uid="{00000000-0005-0000-0000-000057000000}"/>
    <cellStyle name="_(*#,##0.00_);_(*(#,##0.00);_(*&quot;-&quot;??_);_(@_)_Board - MIB 1-2550 (2)" xfId="5852" xr:uid="{EC00A30F-5FC7-4D58-97B6-0239BEEA1A0F}"/>
    <cellStyle name="_(*#,##0.00_);_(*(#,##0.00);_(*&quot;-&quot;??_);_(@_)_Board - MIB 2-50 (2)" xfId="5853" xr:uid="{D89D9EEB-2A27-4428-A1EF-D59BF205F849}"/>
    <cellStyle name="_(*#,##0.00_);_(*(#,##0.00);_(*&quot;-&quot;??_);_(@_)_Board - MIB 2-50 (3 )" xfId="5854" xr:uid="{DAC4836C-086D-4B7B-89D9-C3B054D24118}"/>
    <cellStyle name="_(*#,##0.00_);_(*(#,##0.00);_(*&quot;-&quot;??_);_(@_)_Board - MIB 6-50 (3 )" xfId="5855" xr:uid="{7D91CE86-CD44-43FF-B199-9D43B200B9FE}"/>
    <cellStyle name="_(*#,##0.00_);_(*(#,##0.00);_(*&quot;-&quot;??_);_(@_)_Board - MIB 8-2549 (1)" xfId="104" xr:uid="{00000000-0005-0000-0000-000058000000}"/>
    <cellStyle name="_(*#,##0.00_);_(*(#,##0.00);_(*&quot;-&quot;??_);_(@_)_Board - MIB 8-2549 (1)_Aging_เจ้าหนี้ภายนอก 10.11.2551 (รวม)" xfId="5856" xr:uid="{6F024E80-5B94-41C2-88E3-8271354EA8AD}"/>
    <cellStyle name="_(*#,##0.00_);_(*(#,##0.00);_(*&quot;-&quot;??_);_(@_)_Board - MIB 8-2549 (1)_Aging-AR-APภายใน" xfId="5857" xr:uid="{DF7BA9B1-C990-4E11-ACCB-D4E1877125B7}"/>
    <cellStyle name="_(*#,##0.00_);_(*(#,##0.00);_(*&quot;-&quot;??_);_(@_)_Board - MIB 8-2549 (1)_AR-AP.summary_Pulp&amp;Paper Group.(End of December 08)" xfId="5858" xr:uid="{CA3CDF08-A9F8-460D-87F6-8A8091165AF9}"/>
    <cellStyle name="_(*#,##0.00_);_(*(#,##0.00);_(*&quot;-&quot;??_);_(@_)_Board - MIB 8-2549 (1)_ข้อมูลประชุม Service Holding วันที่ 10 พ.ย. 51" xfId="5859" xr:uid="{CEE89B6F-66A8-4BE2-9351-2EFA4BD2DB98}"/>
    <cellStyle name="_(*#,##0.00_);_(*(#,##0.00);_(*&quot;-&quot;??_);_(@_)_Board - MIB 9-2549 (1)" xfId="105" xr:uid="{00000000-0005-0000-0000-000059000000}"/>
    <cellStyle name="_(*#,##0.00_);_(*(#,##0.00);_(*&quot;-&quot;??_);_(@_)_Board - MIB 9-2549 (1)_Aging_เจ้าหนี้ภายนอก 10.11.2551 (รวม)" xfId="5860" xr:uid="{FB55E468-84CF-47D8-A0C4-0E42B55460A1}"/>
    <cellStyle name="_(*#,##0.00_);_(*(#,##0.00);_(*&quot;-&quot;??_);_(@_)_Board - MIB 9-2549 (1)_Aging-AR-APภายใน" xfId="5861" xr:uid="{B5902DDD-58AB-4A9F-AAC3-E18D353A879B}"/>
    <cellStyle name="_(*#,##0.00_);_(*(#,##0.00);_(*&quot;-&quot;??_);_(@_)_Board - MIB 9-2549 (1)_AR-AP.summary_Pulp&amp;Paper Group.(End of December 08)" xfId="5862" xr:uid="{B76AF1FC-E1A1-428D-8E3F-85D53CAF9BEF}"/>
    <cellStyle name="_(*#,##0.00_);_(*(#,##0.00);_(*&quot;-&quot;??_);_(@_)_Board - MIB 9-2549 (1)_ข้อมูลประชุม Service Holding วันที่ 10 พ.ย. 51" xfId="5863" xr:uid="{F6E41E21-F934-41F1-9553-77E3E80AC3C5}"/>
    <cellStyle name="_(*#,##0.00_);_(*(#,##0.00);_(*&quot;-&quot;??_);_(@_)_board BEQ ครั้งที่ 11-49 24 ต.ค.49  ^" xfId="106" xr:uid="{00000000-0005-0000-0000-00005A000000}"/>
    <cellStyle name="_(*#,##0.00_);_(*(#,##0.00);_(*&quot;-&quot;??_);_(@_)_board BEQ ครั้งที่ 11-49 24 ต.ค.49  ^ 2" xfId="5864" xr:uid="{3B504357-09E3-4093-9E0A-3847A17B5CF3}"/>
    <cellStyle name="_(*#,##0.00_);_(*(#,##0.00);_(*&quot;-&quot;??_);_(@_)_board BEQ ครั้งที่ 11-49 24 ต.ค.49  ^_Aging_เจ้าหนี้ภายนอก 10.11.2551 (รวม)" xfId="5865" xr:uid="{E338A27A-99CF-4912-9AC6-0A70A5278177}"/>
    <cellStyle name="_(*#,##0.00_);_(*(#,##0.00);_(*&quot;-&quot;??_);_(@_)_board BEQ ครั้งที่ 11-49 24 ต.ค.49  ^_Aging-AR-APภายใน" xfId="5866" xr:uid="{5604ED5A-E45C-4051-B146-E079CD80B1FE}"/>
    <cellStyle name="_(*#,##0.00_);_(*(#,##0.00);_(*&quot;-&quot;??_);_(@_)_board BEQ ครั้งที่ 11-49 24 ต.ค.49  ^_AR-AP.summary_Pulp&amp;Paper Group.(End of December 08)" xfId="5867" xr:uid="{F749343F-F32D-489D-A9B1-D4E6925B3F96}"/>
    <cellStyle name="_(*#,##0.00_);_(*(#,##0.00);_(*&quot;-&quot;??_);_(@_)_board BEQ ครั้งที่ 11-49 24 ต.ค.49  ^_MB2 Q3 แปรรูป" xfId="5868" xr:uid="{C4306684-4746-4740-8E9B-941277CB2DAD}"/>
    <cellStyle name="_(*#,##0.00_);_(*(#,##0.00);_(*&quot;-&quot;??_);_(@_)_board BEQ ครั้งที่ 11-49 24 ต.ค.49  ^_promotion-warakit-11-10-07" xfId="5869" xr:uid="{33ADB5F8-75B2-4F7D-A165-E8F19EF30D12}"/>
    <cellStyle name="_(*#,##0.00_);_(*(#,##0.00);_(*&quot;-&quot;??_);_(@_)_board BEQ ครั้งที่ 11-49 24 ต.ค.49  ^_ชุดที่ 3 วาระ PROMOTION" xfId="5870" xr:uid="{34FC7894-D83C-432F-95DA-67B9C8643C8D}"/>
    <cellStyle name="_(*#,##0.00_);_(*(#,##0.00);_(*&quot;-&quot;??_);_(@_)_board BEQ ครั้งที่ 11-49 24 ต.ค.49  no.no" xfId="107" xr:uid="{00000000-0005-0000-0000-00005B000000}"/>
    <cellStyle name="_(*#,##0.00_);_(*(#,##0.00);_(*&quot;-&quot;??_);_(@_)_board BEQ ครั้งที่ 11-49 24 ต.ค.49  no.no 2" xfId="5871" xr:uid="{7D760127-A1E6-42DE-9C33-C85479A757C3}"/>
    <cellStyle name="_(*#,##0.00_);_(*(#,##0.00);_(*&quot;-&quot;??_);_(@_)_board BEQ ครั้งที่ 11-49 24 ต.ค.49  no.no_Aging_เจ้าหนี้ภายนอก 10.11.2551 (รวม)" xfId="5872" xr:uid="{039FA92B-C0F2-4968-9C74-3F1EC5973F96}"/>
    <cellStyle name="_(*#,##0.00_);_(*(#,##0.00);_(*&quot;-&quot;??_);_(@_)_board BEQ ครั้งที่ 11-49 24 ต.ค.49  no.no_Aging-AR-APภายใน" xfId="5873" xr:uid="{64576AD3-6AC4-41D5-9D2A-1EB51B4C782F}"/>
    <cellStyle name="_(*#,##0.00_);_(*(#,##0.00);_(*&quot;-&quot;??_);_(@_)_board BEQ ครั้งที่ 11-49 24 ต.ค.49  no.no_AR-AP.summary_Pulp&amp;Paper Group.(End of December 08)" xfId="5874" xr:uid="{873922AB-1A1A-4C51-97E1-B9DC7A120CC7}"/>
    <cellStyle name="_(*#,##0.00_);_(*(#,##0.00);_(*&quot;-&quot;??_);_(@_)_board BEQ ครั้งที่ 11-49 24 ต.ค.49  no.no_MB2 Q3 แปรรูป" xfId="5875" xr:uid="{29B5FD02-EA17-49B2-B3CE-0AAB58C19BF5}"/>
    <cellStyle name="_(*#,##0.00_);_(*(#,##0.00);_(*&quot;-&quot;??_);_(@_)_board BEQ ครั้งที่ 11-49 24 ต.ค.49  no.no_promotion-warakit-11-10-07" xfId="5876" xr:uid="{6F248C30-07BC-403B-9854-9CA43C1FF2A5}"/>
    <cellStyle name="_(*#,##0.00_);_(*(#,##0.00);_(*&quot;-&quot;??_);_(@_)_board BEQ ครั้งที่ 11-49 24 ต.ค.49  no.no_ชุดที่ 3 วาระ PROMOTION" xfId="5877" xr:uid="{026455DF-FCE1-4697-B153-F31B8D3610C2}"/>
    <cellStyle name="_(*#,##0.00_);_(*(#,##0.00);_(*&quot;-&quot;??_);_(@_)_board BEQ ครั้งที่ 13-49 26 ธ.ค.49" xfId="5878" xr:uid="{58441118-EBB5-4022-8A8E-92D36FBBAE80}"/>
    <cellStyle name="_(*#,##0.00_);_(*(#,##0.00);_(*&quot;-&quot;??_);_(@_)_board BEQ ครั้งที่ 13-49 26 ธ.ค.49_Aging_เจ้าหนี้ภายนอก 10.11.2551 (รวม)" xfId="5879" xr:uid="{FBB27F31-683F-4F22-9F45-5673D95A3D12}"/>
    <cellStyle name="_(*#,##0.00_);_(*(#,##0.00);_(*&quot;-&quot;??_);_(@_)_board BEQ ครั้งที่ 13-49 26 ธ.ค.49_Aging-AR-APภายใน" xfId="5880" xr:uid="{65CC961F-8225-4D03-81D6-192FFA2E0D2B}"/>
    <cellStyle name="_(*#,##0.00_);_(*(#,##0.00);_(*&quot;-&quot;??_);_(@_)_BOARD BEQ ครั้งที่ 4-50 27 มี.ค.50^_^" xfId="5881" xr:uid="{C6F2F927-584B-4617-8A1C-B28D4181BC2F}"/>
    <cellStyle name="_(*#,##0.00_);_(*(#,##0.00);_(*&quot;-&quot;??_);_(@_)_BOARD BEQ ครั้งที่ 4-50 27 มี.ค.50^_^_Aging_เจ้าหนี้ภายนอก 10.11.2551 (รวม)" xfId="5882" xr:uid="{D73058F4-BA86-458C-85E6-099A87FC67C3}"/>
    <cellStyle name="_(*#,##0.00_);_(*(#,##0.00);_(*&quot;-&quot;??_);_(@_)_BOARD BEQ ครั้งที่ 4-50 27 มี.ค.50^_^_Aging-AR-APภายใน" xfId="5883" xr:uid="{98FF53A3-D7D5-4A64-B639-BFE15D37BB31}"/>
    <cellStyle name="_(*#,##0.00_);_(*(#,##0.00);_(*&quot;-&quot;??_);_(@_)_Board TPS-NOV" xfId="5884" xr:uid="{5A3A6840-F587-452E-87A2-F3A894EC7659}"/>
    <cellStyle name="_(*#,##0.00_);_(*(#,##0.00);_(*&quot;-&quot;??_);_(@_)_Book1" xfId="5885" xr:uid="{E2AC426C-B2F9-43A0-88C3-E13CC3548BDE}"/>
    <cellStyle name="_(*#,##0.00_);_(*(#,##0.00);_(*&quot;-&quot;??_);_(@_)_Book1 (2)" xfId="108" xr:uid="{00000000-0005-0000-0000-00005C000000}"/>
    <cellStyle name="_(*#,##0.00_);_(*(#,##0.00);_(*&quot;-&quot;??_);_(@_)_Book1 (2)_Aging_เจ้าหนี้ภายนอก 10.11.2551 (รวม)" xfId="5886" xr:uid="{9DD31195-7C37-4652-9468-3B28757FC4D1}"/>
    <cellStyle name="_(*#,##0.00_);_(*(#,##0.00);_(*&quot;-&quot;??_);_(@_)_Book1 (2)_Aging-AR-APภายใน" xfId="5887" xr:uid="{E75B6C18-8617-4D21-BC66-366263C640C7}"/>
    <cellStyle name="_(*#,##0.00_);_(*(#,##0.00);_(*&quot;-&quot;??_);_(@_)_Book1 (2)_AR-AP.summary_Pulp&amp;Paper Group.(End of December 08)" xfId="5888" xr:uid="{8617863D-26BD-467A-A8A3-B62BF8DC829B}"/>
    <cellStyle name="_(*#,##0.00_);_(*(#,##0.00);_(*&quot;-&quot;??_);_(@_)_Book1 (3)" xfId="5889" xr:uid="{1AA06DC2-5211-481A-9310-30EBB591F78B}"/>
    <cellStyle name="_(*#,##0.00_);_(*(#,##0.00);_(*&quot;-&quot;??_);_(@_)_Book1 (3)_Chip0109(P2)" xfId="5890" xr:uid="{39FDC228-79A1-444F-9151-425D6A705C08}"/>
    <cellStyle name="_(*#,##0.00_);_(*(#,##0.00);_(*&quot;-&quot;??_);_(@_)_Book1_Aging_เจ้าหนี้ภายนอก 10.11.2551 (รวม)" xfId="5891" xr:uid="{47F3AF98-F4D1-4612-9646-2E928007E310}"/>
    <cellStyle name="_(*#,##0.00_);_(*(#,##0.00);_(*&quot;-&quot;??_);_(@_)_Book1_Aging-AR-APภายใน" xfId="5892" xr:uid="{3523734C-AC3F-42C0-93BC-BB0E009B1B18}"/>
    <cellStyle name="_(*#,##0.00_);_(*(#,##0.00);_(*&quot;-&quot;??_);_(@_)_Book1_Book2" xfId="5893" xr:uid="{6820E283-F0BC-4EB7-B99A-6D13E0E33B8A}"/>
    <cellStyle name="_(*#,##0.00_);_(*(#,##0.00);_(*&quot;-&quot;??_);_(@_)_Book1_MB2 ภาพรวม Q2&amp;Q3 Pulp 1_v7" xfId="5894" xr:uid="{1ACAA094-140E-4AE4-8313-3B430B2950EB}"/>
    <cellStyle name="_(*#,##0.00_);_(*(#,##0.00);_(*&quot;-&quot;??_);_(@_)_Book2" xfId="109" xr:uid="{00000000-0005-0000-0000-00005D000000}"/>
    <cellStyle name="_(*#,##0.00_);_(*(#,##0.00);_(*&quot;-&quot;??_);_(@_)_Book6" xfId="5895" xr:uid="{A7E87A04-38A2-4006-9886-C80B431260FA}"/>
    <cellStyle name="_(*#,##0.00_);_(*(#,##0.00);_(*&quot;-&quot;??_);_(@_)_Budget 2007-MIB-final" xfId="5896" xr:uid="{A098C148-49F2-497C-9B87-71F999E8C058}"/>
    <cellStyle name="_(*#,##0.00_);_(*(#,##0.00);_(*&quot;-&quot;??_);_(@_)_Budget 2007-MIB-final_Aging_เจ้าหนี้ภายนอก 10.11.2551 (รวม)" xfId="5897" xr:uid="{2B129CED-5D95-452F-978F-EE857715F02C}"/>
    <cellStyle name="_(*#,##0.00_);_(*(#,##0.00);_(*&quot;-&quot;??_);_(@_)_Budget 2007-MIB-final_Aging-AR-APภายใน" xfId="5898" xr:uid="{BB099663-006E-41E2-BB9F-D56B70EB061D}"/>
    <cellStyle name="_(*#,##0.00_);_(*(#,##0.00);_(*&quot;-&quot;??_);_(@_)_Budget 2008 (Edition 01)" xfId="5899" xr:uid="{CCBD5690-7344-4D8C-80FC-C219DA4DF383}"/>
    <cellStyle name="_(*#,##0.00_);_(*(#,##0.00);_(*&quot;-&quot;??_);_(@_)_Budget 2009 envi revise " xfId="5900" xr:uid="{E2876D9C-4662-494E-8775-31E788CFE4E2}"/>
    <cellStyle name="_(*#,##0.00_);_(*(#,##0.00);_(*&quot;-&quot;??_);_(@_)_Budget P&amp;L PM12008" xfId="5901" xr:uid="{CEECBB3D-1855-49D8-9239-88AD20483104}"/>
    <cellStyle name="_(*#,##0.00_);_(*(#,##0.00);_(*&quot;-&quot;??_);_(@_)_Budget Production 2008 ครั้งที่ 2(070921) Rev.1" xfId="5902" xr:uid="{F9C9A4CD-BCDA-4DA3-8B44-0FC62AE9DE90}"/>
    <cellStyle name="_(*#,##0.00_);_(*(#,##0.00);_(*&quot;-&quot;??_);_(@_)_Budget Production 2008 ครั้งที่ 2(070921) Rev.1_Chip0109(P2)" xfId="5903" xr:uid="{60887BAF-4165-4363-850A-56B3FDF8AAF6}"/>
    <cellStyle name="_(*#,##0.00_);_(*(#,##0.00);_(*&quot;-&quot;??_);_(@_)_budget รายเดือน" xfId="5904" xr:uid="{3C767E53-82DA-47AD-9CAE-F614A25AB11B}"/>
    <cellStyle name="_(*#,##0.00_);_(*(#,##0.00);_(*&quot;-&quot;??_);_(@_)_budget(Bl-4) (25.08.08)" xfId="5905" xr:uid="{B97C949E-085F-4509-AA87-DDFD5F6856D1}"/>
    <cellStyle name="_(*#,##0.00_);_(*(#,##0.00);_(*&quot;-&quot;??_);_(@_)_BWC" xfId="5906" xr:uid="{976D0D39-4F26-4A09-834F-7CD654E9C479}"/>
    <cellStyle name="_(*#,##0.00_);_(*(#,##0.00);_(*&quot;-&quot;??_);_(@_)_BWC_ที่ตั้ง" xfId="5907" xr:uid="{3647B9CC-AF2B-49E5-B3B7-4B6161C429FF}"/>
    <cellStyle name="_(*#,##0.00_);_(*(#,##0.00);_(*&quot;-&quot;??_);_(@_)_BWC_ที่ตั้ง_Aging_เจ้าหนี้ภายนอก 10.11.2551 (รวม)" xfId="5908" xr:uid="{7FFC8C6F-B67F-4029-A74C-B763CA61CB02}"/>
    <cellStyle name="_(*#,##0.00_);_(*(#,##0.00);_(*&quot;-&quot;??_);_(@_)_BWC_ที่ตั้ง_Aging-AR-APภายใน" xfId="5909" xr:uid="{D36D6A7F-36E2-4864-B28C-71828EFE1C39}"/>
    <cellStyle name="_(*#,##0.00_);_(*(#,##0.00);_(*&quot;-&quot;??_);_(@_)_Capex Progress" xfId="5910" xr:uid="{F903AB73-CCF6-451C-92EB-FF52B11DED4A}"/>
    <cellStyle name="_(*#,##0.00_);_(*(#,##0.00);_(*&quot;-&quot;??_);_(@_)_CASHFLOW  เดือน มีค. 51" xfId="5911" xr:uid="{712237B7-9DDB-40B9-8D3E-0478EAD0DFB8}"/>
    <cellStyle name="_(*#,##0.00_);_(*(#,##0.00);_(*&quot;-&quot;??_);_(@_)_CASHFLOWTPS0151" xfId="5912" xr:uid="{7185C42D-D5F8-4C28-AC41-E639CC625DE9}"/>
    <cellStyle name="_(*#,##0.00_);_(*(#,##0.00);_(*&quot;-&quot;??_);_(@_)_CASHFLOWTPS0251 (1)" xfId="5913" xr:uid="{584C38D5-B4AC-45B1-8168-FE33E659A08E}"/>
    <cellStyle name="_(*#,##0.00_);_(*(#,##0.00);_(*&quot;-&quot;??_);_(@_)_CASHFLOWTPS0451" xfId="5914" xr:uid="{ECB53B29-2D7C-4DEA-A9C2-7709217C6B8A}"/>
    <cellStyle name="_(*#,##0.00_);_(*(#,##0.00);_(*&quot;-&quot;??_);_(@_)_CASHFLOWTPS0950" xfId="5915" xr:uid="{68846D21-E4BF-4B97-A9E8-B53F6505C850}"/>
    <cellStyle name="_(*#,##0.00_);_(*(#,##0.00);_(*&quot;-&quot;??_);_(@_)_Chip0109(P2)" xfId="5916" xr:uid="{93CF2923-EFD2-4B3D-9C13-7A10D190FC8C}"/>
    <cellStyle name="_(*#,##0.00_);_(*(#,##0.00);_(*&quot;-&quot;??_);_(@_)_Cooking&amp;BL09" xfId="5917" xr:uid="{AFE6EA35-3993-4ADB-830B-EBA956BCAED9}"/>
    <cellStyle name="_(*#,##0.00_);_(*(#,##0.00);_(*&quot;-&quot;??_);_(@_)_Copy of EBITDA-2008-budget_adjust ATL&amp;BTL" xfId="5918" xr:uid="{F016EB61-494B-4589-AD66-768414A3D949}"/>
    <cellStyle name="_(*#,##0.00_);_(*(#,##0.00);_(*&quot;-&quot;??_);_(@_)_day end cash balance 30.4.2007" xfId="5919" xr:uid="{7F6AC280-70AD-4654-937E-C0CEFEFCCBC1}"/>
    <cellStyle name="_(*#,##0.00_);_(*(#,##0.00);_(*&quot;-&quot;??_);_(@_)_day end cash balance 30.4.2007_Aging_เจ้าหนี้ภายนอก 10.11.2551 (รวม)" xfId="5920" xr:uid="{B74469B0-3AB7-42D4-9596-98F4E7831067}"/>
    <cellStyle name="_(*#,##0.00_);_(*(#,##0.00);_(*&quot;-&quot;??_);_(@_)_day end cash balance 30.4.2007_Aging-AR-APภายใน" xfId="5921" xr:uid="{2883EFC5-C19F-43D2-AD95-041099D0F521}"/>
    <cellStyle name="_(*#,##0.00_);_(*(#,##0.00);_(*&quot;-&quot;??_);_(@_)_EBITDA AA 2008 " xfId="5922" xr:uid="{B75A996B-C541-45B1-9ECB-672983ABE5CD}"/>
    <cellStyle name="_(*#,##0.00_);_(*(#,##0.00);_(*&quot;-&quot;??_);_(@_)_EBITDA-2008 Budget (Pulp1)" xfId="5923" xr:uid="{3F80ECAC-C4E9-4C75-A0D3-5A7FAAABF3CC}"/>
    <cellStyle name="_(*#,##0.00_);_(*(#,##0.00);_(*&quot;-&quot;??_);_(@_)_HR" xfId="5924" xr:uid="{B0689F19-3EE2-4635-B9A8-B9F2AD7FF175}"/>
    <cellStyle name="_(*#,##0.00_);_(*(#,##0.00);_(*&quot;-&quot;??_);_(@_)_HR LNS _ditsaya Q1_2550" xfId="5925" xr:uid="{6C8E99C3-DC80-4A52-8FA7-FFF6C213288F}"/>
    <cellStyle name="_(*#,##0.00_);_(*(#,##0.00);_(*&quot;-&quot;??_);_(@_)_HR LNS_KOMSAN Q4" xfId="5926" xr:uid="{25E8D25A-204A-4447-A2F2-CFA034E023CC}"/>
    <cellStyle name="_(*#,##0.00_);_(*(#,##0.00);_(*&quot;-&quot;??_);_(@_)_ILD" xfId="5927" xr:uid="{8335BCB0-2A91-466C-9BA8-BCE494E4C0D9}"/>
    <cellStyle name="_(*#,##0.00_);_(*(#,##0.00);_(*&quot;-&quot;??_);_(@_)_ILD_Aging_เจ้าหนี้ภายนอก 10.11.2551 (รวม)" xfId="5928" xr:uid="{D22A9F55-78F6-4E76-BC75-E6BA8D09AC24}"/>
    <cellStyle name="_(*#,##0.00_);_(*(#,##0.00);_(*&quot;-&quot;??_);_(@_)_ILD_Aging-AR-APภายใน" xfId="5929" xr:uid="{A66DE042-FD69-4602-9F89-BD54DA1E8115}"/>
    <cellStyle name="_(*#,##0.00_);_(*(#,##0.00);_(*&quot;-&quot;??_);_(@_)_IT 2-50" xfId="5930" xr:uid="{8E836053-6D60-4463-B71C-97E0B788C626}"/>
    <cellStyle name="_(*#,##0.00_);_(*(#,##0.00);_(*&quot;-&quot;??_);_(@_)_KPI" xfId="5931" xr:uid="{DA93A92A-957A-465A-812D-8881D9FB2FBB}"/>
    <cellStyle name="_(*#,##0.00_);_(*(#,##0.00);_(*&quot;-&quot;??_);_(@_)_KPI Persent Aug 2006" xfId="110" xr:uid="{00000000-0005-0000-0000-00005E000000}"/>
    <cellStyle name="_(*#,##0.00_);_(*(#,##0.00);_(*&quot;-&quot;??_);_(@_)_KPI Persent Aug 2006_Aging_เจ้าหนี้ภายนอก 10.11.2551 (รวม)" xfId="5932" xr:uid="{79FD445E-3768-4883-A8A6-B8FECF768F88}"/>
    <cellStyle name="_(*#,##0.00_);_(*(#,##0.00);_(*&quot;-&quot;??_);_(@_)_KPI Persent Aug 2006_Aging-AR-APภายใน" xfId="5933" xr:uid="{93931E3D-879F-4DFB-BC68-306E9E654F8B}"/>
    <cellStyle name="_(*#,##0.00_);_(*(#,##0.00);_(*&quot;-&quot;??_);_(@_)_KPI Persent Aug 2006_AR-AP.summary_Pulp&amp;Paper Group.(End of December 08)" xfId="5934" xr:uid="{19960A61-F700-4A19-B2B4-8ADE58BF41B1}"/>
    <cellStyle name="_(*#,##0.00_);_(*(#,##0.00);_(*&quot;-&quot;??_);_(@_)_KPI Persent Aug 2006_ข้อมูลประชุม Service Holding วันที่ 10 พ.ย. 51" xfId="5935" xr:uid="{AD0DCC0B-CA1B-4E5A-B81D-69A6A97F8704}"/>
    <cellStyle name="_(*#,##0.00_);_(*(#,##0.00);_(*&quot;-&quot;??_);_(@_)_KPI Persent Oct 2006" xfId="111" xr:uid="{00000000-0005-0000-0000-00005F000000}"/>
    <cellStyle name="_(*#,##0.00_);_(*(#,##0.00);_(*&quot;-&quot;??_);_(@_)_KPI Persent Oct 2006_Aging_เจ้าหนี้ภายนอก 10.11.2551 (รวม)" xfId="5936" xr:uid="{F31B6CE6-336A-4B38-87A5-8238A3140696}"/>
    <cellStyle name="_(*#,##0.00_);_(*(#,##0.00);_(*&quot;-&quot;??_);_(@_)_KPI Persent Oct 2006_Aging-AR-APภายใน" xfId="5937" xr:uid="{B3039E63-7876-4543-A586-E663E4B07E89}"/>
    <cellStyle name="_(*#,##0.00_);_(*(#,##0.00);_(*&quot;-&quot;??_);_(@_)_KPI Persent Oct 2006_AR-AP.summary_Pulp&amp;Paper Group.(End of December 08)" xfId="5938" xr:uid="{E43F9BE7-3CFF-450E-8BB3-E1BC2D8AF1C3}"/>
    <cellStyle name="_(*#,##0.00_);_(*(#,##0.00);_(*&quot;-&quot;??_);_(@_)_KPI Persent Oct 2006_ข้อมูลประชุม Service Holding วันที่ 10 พ.ย. 51" xfId="5939" xr:uid="{DB487147-A0EC-4060-86D1-44F2F1B409E4}"/>
    <cellStyle name="_(*#,##0.00_);_(*(#,##0.00);_(*&quot;-&quot;??_);_(@_)_KPI Persent Sep 2006 (1)" xfId="112" xr:uid="{00000000-0005-0000-0000-000060000000}"/>
    <cellStyle name="_(*#,##0.00_);_(*(#,##0.00);_(*&quot;-&quot;??_);_(@_)_KPI Persent Sep 2006 (1)_Aging_เจ้าหนี้ภายนอก 10.11.2551 (รวม)" xfId="5940" xr:uid="{07AFF07D-18FF-47D2-858D-8266786B394E}"/>
    <cellStyle name="_(*#,##0.00_);_(*(#,##0.00);_(*&quot;-&quot;??_);_(@_)_KPI Persent Sep 2006 (1)_Aging-AR-APภายใน" xfId="5941" xr:uid="{32AEF54F-E52D-4038-8E33-60B8D8E39408}"/>
    <cellStyle name="_(*#,##0.00_);_(*(#,##0.00);_(*&quot;-&quot;??_);_(@_)_KPI Persent Sep 2006 (1)_AR-AP.summary_Pulp&amp;Paper Group.(End of December 08)" xfId="5942" xr:uid="{82538CA3-B9EE-4FFD-A400-CA6892485575}"/>
    <cellStyle name="_(*#,##0.00_);_(*(#,##0.00);_(*&quot;-&quot;??_);_(@_)_KPI Persent Sep 2006 (1)_ข้อมูลประชุม Service Holding วันที่ 10 พ.ย. 51" xfId="5943" xr:uid="{86E81541-D049-49A8-8B77-CDD5CBF28582}"/>
    <cellStyle name="_(*#,##0.00_);_(*(#,##0.00);_(*&quot;-&quot;??_);_(@_)_KPI_Aging_เจ้าหนี้ภายนอก 10.11.2551 (รวม)" xfId="5944" xr:uid="{CB78D482-9A50-4444-8A38-3A7BC25C31BB}"/>
    <cellStyle name="_(*#,##0.00_);_(*(#,##0.00);_(*&quot;-&quot;??_);_(@_)_KPI_Aging-AR-APภายใน" xfId="5945" xr:uid="{FE6F6145-0B47-4C2C-B0EC-1BB12385E8FC}"/>
    <cellStyle name="_(*#,##0.00_);_(*(#,##0.00);_(*&quot;-&quot;??_);_(@_)_KPI_AR-AP.summary_Pulp&amp;Paper Group.(End of December 08)" xfId="5946" xr:uid="{5DCCCBEB-6FCA-4D91-A204-D549C46D64A8}"/>
    <cellStyle name="_(*#,##0.00_);_(*(#,##0.00);_(*&quot;-&quot;??_);_(@_)_Management Report -Pulp 2 Nov 2007" xfId="5947" xr:uid="{50542D79-E8D0-4C7C-9928-41D00A9C620A}"/>
    <cellStyle name="_(*#,##0.00_);_(*(#,##0.00);_(*&quot;-&quot;??_);_(@_)_MAP" xfId="5948" xr:uid="{3D9208F2-B91A-4EDA-A8C7-85E5DFF8CFF2}"/>
    <cellStyle name="_(*#,##0.00_);_(*(#,##0.00);_(*&quot;-&quot;??_);_(@_)_MAP_Aging_เจ้าหนี้ภายนอก 10.11.2551 (รวม)" xfId="5949" xr:uid="{26B7E160-8813-4E03-AF41-FC7120739BB1}"/>
    <cellStyle name="_(*#,##0.00_);_(*(#,##0.00);_(*&quot;-&quot;??_);_(@_)_MAP_Aging-AR-APภายใน" xfId="5950" xr:uid="{382FA076-6A5F-46A2-84CD-A4C03EAFDE6E}"/>
    <cellStyle name="_(*#,##0.00_);_(*(#,##0.00);_(*&quot;-&quot;??_);_(@_)_MB2 Pulp 2  Q2  2008(22-7-51 ) to Present SR " xfId="5951" xr:uid="{BB83E2E7-620F-4FD1-93FC-7D502ECE4F23}"/>
    <cellStyle name="_(*#,##0.00_);_(*(#,##0.00);_(*&quot;-&quot;??_);_(@_)_MB2 Pulp1_Q3_07 for 17-10-07" xfId="5952" xr:uid="{1FF17301-25AE-41D4-A2C0-84FCA02089C9}"/>
    <cellStyle name="_(*#,##0.00_);_(*(#,##0.00);_(*&quot;-&quot;??_);_(@_)_MB2 Pulp1_Q3_07 for 21-11-07" xfId="5953" xr:uid="{AE00F13F-AF04-432A-B0FB-82D91DCFDA91}"/>
    <cellStyle name="_(*#,##0.00_);_(*(#,##0.00);_(*&quot;-&quot;??_);_(@_)_MB2_Slurry&amp; Dry Cost" xfId="5954" xr:uid="{2A77E327-1DA7-4C6D-A112-AC8615921D5F}"/>
    <cellStyle name="_(*#,##0.00_);_(*(#,##0.00);_(*&quot;-&quot;??_);_(@_)_MB2_Slurry&amp; Dry Cost (31 April 08)" xfId="5955" xr:uid="{8B29BEEA-C309-4F11-B488-8749CAB60FBB}"/>
    <cellStyle name="_(*#,##0.00_);_(*(#,##0.00);_(*&quot;-&quot;??_);_(@_)_MBII K.wichan_s 2549" xfId="5956" xr:uid="{60BCA45C-66B1-444C-BBCA-2DAE45192B97}"/>
    <cellStyle name="_(*#,##0.00_);_(*(#,##0.00);_(*&quot;-&quot;??_);_(@_)_MBII Q1-2.50" xfId="5957" xr:uid="{E71D488B-2815-4E7D-A8DB-7AF627612BDF}"/>
    <cellStyle name="_(*#,##0.00_);_(*(#,##0.00);_(*&quot;-&quot;??_);_(@_)_MBII Q1-2.50_Aging_เจ้าหนี้ภายนอก 10.11.2551 (รวม)" xfId="5958" xr:uid="{15B5AFA4-D388-4372-9B9E-146F359E7D32}"/>
    <cellStyle name="_(*#,##0.00_);_(*(#,##0.00);_(*&quot;-&quot;??_);_(@_)_MBII Q1-2.50_Aging-AR-APภายใน" xfId="5959" xr:uid="{75194C41-2AA7-4715-9CAD-9AEA28C942F6}"/>
    <cellStyle name="_(*#,##0.00_);_(*(#,##0.00);_(*&quot;-&quot;??_);_(@_)_MBII Q1-4.50" xfId="5960" xr:uid="{9A72AA00-8EF7-4F81-B0D4-6B47194E9AEA}"/>
    <cellStyle name="_(*#,##0.00_);_(*(#,##0.00);_(*&quot;-&quot;??_);_(@_)_MBII Q1-4.50_Aging_เจ้าหนี้ภายนอก 10.11.2551 (รวม)" xfId="5961" xr:uid="{10659166-138C-4812-BE28-12E3F3B8B4EC}"/>
    <cellStyle name="_(*#,##0.00_);_(*(#,##0.00);_(*&quot;-&quot;??_);_(@_)_MBII Q1-4.50_Aging-AR-APภายใน" xfId="5962" xr:uid="{51B2F54F-BD6A-4CD3-A4EA-C74599204506}"/>
    <cellStyle name="_(*#,##0.00_);_(*(#,##0.00);_(*&quot;-&quot;??_);_(@_)_MBII_Q4'50_production_ส่งพี่เนาว์" xfId="5963" xr:uid="{1CB5A7A9-D2A3-4C42-B7F8-65A1F892AEF7}"/>
    <cellStyle name="_(*#,##0.00_);_(*(#,##0.00);_(*&quot;-&quot;??_);_(@_)_MBO 2006 - K.wichan" xfId="5964" xr:uid="{E40C957E-15E3-4A3F-8F68-62C7BC308C96}"/>
    <cellStyle name="_(*#,##0.00_);_(*(#,##0.00);_(*&quot;-&quot;??_);_(@_)_MIB CF-2-50" xfId="5965" xr:uid="{F54F9667-FDAF-4EA1-A21F-69EC39FCE3F9}"/>
    <cellStyle name="_(*#,##0.00_);_(*(#,##0.00);_(*&quot;-&quot;??_);_(@_)_MIB CF-3-50" xfId="5966" xr:uid="{CA2ACCAB-F4D8-40E3-9CAB-330FCB0549FB}"/>
    <cellStyle name="_(*#,##0.00_);_(*(#,##0.00);_(*&quot;-&quot;??_);_(@_)_MIB CF-4-50" xfId="5967" xr:uid="{F6E18779-CE0F-4876-A9DC-B9E62BA6A017}"/>
    <cellStyle name="_(*#,##0.00_);_(*(#,##0.00);_(*&quot;-&quot;??_);_(@_)_MIB Q1-49 K.wichan -2" xfId="5968" xr:uid="{E5B1E8DA-D440-4347-97F4-99C136621E09}"/>
    <cellStyle name="_(*#,##0.00_);_(*(#,##0.00);_(*&quot;-&quot;??_);_(@_)_mounthly  Jan.xls2.xls1" xfId="5969" xr:uid="{7A50D0FE-183A-4FD7-9743-B9F9C9FC2610}"/>
    <cellStyle name="_(*#,##0.00_);_(*(#,##0.00);_(*&quot;-&quot;??_);_(@_)_mounthly Dec .xls2.xls1" xfId="5970" xr:uid="{313ADD0F-E9C1-47A0-8A6E-5B4C57DD2862}"/>
    <cellStyle name="_(*#,##0.00_);_(*(#,##0.00);_(*&quot;-&quot;??_);_(@_)_mounthly Nov111" xfId="5971" xr:uid="{B8F4DC65-B97B-47B3-9CAF-44C61F058E0C}"/>
    <cellStyle name="_(*#,##0.00_);_(*(#,##0.00);_(*&quot;-&quot;??_);_(@_)_OC-AASc update 2-3-09_15.48น." xfId="113" xr:uid="{00000000-0005-0000-0000-000061000000}"/>
    <cellStyle name="_(*#,##0.00_);_(*(#,##0.00);_(*&quot;-&quot;??_);_(@_)_P&amp;LAA - 2008" xfId="5972" xr:uid="{63D57278-54E7-47F2-AA45-F24A5A5C6629}"/>
    <cellStyle name="_(*#,##0.00_);_(*(#,##0.00);_(*&quot;-&quot;??_);_(@_)_P&amp;LAA - 2008_Chip0109(P2)" xfId="5973" xr:uid="{707CBD4A-427F-4ECB-9E09-A8CD2A2951F3}"/>
    <cellStyle name="_(*#,##0.00_);_(*(#,##0.00);_(*&quot;-&quot;??_);_(@_)_Productive 0208" xfId="5974" xr:uid="{D8A67593-7CFD-4EE1-9BBE-27390A4A04E5}"/>
    <cellStyle name="_(*#,##0.00_);_(*(#,##0.00);_(*&quot;-&quot;??_);_(@_)_Productive 1107" xfId="5975" xr:uid="{EC363A56-6D41-4C62-87F7-5FBC1194240D}"/>
    <cellStyle name="_(*#,##0.00_);_(*(#,##0.00);_(*&quot;-&quot;??_);_(@_)_Project" xfId="5976" xr:uid="{6E0F1119-5F18-4D16-8A2D-563F422C9720}"/>
    <cellStyle name="_(*#,##0.00_);_(*(#,##0.00);_(*&quot;-&quot;??_);_(@_)_Project1" xfId="5977" xr:uid="{9E1FEA63-5AE6-44B0-83AC-13B5F4DB0270}"/>
    <cellStyle name="_(*#,##0.00_);_(*(#,##0.00);_(*&quot;-&quot;??_);_(@_)_Pulp 1_Budget _2008_for_25-09-07 (2)" xfId="5978" xr:uid="{BC271A1F-B5B0-4F16-89A2-38ADF8FD6542}"/>
    <cellStyle name="_(*#,##0.00_);_(*(#,##0.00);_(*&quot;-&quot;??_);_(@_)_Pulp 2 Budget 2009 (Sale)" xfId="5979" xr:uid="{27B8F9E8-BD57-4A80-9FB8-89246587216F}"/>
    <cellStyle name="_(*#,##0.00_);_(*(#,##0.00);_(*&quot;-&quot;??_);_(@_)_Pulp 2 Cost Budget 2009 (020908)" xfId="5980" xr:uid="{EC93E061-8C9D-4155-A901-7DF58ACD8516}"/>
    <cellStyle name="_(*#,##0.00_);_(*(#,##0.00);_(*&quot;-&quot;??_);_(@_)_Pulp mill chemical budget 2009" xfId="5981" xr:uid="{0A9D45A3-0502-4378-87C7-EA00A31C4711}"/>
    <cellStyle name="_(*#,##0.00_);_(*(#,##0.00);_(*&quot;-&quot;??_);_(@_)_Pulp mill chemical budget 2009 (1)" xfId="5982" xr:uid="{D9F8208C-769A-4376-A3A5-48F328EC1170}"/>
    <cellStyle name="_(*#,##0.00_);_(*(#,##0.00);_(*&quot;-&quot;??_);_(@_)_Pulp mill chemical budget 2009 (1) (1)" xfId="5983" xr:uid="{5A6FE121-2B4E-49BC-9416-8F81DD34DBE9}"/>
    <cellStyle name="_(*#,##0.00_);_(*(#,##0.00);_(*&quot;-&quot;??_);_(@_)_Pulp mill chemical budget 2009 Sep12,08" xfId="5984" xr:uid="{FEFC03F8-ECAE-4D36-99E3-168DB03B0332}"/>
    <cellStyle name="_(*#,##0.00_);_(*(#,##0.00);_(*&quot;-&quot;??_);_(@_)_Pulp Mill2_Budget Production 2008 (070912)" xfId="5985" xr:uid="{407DA5DE-49E4-4C1B-BD0F-F3061A12A6D4}"/>
    <cellStyle name="_(*#,##0.00_);_(*(#,##0.00);_(*&quot;-&quot;??_);_(@_)_Pulp Mill2_Budget Production 2008 (070912)_Chip0109(P2)" xfId="5986" xr:uid="{F7D5B12C-077B-4CA5-A391-732EC41B7E6F}"/>
    <cellStyle name="_(*#,##0.00_);_(*(#,##0.00);_(*&quot;-&quot;??_);_(@_)_Pulp2-Budget 2008 (Final)" xfId="5987" xr:uid="{5E052786-8D2B-4E63-B80D-15B039770F87}"/>
    <cellStyle name="_(*#,##0.00_);_(*(#,##0.00);_(*&quot;-&quot;??_);_(@_)_Ratio" xfId="5988" xr:uid="{B6908C9B-1802-417F-88A2-AE30CD0E2ED8}"/>
    <cellStyle name="_(*#,##0.00_);_(*(#,##0.00);_(*&quot;-&quot;??_);_(@_)_Ratio_Aging_เจ้าหนี้ภายนอก 10.11.2551 (รวม)" xfId="5989" xr:uid="{6ABB7DBC-9453-498B-9070-8926FA0DFA6E}"/>
    <cellStyle name="_(*#,##0.00_);_(*(#,##0.00);_(*&quot;-&quot;??_);_(@_)_Ratio_Aging-AR-APภายใน" xfId="5990" xr:uid="{CA0EAA13-E4F2-4B61-99B6-0F5CD5DC1437}"/>
    <cellStyle name="_(*#,##0.00_);_(*(#,##0.00);_(*&quot;-&quot;??_);_(@_)_Ratio_AR-AP.summary_Pulp&amp;Paper Group.(End of December 08)" xfId="5991" xr:uid="{D621D35F-A804-4931-9667-FF621E361145}"/>
    <cellStyle name="_(*#,##0.00_);_(*(#,##0.00);_(*&quot;-&quot;??_);_(@_)_REPORT HR MAY 07 FPF" xfId="5992" xr:uid="{AAFECF1F-DBB0-4716-B673-114E8DB160CA}"/>
    <cellStyle name="_(*#,##0.00_);_(*(#,##0.00);_(*&quot;-&quot;??_);_(@_)_Sheet1" xfId="5993" xr:uid="{F710ED0F-BD0E-4303-89B3-DD642D924ADD}"/>
    <cellStyle name="_(*#,##0.00_);_(*(#,##0.00);_(*&quot;-&quot;??_);_(@_)_Sheet1_ตย.Ratio" xfId="5994" xr:uid="{63EC9482-8D3F-4154-A579-31C88B4F55D8}"/>
    <cellStyle name="_(*#,##0.00_);_(*(#,##0.00);_(*&quot;-&quot;??_);_(@_)_Sheet1_ตย.Ratio_Aging_เจ้าหนี้ภายนอก 10.11.2551 (รวม)" xfId="5995" xr:uid="{9D12BA78-EFDF-49DD-8F06-49312017AF60}"/>
    <cellStyle name="_(*#,##0.00_);_(*(#,##0.00);_(*&quot;-&quot;??_);_(@_)_Sheet1_ตย.Ratio_Aging-AR-APภายใน" xfId="5996" xr:uid="{30EC1C48-AD5F-423D-B54F-3A04B093E747}"/>
    <cellStyle name="_(*#,##0.00_);_(*(#,##0.00);_(*&quot;-&quot;??_);_(@_)_Sheet2" xfId="5997" xr:uid="{DA382D62-F2D8-4AA7-883C-DA7F457D3DA2}"/>
    <cellStyle name="_(*#,##0.00_);_(*(#,##0.00);_(*&quot;-&quot;??_);_(@_)_Sheet3" xfId="5998" xr:uid="{4D462A7E-C925-414B-BE15-8B37D1916E17}"/>
    <cellStyle name="_(*#,##0.00_);_(*(#,##0.00);_(*&quot;-&quot;??_);_(@_)_Sheet4" xfId="5999" xr:uid="{F332D19B-E8C6-48D3-A2ED-97C8B1FFC7ED}"/>
    <cellStyle name="_(*#,##0.00_);_(*(#,##0.00);_(*&quot;-&quot;??_);_(@_)_Sheet4_Aging_เจ้าหนี้ภายนอก 10.11.2551 (รวม)" xfId="6000" xr:uid="{65A997A6-AE56-4C43-A250-BF2DBAA3CE85}"/>
    <cellStyle name="_(*#,##0.00_);_(*(#,##0.00);_(*&quot;-&quot;??_);_(@_)_Sheet4_Aging-AR-APภายใน" xfId="6001" xr:uid="{08414B75-295A-4890-9DAA-3703D91B0434}"/>
    <cellStyle name="_(*#,##0.00_);_(*(#,##0.00);_(*&quot;-&quot;??_);_(@_)_Sheet4_ข้อมูลประชุม Service Holding วันที่ 10 พ.ย. 51" xfId="6002" xr:uid="{58614C93-13B4-4C08-8FE0-2971A18C3F68}"/>
    <cellStyle name="_(*#,##0.00_);_(*(#,##0.00);_(*&quot;-&quot;??_);_(@_)_Sheet5" xfId="6003" xr:uid="{3319DC22-ED29-4D1B-884C-F03E737E5A5D}"/>
    <cellStyle name="_(*#,##0.00_);_(*(#,##0.00);_(*&quot;-&quot;??_);_(@_)_SV_ap-ar" xfId="6004" xr:uid="{47F917C8-1B99-4088-AD41-4850B13D51B0}"/>
    <cellStyle name="_(*#,##0.00_);_(*(#,##0.00);_(*&quot;-&quot;??_);_(@_)_TPS012008" xfId="6005" xr:uid="{7BD88E3D-1419-4CF6-BC86-3AEF6D88638F}"/>
    <cellStyle name="_(*#,##0.00_);_(*(#,##0.00);_(*&quot;-&quot;??_);_(@_)_TPS122007" xfId="6006" xr:uid="{9955C686-B648-4637-9B1A-FAAE3C9B1BC0}"/>
    <cellStyle name="_(*#,##0.00_);_(*(#,##0.00);_(*&quot;-&quot;??_);_(@_)_Wichan_สรุปการปรับผลตอบแทนQ1_2550" xfId="6007" xr:uid="{58028D80-4835-4246-B5F7-931C3FDF4AB3}"/>
    <cellStyle name="_(*#,##0.00_);_(*(#,##0.00);_(*&quot;-&quot;??_);_(@_)_za" xfId="6008" xr:uid="{1DC4429D-8725-4DA0-8092-6DEDFBBF61D2}"/>
    <cellStyle name="_(*#,##0.00_);_(*(#,##0.00);_(*&quot;-&quot;??_);_(@_)_เกณฑ์ MBII Q4+Q1+Q2" xfId="6009" xr:uid="{F7DF332F-CDE6-4C12-AB52-A2DB96B4BAEE}"/>
    <cellStyle name="_(*#,##0.00_);_(*(#,##0.00);_(*&quot;-&quot;??_);_(@_)_เกณฑ์ MBII Q4+Q1+Q2_Aging_เจ้าหนี้ภายนอก 10.11.2551 (รวม)" xfId="6010" xr:uid="{906B58F8-D104-4647-85E3-DE8AB25859F7}"/>
    <cellStyle name="_(*#,##0.00_);_(*(#,##0.00);_(*&quot;-&quot;??_);_(@_)_เกณฑ์ MBII Q4+Q1+Q2_Aging-AR-APภายใน" xfId="6011" xr:uid="{66CB4DCF-57CD-4527-B571-FA03950DE650}"/>
    <cellStyle name="_(*#,##0.00_);_(*(#,##0.00);_(*&quot;-&quot;??_);_(@_)_เจ้าหนี้" xfId="6012" xr:uid="{7A45E74C-B120-49BD-BBE5-8BA220728A2D}"/>
    <cellStyle name="_(*#,##0.00_);_(*(#,##0.00);_(*&quot;-&quot;??_);_(@_)_เพื่อพิจารณาทำสัญญา Leasing" xfId="114" xr:uid="{00000000-0005-0000-0000-000062000000}"/>
    <cellStyle name="_(*#,##0.00_);_(*(#,##0.00);_(*&quot;-&quot;??_);_(@_)_เอกสารเล่มประชุม BAครั้งที่ 12-49 ฝ่ายบัญชีและการเงิน" xfId="6013" xr:uid="{323726A3-B891-46AA-8187-FEB28240EBC0}"/>
    <cellStyle name="_(*#,##0.00_);_(*(#,##0.00);_(*&quot;-&quot;??_);_(@_)_เอกสารเล่มประชุม BAครั้งที่ 1-50 ฝ่ายบัญชีและการเงิน" xfId="6014" xr:uid="{FEE06803-0BF1-4580-B9CB-7DBE8B13407C}"/>
    <cellStyle name="_(*#,##0.00_);_(*(#,##0.00);_(*&quot;-&quot;??_);_(@_)_เอกสารเล่มประชุม BAครั้งที่ 3-50 ฝ่ายบัญชีและการเงิน" xfId="6015" xr:uid="{5D91023F-BDDA-4C4B-8D6D-83E2DD29A2D0}"/>
    <cellStyle name="_(*#,##0.00_);_(*(#,##0.00);_(*&quot;-&quot;??_);_(@_)_เอกสารเล่มประชุม BAครั้งที่ 4-50 ฝ่ายบัญชีและการเงิน" xfId="6016" xr:uid="{FB9FA8CA-EFB9-4143-ACE2-BF59D0968A2C}"/>
    <cellStyle name="_(*#,##0.00_);_(*(#,##0.00);_(*&quot;-&quot;??_);_(@_)_เอกสารแทรกครั้งที่ 9 ( วาระที่ 4 เรื่องพิจารณาอนุมัติ )" xfId="115" xr:uid="{00000000-0005-0000-0000-000063000000}"/>
    <cellStyle name="_(*#,##0.00_);_(*(#,##0.00);_(*&quot;-&quot;??_);_(@_)_เอกสารแทรกครั้งที่ 9 ( วาระที่ 4 เรื่องพิจารณาอนุมัติ ) 2" xfId="6017" xr:uid="{D2836644-BAD9-4701-AEF7-4904648B22FE}"/>
    <cellStyle name="_(*#,##0.00_);_(*(#,##0.00);_(*&quot;-&quot;??_);_(@_)_เอกสารแทรกครั้งที่ 9 ( วาระที่ 4 เรื่องพิจารณาอนุมัติ )_Aging_เจ้าหนี้ภายนอก 10.11.2551 (รวม)" xfId="6018" xr:uid="{DDEB0C97-00B9-4F40-8542-0401DD7015D5}"/>
    <cellStyle name="_(*#,##0.00_);_(*(#,##0.00);_(*&quot;-&quot;??_);_(@_)_เอกสารแทรกครั้งที่ 9 ( วาระที่ 4 เรื่องพิจารณาอนุมัติ )_Aging-AR-APภายใน" xfId="6019" xr:uid="{F6C783E6-B3BE-4A2B-8871-842A55396292}"/>
    <cellStyle name="_(*#,##0.00_);_(*(#,##0.00);_(*&quot;-&quot;??_);_(@_)_เอกสารแทรกครั้งที่ 9 ( วาระที่ 4 เรื่องพิจารณาอนุมัติ )_AR-AP.summary_Pulp&amp;Paper Group.(End of December 08)" xfId="6020" xr:uid="{A953D5CE-4DF6-4B7E-8996-D5C3C538DC29}"/>
    <cellStyle name="_(*#,##0.00_);_(*(#,##0.00);_(*&quot;-&quot;??_);_(@_)_เอกสารแทรกครั้งที่ 9 ( วาระที่ 4 เรื่องพิจารณาอนุมัติ )_MB2 Q3 แปรรูป" xfId="6021" xr:uid="{8560706E-2F09-449C-8A3A-50FA148DED6D}"/>
    <cellStyle name="_(*#,##0.00_);_(*(#,##0.00);_(*&quot;-&quot;??_);_(@_)_เอกสารแทรกครั้งที่ 9 ( วาระที่ 4 เรื่องพิจารณาอนุมัติ )_promotion-warakit-11-10-07" xfId="6022" xr:uid="{9768E4C2-1A59-47A9-B224-583750BF2752}"/>
    <cellStyle name="_(*#,##0.00_);_(*(#,##0.00);_(*&quot;-&quot;??_);_(@_)_เอกสารแทรกครั้งที่ 9 ( วาระที่ 4 เรื่องพิจารณาอนุมัติ )_ชุดที่ 3 วาระ PROMOTION" xfId="6023" xr:uid="{711642F1-B8B6-46A2-871F-D43382F76D05}"/>
    <cellStyle name="_(*#,##0.00_);_(*(#,##0.00);_(*&quot;-&quot;??_);_(@_)_เอกสารแนบ MB2 Q1 2550" xfId="6024" xr:uid="{D1B006A9-C4D3-4785-B95A-274AA149FE35}"/>
    <cellStyle name="_(*#,##0.00_);_(*(#,##0.00);_(*&quot;-&quot;??_);_(@_)_เอกสารแนบ MB2 Q1 2550_MB2 Q3 แปรรูป" xfId="6025" xr:uid="{AEBEF96F-8E01-4946-8A04-5E4D88B14B0C}"/>
    <cellStyle name="_(*#,##0.00_);_(*(#,##0.00);_(*&quot;-&quot;??_);_(@_)_เอกสารแนบ MB2 Q1 2550_promotion-warakit-11-10-07" xfId="6026" xr:uid="{FA6BD77C-419F-42E3-A514-08CF79AE4219}"/>
    <cellStyle name="_(*#,##0.00_);_(*(#,##0.00);_(*&quot;-&quot;??_);_(@_)_เอกสารแนบ MB2 Q1 2550_ชุดที่ 3 วาระ PROMOTION" xfId="6027" xr:uid="{74CC988F-5BBA-4DC7-83F8-6605BFFB5962}"/>
    <cellStyle name="_(*#,##0.00_);_(*(#,##0.00);_(*&quot;-&quot;??_);_(@_)_เอกสารประชุม MBII49Q3_MIBH NM" xfId="6028" xr:uid="{7F5296F4-42B4-4216-B89B-F48DA1AD8163}"/>
    <cellStyle name="_(*#,##0.00_);_(*(#,##0.00);_(*&quot;-&quot;??_);_(@_)_เอกสารประชุม MBII49Q3_MIBH NM_Aging_เจ้าหนี้ภายนอก 10.11.2551 (รวม)" xfId="6029" xr:uid="{3725F17D-276E-430B-BF0D-560461796310}"/>
    <cellStyle name="_(*#,##0.00_);_(*(#,##0.00);_(*&quot;-&quot;??_);_(@_)_เอกสารประชุม MBII49Q3_MIBH NM_Aging-AR-APภายใน" xfId="6030" xr:uid="{5E0BF200-D7B3-42D9-960F-23C40DD7A089}"/>
    <cellStyle name="_(*#,##0.00_);_(*(#,##0.00);_(*&quot;-&quot;??_);_(@_)_เอกสารประชุม ครั้งที่ 12  ปี 2549 (version 1)" xfId="6031" xr:uid="{02130833-9927-4112-B335-B50C08F9320D}"/>
    <cellStyle name="_(*#,##0.00_);_(*(#,##0.00);_(*&quot;-&quot;??_);_(@_)_เอกสารประชุม ครั้งที่ 12  ปี 2549 (version 1)_Aging_เจ้าหนี้ภายนอก 10.11.2551 (รวม)" xfId="6032" xr:uid="{F5771817-B89B-494A-9BD1-B98A156A66C1}"/>
    <cellStyle name="_(*#,##0.00_);_(*(#,##0.00);_(*&quot;-&quot;??_);_(@_)_เอกสารประชุม ครั้งที่ 12  ปี 2549 (version 1)_Aging-AR-APภายใน" xfId="6033" xr:uid="{E025E824-56FC-4621-892C-6F9D19658B02}"/>
    <cellStyle name="_(*#,##0.00_);_(*(#,##0.00);_(*&quot;-&quot;??_);_(@_)_เอกสารประชุมกรรมการบริษัทไทยจักรกล ฯ ครั้งที่  8  ปี 2549" xfId="6034" xr:uid="{C16C534E-BEC7-4BE3-9C29-D3B4AD11C045}"/>
    <cellStyle name="_(*#,##0.00_);_(*(#,##0.00);_(*&quot;-&quot;??_);_(@_)_เอกสารประชุมกรรมการบริษัทไทยจักรกล ฯ ครั้งที่  8  ปี 2549_Aging_เจ้าหนี้ภายนอก 10.11.2551 (รวม)" xfId="6035" xr:uid="{F46EF9B0-BE06-47E0-B66E-381C2C928933}"/>
    <cellStyle name="_(*#,##0.00_);_(*(#,##0.00);_(*&quot;-&quot;??_);_(@_)_เอกสารประชุมกรรมการบริษัทไทยจักรกล ฯ ครั้งที่  8  ปี 2549_Aging-AR-APภายใน" xfId="6036" xr:uid="{2FEEB678-21F2-47BD-84F2-ADC67AF48C40}"/>
    <cellStyle name="_(*#,##0.00_);_(*(#,##0.00);_(*&quot;-&quot;??_);_(@_)_เอกสารประชุมกรรมการบริษัทไทยจักรกล ฯ ครั้งที่  8  ปี 2549_AR-AP.summary_Pulp&amp;Paper Group.(End of December 08)" xfId="6037" xr:uid="{CF28E070-5F0A-43C0-A10D-7A841E531007}"/>
    <cellStyle name="_(*#,##0.00_);_(*(#,##0.00);_(*&quot;-&quot;??_);_(@_)_เอกสารประชุมกรรมการบริษัทไทยจักรกล ฯ ครั้งที่  8  ปี 2549_MB2 Q3 แปรรูป" xfId="6038" xr:uid="{DAA4B811-CABF-4A91-896E-EFC77034D525}"/>
    <cellStyle name="_(*#,##0.00_);_(*(#,##0.00);_(*&quot;-&quot;??_);_(@_)_เอกสารประชุมกรรมการบริษัทไทยจักรกล ฯ ครั้งที่  8  ปี 2549_promotion-warakit-11-10-07" xfId="6039" xr:uid="{011B11BF-B5F1-4B15-9D44-95B19FB70065}"/>
    <cellStyle name="_(*#,##0.00_);_(*(#,##0.00);_(*&quot;-&quot;??_);_(@_)_เอกสารประชุมกรรมการบริษัทไทยจักรกล ฯ ครั้งที่  8  ปี 2549_ชุดที่ 3 วาระ PROMOTION" xfId="6040" xr:uid="{4DA95150-472D-43C7-BFD6-B6E0EE61B214}"/>
    <cellStyle name="_(*#,##0.00_);_(*(#,##0.00);_(*&quot;-&quot;??_);_(@_)_เอกสารประชุมครั้งที่ 3" xfId="6041" xr:uid="{7AFDD04B-F0B0-4441-A82E-A2DE1E14CD0F}"/>
    <cellStyle name="_(*#,##0.00_);_(*(#,##0.00);_(*&quot;-&quot;??_);_(@_)_เอกสารประชุมครั้งที่ 3_Aging_เจ้าหนี้ภายนอก 10.11.2551 (รวม)" xfId="6042" xr:uid="{6DFA6EBB-22E0-49FF-B93C-B360DBF31D40}"/>
    <cellStyle name="_(*#,##0.00_);_(*(#,##0.00);_(*&quot;-&quot;??_);_(@_)_เอกสารประชุมครั้งที่ 3_Aging-AR-APภายใน" xfId="6043" xr:uid="{A132D562-ACDF-4518-AABC-7DB6789709CE}"/>
    <cellStyle name="_(*#,##0.00_);_(*(#,##0.00);_(*&quot;-&quot;??_);_(@_)_แผนผังองค์กร" xfId="6044" xr:uid="{DA56B345-0B05-4F72-B27D-7BA8CD9B3E06}"/>
    <cellStyle name="_(*#,##0.00_);_(*(#,##0.00);_(*&quot;-&quot;??_);_(@_)_ใบหลุม" xfId="6045" xr:uid="{44FC5D6B-D459-47D8-826F-62C987C49507}"/>
    <cellStyle name="_(*#,##0.00_);_(*(#,##0.00);_(*&quot;-&quot;??_);_(@_)_ใบหลุม 304WH" xfId="6046" xr:uid="{2E946670-CE95-4470-BE2E-B125278A5D2C}"/>
    <cellStyle name="_(*#,##0.00_);_(*(#,##0.00);_(*&quot;-&quot;??_);_(@_)_ใบหลุม BA" xfId="6047" xr:uid="{03A62F24-EBFC-4A37-A414-FF5F811E8043}"/>
    <cellStyle name="_(*#,##0.00_);_(*(#,##0.00);_(*&quot;-&quot;??_);_(@_)_ใบหลุม สค.50" xfId="6048" xr:uid="{ABF25497-A066-455B-A5EF-FCA2AC25F002}"/>
    <cellStyle name="_(*#,##0.00_);_(*(#,##0.00);_(*&quot;-&quot;??_);_(@_)_ใบหลุมเดือน ตค.50" xfId="6049" xr:uid="{7C06EC15-4CD9-4EB0-BAE8-372C4189DA71}"/>
    <cellStyle name="_(*#,##0.00_);_(*(#,##0.00);_(*&quot;-&quot;??_);_(@_)_ข้อมูลpresent 10-06" xfId="116" xr:uid="{00000000-0005-0000-0000-000064000000}"/>
    <cellStyle name="_(*#,##0.00_);_(*(#,##0.00);_(*&quot;-&quot;??_);_(@_)_ข้อมูลpresent 10-06_Aging_เจ้าหนี้ภายนอก 10.11.2551 (รวม)" xfId="6050" xr:uid="{0FCA9C0F-492B-4B19-AC20-D73BD33274F0}"/>
    <cellStyle name="_(*#,##0.00_);_(*(#,##0.00);_(*&quot;-&quot;??_);_(@_)_ข้อมูลpresent 10-06_Aging-AR-APภายใน" xfId="6051" xr:uid="{82D12543-31F1-40CA-9EF9-BA236130CF7C}"/>
    <cellStyle name="_(*#,##0.00_);_(*(#,##0.00);_(*&quot;-&quot;??_);_(@_)_ข้อมูลpresent 10-06_AR-AP.summary_Pulp&amp;Paper Group.(End of December 08)" xfId="6052" xr:uid="{56EB2042-B777-427F-85F7-FDBA261505D3}"/>
    <cellStyle name="_(*#,##0.00_);_(*(#,##0.00);_(*&quot;-&quot;??_);_(@_)_ข้อมูลpresent 10-06_ข้อมูลประชุม Service Holding วันที่ 10 พ.ย. 51" xfId="6053" xr:uid="{1D2CEA07-BFB3-4515-9491-4C5A1C42ABF5}"/>
    <cellStyle name="_(*#,##0.00_);_(*(#,##0.00);_(*&quot;-&quot;??_);_(@_)_ข้อมูลการเงิน TBS 5-50" xfId="6054" xr:uid="{BEB66B6F-FC46-435F-8547-6648F489596B}"/>
    <cellStyle name="_(*#,##0.00_);_(*(#,##0.00);_(*&quot;-&quot;??_);_(@_)_ข้อมูลประกอบ MIB" xfId="6055" xr:uid="{21ADDFC0-71CC-4EC3-A40F-F1CB2BD301AD}"/>
    <cellStyle name="_(*#,##0.00_);_(*(#,##0.00);_(*&quot;-&quot;??_);_(@_)_ข้อมูลประกอบ MIB_Aging_เจ้าหนี้ภายนอก 10.11.2551 (รวม)" xfId="6056" xr:uid="{09E29DD5-8544-4A27-9F4D-B44C4C0736E1}"/>
    <cellStyle name="_(*#,##0.00_);_(*(#,##0.00);_(*&quot;-&quot;??_);_(@_)_ข้อมูลประกอบ MIB_Aging-AR-APภายใน" xfId="6057" xr:uid="{007FB7D1-188E-477A-ABA2-DD5022756D0B}"/>
    <cellStyle name="_(*#,##0.00_);_(*(#,##0.00);_(*&quot;-&quot;??_);_(@_)_ข้อมูลประชุม Service Holding วันที่ 10 พ.ย. 51" xfId="6058" xr:uid="{06B65438-AEF4-4D74-B990-B622CAC1A245}"/>
    <cellStyle name="_(*#,##0.00_);_(*(#,##0.00);_(*&quot;-&quot;??_);_(@_)_ขออนุมัติทำ Mobile Ramp (1)" xfId="6059" xr:uid="{283C7291-6DAE-4F5C-8B1E-EFF6DB852FBB}"/>
    <cellStyle name="_(*#,##0.00_);_(*(#,##0.00);_(*&quot;-&quot;??_);_(@_)_คณะกรรมการ" xfId="6060" xr:uid="{77DBD610-74A3-488A-810F-DCFCCAEBED86}"/>
    <cellStyle name="_(*#,##0.00_);_(*(#,##0.00);_(*&quot;-&quot;??_);_(@_)_ค่าบริการ-ขนส่ง" xfId="117" xr:uid="{00000000-0005-0000-0000-000065000000}"/>
    <cellStyle name="_(*#,##0.00_);_(*(#,##0.00);_(*&quot;-&quot;??_);_(@_)_งบBA" xfId="6061" xr:uid="{7E6FD13F-705F-4E81-B7FE-F1F0A36059B4}"/>
    <cellStyle name="_(*#,##0.00_);_(*(#,##0.00);_(*&quot;-&quot;??_);_(@_)_งบเดือนมีนาคม" xfId="6062" xr:uid="{15EE7BCF-336A-4209-98C2-86891D4EEEE9}"/>
    <cellStyle name="_(*#,##0.00_);_(*(#,##0.00);_(*&quot;-&quot;??_);_(@_)_งบกำไร" xfId="6063" xr:uid="{A92E1036-9B8E-4261-94B9-78936A963634}"/>
    <cellStyle name="_(*#,##0.00_);_(*(#,##0.00);_(*&quot;-&quot;??_);_(@_)_งบกำไร_Aging_เจ้าหนี้ภายนอก 10.11.2551 (รวม)" xfId="6064" xr:uid="{BFBDB5CB-82AB-496B-A257-FC80EE1F7EE2}"/>
    <cellStyle name="_(*#,##0.00_);_(*(#,##0.00);_(*&quot;-&quot;??_);_(@_)_งบกำไร_Aging-AR-APภายใน" xfId="6065" xr:uid="{4BD2302B-304B-4865-8A94-C852D063D380}"/>
    <cellStyle name="_(*#,##0.00_);_(*(#,##0.00);_(*&quot;-&quot;??_);_(@_)_งบกำไร_AR-AP.summary_Pulp&amp;Paper Group.(End of December 08)" xfId="6066" xr:uid="{08D4985D-A4DF-4B44-B805-6F38A2C55E88}"/>
    <cellStyle name="_(*#,##0.00_);_(*(#,##0.00);_(*&quot;-&quot;??_);_(@_)_งบกำไรMO" xfId="6067" xr:uid="{7A9A3BFF-0566-4A20-9C01-920AC308BB50}"/>
    <cellStyle name="_(*#,##0.00_);_(*(#,##0.00);_(*&quot;-&quot;??_);_(@_)_งบกำไรMO_Aging_เจ้าหนี้ภายนอก 10.11.2551 (รวม)" xfId="6068" xr:uid="{C9CA24B7-4407-4B47-9964-96E034A3114A}"/>
    <cellStyle name="_(*#,##0.00_);_(*(#,##0.00);_(*&quot;-&quot;??_);_(@_)_งบกำไรMO_Aging-AR-APภายใน" xfId="6069" xr:uid="{6D6EC8BF-3950-41DC-8537-4C065F09E219}"/>
    <cellStyle name="_(*#,##0.00_);_(*(#,##0.00);_(*&quot;-&quot;??_);_(@_)_งบกำไรMO_AR-AP.summary_Pulp&amp;Paper Group.(End of December 08)" xfId="6070" xr:uid="{103BC2B1-E9F3-4EE7-B4CC-13C77547D433}"/>
    <cellStyle name="_(*#,##0.00_);_(*(#,##0.00);_(*&quot;-&quot;??_);_(@_)_งบดุล" xfId="6071" xr:uid="{9953F0BA-627C-40E6-B70E-E0BFAA30206F}"/>
    <cellStyle name="_(*#,##0.00_);_(*(#,##0.00);_(*&quot;-&quot;??_);_(@_)_งบดุล_Aging_เจ้าหนี้ภายนอก 10.11.2551 (รวม)" xfId="6072" xr:uid="{28127653-C8F8-44FD-BC09-749BC6BBAC53}"/>
    <cellStyle name="_(*#,##0.00_);_(*(#,##0.00);_(*&quot;-&quot;??_);_(@_)_งบดุล_Aging-AR-APภายใน" xfId="6073" xr:uid="{FCFBDAAF-AE78-4D01-A9D8-5A4BD0B8A588}"/>
    <cellStyle name="_(*#,##0.00_);_(*(#,##0.00);_(*&quot;-&quot;??_);_(@_)_งบดุล_AR-AP.summary_Pulp&amp;Paper Group.(End of December 08)" xfId="6074" xr:uid="{48301B63-8AD0-43DF-AC73-84435B12D44E}"/>
    <cellStyle name="_(*#,##0.00_);_(*(#,##0.00);_(*&quot;-&quot;??_);_(@_)_งบดุลMO" xfId="6075" xr:uid="{FB768716-2B76-4474-AB0E-5E94DA3AE0FE}"/>
    <cellStyle name="_(*#,##0.00_);_(*(#,##0.00);_(*&quot;-&quot;??_);_(@_)_งบดุลMO_Aging_เจ้าหนี้ภายนอก 10.11.2551 (รวม)" xfId="6076" xr:uid="{4F282076-4FBD-4462-A726-A47AD098C371}"/>
    <cellStyle name="_(*#,##0.00_);_(*(#,##0.00);_(*&quot;-&quot;??_);_(@_)_งบดุลMO_Aging-AR-APภายใน" xfId="6077" xr:uid="{7619C5F0-5FF5-4A73-852D-9E32EB9A07E1}"/>
    <cellStyle name="_(*#,##0.00_);_(*(#,##0.00);_(*&quot;-&quot;??_);_(@_)_งบดุลMO_AR-AP.summary_Pulp&amp;Paper Group.(End of December 08)" xfId="6078" xr:uid="{B1D16376-981E-432C-AD08-FE72DA195DF5}"/>
    <cellStyle name="_(*#,##0.00_);_(*(#,##0.00);_(*&quot;-&quot;??_);_(@_)_ตย.Ratio" xfId="6079" xr:uid="{8F093270-7225-4E70-873E-8B4810E944E9}"/>
    <cellStyle name="_(*#,##0.00_);_(*(#,##0.00);_(*&quot;-&quot;??_);_(@_)_ตัวอย่างทรัพย์สิน" xfId="6080" xr:uid="{790411E4-C6D3-4364-BB16-4AEB973AD783}"/>
    <cellStyle name="_(*#,##0.00_);_(*(#,##0.00);_(*&quot;-&quot;??_);_(@_)_ตัวอย่างรถ" xfId="6081" xr:uid="{55774239-1881-4D7D-B127-49194CA69457}"/>
    <cellStyle name="_(*#,##0.00_);_(*(#,##0.00);_(*&quot;-&quot;??_);_(@_)_ทะเบียนทรัพย์สินBA" xfId="6082" xr:uid="{48D76EA2-8BB0-4101-B1B2-1EFD29011DB6}"/>
    <cellStyle name="_(*#,##0.00_);_(*(#,##0.00);_(*&quot;-&quot;??_);_(@_)_ที่ตั้ง" xfId="6083" xr:uid="{A3456DBD-3FC7-4A0D-9AB7-4C5F728C1080}"/>
    <cellStyle name="_(*#,##0.00_);_(*(#,##0.00);_(*&quot;-&quot;??_);_(@_)_บันทึกการประชุมโครงการยกเลิกการใช้เครื่องจักรในโรงงานครั้งที่ 3 วันที่ 11 กันยายน 2549" xfId="118" xr:uid="{00000000-0005-0000-0000-000066000000}"/>
    <cellStyle name="_(*#,##0.00_);_(*(#,##0.00);_(*&quot;-&quot;??_);_(@_)_ประชุมคณะกรรมการบริษัทเลิศนภา บริการ ครั้งที่ 12 ปี 2549 (ธ.ค.) ชุดที่ 2" xfId="6084" xr:uid="{4A5950DC-B0BD-4FA0-A978-CB29D81839BE}"/>
    <cellStyle name="_(*#,##0.00_);_(*(#,##0.00);_(*&quot;-&quot;??_);_(@_)_ประชุมคณะกรรมการบริษัทเลิศนภา บริการ ครั้งที่ 8 ปี 2549 (ส.ค.)" xfId="119" xr:uid="{00000000-0005-0000-0000-000067000000}"/>
    <cellStyle name="_(*#,##0.00_);_(*(#,##0.00);_(*&quot;-&quot;??_);_(@_)_ประชุมวิสามัญฯ 2550_03.04.07_revise" xfId="6085" xr:uid="{3612F2CC-376E-460B-A9E5-44C8E749D1AD}"/>
    <cellStyle name="_(*#,##0.00_);_(*(#,##0.00);_(*&quot;-&quot;??_);_(@_)_ประชุมวิสามัญฯ 2550_28.02.07" xfId="6086" xr:uid="{C29AD0A2-4A2D-4F10-B555-853D6B796B1A}"/>
    <cellStyle name="_(*#,##0.00_);_(*(#,##0.00);_(*&quot;-&quot;??_);_(@_)_ผล MIB+MBO 12-49" xfId="6087" xr:uid="{C9C4B3BC-2EFD-4EB2-AB1D-B0F2AE5E34FA}"/>
    <cellStyle name="_(*#,##0.00_);_(*(#,##0.00);_(*&quot;-&quot;??_);_(@_)_ผล MIB+MBO 12-49_Aging_เจ้าหนี้ภายนอก 10.11.2551 (รวม)" xfId="6088" xr:uid="{751EA826-C204-4578-9BCE-C932D5E968EE}"/>
    <cellStyle name="_(*#,##0.00_);_(*(#,##0.00);_(*&quot;-&quot;??_);_(@_)_ผล MIB+MBO 12-49_Aging-AR-APภายใน" xfId="6089" xr:uid="{7F1A52A2-1223-4E27-B29F-427F393E8922}"/>
    <cellStyle name="_(*#,##0.00_);_(*(#,##0.00);_(*&quot;-&quot;??_);_(@_)_ผล MIB+MBO 12-49_AR-AP.summary_Pulp&amp;Paper Group.(End of December 08)" xfId="6090" xr:uid="{D479A335-9CA1-4517-9804-61E24BA9E8B0}"/>
    <cellStyle name="_(*#,##0.00_);_(*(#,##0.00);_(*&quot;-&quot;??_);_(@_)_ผล MIB+MBO 3-50" xfId="6091" xr:uid="{E5D1486E-6328-46FB-844D-01857DDD29CC}"/>
    <cellStyle name="_(*#,##0.00_);_(*(#,##0.00);_(*&quot;-&quot;??_);_(@_)_ผล MIB+MBO 4-50" xfId="6092" xr:uid="{352F4607-9441-460E-9BDC-06FF9EC9A723}"/>
    <cellStyle name="_(*#,##0.00_);_(*(#,##0.00);_(*&quot;-&quot;??_);_(@_)_ผลMBII Q1-3.49" xfId="120" xr:uid="{00000000-0005-0000-0000-000068000000}"/>
    <cellStyle name="_(*#,##0.00_);_(*(#,##0.00);_(*&quot;-&quot;??_);_(@_)_ผลMBII Q1-3.49_Aging_เจ้าหนี้ภายนอก 10.11.2551 (รวม)" xfId="6093" xr:uid="{3FA9CB8E-B6B5-45BF-9A8E-7EB618A67008}"/>
    <cellStyle name="_(*#,##0.00_);_(*(#,##0.00);_(*&quot;-&quot;??_);_(@_)_ผลMBII Q1-3.49_Aging-AR-APภายใน" xfId="6094" xr:uid="{4B633891-D8C8-46A3-8327-A1AD7C696426}"/>
    <cellStyle name="_(*#,##0.00_);_(*(#,##0.00);_(*&quot;-&quot;??_);_(@_)_ผลMBII Q1-3.49_AR-AP.summary_Pulp&amp;Paper Group.(End of December 08)" xfId="6095" xr:uid="{DC5AF271-58AB-4539-BB81-A4A0A191C943}"/>
    <cellStyle name="_(*#,##0.00_);_(*(#,##0.00);_(*&quot;-&quot;??_);_(@_)_ผลMBII Q1-3.49_ข้อมูลประชุม Service Holding วันที่ 10 พ.ย. 51" xfId="6096" xr:uid="{4540289B-FEF2-4BEF-91F0-B1DB05AE11C3}"/>
    <cellStyle name="_(*#,##0.00_);_(*(#,##0.00);_(*&quot;-&quot;??_);_(@_)_ผลการดำเนินงาน" xfId="6097" xr:uid="{B6B3C6FF-7FBC-41B2-92B7-2AD3A78486E8}"/>
    <cellStyle name="_(*#,##0.00_);_(*(#,##0.00);_(*&quot;-&quot;??_);_(@_)_ผู้ถือหุ้น" xfId="6098" xr:uid="{8A88ADE8-5760-4957-8668-AF602DA35B99}"/>
    <cellStyle name="_(*#,##0.00_);_(*(#,##0.00);_(*&quot;-&quot;??_);_(@_)_ผู้ถือหุ้น_304TS" xfId="6099" xr:uid="{8E331E8B-F067-4931-8DF0-9CC190FF664D}"/>
    <cellStyle name="_(*#,##0.00_);_(*(#,##0.00);_(*&quot;-&quot;??_);_(@_)_ผู้ถือหุ้น_304WH" xfId="6100" xr:uid="{C20A35F5-02EE-4EC7-BC84-2037D535B4FC}"/>
    <cellStyle name="_(*#,##0.00_);_(*(#,##0.00);_(*&quot;-&quot;??_);_(@_)_ผู้ถือหุ้น_304WH_Aging_เจ้าหนี้ภายนอก 10.11.2551 (รวม)" xfId="6101" xr:uid="{0C42711C-670B-4421-8431-FFB9FEAAA7A3}"/>
    <cellStyle name="_(*#,##0.00_);_(*(#,##0.00);_(*&quot;-&quot;??_);_(@_)_ผู้ถือหุ้น_304WH_Aging-AR-APภายใน" xfId="6102" xr:uid="{BDD25944-0162-48DB-A7B6-52089789FC6C}"/>
    <cellStyle name="_(*#,##0.00_);_(*(#,##0.00);_(*&quot;-&quot;??_);_(@_)_ผู้ถือหุ้น_304WHงบกำไร" xfId="6103" xr:uid="{8046045A-7207-45BA-AC12-6F54DB30D361}"/>
    <cellStyle name="_(*#,##0.00_);_(*(#,##0.00);_(*&quot;-&quot;??_);_(@_)_ผู้ถือหุ้น_304WHงบกำไร_Aging_เจ้าหนี้ภายนอก 10.11.2551 (รวม)" xfId="6104" xr:uid="{E45FBE99-B067-44A4-8F5B-E9D9E4314D1C}"/>
    <cellStyle name="_(*#,##0.00_);_(*(#,##0.00);_(*&quot;-&quot;??_);_(@_)_ผู้ถือหุ้น_304WHงบกำไร_Aging-AR-APภายใน" xfId="6105" xr:uid="{BAF6DC41-B9C6-45D6-BAEC-91CEF12C8C5B}"/>
    <cellStyle name="_(*#,##0.00_);_(*(#,##0.00);_(*&quot;-&quot;??_);_(@_)_ผู้ถือหุ้น_304WHงบดุล" xfId="6106" xr:uid="{8DBB277A-5A46-4DDD-8C4E-A8655AC45ACD}"/>
    <cellStyle name="_(*#,##0.00_);_(*(#,##0.00);_(*&quot;-&quot;??_);_(@_)_ผู้ถือหุ้น_304WHงบดุล_Aging_เจ้าหนี้ภายนอก 10.11.2551 (รวม)" xfId="6107" xr:uid="{462EF3C8-776B-4FF2-B74A-F00208FD3F65}"/>
    <cellStyle name="_(*#,##0.00_);_(*(#,##0.00);_(*&quot;-&quot;??_);_(@_)_ผู้ถือหุ้น_304WHงบดุล_Aging-AR-APภายใน" xfId="6108" xr:uid="{101775EC-75C0-4604-825D-054077B4C3B9}"/>
    <cellStyle name="_(*#,##0.00_);_(*(#,##0.00);_(*&quot;-&quot;??_);_(@_)_ผู้ถือหุ้น_BWC" xfId="6109" xr:uid="{D22B992E-0607-44B3-BC42-5D58AA4891E5}"/>
    <cellStyle name="_(*#,##0.00_);_(*(#,##0.00);_(*&quot;-&quot;??_);_(@_)_ผู้ถือหุ้น_BWC_Aging_เจ้าหนี้ภายนอก 10.11.2551 (รวม)" xfId="6110" xr:uid="{7576DC63-89FF-4113-86D6-A382E7870759}"/>
    <cellStyle name="_(*#,##0.00_);_(*(#,##0.00);_(*&quot;-&quot;??_);_(@_)_ผู้ถือหุ้น_BWC_Aging-AR-APภายใน" xfId="6111" xr:uid="{82392F61-B179-4038-B69E-B10E8F18C8E5}"/>
    <cellStyle name="_(*#,##0.00_);_(*(#,##0.00);_(*&quot;-&quot;??_);_(@_)_ผู้ถือหุ้น_BWC_ที่ตั้ง" xfId="6112" xr:uid="{AD1415D4-0F35-472E-B452-70A35596893D}"/>
    <cellStyle name="_(*#,##0.00_);_(*(#,##0.00);_(*&quot;-&quot;??_);_(@_)_ผู้ถือหุ้น_ILD" xfId="6113" xr:uid="{EB16517C-E429-4B32-8676-3A327BC99A68}"/>
    <cellStyle name="_(*#,##0.00_);_(*(#,##0.00);_(*&quot;-&quot;??_);_(@_)_ผู้ถือหุ้น_MAP" xfId="6114" xr:uid="{80C55A0C-3120-4A2D-9AB5-1D0258BE189D}"/>
    <cellStyle name="_(*#,##0.00_);_(*(#,##0.00);_(*&quot;-&quot;??_);_(@_)_ผู้ถือหุ้น_Project1" xfId="6115" xr:uid="{DDC86808-2991-4B0E-BAE2-9F9430E1F5B8}"/>
    <cellStyle name="_(*#,##0.00_);_(*(#,##0.00);_(*&quot;-&quot;??_);_(@_)_ผู้ถือหุ้น_Project1_Aging_เจ้าหนี้ภายนอก 10.11.2551 (รวม)" xfId="6116" xr:uid="{E5E2CE25-2748-4B76-9C9F-F1C8E2CEBE00}"/>
    <cellStyle name="_(*#,##0.00_);_(*(#,##0.00);_(*&quot;-&quot;??_);_(@_)_ผู้ถือหุ้น_Project1_Aging-AR-APภายใน" xfId="6117" xr:uid="{AFE140CD-3A14-4CA2-8BAF-5781C7439FC1}"/>
    <cellStyle name="_(*#,##0.00_);_(*(#,##0.00);_(*&quot;-&quot;??_);_(@_)_ผู้ถือหุ้น_คณะกรรมการ" xfId="6118" xr:uid="{DDF537F2-9181-4926-9200-9191BD1AFCEB}"/>
    <cellStyle name="_(*#,##0.00_);_(*(#,##0.00);_(*&quot;-&quot;??_);_(@_)_ผู้ถือหุ้น_คณะกรรมการ_Aging_เจ้าหนี้ภายนอก 10.11.2551 (รวม)" xfId="6119" xr:uid="{3AEA46D3-E214-40DD-A600-41763F9C31BD}"/>
    <cellStyle name="_(*#,##0.00_);_(*(#,##0.00);_(*&quot;-&quot;??_);_(@_)_ผู้ถือหุ้น_คณะกรรมการ_Aging-AR-APภายใน" xfId="6120" xr:uid="{66F1BE63-3732-46C2-A52F-F8D10CB1FA96}"/>
    <cellStyle name="_(*#,##0.00_);_(*(#,##0.00);_(*&quot;-&quot;??_);_(@_)_ผู้ถือหุ้น_ที่ตั้ง" xfId="6121" xr:uid="{76FD2C20-288C-4752-BD07-C29F11F6CBA2}"/>
    <cellStyle name="_(*#,##0.00_);_(*(#,##0.00);_(*&quot;-&quot;??_);_(@_)_ผู้ถือหุ้น_ที่ตั้ง_Aging_เจ้าหนี้ภายนอก 10.11.2551 (รวม)" xfId="6122" xr:uid="{7A44AB35-919C-4F55-B0A2-BA2C20CB368F}"/>
    <cellStyle name="_(*#,##0.00_);_(*(#,##0.00);_(*&quot;-&quot;??_);_(@_)_ผู้ถือหุ้น_ที่ตั้ง_Aging-AR-APภายใน" xfId="6123" xr:uid="{6D934EFF-8A26-48D8-92BD-FE0098D9878B}"/>
    <cellStyle name="_(*#,##0.00_);_(*(#,##0.00);_(*&quot;-&quot;??_);_(@_)_ผู้ถือหุ้น_อัตราส่วนทางการเงิน" xfId="6124" xr:uid="{4633118F-E0EC-45D0-9A31-0CABE3F5A1E4}"/>
    <cellStyle name="_(*#,##0.00_);_(*(#,##0.00);_(*&quot;-&quot;??_);_(@_)_ผู้ถือหุ้น_อัตราส่วนทางการเงิน_Aging_เจ้าหนี้ภายนอก 10.11.2551 (รวม)" xfId="6125" xr:uid="{9188FEB9-8FB6-4952-88C1-528B45F1AECC}"/>
    <cellStyle name="_(*#,##0.00_);_(*(#,##0.00);_(*&quot;-&quot;??_);_(@_)_ผู้ถือหุ้น_อัตราส่วนทางการเงิน_Aging-AR-APภายใน" xfId="6126" xr:uid="{85C6176D-687A-4DA6-A51B-DC722B54CF7B}"/>
    <cellStyle name="_(*#,##0.00_);_(*(#,##0.00);_(*&quot;-&quot;??_);_(@_)_ร่างโครงสร้าง LNS ควบกิจการ" xfId="6127" xr:uid="{FCBA8F31-28CD-4575-BD76-4BAD580F50EB}"/>
    <cellStyle name="_(*#,##0.00_);_(*(#,##0.00);_(*&quot;-&quot;??_);_(@_)_รายการรถ" xfId="6128" xr:uid="{CA9D1D88-43DE-405A-A907-1F555FC6B9D3}"/>
    <cellStyle name="_(*#,##0.00_);_(*(#,##0.00);_(*&quot;-&quot;??_);_(@_)_รายงานประธาน" xfId="6129" xr:uid="{2F2B9C2A-A012-4806-B3FE-DADB34BCBD3D}"/>
    <cellStyle name="_(*#,##0.00_);_(*(#,##0.00);_(*&quot;-&quot;??_);_(@_)_ลูกหนี้" xfId="6130" xr:uid="{BEF71055-4148-4688-BFE8-70C903B3B3F0}"/>
    <cellStyle name="_(*#,##0.00_);_(*(#,##0.00);_(*&quot;-&quot;??_);_(@_)_วัตถุประสงค์บริษัท" xfId="6131" xr:uid="{B9CE1752-A4D7-46B9-92B6-D129D3AB323B}"/>
    <cellStyle name="_(*#,##0.00_);_(*(#,##0.00);_(*&quot;-&quot;??_);_(@_)_วัตถุประสงค์บริษัท_Aging_เจ้าหนี้ภายนอก 10.11.2551 (รวม)" xfId="6132" xr:uid="{A90B49A7-1B3B-40E2-B7FC-7B696E2131B6}"/>
    <cellStyle name="_(*#,##0.00_);_(*(#,##0.00);_(*&quot;-&quot;??_);_(@_)_วัตถุประสงค์บริษัท_Aging-AR-APภายใน" xfId="6133" xr:uid="{46B85F78-E898-4B73-940F-BC48996450DF}"/>
    <cellStyle name="_(*#,##0.00_);_(*(#,##0.00);_(*&quot;-&quot;??_);_(@_)_วาระที่ 5.5 รายงานผลการดำเนินงานด้านบัญชี เดือนมีนาคม 2008" xfId="6134" xr:uid="{8E2EC1A6-0A42-4D0E-A186-A8789CED1AAD}"/>
    <cellStyle name="_(*#,##0.00_);_(*(#,##0.00);_(*&quot;-&quot;??_);_(@_)_วิเคราะห์ประสิทธิภาพ ใหม่ 2-50 (1)" xfId="6135" xr:uid="{1EC1919B-7A87-46BC-843C-2426C7AA3095}"/>
    <cellStyle name="_(*#,##0.00_);_(*(#,##0.00);_(*&quot;-&quot;??_);_(@_)_สรุปAR" xfId="6136" xr:uid="{D0C6B15F-AF62-403B-8D48-D34DCAC4D88A}"/>
    <cellStyle name="_(*#,##0.00_);_(*(#,##0.00);_(*&quot;-&quot;??_);_(@_)_สรุปการโอนรถของ NPS2" xfId="6137" xr:uid="{12C9361D-0590-494E-A856-852A28840458}"/>
    <cellStyle name="_(*#,##0.00_);_(*(#,##0.00);_(*&quot;-&quot;??_);_(@_)_สรุปขออนุมัติโครงการประจำปี 2550&amp;2551" xfId="6138" xr:uid="{B9B852E2-B8C6-430E-9BA7-E4D23A9D93DD}"/>
    <cellStyle name="_(*#,##0.00_);_(*(#,##0.00);_(*&quot;-&quot;??_);_(@_)_สรุปขออนุมัติโครงการประจำปี 2550&amp;2551_Chip0109(P2)" xfId="6139" xr:uid="{E196DD20-D036-4353-8CF2-C0564C5A7C67}"/>
    <cellStyle name="_(*#,##0.00_);_(*(#,##0.00);_(*&quot;-&quot;??_);_(@_)_สรุปขออนุมัติโครงการประจำปี 2551(ok4) " xfId="6140" xr:uid="{CEDC88D9-D37D-46F0-A4E4-DB1268A88292}"/>
    <cellStyle name="_(*#,##0.00_);_(*(#,##0.00);_(*&quot;-&quot;??_);_(@_)_สรุปขออนุมัติโครงการประจำปี 2551+YD Final" xfId="6141" xr:uid="{65B56186-0B91-43A4-B98A-FBB330C8C728}"/>
    <cellStyle name="_(*#,##0.00_);_(*(#,##0.00);_(*&quot;-&quot;??_);_(@_)_สืบเนื่อง ธ.ค." xfId="6142" xr:uid="{7CEC7E36-7D47-4682-8DC9-471031132E09}"/>
    <cellStyle name="_(*#,##0.00_);_(*(#,##0.00);_(*&quot;-&quot;??_);_(@_)_สืบเนื่อง พ.ย." xfId="6143" xr:uid="{150B59A9-D1B8-4762-AB7C-4A769C622377}"/>
    <cellStyle name="_(*#,##0.00_);_(*(#,##0.00);_(*&quot;-&quot;??_);_(@_)_อัตราส่วนทางการเงิน" xfId="6144" xr:uid="{C57143FD-8BB1-468C-B932-08AD37B70673}"/>
    <cellStyle name="_(1) MKT Budget" xfId="6145" xr:uid="{FDE06F49-F518-430B-B00D-379728EDC822}"/>
    <cellStyle name="_(2)เอกสารประชุมคณะกรรมการ FPF 10-2550 ชุดที่ 2" xfId="6146" xr:uid="{7C7AAE32-D2AE-4E7C-968C-711349448AC8}"/>
    <cellStyle name="_(2)เอกสารประชุมคณะกรรมการ FPF 10-2550 ชุดที่ 2_Aging_เจ้าหนี้ภายนอก 10.11.2551 (รวม)" xfId="6147" xr:uid="{65F8FF39-6996-4FF3-B6FE-C1AC4AE4A8EB}"/>
    <cellStyle name="_(2)เอกสารประชุมคณะกรรมการ FPF 10-2550 ชุดที่ 2_Aging-AR-APภายใน" xfId="6148" xr:uid="{927CF23E-817B-4409-9E60-D072F5ED6180}"/>
    <cellStyle name="-_0406 Report_Apr" xfId="121" xr:uid="{00000000-0005-0000-0000-000069000000}"/>
    <cellStyle name="-_0406 Report_Apr_7) MB2 HR LNS &amp; AA ETHANOL_Komsan_Q2" xfId="6149" xr:uid="{A6F9E0BD-D123-43C6-9A3C-CA2938D8AB17}"/>
    <cellStyle name="-_0406 Report_Apr_8 - 2550 เดือน สิงหาคม  บอร์ด พี่เจี๊ยบ" xfId="6150" xr:uid="{AA17113C-D9ED-44FF-A132-E5F3006271CE}"/>
    <cellStyle name="-_0406 Report_Apr_AnnualShutP#2.Post" xfId="6151" xr:uid="{25A84CA9-993E-4DCA-A82D-19CC98958B7C}"/>
    <cellStyle name="-_0406 Report_Apr_Chip0109(P2)" xfId="6152" xr:uid="{238F8F52-A155-432D-92FB-C4C38452F92D}"/>
    <cellStyle name="-_0406 Report_Apr_Cost saving Q3" xfId="6153" xr:uid="{2CA52FCB-B4FE-484C-880C-3B8EE739B8CC}"/>
    <cellStyle name="-_0406 Report_Apr_HR LNS _ditsaya Q1_2550" xfId="6154" xr:uid="{E7E5DC53-4462-46B2-9D91-F2223FCC7473}"/>
    <cellStyle name="-_0406 Report_Apr_summary report on 3- 2550" xfId="6155" xr:uid="{7F108EA0-B233-4AA5-A9FF-4FCEDD399C95}"/>
    <cellStyle name="-_0406 Report_Apr_เอกสาร NC LNS Q1" xfId="6156" xr:uid="{E5FCDED5-B02A-49F2-A4CC-4737AC952D99}"/>
    <cellStyle name="_06-3社保费预算" xfId="6157" xr:uid="{1EC08042-4915-446A-A280-EE93400971E8}"/>
    <cellStyle name="_08?????" xfId="122" xr:uid="{00000000-0005-0000-0000-00006A000000}"/>
    <cellStyle name="_08年订单明细" xfId="123" xr:uid="{00000000-0005-0000-0000-00006B000000}"/>
    <cellStyle name="_1" xfId="124" xr:uid="{00000000-0005-0000-0000-00006C000000}"/>
    <cellStyle name="_1 MB2 Tree Tech Q1 (190406)" xfId="6158" xr:uid="{DA2E8438-CF19-4262-8981-3B9C929DA6DC}"/>
    <cellStyle name="_1 MB2 Tree Tech Q1 (190406)_1) Budget2009" xfId="6159" xr:uid="{A16AD3E3-C15F-4F6A-9C57-ED4767918A2E}"/>
    <cellStyle name="_1 MB2 Tree Tech Q1 (190406)_1) Budget2009_4.4 ขออนุมัติงบประมาณรายเดือนกันยายน 2552 ของโรงเยื่อ 2" xfId="6160" xr:uid="{4BAF0229-A5FB-4132-90A1-D4332BDCB79D}"/>
    <cellStyle name="_1 MB2 Tree Tech Q1 (190406)_Aging_เจ้าหนี้ภายนอก 10.11.2551 (รวม)" xfId="6161" xr:uid="{591AA06A-C384-4E3E-A274-0DFCCCA7FEE9}"/>
    <cellStyle name="_1 MB2 Tree Tech Q1 (190406)_Aging-AR-APภายใน" xfId="6162" xr:uid="{0561AF87-2FA3-4211-A0C5-F0EA6D7EC9BA}"/>
    <cellStyle name="_1 MB2 Tree Tech Q1 (190406)_AR-AP.summary_Pulp&amp;Paper Group.(End of December 08)" xfId="6163" xr:uid="{F5C7BB26-888F-4D2B-B824-4011841FD6BD}"/>
    <cellStyle name="_1 MB2 Tree Tech Q1 (190406)_Optimize production (200309) (version 1)" xfId="6164" xr:uid="{F3551BF0-3186-4AA8-8009-9C409EAD2F94}"/>
    <cellStyle name="_1 MB2 Tree Tech Q1 (190406)_Optimize production (200309) (version 1)_4.4 ขออนุมัติงบประมาณรายเดือนกันยายน 2552 ของโรงเยื่อ 2" xfId="6165" xr:uid="{59C27174-C9F1-462D-8D7E-25AD3BC5226E}"/>
    <cellStyle name="_1 MB2 Tree Tech Q1 (190406)_Optimized PP11" xfId="6166" xr:uid="{89B86E2D-4FCE-441B-9854-23A85F9FB660}"/>
    <cellStyle name="_1 MB2 Tree Tech Q1 (190406)_Optimized PP11_4.4 ขออนุมัติงบประมาณรายเดือนกันยายน 2552 ของโรงเยื่อ 2" xfId="6167" xr:uid="{95DE082C-D38F-45C7-B125-B7FA2B74D44E}"/>
    <cellStyle name="_1 MB2 Tree Tech Q1 (190406)_promotion-warakit-11-10-07" xfId="6168" xr:uid="{9E0F60CC-5433-461D-A909-CB8D7E0DAC15}"/>
    <cellStyle name="_1 MB2 Tree Tech Q1 (190406)_promotion-warakit-11-10-07_Budget_09" xfId="6169" xr:uid="{D3D29CE9-64C4-4DE6-91C6-D5C640707C45}"/>
    <cellStyle name="_1 MB2 Tree Tech Q1 (190406)_promotion-warakit-11-10-07_Project_Ethanol_ seperate CDM 12 May 2008" xfId="6170" xr:uid="{0D5AD643-4593-4288-8B2D-0F9D55C54623}"/>
    <cellStyle name="_1 MB2 Tree Tech Q1 (190406)_promotion-warakit-11-10-07_Project_Ethanol_P=21 B v2" xfId="6171" xr:uid="{FF1A9B9B-8764-4532-9F74-F0BE7164B803}"/>
    <cellStyle name="_1 เอกสารประชุมบอร์ด FPF 04.2550" xfId="6172" xr:uid="{7C6FCCE7-26AB-4098-B0EA-8520EA702E01}"/>
    <cellStyle name="_1 เอกสารประชุมบอร์ด FPF 05.2550" xfId="6173" xr:uid="{71AADC07-DEE8-4394-A4A2-CD21B3D02260}"/>
    <cellStyle name="_1 เอกสารประชุมบอร์ด FPF 06.2550" xfId="6174" xr:uid="{1FC8248D-3538-45F1-B50E-F888B4E48BDA}"/>
    <cellStyle name="_1 เอกสารประชุมบอร์ด FPF 07.2550" xfId="6175" xr:uid="{B0E1201E-A508-41BD-BB8D-643E0F30233C}"/>
    <cellStyle name="-_1) Budget2009" xfId="6176" xr:uid="{5FD765FE-84B7-4185-89F9-A09C5F929594}"/>
    <cellStyle name="-_1.1 ใบปะหน้าภาพรวม Q1" xfId="6177" xr:uid="{122A26B9-2518-4D13-9342-DDD3C9703197}"/>
    <cellStyle name="-_1.เอกสารประชุม 26-12-49" xfId="6178" xr:uid="{5435CBE6-76BC-48DF-BC65-69A9680F010E}"/>
    <cellStyle name="-_1.เอกสารประชุม 27-3-50" xfId="6179" xr:uid="{F70AF173-327A-49D3-B9CE-AF87AFC922D6}"/>
    <cellStyle name="_1.ผลงาน MBII Q1 LH" xfId="6180" xr:uid="{AC0FFC08-1F26-40C8-8BF2-494E3B3EACD1}"/>
    <cellStyle name="-_1.ผลงาน MBII Q1 LH" xfId="6181" xr:uid="{CC2D9442-22D7-403E-8DC5-1A5E9EE21C48}"/>
    <cellStyle name="_1.ผลงาน MBII Q1 LH_IP7_FS May,2008 (UTD)" xfId="6182" xr:uid="{16E8FEB7-E214-4A7C-A59B-FA269129121B}"/>
    <cellStyle name="_11月智联付费原件-BJ" xfId="6183" xr:uid="{BEB5F891-5FF6-4C3A-9F0F-4B7766723870}"/>
    <cellStyle name="_11月智联付费原件-BJ_BODApprovForm_PaperBiz 2007 Budget(1)" xfId="6184" xr:uid="{595429FB-69E0-4A6E-A40D-52C8F85DB7BC}"/>
    <cellStyle name="-_1-28" xfId="125" xr:uid="{00000000-0005-0000-0000-00006D000000}"/>
    <cellStyle name="-_1-28_Chip0109(P2)" xfId="6185" xr:uid="{E1DAF68F-D4D7-4358-94C9-B91A296D818F}"/>
    <cellStyle name="-_1-30" xfId="126" xr:uid="{00000000-0005-0000-0000-00006E000000}"/>
    <cellStyle name="-_1-31" xfId="127" xr:uid="{00000000-0005-0000-0000-00006F000000}"/>
    <cellStyle name="-_1-31 ก.ค." xfId="128" xr:uid="{00000000-0005-0000-0000-000070000000}"/>
    <cellStyle name="-_1-31_Chip0109(P2)" xfId="6186" xr:uid="{1362C94B-572F-4410-BA11-C3D16E75DE10}"/>
    <cellStyle name="_2 คุณอธิศ_Promotion Section Manager" xfId="6187" xr:uid="{72912BBB-3B39-46BD-8D4E-8920CB557DC0}"/>
    <cellStyle name="_2. MB2-SKV 03-05-07" xfId="6188" xr:uid="{69CE2350-EBAA-4BEB-B159-0DC734DEDB63}"/>
    <cellStyle name="-_2. MB2-SKV 03-05-07" xfId="6189" xr:uid="{62ECB26E-20A6-4374-AFB2-F84AE841F223}"/>
    <cellStyle name="_2. MB2-SKV 03-05-07_IP7_FS May,2008 (UTD)" xfId="6190" xr:uid="{4DED898A-615A-44C7-A08F-2758AA235154}"/>
    <cellStyle name="-_2.Board APC วาระที่ 5.1 - 6 (ชุดที่2)" xfId="6191" xr:uid="{733DEE02-AA7B-40A4-8885-04A2B8CB1789}"/>
    <cellStyle name="_2.CF APS เข้า BOD1" xfId="6192" xr:uid="{04CCFE76-3B17-435E-95F2-BDE70D3D4CE4}"/>
    <cellStyle name="_2.CF APS เข้า BOD1_Aging_เจ้าหนี้ภายนอก 10.11.2551 (รวม)" xfId="6193" xr:uid="{3D24FD74-51E4-43EB-AA79-D8E8B78104A0}"/>
    <cellStyle name="_2.CF APS เข้า BOD1_Aging-AR-APภายใน" xfId="6194" xr:uid="{DE235031-8914-463E-8AAE-9D76974AE05E}"/>
    <cellStyle name="_2.CF APS เข้า BOD1_bsn6" xfId="6195" xr:uid="{AC1ED791-8206-4F1C-BB70-D3FB09869FF0}"/>
    <cellStyle name="_2.CF APS เข้า BOD1_EBITDA OTC LAND (17_OCT) (3)" xfId="6196" xr:uid="{F5C571A7-9353-4313-8B42-10CB86641A9D}"/>
    <cellStyle name="_2.CF APS เข้า BOD1_EBITDA OTC LAND (17_OCT) (3)_IP7_FS May,2008 (UTD)" xfId="6197" xr:uid="{434880DD-8816-4385-9BBB-2786744DB898}"/>
    <cellStyle name="_2.CF APS เข้า BOD1_IP7_FS May,2008 (UTD)" xfId="6198" xr:uid="{CA9ECFB4-DE4D-4BD5-9B82-500CDD7EAF80}"/>
    <cellStyle name="_2.CF APS เข้า BOD1_เอกสารเข้า SRF BOD_304 IP_8112007" xfId="6199" xr:uid="{96726A8B-996C-47AA-84EE-688647A026F9}"/>
    <cellStyle name="_2.CF APS เข้า BOD1_สรุปผลการดำเนินงานกลุ่ม Land" xfId="6200" xr:uid="{A30F61C0-F098-4BFD-B7D3-700CD91B977A}"/>
    <cellStyle name="-_2.MBII ภาพรวม Pulp1 และ รายแผนก สาย production" xfId="6201" xr:uid="{9BFE9AC3-CEFC-458C-8EC2-F372BA0B5F47}"/>
    <cellStyle name="-_20090317Summary_Total_Work_List_P2ANSD2009" xfId="6202" xr:uid="{A4578990-7678-4E4F-B3DE-D6835431FE73}"/>
    <cellStyle name="_3 คุณปัญญาวัฒน์_Promotion Section Manager" xfId="6203" xr:uid="{C86913DF-5679-4038-80B2-F7E1198F0DA9}"/>
    <cellStyle name="_3 คุณปัญญาวัฒน์_Promotion Section Manager_Aging_เจ้าหนี้ภายนอก 10.11.2551 (รวม)" xfId="6204" xr:uid="{1D5954A9-4D4C-4304-8B8D-99D58BD9DCF2}"/>
    <cellStyle name="_3 คุณปัญญาวัฒน์_Promotion Section Manager_Aging-AR-APภายใน" xfId="6205" xr:uid="{652C2204-CB6A-4482-B9BB-320CDD104372}"/>
    <cellStyle name="_3 คุณปัญญาวัฒน์_Promotion Section Manager_IP7_FS May,2008 (UTD)" xfId="6206" xr:uid="{F3ACC58B-2ED4-44C5-A26A-C19495E74691}"/>
    <cellStyle name="_3. คุณปัญญาวัฒน์_Promotion Section Manager (ok) (1)" xfId="6207" xr:uid="{B0809CA4-7025-44CF-8B0B-C3BF763D0D29}"/>
    <cellStyle name="_304IP_CF_05_Present" xfId="6208" xr:uid="{6AD2B9B1-B290-48CD-AF63-A60306FB47FB}"/>
    <cellStyle name="_304IP_CF_July_2007" xfId="6209" xr:uid="{373ADAF3-19DB-4E21-B903-BE3926E41335}"/>
    <cellStyle name="_304IP3_คุณโยธิน" xfId="6210" xr:uid="{B786D206-3906-4157-A63B-E229B8AB78BE}"/>
    <cellStyle name="_304IP7_FS_2006" xfId="6211" xr:uid="{67A4121F-F883-4321-8056-1D428B40528E}"/>
    <cellStyle name="-_304TS" xfId="6212" xr:uid="{EF829E1B-4277-48DD-A0D4-922AF7CA4AE3}"/>
    <cellStyle name="-_304WH" xfId="6213" xr:uid="{DCF16AD1-E54F-4979-80E8-BB3359775C0B}"/>
    <cellStyle name="-_304WHงบกำไร" xfId="6214" xr:uid="{211E0E9F-74AE-4064-BB5F-4DE3CBB02BD6}"/>
    <cellStyle name="-_304WHงบดุล" xfId="6215" xr:uid="{B766A313-BAF6-4A18-8105-CBF6A5593F4C}"/>
    <cellStyle name="_4.1 เพื่อพิจารณาผลงานประจำไตรมาส 2 ของบริษัท ทรีเทค จำกัด" xfId="129" xr:uid="{00000000-0005-0000-0000-000071000000}"/>
    <cellStyle name="-_4.1 เพื่อพิจารณาผลงานประจำไตรมาส 2 ของบริษัท ทรีเทค จำกัด" xfId="130" xr:uid="{00000000-0005-0000-0000-000072000000}"/>
    <cellStyle name="-_4.1 เพื่อพิจารณาผลงานประจำไตรมาส 2 ของบริษัท ทรีเทค จำกัด_Chip0109(P2)" xfId="6216" xr:uid="{964847EE-AA7D-459B-810B-EEBC21C96170}"/>
    <cellStyle name="-_4.3 OC&amp;List name Mega-Project" xfId="6217" xr:uid="{A6A551DA-FE43-47A4-9F17-897A8A223326}"/>
    <cellStyle name="_4_AA Commision and DIN Opex 21Sep07" xfId="6218" xr:uid="{4C4836ED-76EB-455E-9FFD-2FE6D519452E}"/>
    <cellStyle name="_4_AA Commision and DIN Opex 21Sep07_Chip0109(P2)" xfId="6219" xr:uid="{BF9AD561-8395-4BA1-A945-48F00BD6D7B9}"/>
    <cellStyle name="-_5. MB2_Individual ณิชากมล 2007 (Q250)" xfId="6220" xr:uid="{0B463936-507D-4622-AA29-9C5766792F44}"/>
    <cellStyle name="_5. Report HR for May 2006" xfId="131" xr:uid="{00000000-0005-0000-0000-000073000000}"/>
    <cellStyle name="-_5. Report HR for May 2006" xfId="132" xr:uid="{00000000-0005-0000-0000-000074000000}"/>
    <cellStyle name="-_5. Report HR for May 2006_Chip0109(P2)" xfId="6221" xr:uid="{0C67B3C6-FEF5-459C-B86B-C5135BCEE905}"/>
    <cellStyle name="_5.concept5 on LH" xfId="6222" xr:uid="{52A77E0C-D83F-46B2-85FF-EDDD0F537419}"/>
    <cellStyle name="-_6. Report HR for June 2006" xfId="133" xr:uid="{00000000-0005-0000-0000-000075000000}"/>
    <cellStyle name="-_6. Report HR for June 2006_Chip0109(P2)" xfId="6223" xr:uid="{0C5091B1-038B-4E8F-84CB-BE3D9C2F5675}"/>
    <cellStyle name="-_7) MB2 HR LNS &amp; AA ETHANOL_Komsan_Q2" xfId="6224" xr:uid="{40AA4AF3-9DD5-40BD-B94B-A353E2764D5B}"/>
    <cellStyle name="-_7) MB2_HR PPMC ณิชากมล 2007 (Q150)" xfId="6225" xr:uid="{DB3EED09-5EEB-4218-B9CB-B9D067292854}"/>
    <cellStyle name="-_7-13 เขาเสริม" xfId="134" xr:uid="{00000000-0005-0000-0000-000076000000}"/>
    <cellStyle name="-_7-13 เขาเสริม_1) Budget2009" xfId="6226" xr:uid="{1302A66C-7E62-4E5E-816E-11D0AC12E0ED}"/>
    <cellStyle name="-_7-13 เขาเสริม_12(ศร.) (1)" xfId="135" xr:uid="{00000000-0005-0000-0000-000077000000}"/>
    <cellStyle name="-_7-13 เขาเสริม_12(ศร.) (1)_Chip0109(P2)" xfId="6227" xr:uid="{C7C5AA4C-2351-4B55-AFD4-B1E2ABF0E475}"/>
    <cellStyle name="-_7-13 เขาเสริม_12(ศร.) (1)_เพิ่มเติมใหม่" xfId="136" xr:uid="{00000000-0005-0000-0000-000078000000}"/>
    <cellStyle name="-_7-13 เขาเสริม_12(ศร.) (1)_เพิ่มเติมใหม่_Chip0109(P2)" xfId="6228" xr:uid="{872BDC4A-3615-4666-8E24-553704F3C05B}"/>
    <cellStyle name="-_7-13 เขาเสริม_12(ศร.) (1)_เอกสารจัดสรรกล้าเพิ่มเติม" xfId="137" xr:uid="{00000000-0005-0000-0000-000079000000}"/>
    <cellStyle name="-_7-13 เขาเสริม_12(ศร.) (1)_เอกสารจัดสรรกล้าเพิ่มเติม_Chip0109(P2)" xfId="6229" xr:uid="{C99B2D57-9CAD-44CA-905A-363139DFAF8A}"/>
    <cellStyle name="-_7-13 เขาเสริม_12(ศร.) (1)_กรอกข้อมูลกล้าพร้อมขายพ.ค." xfId="138" xr:uid="{00000000-0005-0000-0000-00007A000000}"/>
    <cellStyle name="-_7-13 เขาเสริม_12(ศร.) (1)_กรอกข้อมูลกล้าพร้อมขายพ.ค._Chip0109(P2)" xfId="6230" xr:uid="{6CE71D00-9896-4FD4-A613-829000D5E185}"/>
    <cellStyle name="-_7-13 เขาเสริม_12(ศร.) (1)_กำลังผลิตก.พ-พ.ค" xfId="139" xr:uid="{00000000-0005-0000-0000-00007B000000}"/>
    <cellStyle name="-_7-13 เขาเสริม_12(ศร.) (1)_กำลังผลิตก.พ-พ.ค_Chip0109(P2)" xfId="6231" xr:uid="{6BC35AFE-D487-4AE5-BDB4-5FD37D8DCCC8}"/>
    <cellStyle name="-_7-13 เขาเสริม_12(ศร.) (1)_กำลังผลิตก.พ-พ.ค_แบบฟอร์มกรอกข้อมูลกล้าพร้อมขาย (1)" xfId="140" xr:uid="{00000000-0005-0000-0000-00007C000000}"/>
    <cellStyle name="-_7-13 เขาเสริม_12(ศร.) (1)_กำลังผลิตก.พ-พ.ค_แบบฟอร์มกรอกข้อมูลกล้าพร้อมขาย (1)_Chip0109(P2)" xfId="6232" xr:uid="{5F47E125-9A4E-49A2-A3AE-83B27C7DB371}"/>
    <cellStyle name="-_7-13 เขาเสริม_12(ศร.) (1)_กำลังผลิตก.พ-พ.ค_แผนรับกล้าตะวันออก" xfId="141" xr:uid="{00000000-0005-0000-0000-00007D000000}"/>
    <cellStyle name="-_7-13 เขาเสริม_12(ศร.) (1)_กำลังผลิตก.พ-พ.ค_แผนรับกล้าตะวันออก_Chip0109(P2)" xfId="6233" xr:uid="{C73AA644-FD9E-4B14-BDC2-858FB8716E7B}"/>
    <cellStyle name="-_7-13 เขาเสริม_12(ศร.) (1)_กำลังผลิตก.พ-พ.ค_แผนรับกล้าตะวันออก_MB2 Tree Tech 2006 (Update Q1)310506" xfId="6234" xr:uid="{05A08504-B99E-4F1C-8BD2-8984CF61351E}"/>
    <cellStyle name="-_7-13 เขาเสริม_12(ศร.) (1)_กำลังผลิตก.พ-พ.ค_แผนรับกล้าตะวันออก_MB2_2007" xfId="6235" xr:uid="{7665B6E2-E407-42FE-8474-2926D8529666}"/>
    <cellStyle name="-_7-13 เขาเสริม_12(ศร.) (1)_กำลังผลิตก.พ-พ.ค_แผนรับกล้าตะวันออก_MB2_2007_Re (2)" xfId="6236" xr:uid="{2175D177-C1D9-4362-B3CB-C7B772FD8B47}"/>
    <cellStyle name="-_7-13 เขาเสริม_12(ศร.) (1)_กำลังผลิตก.พ-พ.ค_แผนรับกล้าตะวันออก_MB2_2007_Re (3)" xfId="6237" xr:uid="{D1A40E9D-F13E-4DDD-BA1E-BB083FE36C73}"/>
    <cellStyle name="-_7-13 เขาเสริม_12(ศร.) (1)_กำลังผลิตก.พ-พ.ค_พี่ตู่" xfId="142" xr:uid="{00000000-0005-0000-0000-00007E000000}"/>
    <cellStyle name="-_7-13 เขาเสริม_12(ศร.) (1)_กำลังผลิตก.พ-พ.ค_พี่ตู่_Chip0109(P2)" xfId="6238" xr:uid="{D88F13AF-4371-49F5-A9C5-32E3DE91F559}"/>
    <cellStyle name="-_7-13 เขาเสริม_12(ศร.) (1)_กำลังผลิตก.พ-พ.ค_รายงานผลิต ส่งกล้าไม้ วันที่ 18 มี ค 49.." xfId="143" xr:uid="{00000000-0005-0000-0000-00007F000000}"/>
    <cellStyle name="-_7-13 เขาเสริม_12(ศร.) (1)_กำลังผลิตก.พ-พ.ค_รายงานผลิต ส่งกล้าไม้ วันที่ 18 มี ค 49.._Chip0109(P2)" xfId="6239" xr:uid="{6E2E3239-6BD8-425F-BF34-F44E1C98C659}"/>
    <cellStyle name="-_7-13 เขาเสริม_12(ศร.) (1)_กำลังผลิตก.พ-พ.ค_รายงานผลิต ส่งกล้าไม้ วันที่ 18 มี ค 49.._MB2 Tree Tech 2006 (Update Q1)310506" xfId="6240" xr:uid="{36F81C38-CD05-4F8D-BF80-42BE76E4D9DA}"/>
    <cellStyle name="-_7-13 เขาเสริม_12(ศร.) (1)_กำลังผลิตก.พ-พ.ค_รายงานผลิต ส่งกล้าไม้ วันที่ 18 มี ค 49.._MB2_2007" xfId="6241" xr:uid="{9492925C-1266-42B8-93F5-55D20B1AF21D}"/>
    <cellStyle name="-_7-13 เขาเสริม_12(ศร.) (1)_กำลังผลิตก.พ-พ.ค_รายงานผลิต ส่งกล้าไม้ วันที่ 18 มี ค 49.._MB2_2007_Re (2)" xfId="6242" xr:uid="{D6D83FF5-D6F1-4B4C-BD59-629496370EAE}"/>
    <cellStyle name="-_7-13 เขาเสริม_12(ศร.) (1)_กำลังผลิตก.พ-พ.ค_รายงานผลิต ส่งกล้าไม้ วันที่ 18 มี ค 49.._MB2_2007_Re (3)" xfId="6243" xr:uid="{A318C735-3511-4BB3-9C37-2E780E8D5B46}"/>
    <cellStyle name="-_7-13 เขาเสริม_12(ศร.) (1)_จัดสรรกล้าเม.ย,มิ.ย.49 และจัดสรรรายวัน" xfId="144" xr:uid="{00000000-0005-0000-0000-000080000000}"/>
    <cellStyle name="-_7-13 เขาเสริม_12(ศร.) (1)_จัดสรรกล้าเม.ย,มิ.ย.49 และจัดสรรรายวัน_Chip0109(P2)" xfId="6244" xr:uid="{7D950350-41A1-4789-8E47-E34C2866FB53}"/>
    <cellStyle name="-_7-13 เขาเสริม_12(ศร.) (1)_จัดสรรกล้าเม.ย,มิ.ย.49 และจัดสรรรายวัน_MB2 Tree Tech 2006 (Update Q1)310506" xfId="6245" xr:uid="{654C8BA6-BB23-46BA-85DB-749ED0004BEC}"/>
    <cellStyle name="-_7-13 เขาเสริม_12(ศร.) (1)_จัดสรรกล้าเม.ย,มิ.ย.49 และจัดสรรรายวัน_MB2_2007" xfId="6246" xr:uid="{A8655D6F-C86A-48F5-987F-8630E2A13175}"/>
    <cellStyle name="-_7-13 เขาเสริม_12(ศร.) (1)_จัดสรรกล้าเม.ย,มิ.ย.49 และจัดสรรรายวัน_MB2_2007_Re (2)" xfId="6247" xr:uid="{189255DF-F890-4D58-8988-84E791916A52}"/>
    <cellStyle name="-_7-13 เขาเสริม_12(ศร.) (1)_จัดสรรกล้าเม.ย,มิ.ย.49 และจัดสรรรายวัน_MB2_2007_Re (3)" xfId="6248" xr:uid="{33573134-DCB4-4CC3-9C49-D8EB28E4B7F2}"/>
    <cellStyle name="-_7-13 เขาเสริม_12(ศร.) (1)_จัดสรรกล้าเม.ย. 49" xfId="145" xr:uid="{00000000-0005-0000-0000-000081000000}"/>
    <cellStyle name="-_7-13 เขาเสริม_12(ศร.) (1)_จัดสรรกล้าเม.ย. 49_Chip0109(P2)" xfId="6249" xr:uid="{8A702FD3-453E-47F3-B69E-86006314B833}"/>
    <cellStyle name="-_7-13 เขาเสริม_12(ศร.) (1)_จัดสรรกล้าเม.ย. 49_MB2 Tree Tech 2006 (Update Q1)310506" xfId="6250" xr:uid="{089D63D1-8064-439E-BBBB-E885C7825FAD}"/>
    <cellStyle name="-_7-13 เขาเสริม_12(ศร.) (1)_จัดสรรกล้าเม.ย. 49_MB2_2007" xfId="6251" xr:uid="{D4E3B0CC-93FB-4F72-99FA-F98E83F5BF10}"/>
    <cellStyle name="-_7-13 เขาเสริม_12(ศร.) (1)_จัดสรรกล้าเม.ย. 49_MB2_2007_Re (2)" xfId="6252" xr:uid="{BCA759F1-4919-496B-974C-C6097213488D}"/>
    <cellStyle name="-_7-13 เขาเสริม_12(ศร.) (1)_จัดสรรกล้าเม.ย. 49_MB2_2007_Re (3)" xfId="6253" xr:uid="{950F35B4-1F5B-4F75-8F95-DE4C2117C100}"/>
    <cellStyle name="-_7-13 เขาเสริม_12(ศร.) (1)_จัดสรรกล้าเม.ย.49และ มิ.ย.49" xfId="146" xr:uid="{00000000-0005-0000-0000-000082000000}"/>
    <cellStyle name="-_7-13 เขาเสริม_12(ศร.) (1)_จัดสรรกล้าเม.ย.49และ มิ.ย.49_Chip0109(P2)" xfId="6254" xr:uid="{8DA6ADAC-A4B4-4985-84F0-0A93B9A5C562}"/>
    <cellStyle name="-_7-13 เขาเสริม_12(ศร.) (1)_พี่ตู่" xfId="147" xr:uid="{00000000-0005-0000-0000-000083000000}"/>
    <cellStyle name="-_7-13 เขาเสริม_12(ศร.) (1)_พี่ตู่_Chip0109(P2)" xfId="6255" xr:uid="{4B8610CE-FBD7-4FE6-8185-09E436168942}"/>
    <cellStyle name="-_7-13 เขาเสริม_12(ศร.) (1)_รายงานการประชุมจัดสรรกล้าไม้ วันที่ 4 เมษายน 2549" xfId="148" xr:uid="{00000000-0005-0000-0000-000084000000}"/>
    <cellStyle name="-_7-13 เขาเสริม_12(ศร.) (1)_รายงานการประชุมจัดสรรกล้าไม้ วันที่ 4 เมษายน 2549_Chip0109(P2)" xfId="6256" xr:uid="{CEE976AC-62B1-4EA4-BFCA-E87C4CDEC402}"/>
    <cellStyle name="-_7-13 เขาเสริม_12(ศร.) (1)_รายงานประจำวันผลิตกล้า - ส่งกล้าไม้ 20 ก.พ. 49.." xfId="149" xr:uid="{00000000-0005-0000-0000-000085000000}"/>
    <cellStyle name="-_7-13 เขาเสริม_12(ศร.) (1)_รายงานประจำวันผลิตกล้า - ส่งกล้าไม้ 20 ก.พ. 49.._Chip0109(P2)" xfId="6257" xr:uid="{450DB870-A331-4B24-925D-504FFDA9B990}"/>
    <cellStyle name="-_7-13 เขาเสริม_12(ศร.) (1)_รายงานประจำวันผลิตกล้า - ส่งกล้าไม้ 20 ก.พ. 49.._แบบฟอร์มกรอกข้อมูลกล้าพร้อมขาย (1)" xfId="150" xr:uid="{00000000-0005-0000-0000-000086000000}"/>
    <cellStyle name="-_7-13 เขาเสริม_12(ศร.) (1)_รายงานประจำวันผลิตกล้า - ส่งกล้าไม้ 20 ก.พ. 49.._แบบฟอร์มกรอกข้อมูลกล้าพร้อมขาย (1)_Chip0109(P2)" xfId="6258" xr:uid="{7C9A5DA0-1DD2-4FAB-9684-282F5E1EA8CE}"/>
    <cellStyle name="-_7-13 เขาเสริม_12(ศร.) (1)_รายงานประจำวันผลิตกล้า - ส่งกล้าไม้ 20 ก.พ. 49.._แผนรับกล้าตะวันออก" xfId="151" xr:uid="{00000000-0005-0000-0000-000087000000}"/>
    <cellStyle name="-_7-13 เขาเสริม_12(ศร.) (1)_รายงานประจำวันผลิตกล้า - ส่งกล้าไม้ 20 ก.พ. 49.._แผนรับกล้าตะวันออก_Chip0109(P2)" xfId="6259" xr:uid="{6BDA895E-6F4A-4C21-A4E7-0FF6CFF479A3}"/>
    <cellStyle name="-_7-13 เขาเสริม_12(ศร.) (1)_รายงานประจำวันผลิตกล้า - ส่งกล้าไม้ 20 ก.พ. 49.._แผนรับกล้าตะวันออก_MB2 Tree Tech 2006 (Update Q1)310506" xfId="6260" xr:uid="{0ADC6C63-CD3C-41DC-8485-9A158DDB5F7F}"/>
    <cellStyle name="-_7-13 เขาเสริม_12(ศร.) (1)_รายงานประจำวันผลิตกล้า - ส่งกล้าไม้ 20 ก.พ. 49.._แผนรับกล้าตะวันออก_MB2_2007" xfId="6261" xr:uid="{8CCDDA7F-F6CB-4423-9F6C-283FDB2CDB05}"/>
    <cellStyle name="-_7-13 เขาเสริม_12(ศร.) (1)_รายงานประจำวันผลิตกล้า - ส่งกล้าไม้ 20 ก.พ. 49.._แผนรับกล้าตะวันออก_MB2_2007_Re (2)" xfId="6262" xr:uid="{C7FDC2F6-3C40-41FF-BC44-178717CCFE3D}"/>
    <cellStyle name="-_7-13 เขาเสริม_12(ศร.) (1)_รายงานประจำวันผลิตกล้า - ส่งกล้าไม้ 20 ก.พ. 49.._แผนรับกล้าตะวันออก_MB2_2007_Re (3)" xfId="6263" xr:uid="{7249907B-9E58-4D4D-A137-AC7DFF6BCDF8}"/>
    <cellStyle name="-_7-13 เขาเสริม_12(ศร.) (1)_รายงานประจำวันผลิตกล้า - ส่งกล้าไม้ 20 ก.พ. 49.._พี่ตู่" xfId="152" xr:uid="{00000000-0005-0000-0000-000088000000}"/>
    <cellStyle name="-_7-13 เขาเสริม_12(ศร.) (1)_รายงานประจำวันผลิตกล้า - ส่งกล้าไม้ 20 ก.พ. 49.._พี่ตู่_Chip0109(P2)" xfId="6264" xr:uid="{E9221437-811C-42CC-90C7-A4B53EB48E42}"/>
    <cellStyle name="-_7-13 เขาเสริม_12(ศร.) (1)_รายงานประจำวันผลิตกล้า - ส่งกล้าไม้ 20 ก.พ. 49.._รายงานผลิต ส่งกล้าไม้ วันที่ 18 มี ค 49.." xfId="153" xr:uid="{00000000-0005-0000-0000-000089000000}"/>
    <cellStyle name="-_7-13 เขาเสริม_12(ศร.) (1)_รายงานประจำวันผลิตกล้า - ส่งกล้าไม้ 20 ก.พ. 49.._รายงานผลิต ส่งกล้าไม้ วันที่ 18 มี ค 49.._Chip0109(P2)" xfId="6265" xr:uid="{7C7FB7D4-4386-463A-BD07-6C8048D1D60C}"/>
    <cellStyle name="-_7-13 เขาเสริม_12(ศร.) (1)_รายงานประจำวันผลิตกล้า - ส่งกล้าไม้ 20 ก.พ. 49.._รายงานผลิต ส่งกล้าไม้ วันที่ 18 มี ค 49.._MB2 Tree Tech 2006 (Update Q1)310506" xfId="6266" xr:uid="{CB8D20C8-D45C-4C52-B99F-3F6611FF99F5}"/>
    <cellStyle name="-_7-13 เขาเสริม_12(ศร.) (1)_รายงานประจำวันผลิตกล้า - ส่งกล้าไม้ 20 ก.พ. 49.._รายงานผลิต ส่งกล้าไม้ วันที่ 18 มี ค 49.._MB2_2007" xfId="6267" xr:uid="{3742B3D7-1F11-4B41-9688-9564740FCE88}"/>
    <cellStyle name="-_7-13 เขาเสริม_12(ศร.) (1)_รายงานประจำวันผลิตกล้า - ส่งกล้าไม้ 20 ก.พ. 49.._รายงานผลิต ส่งกล้าไม้ วันที่ 18 มี ค 49.._MB2_2007_Re (2)" xfId="6268" xr:uid="{F7AAC7AA-DB09-4735-9D00-F94A8A1D3F14}"/>
    <cellStyle name="-_7-13 เขาเสริม_12(ศร.) (1)_รายงานประจำวันผลิตกล้า - ส่งกล้าไม้ 20 ก.พ. 49.._รายงานผลิต ส่งกล้าไม้ วันที่ 18 มี ค 49.._MB2_2007_Re (3)" xfId="6269" xr:uid="{3778AC22-0FDB-4C6B-8A99-40B60B8148F2}"/>
    <cellStyle name="-_7-13 เขาเสริม_12(ศร.) (1)_รายงานประจำวันผลิตกล้า - ส่งกล้าไม้ 27 ม.ค 49.." xfId="154" xr:uid="{00000000-0005-0000-0000-00008A000000}"/>
    <cellStyle name="-_7-13 เขาเสริม_12(ศร.) (1)_รายงานประจำวันผลิตกล้า - ส่งกล้าไม้ 27 ม.ค 49.._Chip0109(P2)" xfId="6270" xr:uid="{2D3CD996-6463-4422-9C23-25C9A59331CA}"/>
    <cellStyle name="-_7-13 เขาเสริม_12(ศร.) (1)_รายงานประจำวันผลิตกล้า - ส่งกล้าไม้ 27 ม.ค 49.._MB2 Tree Tech 2006 (Update Q1)310506" xfId="6271" xr:uid="{0301E295-57C3-4074-A32C-E5344CED0632}"/>
    <cellStyle name="-_7-13 เขาเสริม_12(ศร.) (1)_รายงานประจำวันผลิตกล้า - ส่งกล้าไม้ 27 ม.ค 49.._MB2_2007" xfId="6272" xr:uid="{4954082E-67E2-44E8-AC6A-09840AC332FC}"/>
    <cellStyle name="-_7-13 เขาเสริม_12(ศร.) (1)_รายงานประจำวันผลิตกล้า - ส่งกล้าไม้ 27 ม.ค 49.._MB2_2007_Re (2)" xfId="6273" xr:uid="{C294F05C-E262-4CEC-8752-CB1E493941E9}"/>
    <cellStyle name="-_7-13 เขาเสริม_12(ศร.) (1)_รายงานประจำวันผลิตกล้า - ส่งกล้าไม้ 27 ม.ค 49.._MB2_2007_Re (3)" xfId="6274" xr:uid="{B8DCE821-DC04-48E2-84C5-84A2EBB8EF13}"/>
    <cellStyle name="-_7-13 เขาเสริม_12(ศร.) (1)_รายงานผลิต ส่งกล้าไม้ วันที่ 18 มี ค 49.." xfId="155" xr:uid="{00000000-0005-0000-0000-00008B000000}"/>
    <cellStyle name="-_7-13 เขาเสริม_12(ศร.) (1)_รายงานผลิต ส่งกล้าไม้ วันที่ 18 มี ค 49.._Chip0109(P2)" xfId="6275" xr:uid="{0A33B39F-82A2-49C4-8CA0-970E1BF7FDCD}"/>
    <cellStyle name="-_7-13 เขาเสริม_12(ศร.) (1)_รายงานผลิต ส่งกล้าไม้ วันที่ 18 มี ค 49.._MB2 Tree Tech 2006 (Update Q1)310506" xfId="6276" xr:uid="{E4ED1E43-25BC-4048-B1EF-5F36106B4F78}"/>
    <cellStyle name="-_7-13 เขาเสริม_12(ศร.) (1)_รายงานผลิต ส่งกล้าไม้ วันที่ 18 มี ค 49.._MB2_2007" xfId="6277" xr:uid="{EEDBBC40-03C0-4A4D-98AA-E456CB2816C6}"/>
    <cellStyle name="-_7-13 เขาเสริม_12(ศร.) (1)_รายงานผลิต ส่งกล้าไม้ วันที่ 18 มี ค 49.._MB2_2007_Re (2)" xfId="6278" xr:uid="{54A7054C-5CB3-411F-8ADC-B81244AEFEA6}"/>
    <cellStyle name="-_7-13 เขาเสริม_12(ศร.) (1)_รายงานผลิต ส่งกล้าไม้ วันที่ 18 มี ค 49.._MB2_2007_Re (3)" xfId="6279" xr:uid="{1DF4625A-4A5E-4B39-8CB6-B180CA6DA2C4}"/>
    <cellStyle name="-_7-13 เขาเสริม_19" xfId="156" xr:uid="{00000000-0005-0000-0000-00008C000000}"/>
    <cellStyle name="-_7-13 เขาเสริม_19_Chip0109(P2)" xfId="6280" xr:uid="{82FD03D3-5AFC-466A-BA94-352E7DF15450}"/>
    <cellStyle name="-_7-13 เขาเสริม_20090317Summary_Total_Work_List_P2ANSD2009" xfId="6281" xr:uid="{6BE80F2C-C702-4B0B-B441-F1EFDE8A03DF}"/>
    <cellStyle name="-_7-13 เขาเสริม_6" xfId="157" xr:uid="{00000000-0005-0000-0000-00008D000000}"/>
    <cellStyle name="-_7-13 เขาเสริม_6_Chip0109(P2)" xfId="6282" xr:uid="{2C1A04CA-7404-4557-A779-6A6017AD9C3F}"/>
    <cellStyle name="-_7-13 เขาเสริม_6_เพิ่มเติมใหม่" xfId="158" xr:uid="{00000000-0005-0000-0000-00008E000000}"/>
    <cellStyle name="-_7-13 เขาเสริม_6_เพิ่มเติมใหม่_Chip0109(P2)" xfId="6283" xr:uid="{C6172D98-0E05-4DDE-87EF-AB1996846482}"/>
    <cellStyle name="-_7-13 เขาเสริม_6_เอกสารจัดสรรกล้าเพิ่มเติม" xfId="159" xr:uid="{00000000-0005-0000-0000-00008F000000}"/>
    <cellStyle name="-_7-13 เขาเสริม_6_เอกสารจัดสรรกล้าเพิ่มเติม_Chip0109(P2)" xfId="6284" xr:uid="{6E96B999-CB58-4E3A-97F4-D733B93A38B6}"/>
    <cellStyle name="-_7-13 เขาเสริม_6_กรอกข้อมูลกล้าพร้อมขายพ.ค." xfId="160" xr:uid="{00000000-0005-0000-0000-000090000000}"/>
    <cellStyle name="-_7-13 เขาเสริม_6_กรอกข้อมูลกล้าพร้อมขายพ.ค._Chip0109(P2)" xfId="6285" xr:uid="{B7A16983-E6DF-42BD-9851-CCCC0877A6B3}"/>
    <cellStyle name="-_7-13 เขาเสริม_6_กำลังผลิตก.พ-พ.ค" xfId="161" xr:uid="{00000000-0005-0000-0000-000091000000}"/>
    <cellStyle name="-_7-13 เขาเสริม_6_กำลังผลิตก.พ-พ.ค_Chip0109(P2)" xfId="6286" xr:uid="{C6AA292A-8ADC-4552-97D7-BD8A0A14B681}"/>
    <cellStyle name="-_7-13 เขาเสริม_6_กำลังผลิตก.พ-พ.ค_แบบฟอร์มกรอกข้อมูลกล้าพร้อมขาย (1)" xfId="162" xr:uid="{00000000-0005-0000-0000-000092000000}"/>
    <cellStyle name="-_7-13 เขาเสริม_6_กำลังผลิตก.พ-พ.ค_แบบฟอร์มกรอกข้อมูลกล้าพร้อมขาย (1)_Chip0109(P2)" xfId="6287" xr:uid="{05005180-7C81-44B0-BC93-AF3CD589CFCD}"/>
    <cellStyle name="-_7-13 เขาเสริม_6_กำลังผลิตก.พ-พ.ค_แผนรับกล้าตะวันออก" xfId="163" xr:uid="{00000000-0005-0000-0000-000093000000}"/>
    <cellStyle name="-_7-13 เขาเสริม_6_กำลังผลิตก.พ-พ.ค_แผนรับกล้าตะวันออก_Chip0109(P2)" xfId="6288" xr:uid="{AAC9D6DE-B632-4EFE-83D7-757A4C87CA81}"/>
    <cellStyle name="-_7-13 เขาเสริม_6_กำลังผลิตก.พ-พ.ค_แผนรับกล้าตะวันออก_MB2 Tree Tech 2006 (Update Q1)310506" xfId="6289" xr:uid="{90357AEE-5CF6-4436-8665-A51F106BAF96}"/>
    <cellStyle name="-_7-13 เขาเสริม_6_กำลังผลิตก.พ-พ.ค_แผนรับกล้าตะวันออก_MB2_2007" xfId="6290" xr:uid="{6860C875-6C48-4C3A-A6CE-F4DEEAC0C3F4}"/>
    <cellStyle name="-_7-13 เขาเสริม_6_กำลังผลิตก.พ-พ.ค_แผนรับกล้าตะวันออก_MB2_2007_Re (2)" xfId="6291" xr:uid="{F198A4C9-3E28-4ED7-99BF-5EDEACC9163A}"/>
    <cellStyle name="-_7-13 เขาเสริม_6_กำลังผลิตก.พ-พ.ค_แผนรับกล้าตะวันออก_MB2_2007_Re (3)" xfId="6292" xr:uid="{8F265443-EBA4-4FDE-832A-A65B038CAEFC}"/>
    <cellStyle name="-_7-13 เขาเสริม_6_กำลังผลิตก.พ-พ.ค_พี่ตู่" xfId="164" xr:uid="{00000000-0005-0000-0000-000094000000}"/>
    <cellStyle name="-_7-13 เขาเสริม_6_กำลังผลิตก.พ-พ.ค_พี่ตู่_Chip0109(P2)" xfId="6293" xr:uid="{DEA260F3-12BC-4A88-B1F3-E5ABD7C8087C}"/>
    <cellStyle name="-_7-13 เขาเสริม_6_กำลังผลิตก.พ-พ.ค_รายงานผลิต ส่งกล้าไม้ วันที่ 18 มี ค 49.." xfId="165" xr:uid="{00000000-0005-0000-0000-000095000000}"/>
    <cellStyle name="-_7-13 เขาเสริม_6_กำลังผลิตก.พ-พ.ค_รายงานผลิต ส่งกล้าไม้ วันที่ 18 มี ค 49.._Chip0109(P2)" xfId="6294" xr:uid="{F2251E2E-E050-4C77-A13A-D41DAE61904B}"/>
    <cellStyle name="-_7-13 เขาเสริม_6_กำลังผลิตก.พ-พ.ค_รายงานผลิต ส่งกล้าไม้ วันที่ 18 มี ค 49.._MB2 Tree Tech 2006 (Update Q1)310506" xfId="6295" xr:uid="{5F1EC075-314C-40B2-BEC5-77F660C0CF71}"/>
    <cellStyle name="-_7-13 เขาเสริม_6_กำลังผลิตก.พ-พ.ค_รายงานผลิต ส่งกล้าไม้ วันที่ 18 มี ค 49.._MB2_2007" xfId="6296" xr:uid="{260157AE-FABB-42FB-ADC5-45F36F666D16}"/>
    <cellStyle name="-_7-13 เขาเสริม_6_กำลังผลิตก.พ-พ.ค_รายงานผลิต ส่งกล้าไม้ วันที่ 18 มี ค 49.._MB2_2007_Re (2)" xfId="6297" xr:uid="{4BD25EEA-3FEA-48FD-BA9A-0BA1BFA558D2}"/>
    <cellStyle name="-_7-13 เขาเสริม_6_กำลังผลิตก.พ-พ.ค_รายงานผลิต ส่งกล้าไม้ วันที่ 18 มี ค 49.._MB2_2007_Re (3)" xfId="6298" xr:uid="{B12B906B-FE0C-4469-8C3A-31BAD62CF397}"/>
    <cellStyle name="-_7-13 เขาเสริม_6_จัดสรรกล้าเม.ย,มิ.ย.49 และจัดสรรรายวัน" xfId="166" xr:uid="{00000000-0005-0000-0000-000096000000}"/>
    <cellStyle name="-_7-13 เขาเสริม_6_จัดสรรกล้าเม.ย,มิ.ย.49 และจัดสรรรายวัน_Chip0109(P2)" xfId="6299" xr:uid="{01E021D2-488D-4A75-8B73-BBDA981D15A0}"/>
    <cellStyle name="-_7-13 เขาเสริม_6_จัดสรรกล้าเม.ย,มิ.ย.49 และจัดสรรรายวัน_MB2 Tree Tech 2006 (Update Q1)310506" xfId="6300" xr:uid="{010A20E5-5F0B-4AB9-A605-C517CA2C9803}"/>
    <cellStyle name="-_7-13 เขาเสริม_6_จัดสรรกล้าเม.ย,มิ.ย.49 และจัดสรรรายวัน_MB2_2007" xfId="6301" xr:uid="{238D19E6-860D-43C3-8F04-877AE1CDE5BD}"/>
    <cellStyle name="-_7-13 เขาเสริม_6_จัดสรรกล้าเม.ย,มิ.ย.49 และจัดสรรรายวัน_MB2_2007_Re (2)" xfId="6302" xr:uid="{252152E3-F0C6-401B-8CC3-D4B5740BD0F6}"/>
    <cellStyle name="-_7-13 เขาเสริม_6_จัดสรรกล้าเม.ย,มิ.ย.49 และจัดสรรรายวัน_MB2_2007_Re (3)" xfId="6303" xr:uid="{AC7B3673-6815-4BC5-BA4D-F35B14C0776D}"/>
    <cellStyle name="-_7-13 เขาเสริม_6_จัดสรรกล้าเม.ย. 49" xfId="167" xr:uid="{00000000-0005-0000-0000-000097000000}"/>
    <cellStyle name="-_7-13 เขาเสริม_6_จัดสรรกล้าเม.ย. 49_Chip0109(P2)" xfId="6304" xr:uid="{B488300A-9C64-4888-A122-FB919D84738D}"/>
    <cellStyle name="-_7-13 เขาเสริม_6_จัดสรรกล้าเม.ย. 49_MB2 Tree Tech 2006 (Update Q1)310506" xfId="6305" xr:uid="{86E372ED-E618-4BCE-A34F-DD20E16167D8}"/>
    <cellStyle name="-_7-13 เขาเสริม_6_จัดสรรกล้าเม.ย. 49_MB2_2007" xfId="6306" xr:uid="{C0C10B62-7C44-4055-9457-E5CE466BE19E}"/>
    <cellStyle name="-_7-13 เขาเสริม_6_จัดสรรกล้าเม.ย. 49_MB2_2007_Re (2)" xfId="6307" xr:uid="{A502CF2B-01A6-4C4D-B494-8833AC9A4BC3}"/>
    <cellStyle name="-_7-13 เขาเสริม_6_จัดสรรกล้าเม.ย. 49_MB2_2007_Re (3)" xfId="6308" xr:uid="{514F0743-7FFF-46F5-A363-60D840B0DB45}"/>
    <cellStyle name="-_7-13 เขาเสริม_6_จัดสรรกล้าเม.ย.49และ มิ.ย.49" xfId="168" xr:uid="{00000000-0005-0000-0000-000098000000}"/>
    <cellStyle name="-_7-13 เขาเสริม_6_จัดสรรกล้าเม.ย.49และ มิ.ย.49_Chip0109(P2)" xfId="6309" xr:uid="{6EF89863-AA0B-4C40-A28F-7ED48A3F6ABB}"/>
    <cellStyle name="-_7-13 เขาเสริม_6_พี่ตู่" xfId="169" xr:uid="{00000000-0005-0000-0000-000099000000}"/>
    <cellStyle name="-_7-13 เขาเสริม_6_พี่ตู่_Chip0109(P2)" xfId="6310" xr:uid="{1AFBEC83-62F7-43CD-AB50-92C567D55CAC}"/>
    <cellStyle name="-_7-13 เขาเสริม_6_รายงานการประชุมจัดสรรกล้าไม้ วันที่ 4 เมษายน 2549" xfId="170" xr:uid="{00000000-0005-0000-0000-00009A000000}"/>
    <cellStyle name="-_7-13 เขาเสริม_6_รายงานการประชุมจัดสรรกล้าไม้ วันที่ 4 เมษายน 2549_Chip0109(P2)" xfId="6311" xr:uid="{FCCE88B5-A4B1-4DF0-B657-C74B7C245E0E}"/>
    <cellStyle name="-_7-13 เขาเสริม_6_รายงานประจำวันผลิตกล้า - ส่งกล้าไม้ 20 ก.พ. 49.." xfId="171" xr:uid="{00000000-0005-0000-0000-00009B000000}"/>
    <cellStyle name="-_7-13 เขาเสริม_6_รายงานประจำวันผลิตกล้า - ส่งกล้าไม้ 20 ก.พ. 49.._Chip0109(P2)" xfId="6312" xr:uid="{3CA8862F-14B9-4170-BF46-83C074A195A7}"/>
    <cellStyle name="-_7-13 เขาเสริม_6_รายงานประจำวันผลิตกล้า - ส่งกล้าไม้ 20 ก.พ. 49.._แบบฟอร์มกรอกข้อมูลกล้าพร้อมขาย (1)" xfId="172" xr:uid="{00000000-0005-0000-0000-00009C000000}"/>
    <cellStyle name="-_7-13 เขาเสริม_6_รายงานประจำวันผลิตกล้า - ส่งกล้าไม้ 20 ก.พ. 49.._แบบฟอร์มกรอกข้อมูลกล้าพร้อมขาย (1)_Chip0109(P2)" xfId="6313" xr:uid="{60C53B44-98C5-4891-B078-BF2E46A99901}"/>
    <cellStyle name="-_7-13 เขาเสริม_6_รายงานประจำวันผลิตกล้า - ส่งกล้าไม้ 20 ก.พ. 49.._แผนรับกล้าตะวันออก" xfId="173" xr:uid="{00000000-0005-0000-0000-00009D000000}"/>
    <cellStyle name="-_7-13 เขาเสริม_6_รายงานประจำวันผลิตกล้า - ส่งกล้าไม้ 20 ก.พ. 49.._แผนรับกล้าตะวันออก_Chip0109(P2)" xfId="6314" xr:uid="{A76A89BE-2881-4FC1-A025-B373F5044CD8}"/>
    <cellStyle name="-_7-13 เขาเสริม_6_รายงานประจำวันผลิตกล้า - ส่งกล้าไม้ 20 ก.พ. 49.._แผนรับกล้าตะวันออก_MB2 Tree Tech 2006 (Update Q1)310506" xfId="6315" xr:uid="{812C224A-6447-4604-AA88-36AEE67B4E09}"/>
    <cellStyle name="-_7-13 เขาเสริม_6_รายงานประจำวันผลิตกล้า - ส่งกล้าไม้ 20 ก.พ. 49.._แผนรับกล้าตะวันออก_MB2_2007" xfId="6316" xr:uid="{5E210A29-C7BB-4BA5-9ADC-493ED8A5D9D7}"/>
    <cellStyle name="-_7-13 เขาเสริม_6_รายงานประจำวันผลิตกล้า - ส่งกล้าไม้ 20 ก.พ. 49.._แผนรับกล้าตะวันออก_MB2_2007_Re (2)" xfId="6317" xr:uid="{19E42AEC-886E-480A-9124-46FAC59B8F7F}"/>
    <cellStyle name="-_7-13 เขาเสริม_6_รายงานประจำวันผลิตกล้า - ส่งกล้าไม้ 20 ก.พ. 49.._แผนรับกล้าตะวันออก_MB2_2007_Re (3)" xfId="6318" xr:uid="{95CE547B-B39F-4679-AAD6-DE2210F0EF58}"/>
    <cellStyle name="-_7-13 เขาเสริม_6_รายงานประจำวันผลิตกล้า - ส่งกล้าไม้ 20 ก.พ. 49.._พี่ตู่" xfId="174" xr:uid="{00000000-0005-0000-0000-00009E000000}"/>
    <cellStyle name="-_7-13 เขาเสริม_6_รายงานประจำวันผลิตกล้า - ส่งกล้าไม้ 20 ก.พ. 49.._พี่ตู่_Chip0109(P2)" xfId="6319" xr:uid="{6B7534A4-1E12-4EF0-B467-F52AC1C0DED3}"/>
    <cellStyle name="-_7-13 เขาเสริม_6_รายงานประจำวันผลิตกล้า - ส่งกล้าไม้ 20 ก.พ. 49.._รายงานผลิต ส่งกล้าไม้ วันที่ 18 มี ค 49.." xfId="175" xr:uid="{00000000-0005-0000-0000-00009F000000}"/>
    <cellStyle name="-_7-13 เขาเสริม_6_รายงานประจำวันผลิตกล้า - ส่งกล้าไม้ 20 ก.พ. 49.._รายงานผลิต ส่งกล้าไม้ วันที่ 18 มี ค 49.._Chip0109(P2)" xfId="6320" xr:uid="{79696DD0-E95F-4738-98ED-44146B1F152F}"/>
    <cellStyle name="-_7-13 เขาเสริม_6_รายงานประจำวันผลิตกล้า - ส่งกล้าไม้ 20 ก.พ. 49.._รายงานผลิต ส่งกล้าไม้ วันที่ 18 มี ค 49.._MB2 Tree Tech 2006 (Update Q1)310506" xfId="6321" xr:uid="{5A55F18C-AA4B-4218-BAB5-81C192667692}"/>
    <cellStyle name="-_7-13 เขาเสริม_6_รายงานประจำวันผลิตกล้า - ส่งกล้าไม้ 20 ก.พ. 49.._รายงานผลิต ส่งกล้าไม้ วันที่ 18 มี ค 49.._MB2_2007" xfId="6322" xr:uid="{88778367-3F8C-4BBD-A2F2-E6BD6626589D}"/>
    <cellStyle name="-_7-13 เขาเสริม_6_รายงานประจำวันผลิตกล้า - ส่งกล้าไม้ 20 ก.พ. 49.._รายงานผลิต ส่งกล้าไม้ วันที่ 18 มี ค 49.._MB2_2007_Re (2)" xfId="6323" xr:uid="{0BDF48C3-828B-4ED3-A73C-04C37E7926FF}"/>
    <cellStyle name="-_7-13 เขาเสริม_6_รายงานประจำวันผลิตกล้า - ส่งกล้าไม้ 20 ก.พ. 49.._รายงานผลิต ส่งกล้าไม้ วันที่ 18 มี ค 49.._MB2_2007_Re (3)" xfId="6324" xr:uid="{AD3AE597-7BA4-4205-90F7-D570DC07D22C}"/>
    <cellStyle name="-_7-13 เขาเสริม_6_รายงานประจำวันผลิตกล้า - ส่งกล้าไม้ 27 ม.ค 49.." xfId="176" xr:uid="{00000000-0005-0000-0000-0000A0000000}"/>
    <cellStyle name="-_7-13 เขาเสริม_6_รายงานประจำวันผลิตกล้า - ส่งกล้าไม้ 27 ม.ค 49.._Chip0109(P2)" xfId="6325" xr:uid="{EAAC1257-AFB2-4126-AE3E-9B49283DE076}"/>
    <cellStyle name="-_7-13 เขาเสริม_6_รายงานประจำวันผลิตกล้า - ส่งกล้าไม้ 27 ม.ค 49.._MB2 Tree Tech 2006 (Update Q1)310506" xfId="6326" xr:uid="{84F1FC89-7665-420D-A756-5D1EAFC1C5F5}"/>
    <cellStyle name="-_7-13 เขาเสริม_6_รายงานประจำวันผลิตกล้า - ส่งกล้าไม้ 27 ม.ค 49.._MB2_2007" xfId="6327" xr:uid="{580B3ACB-CD60-429E-820C-1903E8929EE1}"/>
    <cellStyle name="-_7-13 เขาเสริม_6_รายงานประจำวันผลิตกล้า - ส่งกล้าไม้ 27 ม.ค 49.._MB2_2007_Re (2)" xfId="6328" xr:uid="{BC6D5708-F3B8-4E30-B4DF-C84C220CE7B5}"/>
    <cellStyle name="-_7-13 เขาเสริม_6_รายงานประจำวันผลิตกล้า - ส่งกล้าไม้ 27 ม.ค 49.._MB2_2007_Re (3)" xfId="6329" xr:uid="{73F1FDB0-4C27-45C3-A80F-175E78198DD1}"/>
    <cellStyle name="-_7-13 เขาเสริม_6_รายงานผลิต ส่งกล้าไม้ วันที่ 18 มี ค 49.." xfId="177" xr:uid="{00000000-0005-0000-0000-0000A1000000}"/>
    <cellStyle name="-_7-13 เขาเสริม_6_รายงานผลิต ส่งกล้าไม้ วันที่ 18 มี ค 49.._Chip0109(P2)" xfId="6330" xr:uid="{A6AAE6A4-C143-4524-A985-08530DCF9649}"/>
    <cellStyle name="-_7-13 เขาเสริม_6_รายงานผลิต ส่งกล้าไม้ วันที่ 18 มี ค 49.._MB2 Tree Tech 2006 (Update Q1)310506" xfId="6331" xr:uid="{F1C70AAD-BCF3-40A9-B0D9-55E271626CB8}"/>
    <cellStyle name="-_7-13 เขาเสริม_6_รายงานผลิต ส่งกล้าไม้ วันที่ 18 มี ค 49.._MB2_2007" xfId="6332" xr:uid="{8C8CDDCC-347A-4F53-A0BB-82766A267812}"/>
    <cellStyle name="-_7-13 เขาเสริม_6_รายงานผลิต ส่งกล้าไม้ วันที่ 18 มี ค 49.._MB2_2007_Re (2)" xfId="6333" xr:uid="{B5F83A6D-2986-4203-A96E-2BDB6FC1E99E}"/>
    <cellStyle name="-_7-13 เขาเสริม_6_รายงานผลิต ส่งกล้าไม้ วันที่ 18 มี ค 49.._MB2_2007_Re (3)" xfId="6334" xr:uid="{7BBDE256-8ADC-4C47-AB1B-32B98A87BC0E}"/>
    <cellStyle name="-_7-13 เขาเสริม_Activity of Survival Master" xfId="6335" xr:uid="{05AEAE98-9BCA-4C02-9F96-EFBE9A78EFD2}"/>
    <cellStyle name="-_7-13 เขาเสริม_Book1" xfId="6336" xr:uid="{89F5EB0F-2A65-478F-9AA0-8BDF3867D693}"/>
    <cellStyle name="-_7-13 เขาเสริม_Book1 (2)" xfId="6337" xr:uid="{CAEE2C1D-27D7-498C-BFE7-08AB0EE43DF5}"/>
    <cellStyle name="-_7-13 เขาเสริม_Book1 (3)" xfId="6338" xr:uid="{3A379A50-999F-43AF-909C-605BBB1AA1D1}"/>
    <cellStyle name="-_7-13 เขาเสริม_Book1 (3)_Chip0109(P2)" xfId="6339" xr:uid="{097C630E-C686-4F68-B00F-D9BDABD1F9A1}"/>
    <cellStyle name="-_7-13 เขาเสริม_Book2" xfId="6340" xr:uid="{D43CB726-EAE7-4812-9C94-8803A78B8B35}"/>
    <cellStyle name="-_7-13 เขาเสริม_Budget 2009 envi revise " xfId="6341" xr:uid="{2A4E67AB-EB26-4607-9140-2DC5401D098C}"/>
    <cellStyle name="-_7-13 เขาเสริม_Budget PD2009 (080814)" xfId="6342" xr:uid="{B92A9E56-764C-4A02-AD60-A44EB99E0053}"/>
    <cellStyle name="-_7-13 เขาเสริม_budget(Bl-4) (25.08.08)" xfId="6343" xr:uid="{6218081D-6EE2-4E74-87C9-A645AAC718CC}"/>
    <cellStyle name="-_7-13 เขาเสริม_Chip Jan08" xfId="6344" xr:uid="{21793C02-91BA-4017-A959-0C6DBBED8B9C}"/>
    <cellStyle name="-_7-13 เขาเสริม_CHIP YTD_2008" xfId="6345" xr:uid="{10613481-A89A-4DF9-8059-44EE8B0DC800}"/>
    <cellStyle name="-_7-13 เขาเสริม_Chip0109(P2)" xfId="6346" xr:uid="{AD84E80F-5B29-4366-B4A1-ADE04BB27024}"/>
    <cellStyle name="-_7-13 เขาเสริม_Cooking&amp;BL09" xfId="6347" xr:uid="{2D39061B-1ECB-41B4-9D35-08169C976E23}"/>
    <cellStyle name="-_7-13 เขาเสริม_Detail Productive0408 (1)" xfId="6348" xr:uid="{E00D9E70-BDED-44D9-8CA6-C0F457A00D78}"/>
    <cellStyle name="-_7-13 เขาเสริม_Detail Productive0408 (2)" xfId="6349" xr:uid="{0AD94EDC-C9E4-404F-B1F3-BB41427B1E0B}"/>
    <cellStyle name="-_7-13 เขาเสริม_EBITDA-2008 Budget (Pulp1)" xfId="6350" xr:uid="{1367BC2D-5661-4949-9F4C-A2E1B58C5743}"/>
    <cellStyle name="-_7-13 เขาเสริม_Elec &amp; Steam Budget AAP2 Budget 2009 (rev.08.08.19)" xfId="6351" xr:uid="{1F601148-F0F9-4B81-81FB-FAF3D4D2716A}"/>
    <cellStyle name="-_7-13 เขาเสริม_OC-AASc update 2-3-09_15.48น." xfId="178" xr:uid="{00000000-0005-0000-0000-0000A2000000}"/>
    <cellStyle name="-_7-13 เขาเสริม_Optimize production (200309) (version 1)" xfId="6352" xr:uid="{4AD274C2-1CAE-4137-AE97-B3218B5FEED0}"/>
    <cellStyle name="-_7-13 เขาเสริม_Optimized PP11" xfId="6353" xr:uid="{AB06BC7A-241D-4EDD-8EAF-7ADB47EC397B}"/>
    <cellStyle name="-_7-13 เขาเสริม_Production plan" xfId="6354" xr:uid="{643FB517-9A13-4AB9-8E5E-B2639FF2DE36}"/>
    <cellStyle name="-_7-13 เขาเสริม_Productive 0208" xfId="6355" xr:uid="{83347F44-7167-4D7D-8D2C-43284003C6DF}"/>
    <cellStyle name="-_7-13 เขาเสริม_Productive 0308" xfId="6356" xr:uid="{CF438E12-338F-41EE-9A0D-BDC524F3A7C7}"/>
    <cellStyle name="-_7-13 เขาเสริม_Productive 0908" xfId="6357" xr:uid="{51515C7C-BEDE-4527-8B0E-200B37F20AB7}"/>
    <cellStyle name="-_7-13 เขาเสริม_Productive 1-12 Year 2008 (AvgQ3)" xfId="6358" xr:uid="{4CE3DB98-7A49-4D85-B4E5-1371376A11F1}"/>
    <cellStyle name="-_7-13 เขาเสริม_Pulp 2 Budget 2009 (Sale)" xfId="6359" xr:uid="{1219D2D7-F865-4D39-AAFE-D05B1A841AC0}"/>
    <cellStyle name="-_7-13 เขาเสริม_Pulp 2 Cost Budget 2009 (020908)" xfId="6360" xr:uid="{06351538-D1A6-4D8D-8342-7AC24F0689CD}"/>
    <cellStyle name="-_7-13 เขาเสริม_Pulp 2 Cost Budget 2009 (Mill) Q12009 (181208)" xfId="6361" xr:uid="{82A7A32A-EABB-41CA-BA69-0D0098194FC0}"/>
    <cellStyle name="-_7-13 เขาเสริม_Pulp 2 Cost Budget 2009 (Mill) Rev.2 (151008)" xfId="6362" xr:uid="{22A9A6FD-ECAE-4E1F-84DC-A90BDE963B5D}"/>
    <cellStyle name="-_7-13 เขาเสริม_Pulp 2 Cost Budget 2009 (Mill) Rev.2 (151008) revise unit price(best)" xfId="6363" xr:uid="{B5C310BE-3E9E-4CB8-884E-3E972D03DEE6}"/>
    <cellStyle name="-_7-13 เขาเสริม_Pulp mill chemical budget 2009" xfId="6364" xr:uid="{D96E24D9-C757-4E7A-A4AC-A26571C46B82}"/>
    <cellStyle name="-_7-13 เขาเสริม_Pulp mill chemical budget 2009 (1) (1)" xfId="6365" xr:uid="{9B88AC92-8A63-4F27-A779-9AFA7ED5CB5F}"/>
    <cellStyle name="-_7-13 เขาเสริม_Pulp mill chemical budget 2009 Sep12,08" xfId="6366" xr:uid="{7BBDEA22-DC9B-4114-A754-DBF2F016628F}"/>
    <cellStyle name="-_7-13 เขาเสริม_Pulp2-Budget 2008 (Final)" xfId="6367" xr:uid="{4DD8F796-F8C3-4081-9A5E-2BB8B0F73748}"/>
    <cellStyle name="-_7-13 เขาเสริม_stock ศร.เขาเสริม(อ้อ)" xfId="179" xr:uid="{00000000-0005-0000-0000-0000A3000000}"/>
    <cellStyle name="-_7-13 เขาเสริม_stock ศร.เขาเสริม(อ้อ)_Chip0109(P2)" xfId="6368" xr:uid="{7776044B-F102-45FB-B72D-272C9B86AE57}"/>
    <cellStyle name="-_7-13 เขาเสริม_stock ศร.เขาเสริม(อ้อ)_เอกสารประชุมเรื่องราคากล้าไม้_25Feb2006N" xfId="180" xr:uid="{00000000-0005-0000-0000-0000A4000000}"/>
    <cellStyle name="-_7-13 เขาเสริม_stock ศร.เขาเสริม(อ้อ)_เอกสารประชุมเรื่องราคากล้าไม้_25Feb2006N_Chip0109(P2)" xfId="6369" xr:uid="{379AD712-6813-4F2E-8FF6-0551C22383BF}"/>
    <cellStyle name="-_7-13 เขาเสริม_stock ศร.เขาเสริม(อ้อ)_เอกสารประชุมเรื่องราคากล้าไม้_25Feb2006N_แผนรับกล้าตะวันออก" xfId="181" xr:uid="{00000000-0005-0000-0000-0000A5000000}"/>
    <cellStyle name="-_7-13 เขาเสริม_stock ศร.เขาเสริม(อ้อ)_เอกสารประชุมเรื่องราคากล้าไม้_25Feb2006N_แผนรับกล้าตะวันออก_Chip0109(P2)" xfId="6370" xr:uid="{2C8530C7-C146-472B-B33F-E9BF635B74B0}"/>
    <cellStyle name="-_7-13 เขาเสริม_stock ศร.เขาเสริม(อ้อ)_เอกสารประชุมเรื่องราคากล้าไม้_25Feb2006N_แผนรับกล้าตะวันออก_MB2 Tree Tech 2006 (Update Q1)310506" xfId="6371" xr:uid="{0C8F3844-E1F9-4556-AF0B-162283B89368}"/>
    <cellStyle name="-_7-13 เขาเสริม_stock ศร.เขาเสริม(อ้อ)_เอกสารประชุมเรื่องราคากล้าไม้_25Feb2006N_แผนรับกล้าตะวันออก_MB2_2007" xfId="6372" xr:uid="{B9D8174F-A4F0-428A-8EB8-5A865B257F86}"/>
    <cellStyle name="-_7-13 เขาเสริม_stock ศร.เขาเสริม(อ้อ)_เอกสารประชุมเรื่องราคากล้าไม้_25Feb2006N_แผนรับกล้าตะวันออก_MB2_2007_Re (2)" xfId="6373" xr:uid="{A3424A91-FD77-4AA9-92FC-346010EBC5F1}"/>
    <cellStyle name="-_7-13 เขาเสริม_stock ศร.เขาเสริม(อ้อ)_เอกสารประชุมเรื่องราคากล้าไม้_25Feb2006N_แผนรับกล้าตะวันออก_MB2_2007_Re (3)" xfId="6374" xr:uid="{EBAE9AD6-974C-480E-966B-2F8C04AC2594}"/>
    <cellStyle name="-_7-13 เขาเสริม_stock ศร.เขาเสริม(อ้อ)_เอกสารประชุมเรื่องราคากล้าไม้_25Feb2006N_พี่ตู่" xfId="182" xr:uid="{00000000-0005-0000-0000-0000A6000000}"/>
    <cellStyle name="-_7-13 เขาเสริม_stock ศร.เขาเสริม(อ้อ)_เอกสารประชุมเรื่องราคากล้าไม้_25Feb2006N_พี่ตู่_Chip0109(P2)" xfId="6375" xr:uid="{64DEA369-CAEA-4A30-ABA6-FF04B2D8272B}"/>
    <cellStyle name="-_7-13 เขาเสริม_stock ศร.เขาเสริม(อ้อ)_เอกสารประชุมเรื่องราคากล้าไม้_25Feb2006N_รายงานผลิต ส่งกล้าไม้ วันที่ 18 มี ค 49.." xfId="183" xr:uid="{00000000-0005-0000-0000-0000A7000000}"/>
    <cellStyle name="-_7-13 เขาเสริม_stock ศร.เขาเสริม(อ้อ)_เอกสารประชุมเรื่องราคากล้าไม้_25Feb2006N_รายงานผลิต ส่งกล้าไม้ วันที่ 18 มี ค 49.._Chip0109(P2)" xfId="6376" xr:uid="{3467ADC3-3A6B-4650-9CCF-5BB14E448DDC}"/>
    <cellStyle name="-_7-13 เขาเสริม_stock ศร.เขาเสริม(อ้อ)_เอกสารประชุมเรื่องราคากล้าไม้_25Feb2006N_รายงานผลิต ส่งกล้าไม้ วันที่ 18 มี ค 49.._MB2 Tree Tech 2006 (Update Q1)310506" xfId="6377" xr:uid="{B34946C6-3CAB-4A49-897F-C938C9C5357B}"/>
    <cellStyle name="-_7-13 เขาเสริม_stock ศร.เขาเสริม(อ้อ)_เอกสารประชุมเรื่องราคากล้าไม้_25Feb2006N_รายงานผลิต ส่งกล้าไม้ วันที่ 18 มี ค 49.._MB2_2007" xfId="6378" xr:uid="{E7CD5C7F-4972-4387-A52F-A670B0787D25}"/>
    <cellStyle name="-_7-13 เขาเสริม_stock ศร.เขาเสริม(อ้อ)_เอกสารประชุมเรื่องราคากล้าไม้_25Feb2006N_รายงานผลิต ส่งกล้าไม้ วันที่ 18 มี ค 49.._MB2_2007_Re (2)" xfId="6379" xr:uid="{C05E0DAD-6ED2-42F4-B9FD-2AC9BA6CBA2A}"/>
    <cellStyle name="-_7-13 เขาเสริม_stock ศร.เขาเสริม(อ้อ)_เอกสารประชุมเรื่องราคากล้าไม้_25Feb2006N_รายงานผลิต ส่งกล้าไม้ วันที่ 18 มี ค 49.._MB2_2007_Re (3)" xfId="6380" xr:uid="{1327A525-4070-45AC-A2E6-4C344727A543}"/>
    <cellStyle name="-_7-13 เขาเสริม_stock ศร.เขาเสริม(อ้อ)_แผนรับกล้าตะวันออก" xfId="184" xr:uid="{00000000-0005-0000-0000-0000A8000000}"/>
    <cellStyle name="-_7-13 เขาเสริม_stock ศร.เขาเสริม(อ้อ)_แผนรับกล้าตะวันออก_Chip0109(P2)" xfId="6381" xr:uid="{58B5371C-884F-4C95-AC5A-93ED7A32AE00}"/>
    <cellStyle name="-_7-13 เขาเสริม_stock ศร.เขาเสริม(อ้อ)_กำลังผลิตก.พ-พ.ค" xfId="185" xr:uid="{00000000-0005-0000-0000-0000A9000000}"/>
    <cellStyle name="-_7-13 เขาเสริม_stock ศร.เขาเสริม(อ้อ)_กำลังผลิตก.พ-พ.ค_Chip0109(P2)" xfId="6382" xr:uid="{E8D2152E-B8A8-43C8-992A-2C0405CFABD4}"/>
    <cellStyle name="-_7-13 เขาเสริม_stock ศร.เขาเสริม(อ้อ)_กำลังผลิตก.พ-พ.ค_แบบฟอร์มกรอกข้อมูลกล้าพร้อมขาย (1)" xfId="186" xr:uid="{00000000-0005-0000-0000-0000AA000000}"/>
    <cellStyle name="-_7-13 เขาเสริม_stock ศร.เขาเสริม(อ้อ)_กำลังผลิตก.พ-พ.ค_แบบฟอร์มกรอกข้อมูลกล้าพร้อมขาย (1)_Chip0109(P2)" xfId="6383" xr:uid="{2764E15F-19AF-43CD-8F13-ABAC842A78CD}"/>
    <cellStyle name="-_7-13 เขาเสริม_stock ศร.เขาเสริม(อ้อ)_กำลังผลิตก.พ-พ.ค_แผนรับกล้าตะวันออก" xfId="187" xr:uid="{00000000-0005-0000-0000-0000AB000000}"/>
    <cellStyle name="-_7-13 เขาเสริม_stock ศร.เขาเสริม(อ้อ)_กำลังผลิตก.พ-พ.ค_แผนรับกล้าตะวันออก_Chip0109(P2)" xfId="6384" xr:uid="{FDA32AEE-C749-4B0A-9CEE-A1603BC92958}"/>
    <cellStyle name="-_7-13 เขาเสริม_stock ศร.เขาเสริม(อ้อ)_กำลังผลิตก.พ-พ.ค_แผนรับกล้าตะวันออก_MB2 Tree Tech 2006 (Update Q1)310506" xfId="6385" xr:uid="{AD022A76-EE75-4873-ABF3-E4D9F10A6CE3}"/>
    <cellStyle name="-_7-13 เขาเสริม_stock ศร.เขาเสริม(อ้อ)_กำลังผลิตก.พ-พ.ค_แผนรับกล้าตะวันออก_MB2_2007" xfId="6386" xr:uid="{5ABC6F9F-C020-49F6-8A0E-5164A5A7E187}"/>
    <cellStyle name="-_7-13 เขาเสริม_stock ศร.เขาเสริม(อ้อ)_กำลังผลิตก.พ-พ.ค_แผนรับกล้าตะวันออก_MB2_2007_Re (2)" xfId="6387" xr:uid="{D86BEDCE-1707-4ABF-9D23-6AFCA1EE4E60}"/>
    <cellStyle name="-_7-13 เขาเสริม_stock ศร.เขาเสริม(อ้อ)_กำลังผลิตก.พ-พ.ค_แผนรับกล้าตะวันออก_MB2_2007_Re (3)" xfId="6388" xr:uid="{8BA17689-0E51-4886-8E25-B52003A8ED23}"/>
    <cellStyle name="-_7-13 เขาเสริม_stock ศร.เขาเสริม(อ้อ)_กำลังผลิตก.พ-พ.ค_พี่ตู่" xfId="188" xr:uid="{00000000-0005-0000-0000-0000AC000000}"/>
    <cellStyle name="-_7-13 เขาเสริม_stock ศร.เขาเสริม(อ้อ)_กำลังผลิตก.พ-พ.ค_พี่ตู่_Chip0109(P2)" xfId="6389" xr:uid="{DC4E4474-771C-4F15-B042-088646DE20CC}"/>
    <cellStyle name="-_7-13 เขาเสริม_stock ศร.เขาเสริม(อ้อ)_กำลังผลิตก.พ-พ.ค_รายงานผลิต ส่งกล้าไม้ วันที่ 18 มี ค 49.." xfId="189" xr:uid="{00000000-0005-0000-0000-0000AD000000}"/>
    <cellStyle name="-_7-13 เขาเสริม_stock ศร.เขาเสริม(อ้อ)_กำลังผลิตก.พ-พ.ค_รายงานผลิต ส่งกล้าไม้ วันที่ 18 มี ค 49.._Chip0109(P2)" xfId="6390" xr:uid="{241C8EC8-5465-4BA8-942E-340A91E115BA}"/>
    <cellStyle name="-_7-13 เขาเสริม_stock ศร.เขาเสริม(อ้อ)_กำลังผลิตก.พ-พ.ค_รายงานผลิต ส่งกล้าไม้ วันที่ 18 มี ค 49.._MB2 Tree Tech 2006 (Update Q1)310506" xfId="6391" xr:uid="{4B04F91C-71B8-46C9-B35B-7B3777B8518B}"/>
    <cellStyle name="-_7-13 เขาเสริม_stock ศร.เขาเสริม(อ้อ)_กำลังผลิตก.พ-พ.ค_รายงานผลิต ส่งกล้าไม้ วันที่ 18 มี ค 49.._MB2_2007" xfId="6392" xr:uid="{B77424EF-9A39-4F3D-8533-D84E07A0A0BF}"/>
    <cellStyle name="-_7-13 เขาเสริม_stock ศร.เขาเสริม(อ้อ)_กำลังผลิตก.พ-พ.ค_รายงานผลิต ส่งกล้าไม้ วันที่ 18 มี ค 49.._MB2_2007_Re (2)" xfId="6393" xr:uid="{FBEC26A6-6A7A-480A-8312-DECBF87A606C}"/>
    <cellStyle name="-_7-13 เขาเสริม_stock ศร.เขาเสริม(อ้อ)_กำลังผลิตก.พ-พ.ค_รายงานผลิต ส่งกล้าไม้ วันที่ 18 มี ค 49.._MB2_2007_Re (3)" xfId="6394" xr:uid="{89112D13-F433-4DF7-AF44-DECC5DCC0CB2}"/>
    <cellStyle name="-_7-13 เขาเสริม_stock ศร.เขาเสริม(อ้อ)_จัดสรรกล้าเม.ย,มิ.ย.49 และจัดสรรรายวัน" xfId="190" xr:uid="{00000000-0005-0000-0000-0000AE000000}"/>
    <cellStyle name="-_7-13 เขาเสริม_stock ศร.เขาเสริม(อ้อ)_จัดสรรกล้าเม.ย,มิ.ย.49 และจัดสรรรายวัน_Chip0109(P2)" xfId="6395" xr:uid="{E6E7ACB3-8753-4D4E-B895-9F8F7942C82D}"/>
    <cellStyle name="-_7-13 เขาเสริม_stock ศร.เขาเสริม(อ้อ)_จัดสรรกล้าเม.ย,มิ.ย.49 และจัดสรรรายวัน_MB2 Tree Tech 2006 (Update Q1)310506" xfId="6396" xr:uid="{31C1BA7F-D9A9-4302-A37B-75DBC117CBD2}"/>
    <cellStyle name="-_7-13 เขาเสริม_stock ศร.เขาเสริม(อ้อ)_จัดสรรกล้าเม.ย,มิ.ย.49 และจัดสรรรายวัน_MB2_2007" xfId="6397" xr:uid="{C118D879-C089-41D4-B455-196EDF5E7799}"/>
    <cellStyle name="-_7-13 เขาเสริม_stock ศร.เขาเสริม(อ้อ)_จัดสรรกล้าเม.ย,มิ.ย.49 และจัดสรรรายวัน_MB2_2007_Re (2)" xfId="6398" xr:uid="{D5AEE274-7B25-44BA-99AD-81C24D2B114A}"/>
    <cellStyle name="-_7-13 เขาเสริม_stock ศร.เขาเสริม(อ้อ)_จัดสรรกล้าเม.ย,มิ.ย.49 และจัดสรรรายวัน_MB2_2007_Re (3)" xfId="6399" xr:uid="{521EAFE7-73AA-47F7-8721-79561A15CBDE}"/>
    <cellStyle name="-_7-13 เขาเสริม_stock ศร.เขาเสริม(อ้อ)_จัดสรรกล้าเม.ย. 49" xfId="191" xr:uid="{00000000-0005-0000-0000-0000AF000000}"/>
    <cellStyle name="-_7-13 เขาเสริม_stock ศร.เขาเสริม(อ้อ)_จัดสรรกล้าเม.ย. 49_Chip0109(P2)" xfId="6400" xr:uid="{FCC5DD5A-E820-435B-B9B3-CD515FBB4208}"/>
    <cellStyle name="-_7-13 เขาเสริม_stock ศร.เขาเสริม(อ้อ)_จัดสรรกล้าเม.ย. 49_MB2 Tree Tech 2006 (Update Q1)310506" xfId="6401" xr:uid="{AC48CC3B-BF74-419E-A828-F34FC0E25242}"/>
    <cellStyle name="-_7-13 เขาเสริม_stock ศร.เขาเสริม(อ้อ)_จัดสรรกล้าเม.ย. 49_MB2_2007" xfId="6402" xr:uid="{842B532F-17B5-40D2-BF16-9FFD528D4021}"/>
    <cellStyle name="-_7-13 เขาเสริม_stock ศร.เขาเสริม(อ้อ)_จัดสรรกล้าเม.ย. 49_MB2_2007_Re (2)" xfId="6403" xr:uid="{0A8CFAC7-261A-4861-A719-60EAFAFF7393}"/>
    <cellStyle name="-_7-13 เขาเสริม_stock ศร.เขาเสริม(อ้อ)_จัดสรรกล้าเม.ย. 49_MB2_2007_Re (3)" xfId="6404" xr:uid="{43778161-27EC-4F63-B0AD-50C3A592715B}"/>
    <cellStyle name="-_7-13 เขาเสริม_stock ศร.เขาเสริม(อ้อ)_จัดสรรกล้าเม.ย.49และ มิ.ย.49" xfId="192" xr:uid="{00000000-0005-0000-0000-0000B0000000}"/>
    <cellStyle name="-_7-13 เขาเสริม_stock ศร.เขาเสริม(อ้อ)_จัดสรรกล้าเม.ย.49และ มิ.ย.49_Chip0109(P2)" xfId="6405" xr:uid="{625F5DBD-3F7A-4DE8-8F13-EEC9F944651B}"/>
    <cellStyle name="-_7-13 เขาเสริม_stock ศร.เขาเสริม(อ้อ)_รายงานการประชุมจัดสรรกล้าไม้ วันที่ 10 ม.ค 49" xfId="193" xr:uid="{00000000-0005-0000-0000-0000B1000000}"/>
    <cellStyle name="-_7-13 เขาเสริม_stock ศร.เขาเสริม(อ้อ)_รายงานการประชุมจัดสรรกล้าไม้ วันที่ 10 ม.ค 49_Chip0109(P2)" xfId="6406" xr:uid="{928FB48C-672B-4D77-AD1A-72B1DB817F2D}"/>
    <cellStyle name="-_7-13 เขาเสริม_stock ศร.เขาเสริม(อ้อ)_รายงานการประชุมจัดสรรกล้าไม้ วันที่ 14 ก พ 49" xfId="194" xr:uid="{00000000-0005-0000-0000-0000B2000000}"/>
    <cellStyle name="-_7-13 เขาเสริม_stock ศร.เขาเสริม(อ้อ)_รายงานการประชุมจัดสรรกล้าไม้ วันที่ 14 ก พ 49_Chip0109(P2)" xfId="6407" xr:uid="{EED2C406-6893-497E-87E1-6A8831C564CA}"/>
    <cellStyle name="-_7-13 เขาเสริม_stock ศร.เขาเสริม(อ้อ)_รายงานการประชุมจัดสรรกล้าไม้ วันที่ 21 กุมภาพันธ์ 49" xfId="195" xr:uid="{00000000-0005-0000-0000-0000B3000000}"/>
    <cellStyle name="-_7-13 เขาเสริม_stock ศร.เขาเสริม(อ้อ)_รายงานการประชุมจัดสรรกล้าไม้ วันที่ 21 กุมภาพันธ์ 49(ต่าม)" xfId="196" xr:uid="{00000000-0005-0000-0000-0000B4000000}"/>
    <cellStyle name="-_7-13 เขาเสริม_stock ศร.เขาเสริม(อ้อ)_รายงานการประชุมจัดสรรกล้าไม้ วันที่ 21 กุมภาพันธ์ 49(ต่าม)_Chip0109(P2)" xfId="6408" xr:uid="{9527CA5E-8E7A-485D-9273-7C9FD9B25632}"/>
    <cellStyle name="-_7-13 เขาเสริม_stock ศร.เขาเสริม(อ้อ)_รายงานการประชุมจัดสรรกล้าไม้ วันที่ 21 กุมภาพันธ์ 49_Chip0109(P2)" xfId="6409" xr:uid="{0FCDB3EF-5FAF-4BFC-9E08-0FBD9765881C}"/>
    <cellStyle name="-_7-13 เขาเสริม_stock ศร.เขาเสริม(อ้อ)_รายงานการประชุมจัดสรรกล้าไม้ วันที่ 3 ก.พ 49_3" xfId="197" xr:uid="{00000000-0005-0000-0000-0000B5000000}"/>
    <cellStyle name="-_7-13 เขาเสริม_stock ศร.เขาเสริม(อ้อ)_รายงานการประชุมจัดสรรกล้าไม้ วันที่ 3 ก.พ 49_3_Chip0109(P2)" xfId="6410" xr:uid="{611E5DCD-C7D7-49A8-AAFB-1CDEC7254469}"/>
    <cellStyle name="-_7-13 เขาเสริม_stock ศร.เขาเสริม(อ้อ)_รายงานการประชุมจัดสรรกล้าไม้ วันที่ 4 เมษายน 2549" xfId="198" xr:uid="{00000000-0005-0000-0000-0000B6000000}"/>
    <cellStyle name="-_7-13 เขาเสริม_stock ศร.เขาเสริม(อ้อ)_รายงานการประชุมจัดสรรกล้าไม้ วันที่ 4 เมษายน 2549_Chip0109(P2)" xfId="6411" xr:uid="{4FF8FA96-2B5A-4601-A78C-073FB8B46E52}"/>
    <cellStyle name="-_7-13 เขาเสริม_stock ศร.เขาเสริม(อ้อ)_รายงานการรับกล้าของลูกค้าปี49ณ.25 ก.พ. 49" xfId="199" xr:uid="{00000000-0005-0000-0000-0000B7000000}"/>
    <cellStyle name="-_7-13 เขาเสริม_stock ศร.เขาเสริม(อ้อ)_รายงานการรับกล้าของลูกค้าปี49ณ.25 ก.พ. 49_Chip0109(P2)" xfId="6412" xr:uid="{92F140D2-F155-44B9-9F5C-B1CEE38E5926}"/>
    <cellStyle name="-_7-13 เขาเสริม_stock ศร.เขาเสริม(อ้อ)_รายงานการรับกล้าของลูกค้าปี49ณ.25 ก.พ. 49_แผนรับกล้าตะวันออก" xfId="200" xr:uid="{00000000-0005-0000-0000-0000B8000000}"/>
    <cellStyle name="-_7-13 เขาเสริม_stock ศร.เขาเสริม(อ้อ)_รายงานการรับกล้าของลูกค้าปี49ณ.25 ก.พ. 49_แผนรับกล้าตะวันออก_Chip0109(P2)" xfId="6413" xr:uid="{88109DAE-29E1-4422-92B6-2F2D80AF1CBC}"/>
    <cellStyle name="-_7-13 เขาเสริม_stock ศร.เขาเสริม(อ้อ)_รายงานการรับกล้าของลูกค้าปี49ณ.25 ก.พ. 49_แผนรับกล้าตะวันออก_MB2 Tree Tech 2006 (Update Q1)310506" xfId="6414" xr:uid="{F0893F78-3B75-4440-ACE4-D14D29795CA7}"/>
    <cellStyle name="-_7-13 เขาเสริม_stock ศร.เขาเสริม(อ้อ)_รายงานการรับกล้าของลูกค้าปี49ณ.25 ก.พ. 49_แผนรับกล้าตะวันออก_MB2_2007" xfId="6415" xr:uid="{470F9AAC-0E1F-4397-8E8B-11DDB717026C}"/>
    <cellStyle name="-_7-13 เขาเสริม_stock ศร.เขาเสริม(อ้อ)_รายงานการรับกล้าของลูกค้าปี49ณ.25 ก.พ. 49_แผนรับกล้าตะวันออก_MB2_2007_Re (2)" xfId="6416" xr:uid="{B603EF64-49B3-4182-B92C-78153A5791ED}"/>
    <cellStyle name="-_7-13 เขาเสริม_stock ศร.เขาเสริม(อ้อ)_รายงานการรับกล้าของลูกค้าปี49ณ.25 ก.พ. 49_แผนรับกล้าตะวันออก_MB2_2007_Re (3)" xfId="6417" xr:uid="{DB1C7CB6-A1C1-4E2C-8DCA-040B5BB162B3}"/>
    <cellStyle name="-_7-13 เขาเสริม_stock ศร.เขาเสริม(อ้อ)_รายงานการรับกล้าของลูกค้าปี49ณ.25 ก.พ. 49_พี่ตู่" xfId="201" xr:uid="{00000000-0005-0000-0000-0000B9000000}"/>
    <cellStyle name="-_7-13 เขาเสริม_stock ศร.เขาเสริม(อ้อ)_รายงานการรับกล้าของลูกค้าปี49ณ.25 ก.พ. 49_พี่ตู่_Chip0109(P2)" xfId="6418" xr:uid="{16F4321D-48A3-4536-9682-84F04848D745}"/>
    <cellStyle name="-_7-13 เขาเสริม_stock ศร.เขาเสริม(อ้อ)_รายงานการรับกล้าของลูกค้าปี49ณ.25 ก.พ. 49_รายงานผลิต ส่งกล้าไม้ วันที่ 18 มี ค 49.." xfId="202" xr:uid="{00000000-0005-0000-0000-0000BA000000}"/>
    <cellStyle name="-_7-13 เขาเสริม_stock ศร.เขาเสริม(อ้อ)_รายงานการรับกล้าของลูกค้าปี49ณ.25 ก.พ. 49_รายงานผลิต ส่งกล้าไม้ วันที่ 18 มี ค 49.._Chip0109(P2)" xfId="6419" xr:uid="{BF804B03-1D74-4ED5-817C-F618D65FB14E}"/>
    <cellStyle name="-_7-13 เขาเสริม_stock ศร.เขาเสริม(อ้อ)_รายงานการรับกล้าของลูกค้าปี49ณ.25 ก.พ. 49_รายงานผลิต ส่งกล้าไม้ วันที่ 18 มี ค 49.._MB2 Tree Tech 2006 (Update Q1)310506" xfId="6420" xr:uid="{8A502CD9-901D-4D60-B211-5A24D94C145C}"/>
    <cellStyle name="-_7-13 เขาเสริม_stock ศร.เขาเสริม(อ้อ)_รายงานการรับกล้าของลูกค้าปี49ณ.25 ก.พ. 49_รายงานผลิต ส่งกล้าไม้ วันที่ 18 มี ค 49.._MB2_2007" xfId="6421" xr:uid="{E3E32F4E-99EB-4A3F-9719-0EC48C4EADEC}"/>
    <cellStyle name="-_7-13 เขาเสริม_stock ศร.เขาเสริม(อ้อ)_รายงานการรับกล้าของลูกค้าปี49ณ.25 ก.พ. 49_รายงานผลิต ส่งกล้าไม้ วันที่ 18 มี ค 49.._MB2_2007_Re (2)" xfId="6422" xr:uid="{5E13C762-1E4C-4253-8298-B78442B5D0CA}"/>
    <cellStyle name="-_7-13 เขาเสริม_stock ศร.เขาเสริม(อ้อ)_รายงานการรับกล้าของลูกค้าปี49ณ.25 ก.พ. 49_รายงานผลิต ส่งกล้าไม้ วันที่ 18 มี ค 49.._MB2_2007_Re (3)" xfId="6423" xr:uid="{646D77B0-11B8-4FD1-B364-6D60C5F50081}"/>
    <cellStyle name="-_7-13 เขาเสริม_stock ศร.เขาเสริม(อ้อ)_รายงานประจำวันผลิตกล้า - ส่งกล้าไม้ 2 มี.ค 49.." xfId="203" xr:uid="{00000000-0005-0000-0000-0000BB000000}"/>
    <cellStyle name="-_7-13 เขาเสริม_stock ศร.เขาเสริม(อ้อ)_รายงานประจำวันผลิตกล้า - ส่งกล้าไม้ 2 มี.ค 49.._Chip0109(P2)" xfId="6424" xr:uid="{00075FB9-2693-42DA-A8A2-DED1CFD09274}"/>
    <cellStyle name="-_7-13 เขาเสริม_stock ศร.เขาเสริม(อ้อ)_รายงานประจำวันผลิตกล้า - ส่งกล้าไม้ 2 มี.ค 49.._แผนรับกล้าตะวันออก" xfId="204" xr:uid="{00000000-0005-0000-0000-0000BC000000}"/>
    <cellStyle name="-_7-13 เขาเสริม_stock ศร.เขาเสริม(อ้อ)_รายงานประจำวันผลิตกล้า - ส่งกล้าไม้ 2 มี.ค 49.._แผนรับกล้าตะวันออก_Chip0109(P2)" xfId="6425" xr:uid="{C1103658-3467-46CF-AFB2-D4E758944705}"/>
    <cellStyle name="-_7-13 เขาเสริม_stock ศร.เขาเสริม(อ้อ)_รายงานประจำวันผลิตกล้า - ส่งกล้าไม้ 2 มี.ค 49.._แผนรับกล้าตะวันออก_MB2 Tree Tech 2006 (Update Q1)310506" xfId="6426" xr:uid="{DEBA495E-3870-4648-86FB-83BE04E594FD}"/>
    <cellStyle name="-_7-13 เขาเสริม_stock ศร.เขาเสริม(อ้อ)_รายงานประจำวันผลิตกล้า - ส่งกล้าไม้ 2 มี.ค 49.._แผนรับกล้าตะวันออก_MB2_2007" xfId="6427" xr:uid="{C26B99CC-1CC3-4828-9DAE-072A81318EAF}"/>
    <cellStyle name="-_7-13 เขาเสริม_stock ศร.เขาเสริม(อ้อ)_รายงานประจำวันผลิตกล้า - ส่งกล้าไม้ 2 มี.ค 49.._แผนรับกล้าตะวันออก_MB2_2007_Re (2)" xfId="6428" xr:uid="{5ABF2318-A9D6-4E95-980C-6A7ADCFA4BF3}"/>
    <cellStyle name="-_7-13 เขาเสริม_stock ศร.เขาเสริม(อ้อ)_รายงานประจำวันผลิตกล้า - ส่งกล้าไม้ 2 มี.ค 49.._แผนรับกล้าตะวันออก_MB2_2007_Re (3)" xfId="6429" xr:uid="{16E470D9-9609-46F2-9A27-90D71B25149C}"/>
    <cellStyle name="-_7-13 เขาเสริม_stock ศร.เขาเสริม(อ้อ)_รายงานประจำวันผลิตกล้า - ส่งกล้าไม้ 2 มี.ค 49.._พี่ตู่" xfId="205" xr:uid="{00000000-0005-0000-0000-0000BD000000}"/>
    <cellStyle name="-_7-13 เขาเสริม_stock ศร.เขาเสริม(อ้อ)_รายงานประจำวันผลิตกล้า - ส่งกล้าไม้ 2 มี.ค 49.._พี่ตู่_Chip0109(P2)" xfId="6430" xr:uid="{AD2F3333-05EA-4C1E-9C15-A1291A4170AF}"/>
    <cellStyle name="-_7-13 เขาเสริม_stock ศร.เขาเสริม(อ้อ)_รายงานประจำวันผลิตกล้า - ส่งกล้าไม้ 2 มี.ค 49.._รายงานผลิต ส่งกล้าไม้ วันที่ 18 มี ค 49.." xfId="206" xr:uid="{00000000-0005-0000-0000-0000BE000000}"/>
    <cellStyle name="-_7-13 เขาเสริม_stock ศร.เขาเสริม(อ้อ)_รายงานประจำวันผลิตกล้า - ส่งกล้าไม้ 2 มี.ค 49.._รายงานผลิต ส่งกล้าไม้ วันที่ 18 มี ค 49.._Chip0109(P2)" xfId="6431" xr:uid="{B2AB85B9-5655-458E-91DB-D62F290D929C}"/>
    <cellStyle name="-_7-13 เขาเสริม_stock ศร.เขาเสริม(อ้อ)_รายงานประจำวันผลิตกล้า - ส่งกล้าไม้ 2 มี.ค 49.._รายงานผลิต ส่งกล้าไม้ วันที่ 18 มี ค 49.._MB2 Tree Tech 2006 (Update Q1)310506" xfId="6432" xr:uid="{B2E7AAFB-7CFB-488C-90CF-22C3C3F77FBA}"/>
    <cellStyle name="-_7-13 เขาเสริม_stock ศร.เขาเสริม(อ้อ)_รายงานประจำวันผลิตกล้า - ส่งกล้าไม้ 2 มี.ค 49.._รายงานผลิต ส่งกล้าไม้ วันที่ 18 มี ค 49.._MB2_2007" xfId="6433" xr:uid="{B5F25D25-7E90-4099-9F8E-4CF1226F9F78}"/>
    <cellStyle name="-_7-13 เขาเสริม_stock ศร.เขาเสริม(อ้อ)_รายงานประจำวันผลิตกล้า - ส่งกล้าไม้ 2 มี.ค 49.._รายงานผลิต ส่งกล้าไม้ วันที่ 18 มี ค 49.._MB2_2007_Re (2)" xfId="6434" xr:uid="{1B268743-8B04-4520-8896-E1435B5483CA}"/>
    <cellStyle name="-_7-13 เขาเสริม_stock ศร.เขาเสริม(อ้อ)_รายงานประจำวันผลิตกล้า - ส่งกล้าไม้ 2 มี.ค 49.._รายงานผลิต ส่งกล้าไม้ วันที่ 18 มี ค 49.._MB2_2007_Re (3)" xfId="6435" xr:uid="{F04AE7C1-0395-4BCA-90CB-FF8D3BB2250E}"/>
    <cellStyle name="-_7-13 เขาเสริม_stock ศร.เขาเสริม(อ้อ)_รายงานประจำวันผลิตกล้า - ส่งกล้าไม้ 20 ก.พ. 49.." xfId="207" xr:uid="{00000000-0005-0000-0000-0000BF000000}"/>
    <cellStyle name="-_7-13 เขาเสริม_stock ศร.เขาเสริม(อ้อ)_รายงานประจำวันผลิตกล้า - ส่งกล้าไม้ 20 ก.พ. 49.._Chip0109(P2)" xfId="6436" xr:uid="{E45639A4-43DE-43AB-8E66-FADAE0885758}"/>
    <cellStyle name="-_7-13 เขาเสริม_stock ศร.เขาเสริม(อ้อ)_รายงานประจำวันผลิตกล้า - ส่งกล้าไม้ 20 ก.พ. 49.._แบบฟอร์มกรอกข้อมูลกล้าพร้อมขาย (1)" xfId="208" xr:uid="{00000000-0005-0000-0000-0000C0000000}"/>
    <cellStyle name="-_7-13 เขาเสริม_stock ศร.เขาเสริม(อ้อ)_รายงานประจำวันผลิตกล้า - ส่งกล้าไม้ 20 ก.พ. 49.._แบบฟอร์มกรอกข้อมูลกล้าพร้อมขาย (1)_Chip0109(P2)" xfId="6437" xr:uid="{039CB339-67F1-4780-9D8E-8C97B9DF8EAD}"/>
    <cellStyle name="-_7-13 เขาเสริม_stock ศร.เขาเสริม(อ้อ)_รายงานประจำวันผลิตกล้า - ส่งกล้าไม้ 20 ก.พ. 49.._แผนรับกล้าตะวันออก" xfId="209" xr:uid="{00000000-0005-0000-0000-0000C1000000}"/>
    <cellStyle name="-_7-13 เขาเสริม_stock ศร.เขาเสริม(อ้อ)_รายงานประจำวันผลิตกล้า - ส่งกล้าไม้ 20 ก.พ. 49.._แผนรับกล้าตะวันออก_Chip0109(P2)" xfId="6438" xr:uid="{9448F4CF-704B-40EA-82C1-C8A01EF17CAF}"/>
    <cellStyle name="-_7-13 เขาเสริม_stock ศร.เขาเสริม(อ้อ)_รายงานประจำวันผลิตกล้า - ส่งกล้าไม้ 20 ก.พ. 49.._แผนรับกล้าตะวันออก_MB2 Tree Tech 2006 (Update Q1)310506" xfId="6439" xr:uid="{8DA0240F-88CC-4EE7-84D1-E50060718FDB}"/>
    <cellStyle name="-_7-13 เขาเสริม_stock ศร.เขาเสริม(อ้อ)_รายงานประจำวันผลิตกล้า - ส่งกล้าไม้ 20 ก.พ. 49.._แผนรับกล้าตะวันออก_MB2_2007" xfId="6440" xr:uid="{11312597-3D75-4785-8ACB-230FD38AF581}"/>
    <cellStyle name="-_7-13 เขาเสริม_stock ศร.เขาเสริม(อ้อ)_รายงานประจำวันผลิตกล้า - ส่งกล้าไม้ 20 ก.พ. 49.._แผนรับกล้าตะวันออก_MB2_2007_Re (2)" xfId="6441" xr:uid="{7DEEE182-2397-44C1-BEF3-A7F15447B2C1}"/>
    <cellStyle name="-_7-13 เขาเสริม_stock ศร.เขาเสริม(อ้อ)_รายงานประจำวันผลิตกล้า - ส่งกล้าไม้ 20 ก.พ. 49.._แผนรับกล้าตะวันออก_MB2_2007_Re (3)" xfId="6442" xr:uid="{FF6D0821-0F30-4E12-8DAA-EC4B13F29F46}"/>
    <cellStyle name="-_7-13 เขาเสริม_stock ศร.เขาเสริม(อ้อ)_รายงานประจำวันผลิตกล้า - ส่งกล้าไม้ 20 ก.พ. 49.._พี่ตู่" xfId="210" xr:uid="{00000000-0005-0000-0000-0000C2000000}"/>
    <cellStyle name="-_7-13 เขาเสริม_stock ศร.เขาเสริม(อ้อ)_รายงานประจำวันผลิตกล้า - ส่งกล้าไม้ 20 ก.พ. 49.._พี่ตู่_Chip0109(P2)" xfId="6443" xr:uid="{16B2C68F-F56B-4D59-9492-B80D2291CA63}"/>
    <cellStyle name="-_7-13 เขาเสริม_stock ศร.เขาเสริม(อ้อ)_รายงานประจำวันผลิตกล้า - ส่งกล้าไม้ 20 ก.พ. 49.._รายงานผลิต ส่งกล้าไม้ วันที่ 18 มี ค 49.." xfId="211" xr:uid="{00000000-0005-0000-0000-0000C3000000}"/>
    <cellStyle name="-_7-13 เขาเสริม_stock ศร.เขาเสริม(อ้อ)_รายงานประจำวันผลิตกล้า - ส่งกล้าไม้ 20 ก.พ. 49.._รายงานผลิต ส่งกล้าไม้ วันที่ 18 มี ค 49.._Chip0109(P2)" xfId="6444" xr:uid="{16E85A21-5270-476C-A55A-CB70864B840C}"/>
    <cellStyle name="-_7-13 เขาเสริม_stock ศร.เขาเสริม(อ้อ)_รายงานประจำวันผลิตกล้า - ส่งกล้าไม้ 20 ก.พ. 49.._รายงานผลิต ส่งกล้าไม้ วันที่ 18 มี ค 49.._MB2 Tree Tech 2006 (Update Q1)310506" xfId="6445" xr:uid="{3022FE42-CF31-4F18-A8AB-D502DB704037}"/>
    <cellStyle name="-_7-13 เขาเสริม_stock ศร.เขาเสริม(อ้อ)_รายงานประจำวันผลิตกล้า - ส่งกล้าไม้ 20 ก.พ. 49.._รายงานผลิต ส่งกล้าไม้ วันที่ 18 มี ค 49.._MB2_2007" xfId="6446" xr:uid="{462C5777-5BC9-47D7-81FC-B353112B3C9E}"/>
    <cellStyle name="-_7-13 เขาเสริม_stock ศร.เขาเสริม(อ้อ)_รายงานประจำวันผลิตกล้า - ส่งกล้าไม้ 20 ก.พ. 49.._รายงานผลิต ส่งกล้าไม้ วันที่ 18 มี ค 49.._MB2_2007_Re (2)" xfId="6447" xr:uid="{52F00A3D-BBD5-4D1D-96B7-63CA580AE202}"/>
    <cellStyle name="-_7-13 เขาเสริม_stock ศร.เขาเสริม(อ้อ)_รายงานประจำวันผลิตกล้า - ส่งกล้าไม้ 20 ก.พ. 49.._รายงานผลิต ส่งกล้าไม้ วันที่ 18 มี ค 49.._MB2_2007_Re (3)" xfId="6448" xr:uid="{2B1DA1EB-8FFC-4F13-A1EC-FBE96B9E3AAC}"/>
    <cellStyle name="-_7-13 เขาเสริม_stock ศร.เขาเสริม(อ้อ)_รายงานประจำวันผลิตกล้า - ส่งกล้าไม้ 27 ม.ค 49.." xfId="212" xr:uid="{00000000-0005-0000-0000-0000C4000000}"/>
    <cellStyle name="-_7-13 เขาเสริม_stock ศร.เขาเสริม(อ้อ)_รายงานประจำวันผลิตกล้า - ส่งกล้าไม้ 27 ม.ค 49.._Chip0109(P2)" xfId="6449" xr:uid="{2467B46C-4F2E-4385-B278-EE94D0C673FB}"/>
    <cellStyle name="-_7-13 เขาเสริม_stock ศร.เขาเสริม(อ้อ)_รายงานประจำวันผลิตกล้า - ส่งกล้าไม้ 27 ม.ค 49.._MB2 Tree Tech 2006 (Update Q1)310506" xfId="6450" xr:uid="{B0F23777-600C-460B-975C-AA3D87AE9D28}"/>
    <cellStyle name="-_7-13 เขาเสริม_stock ศร.เขาเสริม(อ้อ)_รายงานประจำวันผลิตกล้า - ส่งกล้าไม้ 27 ม.ค 49.._MB2_2007" xfId="6451" xr:uid="{08613F20-60E6-408C-8E0F-6184F15D882A}"/>
    <cellStyle name="-_7-13 เขาเสริม_stock ศร.เขาเสริม(อ้อ)_รายงานประจำวันผลิตกล้า - ส่งกล้าไม้ 27 ม.ค 49.._MB2_2007_Re (2)" xfId="6452" xr:uid="{53EBA1F9-ECD7-4280-9F78-DD86A36EBC41}"/>
    <cellStyle name="-_7-13 เขาเสริม_stock ศร.เขาเสริม(อ้อ)_รายงานประจำวันผลิตกล้า - ส่งกล้าไม้ 27 ม.ค 49.._MB2_2007_Re (3)" xfId="6453" xr:uid="{C8BFB48E-ACFB-49F8-99AA-56209B5548C3}"/>
    <cellStyle name="-_7-13 เขาเสริม_stock ศร.เขาเสริม(อ้อ)_สต็อก OD 10" xfId="213" xr:uid="{00000000-0005-0000-0000-0000C5000000}"/>
    <cellStyle name="-_7-13 เขาเสริม_stock ศร.เขาเสริม(อ้อ)_สต็อก OD 10_Chip0109(P2)" xfId="6454" xr:uid="{C42F2390-3543-4E99-8572-3D21C78AEEF7}"/>
    <cellStyle name="-_7-13 เขาเสริม_stock ศร.เขาเสริม(อ้อ)_สต็อก OD 10_แผนรับกล้าตะวันออก" xfId="214" xr:uid="{00000000-0005-0000-0000-0000C6000000}"/>
    <cellStyle name="-_7-13 เขาเสริม_stock ศร.เขาเสริม(อ้อ)_สต็อก OD 10_แผนรับกล้าตะวันออก_Chip0109(P2)" xfId="6455" xr:uid="{B0798A70-480E-4275-BECE-D290C6F4B100}"/>
    <cellStyle name="-_7-13 เขาเสริม_stock ศร.เขาเสริม(อ้อ)_สต็อก OD 10_แผนรับกล้าตะวันออก_MB2 Tree Tech 2006 (Update Q1)310506" xfId="6456" xr:uid="{DFC022B3-C72D-4ACB-9478-C1C6D02713C7}"/>
    <cellStyle name="-_7-13 เขาเสริม_stock ศร.เขาเสริม(อ้อ)_สต็อก OD 10_แผนรับกล้าตะวันออก_MB2_2007" xfId="6457" xr:uid="{F73E1A51-CFDF-4930-A380-9B2EE673ED03}"/>
    <cellStyle name="-_7-13 เขาเสริม_stock ศร.เขาเสริม(อ้อ)_สต็อก OD 10_แผนรับกล้าตะวันออก_MB2_2007_Re (2)" xfId="6458" xr:uid="{2B0F9C0F-84C5-4140-AF80-38D7B77A3395}"/>
    <cellStyle name="-_7-13 เขาเสริม_stock ศร.เขาเสริม(อ้อ)_สต็อก OD 10_แผนรับกล้าตะวันออก_MB2_2007_Re (3)" xfId="6459" xr:uid="{F8830133-C627-427E-B811-1DF59DB42E52}"/>
    <cellStyle name="-_7-13 เขาเสริม_stock ศร.เขาเสริม(อ้อ)_สต็อก OD 10_พี่ตู่" xfId="215" xr:uid="{00000000-0005-0000-0000-0000C7000000}"/>
    <cellStyle name="-_7-13 เขาเสริม_stock ศร.เขาเสริม(อ้อ)_สต็อก OD 10_พี่ตู่_Chip0109(P2)" xfId="6460" xr:uid="{3C1F4873-5C70-465F-9E20-04D9CFAD94D3}"/>
    <cellStyle name="-_7-13 เขาเสริม_stock ศร.เขาเสริม(อ้อ)_สต็อก OD 10_รายงานผลิต ส่งกล้าไม้ วันที่ 18 มี ค 49.." xfId="216" xr:uid="{00000000-0005-0000-0000-0000C8000000}"/>
    <cellStyle name="-_7-13 เขาเสริม_stock ศร.เขาเสริม(อ้อ)_สต็อก OD 10_รายงานผลิต ส่งกล้าไม้ วันที่ 18 มี ค 49.._Chip0109(P2)" xfId="6461" xr:uid="{C9CF1F69-4002-4466-95F9-45F54693D2B7}"/>
    <cellStyle name="-_7-13 เขาเสริม_stock ศร.เขาเสริม(อ้อ)_สต็อก OD 10_รายงานผลิต ส่งกล้าไม้ วันที่ 18 มี ค 49.._MB2 Tree Tech 2006 (Update Q1)310506" xfId="6462" xr:uid="{CD134C5A-1445-49EF-96A3-995CBA0C3CCC}"/>
    <cellStyle name="-_7-13 เขาเสริม_stock ศร.เขาเสริม(อ้อ)_สต็อก OD 10_รายงานผลิต ส่งกล้าไม้ วันที่ 18 มี ค 49.._MB2_2007" xfId="6463" xr:uid="{5377FF30-3193-41F5-9A33-E4760D09B21C}"/>
    <cellStyle name="-_7-13 เขาเสริม_stock ศร.เขาเสริม(อ้อ)_สต็อก OD 10_รายงานผลิต ส่งกล้าไม้ วันที่ 18 มี ค 49.._MB2_2007_Re (2)" xfId="6464" xr:uid="{1908A013-CE48-4C2C-9263-2E60F6FC957B}"/>
    <cellStyle name="-_7-13 เขาเสริม_stock ศร.เขาเสริม(อ้อ)_สต็อก OD 10_รายงานผลิต ส่งกล้าไม้ วันที่ 18 มี ค 49.._MB2_2007_Re (3)" xfId="6465" xr:uid="{0EC12D6B-21E3-4538-8254-2801C4E79267}"/>
    <cellStyle name="-_7-13 เขาเสริม_stock ศร.เขาเสริม(อ้อ)_สต็อก OD 11" xfId="217" xr:uid="{00000000-0005-0000-0000-0000C9000000}"/>
    <cellStyle name="-_7-13 เขาเสริม_stock ศร.เขาเสริม(อ้อ)_สต็อก OD 11_Chip0109(P2)" xfId="6466" xr:uid="{3847B9CB-7950-4966-8C74-0F4338E2A50E}"/>
    <cellStyle name="-_7-13 เขาเสริม_stock ศร.เขาเสริม(อ้อ)_สต็อก OD 11_แผนรับกล้าตะวันออก" xfId="218" xr:uid="{00000000-0005-0000-0000-0000CA000000}"/>
    <cellStyle name="-_7-13 เขาเสริม_stock ศร.เขาเสริม(อ้อ)_สต็อก OD 11_แผนรับกล้าตะวันออก_Chip0109(P2)" xfId="6467" xr:uid="{5B89587F-1FC0-4A48-B3AA-53332EAFCBC9}"/>
    <cellStyle name="-_7-13 เขาเสริม_stock ศร.เขาเสริม(อ้อ)_สต็อก OD 11_แผนรับกล้าตะวันออก_MB2 Tree Tech 2006 (Update Q1)310506" xfId="6468" xr:uid="{617AFF11-EA9E-4FCD-9C14-7C50627FF1E9}"/>
    <cellStyle name="-_7-13 เขาเสริม_stock ศร.เขาเสริม(อ้อ)_สต็อก OD 11_แผนรับกล้าตะวันออก_MB2_2007" xfId="6469" xr:uid="{C9D43431-0B6F-489A-9867-190912381706}"/>
    <cellStyle name="-_7-13 เขาเสริม_stock ศร.เขาเสริม(อ้อ)_สต็อก OD 11_แผนรับกล้าตะวันออก_MB2_2007_Re (2)" xfId="6470" xr:uid="{1229E389-4D6D-4F24-AF5D-6CF4BFF3032A}"/>
    <cellStyle name="-_7-13 เขาเสริม_stock ศร.เขาเสริม(อ้อ)_สต็อก OD 11_แผนรับกล้าตะวันออก_MB2_2007_Re (3)" xfId="6471" xr:uid="{17994DD9-90CF-440D-91FB-57E4C9C97EB1}"/>
    <cellStyle name="-_7-13 เขาเสริม_stock ศร.เขาเสริม(อ้อ)_สต็อก OD 11_พี่ตู่" xfId="219" xr:uid="{00000000-0005-0000-0000-0000CB000000}"/>
    <cellStyle name="-_7-13 เขาเสริม_stock ศร.เขาเสริม(อ้อ)_สต็อก OD 11_พี่ตู่_Chip0109(P2)" xfId="6472" xr:uid="{071B9DEA-C3FA-459F-BFCF-ED166439C301}"/>
    <cellStyle name="-_7-13 เขาเสริม_stock ศร.เขาเสริม(อ้อ)_สต็อก OD 11_รายงานผลิต ส่งกล้าไม้ วันที่ 18 มี ค 49.." xfId="220" xr:uid="{00000000-0005-0000-0000-0000CC000000}"/>
    <cellStyle name="-_7-13 เขาเสริม_stock ศร.เขาเสริม(อ้อ)_สต็อก OD 11_รายงานผลิต ส่งกล้าไม้ วันที่ 18 มี ค 49.._Chip0109(P2)" xfId="6473" xr:uid="{384E13AC-0088-4EEB-8C02-1669DDBB3FF6}"/>
    <cellStyle name="-_7-13 เขาเสริม_stock ศร.เขาเสริม(อ้อ)_สต็อก OD 11_รายงานผลิต ส่งกล้าไม้ วันที่ 18 มี ค 49.._MB2 Tree Tech 2006 (Update Q1)310506" xfId="6474" xr:uid="{4414C5F1-E196-426E-9547-45009228FCC5}"/>
    <cellStyle name="-_7-13 เขาเสริม_stock ศร.เขาเสริม(อ้อ)_สต็อก OD 11_รายงานผลิต ส่งกล้าไม้ วันที่ 18 มี ค 49.._MB2_2007" xfId="6475" xr:uid="{CB16F65B-6C89-4674-A694-77EF0DEB0BB9}"/>
    <cellStyle name="-_7-13 เขาเสริม_stock ศร.เขาเสริม(อ้อ)_สต็อก OD 11_รายงานผลิต ส่งกล้าไม้ วันที่ 18 มี ค 49.._MB2_2007_Re (2)" xfId="6476" xr:uid="{834C6D1A-93F3-47B0-8984-B83F75E2BC02}"/>
    <cellStyle name="-_7-13 เขาเสริม_stock ศร.เขาเสริม(อ้อ)_สต็อก OD 11_รายงานผลิต ส่งกล้าไม้ วันที่ 18 มี ค 49.._MB2_2007_Re (3)" xfId="6477" xr:uid="{16983149-452D-40B4-A472-E47440BCC578}"/>
    <cellStyle name="-_7-13 เขาเสริม_stock ศร.เขาเสริม(อ้อ)_สต็อก OD 13" xfId="221" xr:uid="{00000000-0005-0000-0000-0000CD000000}"/>
    <cellStyle name="-_7-13 เขาเสริม_stock ศร.เขาเสริม(อ้อ)_สต็อก OD 13_Chip0109(P2)" xfId="6478" xr:uid="{94733CE6-2F78-467E-960B-7F8DCC4F68A8}"/>
    <cellStyle name="-_7-13 เขาเสริม_stock ศร.เขาเสริม(อ้อ)_สต็อก OD 13_แผนรับกล้าตะวันออก" xfId="222" xr:uid="{00000000-0005-0000-0000-0000CE000000}"/>
    <cellStyle name="-_7-13 เขาเสริม_stock ศร.เขาเสริม(อ้อ)_สต็อก OD 13_แผนรับกล้าตะวันออก_Chip0109(P2)" xfId="6479" xr:uid="{02D48D1A-74AD-430A-B098-085C49AFEF70}"/>
    <cellStyle name="-_7-13 เขาเสริม_stock ศร.เขาเสริม(อ้อ)_สต็อก OD 13_แผนรับกล้าตะวันออก_MB2 Tree Tech 2006 (Update Q1)310506" xfId="6480" xr:uid="{B8F4485F-6DC1-408B-82E9-9AF7F1016530}"/>
    <cellStyle name="-_7-13 เขาเสริม_stock ศร.เขาเสริม(อ้อ)_สต็อก OD 13_แผนรับกล้าตะวันออก_MB2_2007" xfId="6481" xr:uid="{CE60A3FA-CE62-4D16-8F3B-E563EC56035F}"/>
    <cellStyle name="-_7-13 เขาเสริม_stock ศร.เขาเสริม(อ้อ)_สต็อก OD 13_แผนรับกล้าตะวันออก_MB2_2007_Re (2)" xfId="6482" xr:uid="{FFE1AFA0-8E03-466E-974A-C6B4689F4E13}"/>
    <cellStyle name="-_7-13 เขาเสริม_stock ศร.เขาเสริม(อ้อ)_สต็อก OD 13_แผนรับกล้าตะวันออก_MB2_2007_Re (3)" xfId="6483" xr:uid="{BBE7C1F7-B5C7-4352-ACB3-4B2CB45FDF74}"/>
    <cellStyle name="-_7-13 เขาเสริม_stock ศร.เขาเสริม(อ้อ)_สต็อก OD 13_พี่ตู่" xfId="223" xr:uid="{00000000-0005-0000-0000-0000CF000000}"/>
    <cellStyle name="-_7-13 เขาเสริม_stock ศร.เขาเสริม(อ้อ)_สต็อก OD 13_พี่ตู่_Chip0109(P2)" xfId="6484" xr:uid="{9DCFDB34-B664-43DC-ABC1-F449354BBC1E}"/>
    <cellStyle name="-_7-13 เขาเสริม_stock ศร.เขาเสริม(อ้อ)_สต็อก OD 13_รายงานผลิต ส่งกล้าไม้ วันที่ 18 มี ค 49.." xfId="224" xr:uid="{00000000-0005-0000-0000-0000D0000000}"/>
    <cellStyle name="-_7-13 เขาเสริม_stock ศร.เขาเสริม(อ้อ)_สต็อก OD 13_รายงานผลิต ส่งกล้าไม้ วันที่ 18 มี ค 49.._Chip0109(P2)" xfId="6485" xr:uid="{C2F8AC10-D11E-495C-B853-282F4ABF0B4E}"/>
    <cellStyle name="-_7-13 เขาเสริม_stock ศร.เขาเสริม(อ้อ)_สต็อก OD 13_รายงานผลิต ส่งกล้าไม้ วันที่ 18 มี ค 49.._MB2 Tree Tech 2006 (Update Q1)310506" xfId="6486" xr:uid="{F23F600D-1D9C-40C9-BA10-C9C39061C8FF}"/>
    <cellStyle name="-_7-13 เขาเสริม_stock ศร.เขาเสริม(อ้อ)_สต็อก OD 13_รายงานผลิต ส่งกล้าไม้ วันที่ 18 มี ค 49.._MB2_2007" xfId="6487" xr:uid="{3C0821B8-3531-4122-8F66-218381C70922}"/>
    <cellStyle name="-_7-13 เขาเสริม_stock ศร.เขาเสริม(อ้อ)_สต็อก OD 13_รายงานผลิต ส่งกล้าไม้ วันที่ 18 มี ค 49.._MB2_2007_Re (2)" xfId="6488" xr:uid="{CEEDA910-4966-4970-9A3B-2700C8D4199E}"/>
    <cellStyle name="-_7-13 เขาเสริม_stock ศร.เขาเสริม(อ้อ)_สต็อก OD 13_รายงานผลิต ส่งกล้าไม้ วันที่ 18 มี ค 49.._MB2_2007_Re (3)" xfId="6489" xr:uid="{5A9DF4DE-9F7F-4BEF-99D8-80EFEE733F08}"/>
    <cellStyle name="-_7-13 เขาเสริม_stock ศร.เขาเสริม(อ้อ)_สต็อก OD 14" xfId="225" xr:uid="{00000000-0005-0000-0000-0000D1000000}"/>
    <cellStyle name="-_7-13 เขาเสริม_stock ศร.เขาเสริม(อ้อ)_สต็อก OD 14_Chip0109(P2)" xfId="6490" xr:uid="{5F45AD4E-2A82-41CB-9938-F7F1B2B63D8C}"/>
    <cellStyle name="-_7-13 เขาเสริม_stock ศร.เขาเสริม(อ้อ)_สต็อก OD 14_แผนรับกล้าตะวันออก" xfId="226" xr:uid="{00000000-0005-0000-0000-0000D2000000}"/>
    <cellStyle name="-_7-13 เขาเสริม_stock ศร.เขาเสริม(อ้อ)_สต็อก OD 14_แผนรับกล้าตะวันออก_Chip0109(P2)" xfId="6491" xr:uid="{36EABEEC-ECE4-47BF-BF2C-D40D1D88A5D7}"/>
    <cellStyle name="-_7-13 เขาเสริม_stock ศร.เขาเสริม(อ้อ)_สต็อก OD 14_แผนรับกล้าตะวันออก_MB2 Tree Tech 2006 (Update Q1)310506" xfId="6492" xr:uid="{B2E9CFCB-C806-4DA4-A8E5-9A40F5E12D48}"/>
    <cellStyle name="-_7-13 เขาเสริม_stock ศร.เขาเสริม(อ้อ)_สต็อก OD 14_แผนรับกล้าตะวันออก_MB2_2007" xfId="6493" xr:uid="{7BA521BC-DD7F-40C3-AE30-DE7E4360151B}"/>
    <cellStyle name="-_7-13 เขาเสริม_stock ศร.เขาเสริม(อ้อ)_สต็อก OD 14_แผนรับกล้าตะวันออก_MB2_2007_Re (2)" xfId="6494" xr:uid="{FBCF4379-27B9-4B4E-98FE-5BE647BFA044}"/>
    <cellStyle name="-_7-13 เขาเสริม_stock ศร.เขาเสริม(อ้อ)_สต็อก OD 14_แผนรับกล้าตะวันออก_MB2_2007_Re (3)" xfId="6495" xr:uid="{A95F010D-D395-4F28-B92E-88F826307B87}"/>
    <cellStyle name="-_7-13 เขาเสริม_stock ศร.เขาเสริม(อ้อ)_สต็อก OD 14_พี่ตู่" xfId="227" xr:uid="{00000000-0005-0000-0000-0000D3000000}"/>
    <cellStyle name="-_7-13 เขาเสริม_stock ศร.เขาเสริม(อ้อ)_สต็อก OD 14_พี่ตู่_Chip0109(P2)" xfId="6496" xr:uid="{2A4292FE-ECC1-4B25-84AE-A3CB90DFA015}"/>
    <cellStyle name="-_7-13 เขาเสริม_stock ศร.เขาเสริม(อ้อ)_สต็อก OD 14_รายงานผลิต ส่งกล้าไม้ วันที่ 18 มี ค 49.." xfId="228" xr:uid="{00000000-0005-0000-0000-0000D4000000}"/>
    <cellStyle name="-_7-13 เขาเสริม_stock ศร.เขาเสริม(อ้อ)_สต็อก OD 14_รายงานผลิต ส่งกล้าไม้ วันที่ 18 มี ค 49.._Chip0109(P2)" xfId="6497" xr:uid="{70DBE45C-9F03-4701-9884-CCBC64AE72A7}"/>
    <cellStyle name="-_7-13 เขาเสริม_stock ศร.เขาเสริม(อ้อ)_สต็อก OD 14_รายงานผลิต ส่งกล้าไม้ วันที่ 18 มี ค 49.._MB2 Tree Tech 2006 (Update Q1)310506" xfId="6498" xr:uid="{E71739DD-9969-460A-9D06-A83ABF0D90EB}"/>
    <cellStyle name="-_7-13 เขาเสริม_stock ศร.เขาเสริม(อ้อ)_สต็อก OD 14_รายงานผลิต ส่งกล้าไม้ วันที่ 18 มี ค 49.._MB2_2007" xfId="6499" xr:uid="{404F64D4-FC16-442E-BAAA-FBB290853587}"/>
    <cellStyle name="-_7-13 เขาเสริม_stock ศร.เขาเสริม(อ้อ)_สต็อก OD 14_รายงานผลิต ส่งกล้าไม้ วันที่ 18 มี ค 49.._MB2_2007_Re (2)" xfId="6500" xr:uid="{93B04FD3-3DF7-456F-ACE2-F32991E6C1CC}"/>
    <cellStyle name="-_7-13 เขาเสริม_stock ศร.เขาเสริม(อ้อ)_สต็อก OD 14_รายงานผลิต ส่งกล้าไม้ วันที่ 18 มี ค 49.._MB2_2007_Re (3)" xfId="6501" xr:uid="{9FF5282D-72DA-4241-B6FA-29C5BDAA1649}"/>
    <cellStyle name="-_7-13 เขาเสริม_stock ศร.เขาเสริม(อ้อ)_สต็อก OD 16" xfId="229" xr:uid="{00000000-0005-0000-0000-0000D5000000}"/>
    <cellStyle name="-_7-13 เขาเสริม_stock ศร.เขาเสริม(อ้อ)_สต็อก OD 16_Chip0109(P2)" xfId="6502" xr:uid="{EC096EDC-E0A0-47DF-858A-50BEA265BEBC}"/>
    <cellStyle name="-_7-13 เขาเสริม_stock ศร.เขาเสริม(อ้อ)_สต็อก OD 16_แผนรับกล้าตะวันออก" xfId="230" xr:uid="{00000000-0005-0000-0000-0000D6000000}"/>
    <cellStyle name="-_7-13 เขาเสริม_stock ศร.เขาเสริม(อ้อ)_สต็อก OD 16_แผนรับกล้าตะวันออก_Chip0109(P2)" xfId="6503" xr:uid="{F462980A-BA51-40C8-8BE3-50A191CBA988}"/>
    <cellStyle name="-_7-13 เขาเสริม_stock ศร.เขาเสริม(อ้อ)_สต็อก OD 16_แผนรับกล้าตะวันออก_MB2 Tree Tech 2006 (Update Q1)310506" xfId="6504" xr:uid="{AA2DBA53-0DF1-476A-9E28-508D192A5C32}"/>
    <cellStyle name="-_7-13 เขาเสริม_stock ศร.เขาเสริม(อ้อ)_สต็อก OD 16_แผนรับกล้าตะวันออก_MB2_2007" xfId="6505" xr:uid="{BC06D13E-BA6B-45EC-94D3-D6D9C5B016E4}"/>
    <cellStyle name="-_7-13 เขาเสริม_stock ศร.เขาเสริม(อ้อ)_สต็อก OD 16_แผนรับกล้าตะวันออก_MB2_2007_Re (2)" xfId="6506" xr:uid="{B75E302D-DB71-4896-8B7A-A23FDC9025AE}"/>
    <cellStyle name="-_7-13 เขาเสริม_stock ศร.เขาเสริม(อ้อ)_สต็อก OD 16_แผนรับกล้าตะวันออก_MB2_2007_Re (3)" xfId="6507" xr:uid="{80CACF0E-1F21-4BAB-A2C6-0E81E3B432E4}"/>
    <cellStyle name="-_7-13 เขาเสริม_stock ศร.เขาเสริม(อ้อ)_สต็อก OD 16_พี่ตู่" xfId="231" xr:uid="{00000000-0005-0000-0000-0000D7000000}"/>
    <cellStyle name="-_7-13 เขาเสริม_stock ศร.เขาเสริม(อ้อ)_สต็อก OD 16_พี่ตู่_Chip0109(P2)" xfId="6508" xr:uid="{6E2E838F-E2B2-48F7-BE46-EFAFCC2DC17E}"/>
    <cellStyle name="-_7-13 เขาเสริม_stock ศร.เขาเสริม(อ้อ)_สต็อก OD 16_รายงานผลิต ส่งกล้าไม้ วันที่ 18 มี ค 49.." xfId="232" xr:uid="{00000000-0005-0000-0000-0000D8000000}"/>
    <cellStyle name="-_7-13 เขาเสริม_stock ศร.เขาเสริม(อ้อ)_สต็อก OD 16_รายงานผลิต ส่งกล้าไม้ วันที่ 18 มี ค 49.._Chip0109(P2)" xfId="6509" xr:uid="{5AD1F56F-74F8-40A2-AC65-D157C525C738}"/>
    <cellStyle name="-_7-13 เขาเสริม_stock ศร.เขาเสริม(อ้อ)_สต็อก OD 16_รายงานผลิต ส่งกล้าไม้ วันที่ 18 มี ค 49.._MB2 Tree Tech 2006 (Update Q1)310506" xfId="6510" xr:uid="{9BDA8D9F-ED67-438D-8111-812C59D905C3}"/>
    <cellStyle name="-_7-13 เขาเสริม_stock ศร.เขาเสริม(อ้อ)_สต็อก OD 16_รายงานผลิต ส่งกล้าไม้ วันที่ 18 มี ค 49.._MB2_2007" xfId="6511" xr:uid="{218562C0-E7CA-4A47-A1FF-2BDE877C2D58}"/>
    <cellStyle name="-_7-13 เขาเสริม_stock ศร.เขาเสริม(อ้อ)_สต็อก OD 16_รายงานผลิต ส่งกล้าไม้ วันที่ 18 มี ค 49.._MB2_2007_Re (2)" xfId="6512" xr:uid="{681BB46B-5D8E-4C84-9841-B8EBE3059447}"/>
    <cellStyle name="-_7-13 เขาเสริม_stock ศร.เขาเสริม(อ้อ)_สต็อก OD 16_รายงานผลิต ส่งกล้าไม้ วันที่ 18 มี ค 49.._MB2_2007_Re (3)" xfId="6513" xr:uid="{65B3421F-1696-4598-AD39-8DC827AA7235}"/>
    <cellStyle name="-_7-13 เขาเสริม_stock ศร.เขาเสริม(อ้อ)_สต็อก OD 17" xfId="233" xr:uid="{00000000-0005-0000-0000-0000D9000000}"/>
    <cellStyle name="-_7-13 เขาเสริม_stock ศร.เขาเสริม(อ้อ)_สต็อก OD 17_Chip0109(P2)" xfId="6514" xr:uid="{0C842C4E-1EC1-4134-A96C-4E1FF20AD916}"/>
    <cellStyle name="-_7-13 เขาเสริม_stock ศร.เขาเสริม(อ้อ)_สต็อก OD 17_แผนรับกล้าตะวันออก" xfId="234" xr:uid="{00000000-0005-0000-0000-0000DA000000}"/>
    <cellStyle name="-_7-13 เขาเสริม_stock ศร.เขาเสริม(อ้อ)_สต็อก OD 17_แผนรับกล้าตะวันออก_Chip0109(P2)" xfId="6515" xr:uid="{FC21F331-D22F-4BC8-84BC-24BE5449C072}"/>
    <cellStyle name="-_7-13 เขาเสริม_stock ศร.เขาเสริม(อ้อ)_สต็อก OD 17_แผนรับกล้าตะวันออก_MB2 Tree Tech 2006 (Update Q1)310506" xfId="6516" xr:uid="{ED02A6EE-69E0-437F-8F5A-7D7260F96876}"/>
    <cellStyle name="-_7-13 เขาเสริม_stock ศร.เขาเสริม(อ้อ)_สต็อก OD 17_แผนรับกล้าตะวันออก_MB2_2007" xfId="6517" xr:uid="{E71E3461-0461-4AC4-9F0D-7D7638E94841}"/>
    <cellStyle name="-_7-13 เขาเสริม_stock ศร.เขาเสริม(อ้อ)_สต็อก OD 17_แผนรับกล้าตะวันออก_MB2_2007_Re (2)" xfId="6518" xr:uid="{5AD5BBDA-50D6-40B3-BB17-AF19E7652018}"/>
    <cellStyle name="-_7-13 เขาเสริม_stock ศร.เขาเสริม(อ้อ)_สต็อก OD 17_แผนรับกล้าตะวันออก_MB2_2007_Re (3)" xfId="6519" xr:uid="{1D864E38-23B8-4EA8-9739-60C2A3446E36}"/>
    <cellStyle name="-_7-13 เขาเสริม_stock ศร.เขาเสริม(อ้อ)_สต็อก OD 17_พี่ตู่" xfId="235" xr:uid="{00000000-0005-0000-0000-0000DB000000}"/>
    <cellStyle name="-_7-13 เขาเสริม_stock ศร.เขาเสริม(อ้อ)_สต็อก OD 17_พี่ตู่_Chip0109(P2)" xfId="6520" xr:uid="{C39AAC6D-3C7B-47D3-AC95-D4619BF5479D}"/>
    <cellStyle name="-_7-13 เขาเสริม_stock ศร.เขาเสริม(อ้อ)_สต็อก OD 17_รายงานผลิต ส่งกล้าไม้ วันที่ 18 มี ค 49.." xfId="236" xr:uid="{00000000-0005-0000-0000-0000DC000000}"/>
    <cellStyle name="-_7-13 เขาเสริม_stock ศร.เขาเสริม(อ้อ)_สต็อก OD 17_รายงานผลิต ส่งกล้าไม้ วันที่ 18 มี ค 49.._Chip0109(P2)" xfId="6521" xr:uid="{E2FC56A2-34C2-42E1-8E35-24B23B2D6913}"/>
    <cellStyle name="-_7-13 เขาเสริม_stock ศร.เขาเสริม(อ้อ)_สต็อก OD 17_รายงานผลิต ส่งกล้าไม้ วันที่ 18 มี ค 49.._MB2 Tree Tech 2006 (Update Q1)310506" xfId="6522" xr:uid="{6D68863A-3608-4D4A-B47C-18D8FA799D43}"/>
    <cellStyle name="-_7-13 เขาเสริม_stock ศร.เขาเสริม(อ้อ)_สต็อก OD 17_รายงานผลิต ส่งกล้าไม้ วันที่ 18 มี ค 49.._MB2_2007" xfId="6523" xr:uid="{726FAFEA-B531-4305-86B2-0FE6447FC72B}"/>
    <cellStyle name="-_7-13 เขาเสริม_stock ศร.เขาเสริม(อ้อ)_สต็อก OD 17_รายงานผลิต ส่งกล้าไม้ วันที่ 18 มี ค 49.._MB2_2007_Re (2)" xfId="6524" xr:uid="{5E490CB2-BC95-4DD7-92C2-CFD4CE35BD41}"/>
    <cellStyle name="-_7-13 เขาเสริม_stock ศร.เขาเสริม(อ้อ)_สต็อก OD 17_รายงานผลิต ส่งกล้าไม้ วันที่ 18 มี ค 49.._MB2_2007_Re (3)" xfId="6525" xr:uid="{B0A682FF-5DBD-4FE0-ADCB-265078037F7C}"/>
    <cellStyle name="-_7-13 เขาเสริม_stock ศร.เขาเสริม(อ้อ)_สต็อก OD 18" xfId="237" xr:uid="{00000000-0005-0000-0000-0000DD000000}"/>
    <cellStyle name="-_7-13 เขาเสริม_stock ศร.เขาเสริม(อ้อ)_สต็อก OD 18_Chip0109(P2)" xfId="6526" xr:uid="{57997831-2683-499D-9147-DFC7B2B25F5E}"/>
    <cellStyle name="-_7-13 เขาเสริม_stock ศร.เขาเสริม(อ้อ)_สต็อก OD 18_MB2 Tree Tech 2006 (Update Q1)310506" xfId="6527" xr:uid="{80AD4D23-2E56-41C9-8A22-4E8AE2D707FE}"/>
    <cellStyle name="-_7-13 เขาเสริม_stock ศร.เขาเสริม(อ้อ)_สต็อก OD 18_MB2_2007" xfId="6528" xr:uid="{22702992-4505-4B51-BCE3-3D9847ECE456}"/>
    <cellStyle name="-_7-13 เขาเสริม_stock ศร.เขาเสริม(อ้อ)_สต็อก OD 18_MB2_2007_Re (2)" xfId="6529" xr:uid="{03FBA3C5-01A1-4257-8A4A-8293A02BBBFA}"/>
    <cellStyle name="-_7-13 เขาเสริม_stock ศร.เขาเสริม(อ้อ)_สต็อก OD 18_MB2_2007_Re (3)" xfId="6530" xr:uid="{249D4B33-A5C1-4942-B387-EC4AF42668E0}"/>
    <cellStyle name="-_7-13 เขาเสริม_stock ศร.เขาเสริม(อ้อ)_สต็อก OD 20" xfId="238" xr:uid="{00000000-0005-0000-0000-0000DE000000}"/>
    <cellStyle name="-_7-13 เขาเสริม_stock ศร.เขาเสริม(อ้อ)_สต็อก OD 20_Chip0109(P2)" xfId="6531" xr:uid="{0A846B4A-06BF-4AB9-9628-E1700C9CB0E8}"/>
    <cellStyle name="-_7-13 เขาเสริม_stock ศร.เขาเสริม(อ้อ)_สต็อก OD 20_MB2 Tree Tech 2006 (Update Q1)310506" xfId="6532" xr:uid="{861EA448-E0CC-4D98-8565-07B75FD69CA6}"/>
    <cellStyle name="-_7-13 เขาเสริม_stock ศร.เขาเสริม(อ้อ)_สต็อก OD 20_MB2_2007" xfId="6533" xr:uid="{4641A71C-B6EB-440D-9689-8282F74C42FA}"/>
    <cellStyle name="-_7-13 เขาเสริม_stock ศร.เขาเสริม(อ้อ)_สต็อก OD 20_MB2_2007_Re (2)" xfId="6534" xr:uid="{AD1850EC-3B97-4BB9-BFC2-F128DEBBB913}"/>
    <cellStyle name="-_7-13 เขาเสริม_stock ศร.เขาเสริม(อ้อ)_สต็อก OD 20_MB2_2007_Re (3)" xfId="6535" xr:uid="{95345742-A52F-48CC-BB4D-E26DD7B72B04}"/>
    <cellStyle name="-_7-13 เขาเสริม_stock ศร.เขาเสริม(อ้อ)_สต็อก OD 21" xfId="239" xr:uid="{00000000-0005-0000-0000-0000DF000000}"/>
    <cellStyle name="-_7-13 เขาเสริม_stock ศร.เขาเสริม(อ้อ)_สต็อก OD 21_Chip0109(P2)" xfId="6536" xr:uid="{D75552EB-8B61-4BB9-B099-FE8BE3AE6F09}"/>
    <cellStyle name="-_7-13 เขาเสริม_stock ศร.เขาเสริม(อ้อ)_สต็อก OD 21_MB2 Tree Tech 2006 (Update Q1)310506" xfId="6537" xr:uid="{9FF40AB4-F065-45AF-9CD6-2C5CEE581845}"/>
    <cellStyle name="-_7-13 เขาเสริม_stock ศร.เขาเสริม(อ้อ)_สต็อก OD 21_MB2_2007" xfId="6538" xr:uid="{EEEE43D0-35F0-4FB3-BB76-1FCAED7197E2}"/>
    <cellStyle name="-_7-13 เขาเสริม_stock ศร.เขาเสริม(อ้อ)_สต็อก OD 21_MB2_2007_Re (2)" xfId="6539" xr:uid="{4B66B731-3006-451A-BFED-8939C0F10B10}"/>
    <cellStyle name="-_7-13 เขาเสริม_stock ศร.เขาเสริม(อ้อ)_สต็อก OD 21_MB2_2007_Re (3)" xfId="6540" xr:uid="{1487BFF1-870D-4A68-957C-3DF42369B7F8}"/>
    <cellStyle name="-_7-13 เขาเสริม_stock ศร.เขาเสริม(อ้อ)_สต็อก OD 3" xfId="240" xr:uid="{00000000-0005-0000-0000-0000E0000000}"/>
    <cellStyle name="-_7-13 เขาเสริม_stock ศร.เขาเสริม(อ้อ)_สต็อก OD 3_Chip0109(P2)" xfId="6541" xr:uid="{EC08D6A4-D36D-4504-AD7C-57DFADDA285B}"/>
    <cellStyle name="-_7-13 เขาเสริม_stock ศร.เขาเสริม(อ้อ)_สต็อก OD 3_แผนรับกล้าตะวันออก" xfId="241" xr:uid="{00000000-0005-0000-0000-0000E1000000}"/>
    <cellStyle name="-_7-13 เขาเสริม_stock ศร.เขาเสริม(อ้อ)_สต็อก OD 3_แผนรับกล้าตะวันออก_Chip0109(P2)" xfId="6542" xr:uid="{609B0949-8FFA-47B5-86BD-B57581D51074}"/>
    <cellStyle name="-_7-13 เขาเสริม_stock ศร.เขาเสริม(อ้อ)_สต็อก OD 3_แผนรับกล้าตะวันออก_MB2 Tree Tech 2006 (Update Q1)310506" xfId="6543" xr:uid="{1D8F0290-63FB-45DA-8378-A937800BCBB1}"/>
    <cellStyle name="-_7-13 เขาเสริม_stock ศร.เขาเสริม(อ้อ)_สต็อก OD 3_แผนรับกล้าตะวันออก_MB2_2007" xfId="6544" xr:uid="{0399C5E1-E8C5-4CD6-ACE3-6FE7EB877FB0}"/>
    <cellStyle name="-_7-13 เขาเสริม_stock ศร.เขาเสริม(อ้อ)_สต็อก OD 3_แผนรับกล้าตะวันออก_MB2_2007_Re (2)" xfId="6545" xr:uid="{8397EE88-8B34-437D-A4FB-DB8C07486B5F}"/>
    <cellStyle name="-_7-13 เขาเสริม_stock ศร.เขาเสริม(อ้อ)_สต็อก OD 3_แผนรับกล้าตะวันออก_MB2_2007_Re (3)" xfId="6546" xr:uid="{3C9378D3-F306-48C4-965A-15E033153F65}"/>
    <cellStyle name="-_7-13 เขาเสริม_stock ศร.เขาเสริม(อ้อ)_สต็อก OD 3_พี่ตู่" xfId="242" xr:uid="{00000000-0005-0000-0000-0000E2000000}"/>
    <cellStyle name="-_7-13 เขาเสริม_stock ศร.เขาเสริม(อ้อ)_สต็อก OD 3_พี่ตู่_Chip0109(P2)" xfId="6547" xr:uid="{BEB65317-74CD-46CE-9576-7873C011BE90}"/>
    <cellStyle name="-_7-13 เขาเสริม_stock ศร.เขาเสริม(อ้อ)_สต็อก OD 3_รายงานผลิต ส่งกล้าไม้ วันที่ 18 มี ค 49.." xfId="243" xr:uid="{00000000-0005-0000-0000-0000E3000000}"/>
    <cellStyle name="-_7-13 เขาเสริม_stock ศร.เขาเสริม(อ้อ)_สต็อก OD 3_รายงานผลิต ส่งกล้าไม้ วันที่ 18 มี ค 49.._Chip0109(P2)" xfId="6548" xr:uid="{5745C5FF-6FB7-424E-A207-32455AFFC9E9}"/>
    <cellStyle name="-_7-13 เขาเสริม_stock ศร.เขาเสริม(อ้อ)_สต็อก OD 3_รายงานผลิต ส่งกล้าไม้ วันที่ 18 มี ค 49.._MB2 Tree Tech 2006 (Update Q1)310506" xfId="6549" xr:uid="{20C04187-BCEE-42F7-B07B-F0C4D993408B}"/>
    <cellStyle name="-_7-13 เขาเสริม_stock ศร.เขาเสริม(อ้อ)_สต็อก OD 3_รายงานผลิต ส่งกล้าไม้ วันที่ 18 มี ค 49.._MB2_2007" xfId="6550" xr:uid="{DDC69E52-8285-4E77-8B2B-61C4CA89D789}"/>
    <cellStyle name="-_7-13 เขาเสริม_stock ศร.เขาเสริม(อ้อ)_สต็อก OD 3_รายงานผลิต ส่งกล้าไม้ วันที่ 18 มี ค 49.._MB2_2007_Re (2)" xfId="6551" xr:uid="{60A1BF6C-050E-4FC8-9305-7147077BD1A9}"/>
    <cellStyle name="-_7-13 เขาเสริม_stock ศร.เขาเสริม(อ้อ)_สต็อก OD 3_รายงานผลิต ส่งกล้าไม้ วันที่ 18 มี ค 49.._MB2_2007_Re (3)" xfId="6552" xr:uid="{2291C07E-2376-437B-8EB1-B25DA398B7FD}"/>
    <cellStyle name="-_7-13 เขาเสริม_stock ศร.เขาเสริม(อ้อ)_สต็อก OD 4" xfId="244" xr:uid="{00000000-0005-0000-0000-0000E4000000}"/>
    <cellStyle name="-_7-13 เขาเสริม_stock ศร.เขาเสริม(อ้อ)_สต็อก OD 4_Chip0109(P2)" xfId="6553" xr:uid="{4E3ED0AE-4F13-402B-99F4-723F66CFF368}"/>
    <cellStyle name="-_7-13 เขาเสริม_stock ศร.เขาเสริม(อ้อ)_สต็อก OD 4_แผนรับกล้าตะวันออก" xfId="245" xr:uid="{00000000-0005-0000-0000-0000E5000000}"/>
    <cellStyle name="-_7-13 เขาเสริม_stock ศร.เขาเสริม(อ้อ)_สต็อก OD 4_แผนรับกล้าตะวันออก_Chip0109(P2)" xfId="6554" xr:uid="{D021F065-B2DA-492C-8967-60DD00ED37A6}"/>
    <cellStyle name="-_7-13 เขาเสริม_stock ศร.เขาเสริม(อ้อ)_สต็อก OD 4_แผนรับกล้าตะวันออก_MB2 Tree Tech 2006 (Update Q1)310506" xfId="6555" xr:uid="{07B9F46C-8F6D-4A7C-B794-78B48696D067}"/>
    <cellStyle name="-_7-13 เขาเสริม_stock ศร.เขาเสริม(อ้อ)_สต็อก OD 4_แผนรับกล้าตะวันออก_MB2_2007" xfId="6556" xr:uid="{4D293792-8D8C-4CC6-9CE2-33A3844FA08E}"/>
    <cellStyle name="-_7-13 เขาเสริม_stock ศร.เขาเสริม(อ้อ)_สต็อก OD 4_แผนรับกล้าตะวันออก_MB2_2007_Re (2)" xfId="6557" xr:uid="{E754EBE4-1E51-4601-87E8-5F23BA4072B3}"/>
    <cellStyle name="-_7-13 เขาเสริม_stock ศร.เขาเสริม(อ้อ)_สต็อก OD 4_แผนรับกล้าตะวันออก_MB2_2007_Re (3)" xfId="6558" xr:uid="{0694FE0B-E0C3-4A01-AC73-596EB035B61A}"/>
    <cellStyle name="-_7-13 เขาเสริม_stock ศร.เขาเสริม(อ้อ)_สต็อก OD 4_พี่ตู่" xfId="246" xr:uid="{00000000-0005-0000-0000-0000E6000000}"/>
    <cellStyle name="-_7-13 เขาเสริม_stock ศร.เขาเสริม(อ้อ)_สต็อก OD 4_พี่ตู่_Chip0109(P2)" xfId="6559" xr:uid="{4337A655-1209-43F7-8CB6-7E048A5A040E}"/>
    <cellStyle name="-_7-13 เขาเสริม_stock ศร.เขาเสริม(อ้อ)_สต็อก OD 4_รายงานผลิต ส่งกล้าไม้ วันที่ 18 มี ค 49.." xfId="247" xr:uid="{00000000-0005-0000-0000-0000E7000000}"/>
    <cellStyle name="-_7-13 เขาเสริม_stock ศร.เขาเสริม(อ้อ)_สต็อก OD 4_รายงานผลิต ส่งกล้าไม้ วันที่ 18 มี ค 49.._Chip0109(P2)" xfId="6560" xr:uid="{222853DF-F96D-415A-8F49-74BA62FB0C72}"/>
    <cellStyle name="-_7-13 เขาเสริม_stock ศร.เขาเสริม(อ้อ)_สต็อก OD 4_รายงานผลิต ส่งกล้าไม้ วันที่ 18 มี ค 49.._MB2 Tree Tech 2006 (Update Q1)310506" xfId="6561" xr:uid="{98207882-A30F-4270-A617-11F4D770BCA5}"/>
    <cellStyle name="-_7-13 เขาเสริม_stock ศร.เขาเสริม(อ้อ)_สต็อก OD 4_รายงานผลิต ส่งกล้าไม้ วันที่ 18 มี ค 49.._MB2_2007" xfId="6562" xr:uid="{D7283C40-5C2D-4A2C-9EC6-99203A212450}"/>
    <cellStyle name="-_7-13 เขาเสริม_stock ศร.เขาเสริม(อ้อ)_สต็อก OD 4_รายงานผลิต ส่งกล้าไม้ วันที่ 18 มี ค 49.._MB2_2007_Re (2)" xfId="6563" xr:uid="{99B73736-201D-40BD-9FA9-2ED81B20D13C}"/>
    <cellStyle name="-_7-13 เขาเสริม_stock ศร.เขาเสริม(อ้อ)_สต็อก OD 4_รายงานผลิต ส่งกล้าไม้ วันที่ 18 มี ค 49.._MB2_2007_Re (3)" xfId="6564" xr:uid="{EFE8B348-4FC7-4C8F-AE33-61ABC320F5BA}"/>
    <cellStyle name="-_7-13 เขาเสริม_stock ศร.เขาเสริม(อ้อ)_สต็อก OD 6" xfId="248" xr:uid="{00000000-0005-0000-0000-0000E8000000}"/>
    <cellStyle name="-_7-13 เขาเสริม_stock ศร.เขาเสริม(อ้อ)_สต็อก OD 6_Chip0109(P2)" xfId="6565" xr:uid="{C4DD0F76-3714-4700-BE8B-06D3BD1F12F7}"/>
    <cellStyle name="-_7-13 เขาเสริม_stock ศร.เขาเสริม(อ้อ)_สต็อก OD 6_แผนรับกล้าตะวันออก" xfId="249" xr:uid="{00000000-0005-0000-0000-0000E9000000}"/>
    <cellStyle name="-_7-13 เขาเสริม_stock ศร.เขาเสริม(อ้อ)_สต็อก OD 6_แผนรับกล้าตะวันออก_Chip0109(P2)" xfId="6566" xr:uid="{808D0716-09CB-434E-AF3E-E331B71ACF4B}"/>
    <cellStyle name="-_7-13 เขาเสริม_stock ศร.เขาเสริม(อ้อ)_สต็อก OD 6_แผนรับกล้าตะวันออก_MB2 Tree Tech 2006 (Update Q1)310506" xfId="6567" xr:uid="{2AD808E4-12F8-4FC2-868D-0A185769D5F4}"/>
    <cellStyle name="-_7-13 เขาเสริม_stock ศร.เขาเสริม(อ้อ)_สต็อก OD 6_แผนรับกล้าตะวันออก_MB2_2007" xfId="6568" xr:uid="{3EEC28D6-5357-4A3A-9729-DB464E4C206D}"/>
    <cellStyle name="-_7-13 เขาเสริม_stock ศร.เขาเสริม(อ้อ)_สต็อก OD 6_แผนรับกล้าตะวันออก_MB2_2007_Re (2)" xfId="6569" xr:uid="{655BDA7E-C48E-4B86-9FCC-B8053229B6F7}"/>
    <cellStyle name="-_7-13 เขาเสริม_stock ศร.เขาเสริม(อ้อ)_สต็อก OD 6_แผนรับกล้าตะวันออก_MB2_2007_Re (3)" xfId="6570" xr:uid="{835D1C11-C873-43BB-B1FA-6792CB61B043}"/>
    <cellStyle name="-_7-13 เขาเสริม_stock ศร.เขาเสริม(อ้อ)_สต็อก OD 6_พี่ตู่" xfId="250" xr:uid="{00000000-0005-0000-0000-0000EA000000}"/>
    <cellStyle name="-_7-13 เขาเสริม_stock ศร.เขาเสริม(อ้อ)_สต็อก OD 6_พี่ตู่_Chip0109(P2)" xfId="6571" xr:uid="{E4729195-6EE3-4C76-81DF-8E9D79F3ABB1}"/>
    <cellStyle name="-_7-13 เขาเสริม_stock ศร.เขาเสริม(อ้อ)_สต็อก OD 6_รายงานผลิต ส่งกล้าไม้ วันที่ 18 มี ค 49.." xfId="251" xr:uid="{00000000-0005-0000-0000-0000EB000000}"/>
    <cellStyle name="-_7-13 เขาเสริม_stock ศร.เขาเสริม(อ้อ)_สต็อก OD 6_รายงานผลิต ส่งกล้าไม้ วันที่ 18 มี ค 49.._Chip0109(P2)" xfId="6572" xr:uid="{38D43742-24F0-42B2-ADD3-360CCE0D4ABE}"/>
    <cellStyle name="-_7-13 เขาเสริม_stock ศร.เขาเสริม(อ้อ)_สต็อก OD 6_รายงานผลิต ส่งกล้าไม้ วันที่ 18 มี ค 49.._MB2 Tree Tech 2006 (Update Q1)310506" xfId="6573" xr:uid="{DD2A69FB-CD01-4A29-A919-1EF021B83765}"/>
    <cellStyle name="-_7-13 เขาเสริม_stock ศร.เขาเสริม(อ้อ)_สต็อก OD 6_รายงานผลิต ส่งกล้าไม้ วันที่ 18 มี ค 49.._MB2_2007" xfId="6574" xr:uid="{9130D735-A96D-4169-9D25-1A5861E937DE}"/>
    <cellStyle name="-_7-13 เขาเสริม_stock ศร.เขาเสริม(อ้อ)_สต็อก OD 6_รายงานผลิต ส่งกล้าไม้ วันที่ 18 มี ค 49.._MB2_2007_Re (2)" xfId="6575" xr:uid="{D78B9549-C4CD-45B7-961B-A2DBE662E168}"/>
    <cellStyle name="-_7-13 เขาเสริม_stock ศร.เขาเสริม(อ้อ)_สต็อก OD 6_รายงานผลิต ส่งกล้าไม้ วันที่ 18 มี ค 49.._MB2_2007_Re (3)" xfId="6576" xr:uid="{3E89329D-B6FB-4491-A152-EFAF97682CED}"/>
    <cellStyle name="-_7-13 เขาเสริม_stock ศร.เขาเสริม(อ้อ)_สต็อก OD 8" xfId="252" xr:uid="{00000000-0005-0000-0000-0000EC000000}"/>
    <cellStyle name="-_7-13 เขาเสริม_stock ศร.เขาเสริม(อ้อ)_สต็อก OD 8_Chip0109(P2)" xfId="6577" xr:uid="{8CE07B36-7DDD-4A39-87F9-31CFE4C94180}"/>
    <cellStyle name="-_7-13 เขาเสริม_stock ศร.เขาเสริม(อ้อ)_สต็อก OD 8_แผนรับกล้าตะวันออก" xfId="253" xr:uid="{00000000-0005-0000-0000-0000ED000000}"/>
    <cellStyle name="-_7-13 เขาเสริม_stock ศร.เขาเสริม(อ้อ)_สต็อก OD 8_แผนรับกล้าตะวันออก_Chip0109(P2)" xfId="6578" xr:uid="{D2CFE84A-B7FF-40A0-847F-54E021C0A6F4}"/>
    <cellStyle name="-_7-13 เขาเสริม_stock ศร.เขาเสริม(อ้อ)_สต็อก OD 8_แผนรับกล้าตะวันออก_MB2 Tree Tech 2006 (Update Q1)310506" xfId="6579" xr:uid="{BDF64CEC-FDF5-410A-845D-D3E3B6DA3B67}"/>
    <cellStyle name="-_7-13 เขาเสริม_stock ศร.เขาเสริม(อ้อ)_สต็อก OD 8_แผนรับกล้าตะวันออก_MB2_2007" xfId="6580" xr:uid="{7409C51E-789D-4DF7-AE6A-AAFF26A6A960}"/>
    <cellStyle name="-_7-13 เขาเสริม_stock ศร.เขาเสริม(อ้อ)_สต็อก OD 8_แผนรับกล้าตะวันออก_MB2_2007_Re (2)" xfId="6581" xr:uid="{F1F1593D-99C5-4340-9836-308CDF566A88}"/>
    <cellStyle name="-_7-13 เขาเสริม_stock ศร.เขาเสริม(อ้อ)_สต็อก OD 8_แผนรับกล้าตะวันออก_MB2_2007_Re (3)" xfId="6582" xr:uid="{1AFEB73B-ABFB-4889-8E33-ADF842A0DB67}"/>
    <cellStyle name="-_7-13 เขาเสริม_stock ศร.เขาเสริม(อ้อ)_สต็อก OD 8_พี่ตู่" xfId="254" xr:uid="{00000000-0005-0000-0000-0000EE000000}"/>
    <cellStyle name="-_7-13 เขาเสริม_stock ศร.เขาเสริม(อ้อ)_สต็อก OD 8_พี่ตู่_Chip0109(P2)" xfId="6583" xr:uid="{7C337539-3661-444D-87AB-8A580116C12F}"/>
    <cellStyle name="-_7-13 เขาเสริม_stock ศร.เขาเสริม(อ้อ)_สต็อก OD 8_รายงานผลิต ส่งกล้าไม้ วันที่ 18 มี ค 49.." xfId="255" xr:uid="{00000000-0005-0000-0000-0000EF000000}"/>
    <cellStyle name="-_7-13 เขาเสริม_stock ศร.เขาเสริม(อ้อ)_สต็อก OD 8_รายงานผลิต ส่งกล้าไม้ วันที่ 18 มี ค 49.._Chip0109(P2)" xfId="6584" xr:uid="{2EA059AB-A68A-45DF-925D-0751F2827E72}"/>
    <cellStyle name="-_7-13 เขาเสริม_stock ศร.เขาเสริม(อ้อ)_สต็อก OD 8_รายงานผลิต ส่งกล้าไม้ วันที่ 18 มี ค 49.._MB2 Tree Tech 2006 (Update Q1)310506" xfId="6585" xr:uid="{F11E675C-2B34-4AE6-BD6F-1F171F31443C}"/>
    <cellStyle name="-_7-13 เขาเสริม_stock ศร.เขาเสริม(อ้อ)_สต็อก OD 8_รายงานผลิต ส่งกล้าไม้ วันที่ 18 มี ค 49.._MB2_2007" xfId="6586" xr:uid="{00082DC9-073D-48F9-98C1-73EC08001D11}"/>
    <cellStyle name="-_7-13 เขาเสริม_stock ศร.เขาเสริม(อ้อ)_สต็อก OD 8_รายงานผลิต ส่งกล้าไม้ วันที่ 18 มี ค 49.._MB2_2007_Re (2)" xfId="6587" xr:uid="{F889BD19-EB15-45AC-A69D-1CFB787321A8}"/>
    <cellStyle name="-_7-13 เขาเสริม_stock ศร.เขาเสริม(อ้อ)_สต็อก OD 8_รายงานผลิต ส่งกล้าไม้ วันที่ 18 มี ค 49.._MB2_2007_Re (3)" xfId="6588" xr:uid="{9CA7F0BC-E7EE-401A-B0B0-C3EA1D70E914}"/>
    <cellStyle name="-_7-13 เขาเสริม_stock ศร.เขาเสริม(อ้อ)_สต็อก OD 9" xfId="256" xr:uid="{00000000-0005-0000-0000-0000F0000000}"/>
    <cellStyle name="-_7-13 เขาเสริม_stock ศร.เขาเสริม(อ้อ)_สต็อก OD 9_Chip0109(P2)" xfId="6589" xr:uid="{9D26BF09-3249-4ADC-9C18-81A29B6894F2}"/>
    <cellStyle name="-_7-13 เขาเสริม_stock ศร.เขาเสริม(อ้อ)_สต็อก OD 9_แผนรับกล้าตะวันออก" xfId="257" xr:uid="{00000000-0005-0000-0000-0000F1000000}"/>
    <cellStyle name="-_7-13 เขาเสริม_stock ศร.เขาเสริม(อ้อ)_สต็อก OD 9_แผนรับกล้าตะวันออก_Chip0109(P2)" xfId="6590" xr:uid="{85ACBAB7-28D8-43A3-B399-7903EB81A4AC}"/>
    <cellStyle name="-_7-13 เขาเสริม_stock ศร.เขาเสริม(อ้อ)_สต็อก OD 9_แผนรับกล้าตะวันออก_MB2 Tree Tech 2006 (Update Q1)310506" xfId="6591" xr:uid="{135441B9-AF1B-4F2C-BAD8-8DBA18803CBE}"/>
    <cellStyle name="-_7-13 เขาเสริม_stock ศร.เขาเสริม(อ้อ)_สต็อก OD 9_แผนรับกล้าตะวันออก_MB2_2007" xfId="6592" xr:uid="{C8685098-A76B-4601-B9BA-D5AC488B856E}"/>
    <cellStyle name="-_7-13 เขาเสริม_stock ศร.เขาเสริม(อ้อ)_สต็อก OD 9_แผนรับกล้าตะวันออก_MB2_2007_Re (2)" xfId="6593" xr:uid="{1FECD0BB-9886-46B0-892C-C95965FB7BF2}"/>
    <cellStyle name="-_7-13 เขาเสริม_stock ศร.เขาเสริม(อ้อ)_สต็อก OD 9_แผนรับกล้าตะวันออก_MB2_2007_Re (3)" xfId="6594" xr:uid="{8AA8B270-3C70-4719-8140-BCDD85721131}"/>
    <cellStyle name="-_7-13 เขาเสริม_stock ศร.เขาเสริม(อ้อ)_สต็อก OD 9_พี่ตู่" xfId="258" xr:uid="{00000000-0005-0000-0000-0000F2000000}"/>
    <cellStyle name="-_7-13 เขาเสริม_stock ศร.เขาเสริม(อ้อ)_สต็อก OD 9_พี่ตู่_Chip0109(P2)" xfId="6595" xr:uid="{E1CF8A3E-E1D6-46AF-8708-041C5551A7FD}"/>
    <cellStyle name="-_7-13 เขาเสริม_stock ศร.เขาเสริม(อ้อ)_สต็อก OD 9_รายงานผลิต ส่งกล้าไม้ วันที่ 18 มี ค 49.." xfId="259" xr:uid="{00000000-0005-0000-0000-0000F3000000}"/>
    <cellStyle name="-_7-13 เขาเสริม_stock ศร.เขาเสริม(อ้อ)_สต็อก OD 9_รายงานผลิต ส่งกล้าไม้ วันที่ 18 มี ค 49.._Chip0109(P2)" xfId="6596" xr:uid="{50F517EA-5064-4E64-9F3E-BBEBC5D62358}"/>
    <cellStyle name="-_7-13 เขาเสริม_stock ศร.เขาเสริม(อ้อ)_สต็อก OD 9_รายงานผลิต ส่งกล้าไม้ วันที่ 18 มี ค 49.._MB2 Tree Tech 2006 (Update Q1)310506" xfId="6597" xr:uid="{DFFA2694-8924-4A0E-998F-36380AF3255F}"/>
    <cellStyle name="-_7-13 เขาเสริม_stock ศร.เขาเสริม(อ้อ)_สต็อก OD 9_รายงานผลิต ส่งกล้าไม้ วันที่ 18 มี ค 49.._MB2_2007" xfId="6598" xr:uid="{473DA754-8740-4032-89FA-2808E6D2E150}"/>
    <cellStyle name="-_7-13 เขาเสริม_stock ศร.เขาเสริม(อ้อ)_สต็อก OD 9_รายงานผลิต ส่งกล้าไม้ วันที่ 18 มี ค 49.._MB2_2007_Re (2)" xfId="6599" xr:uid="{78B8C6D2-FA1D-48E6-8C53-BF598FC6C8D8}"/>
    <cellStyle name="-_7-13 เขาเสริม_stock ศร.เขาเสริม(อ้อ)_สต็อก OD 9_รายงานผลิต ส่งกล้าไม้ วันที่ 18 มี ค 49.._MB2_2007_Re (3)" xfId="6600" xr:uid="{EAFC57D2-EB32-45D0-851B-92DFD94396B4}"/>
    <cellStyle name="-_7-13 เขาเสริม_stock ศร.เขาเสริม(อ้อ)_สรุปขายกล้าแยกเกรด ปี 2548และมกราคม49" xfId="260" xr:uid="{00000000-0005-0000-0000-0000F4000000}"/>
    <cellStyle name="-_7-13 เขาเสริม_stock ศร.เขาเสริม(อ้อ)_สรุปขายกล้าแยกเกรด ปี 2548และมกราคม49_Chip0109(P2)" xfId="6601" xr:uid="{3ACF8E03-002B-427B-9DE2-C294CCDACB81}"/>
    <cellStyle name="-_7-13 เขาเสริม_stock ศูนย์จัดจำหน่ายเขาเสริม  1 มี.ค. 49" xfId="261" xr:uid="{00000000-0005-0000-0000-0000F5000000}"/>
    <cellStyle name="-_7-13 เขาเสริม_stock ศูนย์จัดจำหน่ายเขาเสริม  1 มี.ค. 49_Chip0109(P2)" xfId="6602" xr:uid="{0869D1C7-C17F-40AC-914C-CA0970FB8AE3}"/>
    <cellStyle name="-_7-13 เขาเสริม_stock ศูนย์จัดจำหน่ายเขาเสริม  1 มี.ค. 49_แผนรับกล้าตะวันออก" xfId="262" xr:uid="{00000000-0005-0000-0000-0000F6000000}"/>
    <cellStyle name="-_7-13 เขาเสริม_stock ศูนย์จัดจำหน่ายเขาเสริม  1 มี.ค. 49_แผนรับกล้าตะวันออก_Chip0109(P2)" xfId="6603" xr:uid="{A3E8B6A8-8CE5-434E-8383-4FC1EF96A9FE}"/>
    <cellStyle name="-_7-13 เขาเสริม_stock ศูนย์จัดจำหน่ายเขาเสริม  1 มี.ค. 49_แผนรับกล้าตะวันออก_MB2 Tree Tech 2006 (Update Q1)310506" xfId="6604" xr:uid="{52F63C4C-A48C-4978-873D-60371B8DEBB8}"/>
    <cellStyle name="-_7-13 เขาเสริม_stock ศูนย์จัดจำหน่ายเขาเสริม  1 มี.ค. 49_แผนรับกล้าตะวันออก_MB2_2007" xfId="6605" xr:uid="{28E661A7-414F-4DB7-BC3C-A0FB20624ECC}"/>
    <cellStyle name="-_7-13 เขาเสริม_stock ศูนย์จัดจำหน่ายเขาเสริม  1 มี.ค. 49_แผนรับกล้าตะวันออก_MB2_2007_Re (2)" xfId="6606" xr:uid="{D7EC3727-66E6-418D-B1AA-DD6449D7CC6A}"/>
    <cellStyle name="-_7-13 เขาเสริม_stock ศูนย์จัดจำหน่ายเขาเสริม  1 มี.ค. 49_แผนรับกล้าตะวันออก_MB2_2007_Re (3)" xfId="6607" xr:uid="{9E5A2814-CD30-4B23-A494-1043CBE84292}"/>
    <cellStyle name="-_7-13 เขาเสริม_stock ศูนย์จัดจำหน่ายเขาเสริม  1 มี.ค. 49_พี่ตู่" xfId="263" xr:uid="{00000000-0005-0000-0000-0000F7000000}"/>
    <cellStyle name="-_7-13 เขาเสริม_stock ศูนย์จัดจำหน่ายเขาเสริม  1 มี.ค. 49_พี่ตู่_Chip0109(P2)" xfId="6608" xr:uid="{B555E988-18CF-4327-BC58-90DBB682C4F5}"/>
    <cellStyle name="-_7-13 เขาเสริม_stock ศูนย์จัดจำหน่ายเขาเสริม  1 มี.ค. 49_รายงานผลิต ส่งกล้าไม้ วันที่ 18 มี ค 49.." xfId="264" xr:uid="{00000000-0005-0000-0000-0000F8000000}"/>
    <cellStyle name="-_7-13 เขาเสริม_stock ศูนย์จัดจำหน่ายเขาเสริม  1 มี.ค. 49_รายงานผลิต ส่งกล้าไม้ วันที่ 18 มี ค 49.._Chip0109(P2)" xfId="6609" xr:uid="{E052C69A-5914-4093-81D5-6F3F9EC7DF79}"/>
    <cellStyle name="-_7-13 เขาเสริม_stock ศูนย์จัดจำหน่ายเขาเสริม  1 มี.ค. 49_รายงานผลิต ส่งกล้าไม้ วันที่ 18 มี ค 49.._MB2 Tree Tech 2006 (Update Q1)310506" xfId="6610" xr:uid="{B9D94DFE-4AAA-4B70-9500-2D19686FC138}"/>
    <cellStyle name="-_7-13 เขาเสริม_stock ศูนย์จัดจำหน่ายเขาเสริม  1 มี.ค. 49_รายงานผลิต ส่งกล้าไม้ วันที่ 18 มี ค 49.._MB2_2007" xfId="6611" xr:uid="{259EE3C7-AFF6-4EC6-B50E-42BF24CD7AED}"/>
    <cellStyle name="-_7-13 เขาเสริม_stock ศูนย์จัดจำหน่ายเขาเสริม  1 มี.ค. 49_รายงานผลิต ส่งกล้าไม้ วันที่ 18 มี ค 49.._MB2_2007_Re (2)" xfId="6612" xr:uid="{C8A8B0DC-8BB7-4815-A3D8-F9BAB8ACB2B2}"/>
    <cellStyle name="-_7-13 เขาเสริม_stock ศูนย์จัดจำหน่ายเขาเสริม  1 มี.ค. 49_รายงานผลิต ส่งกล้าไม้ วันที่ 18 มี ค 49.._MB2_2007_Re (3)" xfId="6613" xr:uid="{BF162196-F4F6-4E67-8CCD-492A1623C079}"/>
    <cellStyle name="-_7-13 เขาเสริม_stock ศูนย์จัดจำหน่ายเขาเสริม  11ก.พ.49" xfId="265" xr:uid="{00000000-0005-0000-0000-0000F9000000}"/>
    <cellStyle name="-_7-13 เขาเสริม_stock ศูนย์จัดจำหน่ายเขาเสริม  11ก.พ.49_Chip0109(P2)" xfId="6614" xr:uid="{93AA2CDF-2B28-49DB-8CFB-9C89A9EE88EE}"/>
    <cellStyle name="-_7-13 เขาเสริม_stock ศูนย์จัดจำหน่ายเขาเสริม  11ก.พ.49_เพิ่มเติมใหม่" xfId="266" xr:uid="{00000000-0005-0000-0000-0000FA000000}"/>
    <cellStyle name="-_7-13 เขาเสริม_stock ศูนย์จัดจำหน่ายเขาเสริม  11ก.พ.49_เพิ่มเติมใหม่_Chip0109(P2)" xfId="6615" xr:uid="{DB6CFF19-61BF-4BBA-9B79-0A73F2B0DC9B}"/>
    <cellStyle name="-_7-13 เขาเสริม_stock ศูนย์จัดจำหน่ายเขาเสริม  11ก.พ.49_เอกสารจัดสรรกล้าเพิ่มเติม" xfId="267" xr:uid="{00000000-0005-0000-0000-0000FB000000}"/>
    <cellStyle name="-_7-13 เขาเสริม_stock ศูนย์จัดจำหน่ายเขาเสริม  11ก.พ.49_เอกสารจัดสรรกล้าเพิ่มเติม_Chip0109(P2)" xfId="6616" xr:uid="{AF417010-DDF2-4983-A492-B0259FBCB213}"/>
    <cellStyle name="-_7-13 เขาเสริม_stock ศูนย์จัดจำหน่ายเขาเสริม  11ก.พ.49_แผนรับกล้าตะวันออก" xfId="268" xr:uid="{00000000-0005-0000-0000-0000FC000000}"/>
    <cellStyle name="-_7-13 เขาเสริม_stock ศูนย์จัดจำหน่ายเขาเสริม  11ก.พ.49_แผนรับกล้าตะวันออก_Chip0109(P2)" xfId="6617" xr:uid="{20CFF0C8-AA7F-44A2-A48D-9213171D2F54}"/>
    <cellStyle name="-_7-13 เขาเสริม_stock ศูนย์จัดจำหน่ายเขาเสริม  11ก.พ.49_แผนรับกล้าตะวันออก_MB2 Tree Tech 2006 (Update Q1)310506" xfId="6618" xr:uid="{BF6DEFB6-62BB-4A56-988F-0E6E41032199}"/>
    <cellStyle name="-_7-13 เขาเสริม_stock ศูนย์จัดจำหน่ายเขาเสริม  11ก.พ.49_แผนรับกล้าตะวันออก_MB2_2007" xfId="6619" xr:uid="{0F809B3F-FE14-485B-B6E3-F8C66BE48A58}"/>
    <cellStyle name="-_7-13 เขาเสริม_stock ศูนย์จัดจำหน่ายเขาเสริม  11ก.พ.49_แผนรับกล้าตะวันออก_MB2_2007_Re (2)" xfId="6620" xr:uid="{CF4D3067-CC40-4554-AE42-AABFC5D0CBE8}"/>
    <cellStyle name="-_7-13 เขาเสริม_stock ศูนย์จัดจำหน่ายเขาเสริม  11ก.พ.49_แผนรับกล้าตะวันออก_MB2_2007_Re (3)" xfId="6621" xr:uid="{DDE0E7CE-D551-4F59-8F7E-09A16414F133}"/>
    <cellStyle name="-_7-13 เขาเสริม_stock ศูนย์จัดจำหน่ายเขาเสริม  11ก.พ.49_กรอกข้อมูลกล้าพร้อมขายพ.ค." xfId="269" xr:uid="{00000000-0005-0000-0000-0000FD000000}"/>
    <cellStyle name="-_7-13 เขาเสริม_stock ศูนย์จัดจำหน่ายเขาเสริม  11ก.พ.49_กรอกข้อมูลกล้าพร้อมขายพ.ค._Chip0109(P2)" xfId="6622" xr:uid="{7E0E7128-2403-4FC0-A814-E3FFB6540205}"/>
    <cellStyle name="-_7-13 เขาเสริม_stock ศูนย์จัดจำหน่ายเขาเสริม  11ก.พ.49_กำลังผลิตก.พ-พ.ค" xfId="270" xr:uid="{00000000-0005-0000-0000-0000FE000000}"/>
    <cellStyle name="-_7-13 เขาเสริม_stock ศูนย์จัดจำหน่ายเขาเสริม  11ก.พ.49_กำลังผลิตก.พ-พ.ค_Chip0109(P2)" xfId="6623" xr:uid="{A2B74A63-4E0B-4F82-94A1-698666146AC4}"/>
    <cellStyle name="-_7-13 เขาเสริม_stock ศูนย์จัดจำหน่ายเขาเสริม  11ก.พ.49_กำลังผลิตก.พ-พ.ค_แบบฟอร์มกรอกข้อมูลกล้าพร้อมขาย (1)" xfId="271" xr:uid="{00000000-0005-0000-0000-0000FF000000}"/>
    <cellStyle name="-_7-13 เขาเสริม_stock ศูนย์จัดจำหน่ายเขาเสริม  11ก.พ.49_กำลังผลิตก.พ-พ.ค_แบบฟอร์มกรอกข้อมูลกล้าพร้อมขาย (1)_Chip0109(P2)" xfId="6624" xr:uid="{B6CA1992-56E9-46BC-91EB-B908D0961CB7}"/>
    <cellStyle name="-_7-13 เขาเสริม_stock ศูนย์จัดจำหน่ายเขาเสริม  11ก.พ.49_กำลังผลิตก.พ-พ.ค_แผนรับกล้าตะวันออก" xfId="272" xr:uid="{00000000-0005-0000-0000-000000010000}"/>
    <cellStyle name="-_7-13 เขาเสริม_stock ศูนย์จัดจำหน่ายเขาเสริม  11ก.พ.49_กำลังผลิตก.พ-พ.ค_แผนรับกล้าตะวันออก_Chip0109(P2)" xfId="6625" xr:uid="{ECBC20D5-1628-43EA-82A4-4E29249172F2}"/>
    <cellStyle name="-_7-13 เขาเสริม_stock ศูนย์จัดจำหน่ายเขาเสริม  11ก.พ.49_กำลังผลิตก.พ-พ.ค_แผนรับกล้าตะวันออก_MB2 Tree Tech 2006 (Update Q1)310506" xfId="6626" xr:uid="{CF1C2245-5201-4C2E-87ED-6C06F75E0D7E}"/>
    <cellStyle name="-_7-13 เขาเสริม_stock ศูนย์จัดจำหน่ายเขาเสริม  11ก.พ.49_กำลังผลิตก.พ-พ.ค_แผนรับกล้าตะวันออก_MB2_2007" xfId="6627" xr:uid="{695EB637-32E1-4448-A508-54301C25F373}"/>
    <cellStyle name="-_7-13 เขาเสริม_stock ศูนย์จัดจำหน่ายเขาเสริม  11ก.พ.49_กำลังผลิตก.พ-พ.ค_แผนรับกล้าตะวันออก_MB2_2007_Re (2)" xfId="6628" xr:uid="{4410D305-E810-40C4-AA6B-3CFB2FF4240B}"/>
    <cellStyle name="-_7-13 เขาเสริม_stock ศูนย์จัดจำหน่ายเขาเสริม  11ก.พ.49_กำลังผลิตก.พ-พ.ค_แผนรับกล้าตะวันออก_MB2_2007_Re (3)" xfId="6629" xr:uid="{D3B2A8E3-7B00-44F7-ABC6-51D2E5827E4D}"/>
    <cellStyle name="-_7-13 เขาเสริม_stock ศูนย์จัดจำหน่ายเขาเสริม  11ก.พ.49_กำลังผลิตก.พ-พ.ค_พี่ตู่" xfId="273" xr:uid="{00000000-0005-0000-0000-000001010000}"/>
    <cellStyle name="-_7-13 เขาเสริม_stock ศูนย์จัดจำหน่ายเขาเสริม  11ก.พ.49_กำลังผลิตก.พ-พ.ค_พี่ตู่_Chip0109(P2)" xfId="6630" xr:uid="{EEB0B7CC-F71C-44C8-AD02-9DAF7F581239}"/>
    <cellStyle name="-_7-13 เขาเสริม_stock ศูนย์จัดจำหน่ายเขาเสริม  11ก.พ.49_กำลังผลิตก.พ-พ.ค_รายงานผลิต ส่งกล้าไม้ วันที่ 18 มี ค 49.." xfId="274" xr:uid="{00000000-0005-0000-0000-000002010000}"/>
    <cellStyle name="-_7-13 เขาเสริม_stock ศูนย์จัดจำหน่ายเขาเสริม  11ก.พ.49_กำลังผลิตก.พ-พ.ค_รายงานผลิต ส่งกล้าไม้ วันที่ 18 มี ค 49.._Chip0109(P2)" xfId="6631" xr:uid="{E841E535-F0A6-48AF-B906-977F0AD498C8}"/>
    <cellStyle name="-_7-13 เขาเสริม_stock ศูนย์จัดจำหน่ายเขาเสริม  11ก.พ.49_กำลังผลิตก.พ-พ.ค_รายงานผลิต ส่งกล้าไม้ วันที่ 18 มี ค 49.._MB2 Tree Tech 2006 (Update Q1)310506" xfId="6632" xr:uid="{CD60156D-7C7D-41E6-8B8A-208CBA2834CC}"/>
    <cellStyle name="-_7-13 เขาเสริม_stock ศูนย์จัดจำหน่ายเขาเสริม  11ก.พ.49_กำลังผลิตก.พ-พ.ค_รายงานผลิต ส่งกล้าไม้ วันที่ 18 มี ค 49.._MB2_2007" xfId="6633" xr:uid="{78B089BC-544B-4586-9119-7DE6A7BE0715}"/>
    <cellStyle name="-_7-13 เขาเสริม_stock ศูนย์จัดจำหน่ายเขาเสริม  11ก.พ.49_กำลังผลิตก.พ-พ.ค_รายงานผลิต ส่งกล้าไม้ วันที่ 18 มี ค 49.._MB2_2007_Re (2)" xfId="6634" xr:uid="{91961411-E95D-4B0C-BAB5-58CCCA4B171F}"/>
    <cellStyle name="-_7-13 เขาเสริม_stock ศูนย์จัดจำหน่ายเขาเสริม  11ก.พ.49_กำลังผลิตก.พ-พ.ค_รายงานผลิต ส่งกล้าไม้ วันที่ 18 มี ค 49.._MB2_2007_Re (3)" xfId="6635" xr:uid="{7D6527CB-E773-46E7-8DB7-276CC542F0BF}"/>
    <cellStyle name="-_7-13 เขาเสริม_stock ศูนย์จัดจำหน่ายเขาเสริม  11ก.พ.49_พี่ตู่" xfId="275" xr:uid="{00000000-0005-0000-0000-000003010000}"/>
    <cellStyle name="-_7-13 เขาเสริม_stock ศูนย์จัดจำหน่ายเขาเสริม  11ก.พ.49_พี่ตู่_Chip0109(P2)" xfId="6636" xr:uid="{7BEFF9D0-C766-4194-881F-8CF20AC96E8C}"/>
    <cellStyle name="-_7-13 เขาเสริม_stock ศูนย์จัดจำหน่ายเขาเสริม  11ก.พ.49_รายงานประจำวันผลิตกล้า - ส่งกล้าไม้ 20 ก.พ. 49.." xfId="276" xr:uid="{00000000-0005-0000-0000-000004010000}"/>
    <cellStyle name="-_7-13 เขาเสริม_stock ศูนย์จัดจำหน่ายเขาเสริม  11ก.พ.49_รายงานประจำวันผลิตกล้า - ส่งกล้าไม้ 20 ก.พ. 49.._Chip0109(P2)" xfId="6637" xr:uid="{83882F78-F5B6-4786-88A2-A943FA0E6DE3}"/>
    <cellStyle name="-_7-13 เขาเสริม_stock ศูนย์จัดจำหน่ายเขาเสริม  11ก.พ.49_รายงานประจำวันผลิตกล้า - ส่งกล้าไม้ 20 ก.พ. 49.._แบบฟอร์มกรอกข้อมูลกล้าพร้อมขาย (1)" xfId="277" xr:uid="{00000000-0005-0000-0000-000005010000}"/>
    <cellStyle name="-_7-13 เขาเสริม_stock ศูนย์จัดจำหน่ายเขาเสริม  11ก.พ.49_รายงานประจำวันผลิตกล้า - ส่งกล้าไม้ 20 ก.พ. 49.._แบบฟอร์มกรอกข้อมูลกล้าพร้อมขาย (1)_Chip0109(P2)" xfId="6638" xr:uid="{8B6D0745-0DFD-4D7B-B771-16F7B371BECF}"/>
    <cellStyle name="-_7-13 เขาเสริม_stock ศูนย์จัดจำหน่ายเขาเสริม  11ก.พ.49_รายงานประจำวันผลิตกล้า - ส่งกล้าไม้ 20 ก.พ. 49.._แผนรับกล้าตะวันออก" xfId="278" xr:uid="{00000000-0005-0000-0000-000006010000}"/>
    <cellStyle name="-_7-13 เขาเสริม_stock ศูนย์จัดจำหน่ายเขาเสริม  11ก.พ.49_รายงานประจำวันผลิตกล้า - ส่งกล้าไม้ 20 ก.พ. 49.._แผนรับกล้าตะวันออก_Chip0109(P2)" xfId="6639" xr:uid="{A2742B7D-4479-4AE9-9823-5BD7B0A2E9A6}"/>
    <cellStyle name="-_7-13 เขาเสริม_stock ศูนย์จัดจำหน่ายเขาเสริม  11ก.พ.49_รายงานประจำวันผลิตกล้า - ส่งกล้าไม้ 20 ก.พ. 49.._แผนรับกล้าตะวันออก_MB2 Tree Tech 2006 (Update Q1)310506" xfId="6640" xr:uid="{7B41AF22-677C-4206-812D-C1DFBBA9529F}"/>
    <cellStyle name="-_7-13 เขาเสริม_stock ศูนย์จัดจำหน่ายเขาเสริม  11ก.พ.49_รายงานประจำวันผลิตกล้า - ส่งกล้าไม้ 20 ก.พ. 49.._แผนรับกล้าตะวันออก_MB2_2007" xfId="6641" xr:uid="{AA31DDAC-8AB8-4D1E-A4E7-B460D4EA47BE}"/>
    <cellStyle name="-_7-13 เขาเสริม_stock ศูนย์จัดจำหน่ายเขาเสริม  11ก.พ.49_รายงานประจำวันผลิตกล้า - ส่งกล้าไม้ 20 ก.พ. 49.._แผนรับกล้าตะวันออก_MB2_2007_Re (2)" xfId="6642" xr:uid="{9ACCFE20-4675-422D-9401-669FB3B57FEB}"/>
    <cellStyle name="-_7-13 เขาเสริม_stock ศูนย์จัดจำหน่ายเขาเสริม  11ก.พ.49_รายงานประจำวันผลิตกล้า - ส่งกล้าไม้ 20 ก.พ. 49.._แผนรับกล้าตะวันออก_MB2_2007_Re (3)" xfId="6643" xr:uid="{A71A3640-18A4-494A-8376-F33B449DCAAD}"/>
    <cellStyle name="-_7-13 เขาเสริม_stock ศูนย์จัดจำหน่ายเขาเสริม  11ก.พ.49_รายงานประจำวันผลิตกล้า - ส่งกล้าไม้ 20 ก.พ. 49.._พี่ตู่" xfId="279" xr:uid="{00000000-0005-0000-0000-000007010000}"/>
    <cellStyle name="-_7-13 เขาเสริม_stock ศูนย์จัดจำหน่ายเขาเสริม  11ก.พ.49_รายงานประจำวันผลิตกล้า - ส่งกล้าไม้ 20 ก.พ. 49.._พี่ตู่_Chip0109(P2)" xfId="6644" xr:uid="{6B8BBBF5-0ACB-45FF-8623-C0512C4ABB20}"/>
    <cellStyle name="-_7-13 เขาเสริม_stock ศูนย์จัดจำหน่ายเขาเสริม  11ก.พ.49_รายงานประจำวันผลิตกล้า - ส่งกล้าไม้ 20 ก.พ. 49.._รายงานผลิต ส่งกล้าไม้ วันที่ 18 มี ค 49.." xfId="280" xr:uid="{00000000-0005-0000-0000-000008010000}"/>
    <cellStyle name="-_7-13 เขาเสริม_stock ศูนย์จัดจำหน่ายเขาเสริม  11ก.พ.49_รายงานประจำวันผลิตกล้า - ส่งกล้าไม้ 20 ก.พ. 49.._รายงานผลิต ส่งกล้าไม้ วันที่ 18 มี ค 49.._Chip0109(P2)" xfId="6645" xr:uid="{BAA5E3FB-ED53-454C-B0A8-E9BB10BFAFCC}"/>
    <cellStyle name="-_7-13 เขาเสริม_stock ศูนย์จัดจำหน่ายเขาเสริม  11ก.พ.49_รายงานประจำวันผลิตกล้า - ส่งกล้าไม้ 20 ก.พ. 49.._รายงานผลิต ส่งกล้าไม้ วันที่ 18 มี ค 49.._MB2 Tree Tech 2006 (Update Q1)310506" xfId="6646" xr:uid="{B725BBF5-4703-445F-B789-5D40DB95C46C}"/>
    <cellStyle name="-_7-13 เขาเสริม_stock ศูนย์จัดจำหน่ายเขาเสริม  11ก.พ.49_รายงานประจำวันผลิตกล้า - ส่งกล้าไม้ 20 ก.พ. 49.._รายงานผลิต ส่งกล้าไม้ วันที่ 18 มี ค 49.._MB2_2007" xfId="6647" xr:uid="{71BC9486-2AA3-4EDB-B220-E9B302A2D267}"/>
    <cellStyle name="-_7-13 เขาเสริม_stock ศูนย์จัดจำหน่ายเขาเสริม  11ก.พ.49_รายงานประจำวันผลิตกล้า - ส่งกล้าไม้ 20 ก.พ. 49.._รายงานผลิต ส่งกล้าไม้ วันที่ 18 มี ค 49.._MB2_2007_Re (2)" xfId="6648" xr:uid="{B7955BFC-F4E8-41EA-BEB2-ACCA66DAB8F7}"/>
    <cellStyle name="-_7-13 เขาเสริม_stock ศูนย์จัดจำหน่ายเขาเสริม  11ก.พ.49_รายงานประจำวันผลิตกล้า - ส่งกล้าไม้ 20 ก.พ. 49.._รายงานผลิต ส่งกล้าไม้ วันที่ 18 มี ค 49.._MB2_2007_Re (3)" xfId="6649" xr:uid="{E50BDD6E-73BE-44E9-A8A8-C884EF369D94}"/>
    <cellStyle name="-_7-13 เขาเสริม_stock ศูนย์จัดจำหน่ายเขาเสริม  11ก.พ.49_รายงานผลิต ส่งกล้าไม้ วันที่ 18 มี ค 49.." xfId="281" xr:uid="{00000000-0005-0000-0000-000009010000}"/>
    <cellStyle name="-_7-13 เขาเสริม_stock ศูนย์จัดจำหน่ายเขาเสริม  11ก.พ.49_รายงานผลิต ส่งกล้าไม้ วันที่ 18 มี ค 49.._Chip0109(P2)" xfId="6650" xr:uid="{AA2B193C-FFCE-4B1F-994F-80FC04A3E2D5}"/>
    <cellStyle name="-_7-13 เขาเสริม_stock ศูนย์จัดจำหน่ายเขาเสริม  11ก.พ.49_รายงานผลิต ส่งกล้าไม้ วันที่ 18 มี ค 49.._MB2 Tree Tech 2006 (Update Q1)310506" xfId="6651" xr:uid="{EFCFC81E-53FE-4297-8761-168DF4FFA36C}"/>
    <cellStyle name="-_7-13 เขาเสริม_stock ศูนย์จัดจำหน่ายเขาเสริม  11ก.พ.49_รายงานผลิต ส่งกล้าไม้ วันที่ 18 มี ค 49.._MB2_2007" xfId="6652" xr:uid="{54A965DE-0095-4CBC-8FAC-FD9D45F7D852}"/>
    <cellStyle name="-_7-13 เขาเสริม_stock ศูนย์จัดจำหน่ายเขาเสริม  11ก.พ.49_รายงานผลิต ส่งกล้าไม้ วันที่ 18 มี ค 49.._MB2_2007_Re (2)" xfId="6653" xr:uid="{ADE034FC-65AE-458F-B6B3-24F5863A5EB1}"/>
    <cellStyle name="-_7-13 เขาเสริม_stock ศูนย์จัดจำหน่ายเขาเสริม  11ก.พ.49_รายงานผลิต ส่งกล้าไม้ วันที่ 18 มี ค 49.._MB2_2007_Re (3)" xfId="6654" xr:uid="{8FCB6442-0B0A-447D-8F76-002444DA8FF4}"/>
    <cellStyle name="-_7-13 เขาเสริม_stock ศูนย์จัดจำหน่ายเขาเสริม  ณ วันที่ 15 ก.พ.49" xfId="282" xr:uid="{00000000-0005-0000-0000-00000A010000}"/>
    <cellStyle name="-_7-13 เขาเสริม_stock ศูนย์จัดจำหน่ายเขาเสริม  ณ วันที่ 15 ก.พ.49_Chip0109(P2)" xfId="6655" xr:uid="{1892301E-4F2C-44E8-8D86-3D8523A98176}"/>
    <cellStyle name="-_7-13 เขาเสริม_stock ศูนย์จัดจำหน่ายเขาเสริม  ณ วันที่ 15 ก.พ.49_เพิ่มเติมใหม่" xfId="283" xr:uid="{00000000-0005-0000-0000-00000B010000}"/>
    <cellStyle name="-_7-13 เขาเสริม_stock ศูนย์จัดจำหน่ายเขาเสริม  ณ วันที่ 15 ก.พ.49_เพิ่มเติมใหม่_Chip0109(P2)" xfId="6656" xr:uid="{4199982D-05BF-4EF8-956A-97A7728DEEFB}"/>
    <cellStyle name="-_7-13 เขาเสริม_stock ศูนย์จัดจำหน่ายเขาเสริม  ณ วันที่ 15 ก.พ.49_เอกสารจัดสรรกล้าเพิ่มเติม" xfId="284" xr:uid="{00000000-0005-0000-0000-00000C010000}"/>
    <cellStyle name="-_7-13 เขาเสริม_stock ศูนย์จัดจำหน่ายเขาเสริม  ณ วันที่ 15 ก.พ.49_เอกสารจัดสรรกล้าเพิ่มเติม_Chip0109(P2)" xfId="6657" xr:uid="{1F5F88F3-0D53-4F1F-93CD-85A13B646A99}"/>
    <cellStyle name="-_7-13 เขาเสริม_stock ศูนย์จัดจำหน่ายเขาเสริม  ณ วันที่ 15 ก.พ.49_แผนรับกล้าตะวันออก" xfId="285" xr:uid="{00000000-0005-0000-0000-00000D010000}"/>
    <cellStyle name="-_7-13 เขาเสริม_stock ศูนย์จัดจำหน่ายเขาเสริม  ณ วันที่ 15 ก.พ.49_แผนรับกล้าตะวันออก_Chip0109(P2)" xfId="6658" xr:uid="{53CDDF2D-B3E3-4E07-B475-ED29C16727F9}"/>
    <cellStyle name="-_7-13 เขาเสริม_stock ศูนย์จัดจำหน่ายเขาเสริม  ณ วันที่ 15 ก.พ.49_แผนรับกล้าตะวันออก_MB2 Tree Tech 2006 (Update Q1)310506" xfId="6659" xr:uid="{7D9F105F-6768-47F7-BB2B-111FC624C96E}"/>
    <cellStyle name="-_7-13 เขาเสริม_stock ศูนย์จัดจำหน่ายเขาเสริม  ณ วันที่ 15 ก.พ.49_แผนรับกล้าตะวันออก_MB2_2007" xfId="6660" xr:uid="{2770EF26-B5CA-4D39-9905-74D601689ECF}"/>
    <cellStyle name="-_7-13 เขาเสริม_stock ศูนย์จัดจำหน่ายเขาเสริม  ณ วันที่ 15 ก.พ.49_แผนรับกล้าตะวันออก_MB2_2007_Re (2)" xfId="6661" xr:uid="{A7D7783C-F393-4A79-82E5-36D4FFCF2765}"/>
    <cellStyle name="-_7-13 เขาเสริม_stock ศูนย์จัดจำหน่ายเขาเสริม  ณ วันที่ 15 ก.พ.49_แผนรับกล้าตะวันออก_MB2_2007_Re (3)" xfId="6662" xr:uid="{01C9E15C-4D2E-40E8-A401-F31930E1B207}"/>
    <cellStyle name="-_7-13 เขาเสริม_stock ศูนย์จัดจำหน่ายเขาเสริม  ณ วันที่ 15 ก.พ.49_กรอกข้อมูลกล้าพร้อมขายพ.ค." xfId="286" xr:uid="{00000000-0005-0000-0000-00000E010000}"/>
    <cellStyle name="-_7-13 เขาเสริม_stock ศูนย์จัดจำหน่ายเขาเสริม  ณ วันที่ 15 ก.พ.49_กรอกข้อมูลกล้าพร้อมขายพ.ค._Chip0109(P2)" xfId="6663" xr:uid="{C34C1ADA-2FBC-411E-9534-C6D285243481}"/>
    <cellStyle name="-_7-13 เขาเสริม_stock ศูนย์จัดจำหน่ายเขาเสริม  ณ วันที่ 15 ก.พ.49_กำลังผลิตก.พ-พ.ค" xfId="287" xr:uid="{00000000-0005-0000-0000-00000F010000}"/>
    <cellStyle name="-_7-13 เขาเสริม_stock ศูนย์จัดจำหน่ายเขาเสริม  ณ วันที่ 15 ก.พ.49_กำลังผลิตก.พ-พ.ค_Chip0109(P2)" xfId="6664" xr:uid="{318B38BA-6851-43AE-A606-910A3E81BE88}"/>
    <cellStyle name="-_7-13 เขาเสริม_stock ศูนย์จัดจำหน่ายเขาเสริม  ณ วันที่ 15 ก.พ.49_กำลังผลิตก.พ-พ.ค_แบบฟอร์มกรอกข้อมูลกล้าพร้อมขาย (1)" xfId="288" xr:uid="{00000000-0005-0000-0000-000010010000}"/>
    <cellStyle name="-_7-13 เขาเสริม_stock ศูนย์จัดจำหน่ายเขาเสริม  ณ วันที่ 15 ก.พ.49_กำลังผลิตก.พ-พ.ค_แบบฟอร์มกรอกข้อมูลกล้าพร้อมขาย (1)_Chip0109(P2)" xfId="6665" xr:uid="{EAF40048-892B-4B0C-9496-E1603A8E06AC}"/>
    <cellStyle name="-_7-13 เขาเสริม_stock ศูนย์จัดจำหน่ายเขาเสริม  ณ วันที่ 15 ก.พ.49_กำลังผลิตก.พ-พ.ค_แผนรับกล้าตะวันออก" xfId="289" xr:uid="{00000000-0005-0000-0000-000011010000}"/>
    <cellStyle name="-_7-13 เขาเสริม_stock ศูนย์จัดจำหน่ายเขาเสริม  ณ วันที่ 15 ก.พ.49_กำลังผลิตก.พ-พ.ค_แผนรับกล้าตะวันออก_Chip0109(P2)" xfId="6666" xr:uid="{3DFA3E88-8508-4D24-8FF6-7230BA575C40}"/>
    <cellStyle name="-_7-13 เขาเสริม_stock ศูนย์จัดจำหน่ายเขาเสริม  ณ วันที่ 15 ก.พ.49_กำลังผลิตก.พ-พ.ค_แผนรับกล้าตะวันออก_MB2 Tree Tech 2006 (Update Q1)310506" xfId="6667" xr:uid="{725772D2-6FAD-4519-964A-E1B64B2C40B4}"/>
    <cellStyle name="-_7-13 เขาเสริม_stock ศูนย์จัดจำหน่ายเขาเสริม  ณ วันที่ 15 ก.พ.49_กำลังผลิตก.พ-พ.ค_แผนรับกล้าตะวันออก_MB2_2007" xfId="6668" xr:uid="{E9CE05EC-6845-4921-AAE6-9EFF42A4852F}"/>
    <cellStyle name="-_7-13 เขาเสริม_stock ศูนย์จัดจำหน่ายเขาเสริม  ณ วันที่ 15 ก.พ.49_กำลังผลิตก.พ-พ.ค_แผนรับกล้าตะวันออก_MB2_2007_Re (2)" xfId="6669" xr:uid="{4FC4DC64-3C89-42DB-8B06-2173DFD05F88}"/>
    <cellStyle name="-_7-13 เขาเสริม_stock ศูนย์จัดจำหน่ายเขาเสริม  ณ วันที่ 15 ก.พ.49_กำลังผลิตก.พ-พ.ค_แผนรับกล้าตะวันออก_MB2_2007_Re (3)" xfId="6670" xr:uid="{4FD1B8E9-F75C-4D57-81AD-369948A0E218}"/>
    <cellStyle name="-_7-13 เขาเสริม_stock ศูนย์จัดจำหน่ายเขาเสริม  ณ วันที่ 15 ก.พ.49_กำลังผลิตก.พ-พ.ค_พี่ตู่" xfId="290" xr:uid="{00000000-0005-0000-0000-000012010000}"/>
    <cellStyle name="-_7-13 เขาเสริม_stock ศูนย์จัดจำหน่ายเขาเสริม  ณ วันที่ 15 ก.พ.49_กำลังผลิตก.พ-พ.ค_พี่ตู่_Chip0109(P2)" xfId="6671" xr:uid="{A1059ED9-3F1B-4044-BC18-B0615460E6F0}"/>
    <cellStyle name="-_7-13 เขาเสริม_stock ศูนย์จัดจำหน่ายเขาเสริม  ณ วันที่ 15 ก.พ.49_กำลังผลิตก.พ-พ.ค_รายงานผลิต ส่งกล้าไม้ วันที่ 18 มี ค 49.." xfId="291" xr:uid="{00000000-0005-0000-0000-000013010000}"/>
    <cellStyle name="-_7-13 เขาเสริม_stock ศูนย์จัดจำหน่ายเขาเสริม  ณ วันที่ 15 ก.พ.49_กำลังผลิตก.พ-พ.ค_รายงานผลิต ส่งกล้าไม้ วันที่ 18 มี ค 49.._Chip0109(P2)" xfId="6672" xr:uid="{41E04EA4-828E-4C22-9F8F-77302679AAC0}"/>
    <cellStyle name="-_7-13 เขาเสริม_stock ศูนย์จัดจำหน่ายเขาเสริม  ณ วันที่ 15 ก.พ.49_กำลังผลิตก.พ-พ.ค_รายงานผลิต ส่งกล้าไม้ วันที่ 18 มี ค 49.._MB2 Tree Tech 2006 (Update Q1)310506" xfId="6673" xr:uid="{B1958053-87FF-4332-83C3-10E47B15B3F6}"/>
    <cellStyle name="-_7-13 เขาเสริม_stock ศูนย์จัดจำหน่ายเขาเสริม  ณ วันที่ 15 ก.พ.49_กำลังผลิตก.พ-พ.ค_รายงานผลิต ส่งกล้าไม้ วันที่ 18 มี ค 49.._MB2_2007" xfId="6674" xr:uid="{E0B2EF80-2D03-4D69-A92A-6E6321B867F9}"/>
    <cellStyle name="-_7-13 เขาเสริม_stock ศูนย์จัดจำหน่ายเขาเสริม  ณ วันที่ 15 ก.พ.49_กำลังผลิตก.พ-พ.ค_รายงานผลิต ส่งกล้าไม้ วันที่ 18 มี ค 49.._MB2_2007_Re (2)" xfId="6675" xr:uid="{0040C2C1-BFD7-496B-A843-5064598EC739}"/>
    <cellStyle name="-_7-13 เขาเสริม_stock ศูนย์จัดจำหน่ายเขาเสริม  ณ วันที่ 15 ก.พ.49_กำลังผลิตก.พ-พ.ค_รายงานผลิต ส่งกล้าไม้ วันที่ 18 มี ค 49.._MB2_2007_Re (3)" xfId="6676" xr:uid="{2B1CE51E-9403-4238-94DB-1A0D6C413FC1}"/>
    <cellStyle name="-_7-13 เขาเสริม_stock ศูนย์จัดจำหน่ายเขาเสริม  ณ วันที่ 15 ก.พ.49_พี่ตู่" xfId="292" xr:uid="{00000000-0005-0000-0000-000014010000}"/>
    <cellStyle name="-_7-13 เขาเสริม_stock ศูนย์จัดจำหน่ายเขาเสริม  ณ วันที่ 15 ก.พ.49_พี่ตู่_Chip0109(P2)" xfId="6677" xr:uid="{B5CDF782-8D50-45F4-BFDC-8FEE95A0EAF4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" xfId="293" xr:uid="{00000000-0005-0000-0000-000015010000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Chip0109(P2)" xfId="6678" xr:uid="{C795BBFD-B236-48AF-AA33-BC517C4C843B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แบบฟอร์มกรอกข้อมูลกล้าพร้อมขาย (1)" xfId="294" xr:uid="{00000000-0005-0000-0000-000016010000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แบบฟอร์มกรอกข้อมูลกล้าพร้อมขาย (1)_Chip0109(P2)" xfId="6679" xr:uid="{59222258-0BF2-4694-BC9B-1CF025110AF3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แผนรับกล้าตะวันออก" xfId="295" xr:uid="{00000000-0005-0000-0000-000017010000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แผนรับกล้าตะวันออก_Chip0109(P2)" xfId="6680" xr:uid="{853BEF2D-F66A-4C4F-BFC3-CCB2E8D070B3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แผนรับกล้าตะวันออก_MB2 Tree Tech 2006 (Update Q1)310506" xfId="6681" xr:uid="{AFBEE17D-29FA-4F3E-98EB-8DD3C0811948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แผนรับกล้าตะวันออก_MB2_2007" xfId="6682" xr:uid="{9AF2FFCE-16A6-43F4-B1E4-6592AA803BB2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แผนรับกล้าตะวันออก_MB2_2007_Re (2)" xfId="6683" xr:uid="{486EB1B3-D60C-416F-AABB-30EB029B6AA2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แผนรับกล้าตะวันออก_MB2_2007_Re (3)" xfId="6684" xr:uid="{7BD82BD1-AC1D-45A4-BD3E-F94867F3FB9D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พี่ตู่" xfId="296" xr:uid="{00000000-0005-0000-0000-000018010000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พี่ตู่_Chip0109(P2)" xfId="6685" xr:uid="{CEC499A4-1ED1-4883-8775-8DB1EC129264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รายงานผลิต ส่งกล้าไม้ วันที่ 18 มี ค 49.." xfId="297" xr:uid="{00000000-0005-0000-0000-000019010000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รายงานผลิต ส่งกล้าไม้ วันที่ 18 มี ค 49.._Chip0109(P2)" xfId="6686" xr:uid="{AA7F82B1-D10F-4F62-A96F-4074C9495FD7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รายงานผลิต ส่งกล้าไม้ วันที่ 18 มี ค 49.._MB2 Tree Tech 2006 (Update Q1)310506" xfId="6687" xr:uid="{12220504-1715-4EDD-BD51-E38815FCBCDD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รายงานผลิต ส่งกล้าไม้ วันที่ 18 มี ค 49.._MB2_2007" xfId="6688" xr:uid="{401A9968-FAAD-40EF-8A9F-6223335C3AFD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รายงานผลิต ส่งกล้าไม้ วันที่ 18 มี ค 49.._MB2_2007_Re (2)" xfId="6689" xr:uid="{90238BE7-5134-4A5D-8E90-21AE96AD0ADB}"/>
    <cellStyle name="-_7-13 เขาเสริม_stock ศูนย์จัดจำหน่ายเขาเสริม  ณ วันที่ 15 ก.พ.49_รายงานประจำวันผลิตกล้า - ส่งกล้าไม้ 20 ก.พ. 49.._รายงานผลิต ส่งกล้าไม้ วันที่ 18 มี ค 49.._MB2_2007_Re (3)" xfId="6690" xr:uid="{624B60C8-0F30-4236-8DA2-55EB7131305A}"/>
    <cellStyle name="-_7-13 เขาเสริม_stock ศูนย์จัดจำหน่ายเขาเสริม  ณ วันที่ 15 ก.พ.49_รายงานผลิต ส่งกล้าไม้ วันที่ 18 มี ค 49.." xfId="298" xr:uid="{00000000-0005-0000-0000-00001A010000}"/>
    <cellStyle name="-_7-13 เขาเสริม_stock ศูนย์จัดจำหน่ายเขาเสริม  ณ วันที่ 15 ก.พ.49_รายงานผลิต ส่งกล้าไม้ วันที่ 18 มี ค 49.._Chip0109(P2)" xfId="6691" xr:uid="{F2C068B4-6DEF-480F-99C2-59C68972AA67}"/>
    <cellStyle name="-_7-13 เขาเสริม_stock ศูนย์จัดจำหน่ายเขาเสริม  ณ วันที่ 15 ก.พ.49_รายงานผลิต ส่งกล้าไม้ วันที่ 18 มี ค 49.._MB2 Tree Tech 2006 (Update Q1)310506" xfId="6692" xr:uid="{79F5FAF5-5746-4695-9776-62023932110D}"/>
    <cellStyle name="-_7-13 เขาเสริม_stock ศูนย์จัดจำหน่ายเขาเสริม  ณ วันที่ 15 ก.พ.49_รายงานผลิต ส่งกล้าไม้ วันที่ 18 มี ค 49.._MB2_2007" xfId="6693" xr:uid="{894CCD47-6700-4B42-91BF-46915C709168}"/>
    <cellStyle name="-_7-13 เขาเสริม_stock ศูนย์จัดจำหน่ายเขาเสริม  ณ วันที่ 15 ก.พ.49_รายงานผลิต ส่งกล้าไม้ วันที่ 18 มี ค 49.._MB2_2007_Re (2)" xfId="6694" xr:uid="{EA411E4F-1507-4F5F-A783-1B50ABF06B19}"/>
    <cellStyle name="-_7-13 เขาเสริม_stock ศูนย์จัดจำหน่ายเขาเสริม  ณ วันที่ 15 ก.พ.49_รายงานผลิต ส่งกล้าไม้ วันที่ 18 มี ค 49.._MB2_2007_Re (3)" xfId="6695" xr:uid="{C22AD188-11B6-4499-8167-42B160D8C8A9}"/>
    <cellStyle name="-_7-13 เขาเสริม_stock ศูนย์จัดจำหน่ายเขาเสริม  ณ วันที่ 16 ม.ค.49" xfId="299" xr:uid="{00000000-0005-0000-0000-00001B010000}"/>
    <cellStyle name="-_7-13 เขาเสริม_stock ศูนย์จัดจำหน่ายเขาเสริม  ณ วันที่ 16 ม.ค.49_Chip0109(P2)" xfId="6696" xr:uid="{901104A0-FF12-4971-89AB-3C512A47E3A1}"/>
    <cellStyle name="-_7-13 เขาเสริม_stock ศูนย์จัดจำหน่ายเขาเสริม  ณ วันที่ 16 ม.ค.49_เพิ่มเติมใหม่" xfId="300" xr:uid="{00000000-0005-0000-0000-00001C010000}"/>
    <cellStyle name="-_7-13 เขาเสริม_stock ศูนย์จัดจำหน่ายเขาเสริม  ณ วันที่ 16 ม.ค.49_เพิ่มเติมใหม่_Chip0109(P2)" xfId="6697" xr:uid="{9F1DD4A0-A9E3-4E8D-8B9A-3AF28ECC9B21}"/>
    <cellStyle name="-_7-13 เขาเสริม_stock ศูนย์จัดจำหน่ายเขาเสริม  ณ วันที่ 16 ม.ค.49_เอกสารจัดสรรกล้าเพิ่มเติม" xfId="301" xr:uid="{00000000-0005-0000-0000-00001D010000}"/>
    <cellStyle name="-_7-13 เขาเสริม_stock ศูนย์จัดจำหน่ายเขาเสริม  ณ วันที่ 16 ม.ค.49_เอกสารจัดสรรกล้าเพิ่มเติม_Chip0109(P2)" xfId="6698" xr:uid="{21E64FF7-C76C-42C0-942C-B0E2E29E9DFE}"/>
    <cellStyle name="-_7-13 เขาเสริม_stock ศูนย์จัดจำหน่ายเขาเสริม  ณ วันที่ 16 ม.ค.49_กรอกข้อมูลกล้าพร้อมขายพ.ค." xfId="302" xr:uid="{00000000-0005-0000-0000-00001E010000}"/>
    <cellStyle name="-_7-13 เขาเสริม_stock ศูนย์จัดจำหน่ายเขาเสริม  ณ วันที่ 16 ม.ค.49_กรอกข้อมูลกล้าพร้อมขายพ.ค._Chip0109(P2)" xfId="6699" xr:uid="{3C959D73-A011-4468-90D7-6D5B8BDF43EE}"/>
    <cellStyle name="-_7-13 เขาเสริม_stock ศูนย์จัดจำหน่ายเขาเสริม  ณ วันที่ 16 ม.ค.49_กำลังผลิตก.พ-พ.ค" xfId="303" xr:uid="{00000000-0005-0000-0000-00001F010000}"/>
    <cellStyle name="-_7-13 เขาเสริม_stock ศูนย์จัดจำหน่ายเขาเสริม  ณ วันที่ 16 ม.ค.49_กำลังผลิตก.พ-พ.ค_Chip0109(P2)" xfId="6700" xr:uid="{6F40D4F0-FF30-4AB9-B1EB-FCE8F2D74FBF}"/>
    <cellStyle name="-_7-13 เขาเสริม_stock ศูนย์จัดจำหน่ายเขาเสริม  ณ วันที่ 16 ม.ค.49_กำลังผลิตก.พ-พ.ค_แบบฟอร์มกรอกข้อมูลกล้าพร้อมขาย (1)" xfId="304" xr:uid="{00000000-0005-0000-0000-000020010000}"/>
    <cellStyle name="-_7-13 เขาเสริม_stock ศูนย์จัดจำหน่ายเขาเสริม  ณ วันที่ 16 ม.ค.49_กำลังผลิตก.พ-พ.ค_แบบฟอร์มกรอกข้อมูลกล้าพร้อมขาย (1)_Chip0109(P2)" xfId="6701" xr:uid="{E9EF2864-95EC-498E-8B6A-7BAF5D69E285}"/>
    <cellStyle name="-_7-13 เขาเสริม_stock ศูนย์จัดจำหน่ายเขาเสริม  ณ วันที่ 16 ม.ค.49_กำลังผลิตก.พ-พ.ค_แผนรับกล้าตะวันออก" xfId="305" xr:uid="{00000000-0005-0000-0000-000021010000}"/>
    <cellStyle name="-_7-13 เขาเสริม_stock ศูนย์จัดจำหน่ายเขาเสริม  ณ วันที่ 16 ม.ค.49_กำลังผลิตก.พ-พ.ค_แผนรับกล้าตะวันออก_Chip0109(P2)" xfId="6702" xr:uid="{9D7DB1A1-D81A-4E94-9A79-BBED5D7C3BB4}"/>
    <cellStyle name="-_7-13 เขาเสริม_stock ศูนย์จัดจำหน่ายเขาเสริม  ณ วันที่ 16 ม.ค.49_กำลังผลิตก.พ-พ.ค_แผนรับกล้าตะวันออก_MB2 Tree Tech 2006 (Update Q1)310506" xfId="6703" xr:uid="{B48DC6F3-503D-43B1-8798-F33726A9B525}"/>
    <cellStyle name="-_7-13 เขาเสริม_stock ศูนย์จัดจำหน่ายเขาเสริม  ณ วันที่ 16 ม.ค.49_กำลังผลิตก.พ-พ.ค_แผนรับกล้าตะวันออก_MB2_2007" xfId="6704" xr:uid="{E743ADE6-5FC2-45C8-BAD1-B1D2A1FA5F8D}"/>
    <cellStyle name="-_7-13 เขาเสริม_stock ศูนย์จัดจำหน่ายเขาเสริม  ณ วันที่ 16 ม.ค.49_กำลังผลิตก.พ-พ.ค_แผนรับกล้าตะวันออก_MB2_2007_Re (2)" xfId="6705" xr:uid="{EDA642DA-CFE2-45BA-A688-A409D2B91576}"/>
    <cellStyle name="-_7-13 เขาเสริม_stock ศูนย์จัดจำหน่ายเขาเสริม  ณ วันที่ 16 ม.ค.49_กำลังผลิตก.พ-พ.ค_แผนรับกล้าตะวันออก_MB2_2007_Re (3)" xfId="6706" xr:uid="{9F649896-7E3F-41B7-9688-B25852F3503C}"/>
    <cellStyle name="-_7-13 เขาเสริม_stock ศูนย์จัดจำหน่ายเขาเสริม  ณ วันที่ 16 ม.ค.49_กำลังผลิตก.พ-พ.ค_พี่ตู่" xfId="306" xr:uid="{00000000-0005-0000-0000-000022010000}"/>
    <cellStyle name="-_7-13 เขาเสริม_stock ศูนย์จัดจำหน่ายเขาเสริม  ณ วันที่ 16 ม.ค.49_กำลังผลิตก.พ-พ.ค_พี่ตู่_Chip0109(P2)" xfId="6707" xr:uid="{A7D0C1DF-151B-4545-B985-BE0C0DF72D20}"/>
    <cellStyle name="-_7-13 เขาเสริม_stock ศูนย์จัดจำหน่ายเขาเสริม  ณ วันที่ 16 ม.ค.49_กำลังผลิตก.พ-พ.ค_รายงานผลิต ส่งกล้าไม้ วันที่ 18 มี ค 49.." xfId="307" xr:uid="{00000000-0005-0000-0000-000023010000}"/>
    <cellStyle name="-_7-13 เขาเสริม_stock ศูนย์จัดจำหน่ายเขาเสริม  ณ วันที่ 16 ม.ค.49_กำลังผลิตก.พ-พ.ค_รายงานผลิต ส่งกล้าไม้ วันที่ 18 มี ค 49.._Chip0109(P2)" xfId="6708" xr:uid="{D03A888F-F8E8-4A21-90C0-D8118B7E0D58}"/>
    <cellStyle name="-_7-13 เขาเสริม_stock ศูนย์จัดจำหน่ายเขาเสริม  ณ วันที่ 16 ม.ค.49_กำลังผลิตก.พ-พ.ค_รายงานผลิต ส่งกล้าไม้ วันที่ 18 มี ค 49.._MB2 Tree Tech 2006 (Update Q1)310506" xfId="6709" xr:uid="{54A9C22D-967E-42F3-A0AD-6FD689121957}"/>
    <cellStyle name="-_7-13 เขาเสริม_stock ศูนย์จัดจำหน่ายเขาเสริม  ณ วันที่ 16 ม.ค.49_กำลังผลิตก.พ-พ.ค_รายงานผลิต ส่งกล้าไม้ วันที่ 18 มี ค 49.._MB2_2007" xfId="6710" xr:uid="{CA283793-99ED-465D-A136-B32EFFAEC51B}"/>
    <cellStyle name="-_7-13 เขาเสริม_stock ศูนย์จัดจำหน่ายเขาเสริม  ณ วันที่ 16 ม.ค.49_กำลังผลิตก.พ-พ.ค_รายงานผลิต ส่งกล้าไม้ วันที่ 18 มี ค 49.._MB2_2007_Re (2)" xfId="6711" xr:uid="{EAD34006-6A9F-480D-946D-ACADE82378F0}"/>
    <cellStyle name="-_7-13 เขาเสริม_stock ศูนย์จัดจำหน่ายเขาเสริม  ณ วันที่ 16 ม.ค.49_กำลังผลิตก.พ-พ.ค_รายงานผลิต ส่งกล้าไม้ วันที่ 18 มี ค 49.._MB2_2007_Re (3)" xfId="6712" xr:uid="{2C8FC90F-A3BD-4F43-A511-37825F3EDB04}"/>
    <cellStyle name="-_7-13 เขาเสริม_stock ศูนย์จัดจำหน่ายเขาเสริม  ณ วันที่ 16 ม.ค.49_จัดสรรกล้าเม.ย,มิ.ย.49 และจัดสรรรายวัน" xfId="308" xr:uid="{00000000-0005-0000-0000-000024010000}"/>
    <cellStyle name="-_7-13 เขาเสริม_stock ศูนย์จัดจำหน่ายเขาเสริม  ณ วันที่ 16 ม.ค.49_จัดสรรกล้าเม.ย,มิ.ย.49 และจัดสรรรายวัน_Chip0109(P2)" xfId="6713" xr:uid="{88107F88-DA30-4CD1-8BCA-2293466FECF2}"/>
    <cellStyle name="-_7-13 เขาเสริม_stock ศูนย์จัดจำหน่ายเขาเสริม  ณ วันที่ 16 ม.ค.49_จัดสรรกล้าเม.ย,มิ.ย.49 และจัดสรรรายวัน_MB2 Tree Tech 2006 (Update Q1)310506" xfId="6714" xr:uid="{CEE6AAFB-3DB6-41EC-B2B6-64AA1750D065}"/>
    <cellStyle name="-_7-13 เขาเสริม_stock ศูนย์จัดจำหน่ายเขาเสริม  ณ วันที่ 16 ม.ค.49_จัดสรรกล้าเม.ย,มิ.ย.49 และจัดสรรรายวัน_MB2_2007" xfId="6715" xr:uid="{682374F5-3751-47E7-AD62-D60CD9FD1231}"/>
    <cellStyle name="-_7-13 เขาเสริม_stock ศูนย์จัดจำหน่ายเขาเสริม  ณ วันที่ 16 ม.ค.49_จัดสรรกล้าเม.ย,มิ.ย.49 และจัดสรรรายวัน_MB2_2007_Re (2)" xfId="6716" xr:uid="{6CA9DA1C-22BE-4240-83D6-3C12515BEEED}"/>
    <cellStyle name="-_7-13 เขาเสริม_stock ศูนย์จัดจำหน่ายเขาเสริม  ณ วันที่ 16 ม.ค.49_จัดสรรกล้าเม.ย,มิ.ย.49 และจัดสรรรายวัน_MB2_2007_Re (3)" xfId="6717" xr:uid="{11A90E29-9098-42D6-84B5-5AC9114BC941}"/>
    <cellStyle name="-_7-13 เขาเสริม_stock ศูนย์จัดจำหน่ายเขาเสริม  ณ วันที่ 16 ม.ค.49_จัดสรรกล้าเม.ย. 49" xfId="309" xr:uid="{00000000-0005-0000-0000-000025010000}"/>
    <cellStyle name="-_7-13 เขาเสริม_stock ศูนย์จัดจำหน่ายเขาเสริม  ณ วันที่ 16 ม.ค.49_จัดสรรกล้าเม.ย. 49_Chip0109(P2)" xfId="6718" xr:uid="{54AC426B-E422-48B0-8405-9B51994CC8A6}"/>
    <cellStyle name="-_7-13 เขาเสริม_stock ศูนย์จัดจำหน่ายเขาเสริม  ณ วันที่ 16 ม.ค.49_จัดสรรกล้าเม.ย. 49_MB2 Tree Tech 2006 (Update Q1)310506" xfId="6719" xr:uid="{F5F3889F-D5EA-4B7F-96A6-747F3829FF4D}"/>
    <cellStyle name="-_7-13 เขาเสริม_stock ศูนย์จัดจำหน่ายเขาเสริม  ณ วันที่ 16 ม.ค.49_จัดสรรกล้าเม.ย. 49_MB2_2007" xfId="6720" xr:uid="{9B79B158-920B-4693-8965-99BB74317441}"/>
    <cellStyle name="-_7-13 เขาเสริม_stock ศูนย์จัดจำหน่ายเขาเสริม  ณ วันที่ 16 ม.ค.49_จัดสรรกล้าเม.ย. 49_MB2_2007_Re (2)" xfId="6721" xr:uid="{9B570F86-FB70-4698-A091-39A3F004949C}"/>
    <cellStyle name="-_7-13 เขาเสริม_stock ศูนย์จัดจำหน่ายเขาเสริม  ณ วันที่ 16 ม.ค.49_จัดสรรกล้าเม.ย. 49_MB2_2007_Re (3)" xfId="6722" xr:uid="{5F52E56B-3367-4195-A501-41B7EF180F62}"/>
    <cellStyle name="-_7-13 เขาเสริม_stock ศูนย์จัดจำหน่ายเขาเสริม  ณ วันที่ 16 ม.ค.49_จัดสรรกล้าเม.ย.49และ มิ.ย.49" xfId="310" xr:uid="{00000000-0005-0000-0000-000026010000}"/>
    <cellStyle name="-_7-13 เขาเสริม_stock ศูนย์จัดจำหน่ายเขาเสริม  ณ วันที่ 16 ม.ค.49_จัดสรรกล้าเม.ย.49และ มิ.ย.49_Chip0109(P2)" xfId="6723" xr:uid="{27F861AC-E2B6-48A2-B070-C5E235124946}"/>
    <cellStyle name="-_7-13 เขาเสริม_stock ศูนย์จัดจำหน่ายเขาเสริม  ณ วันที่ 16 ม.ค.49_พี่ตู่" xfId="311" xr:uid="{00000000-0005-0000-0000-000027010000}"/>
    <cellStyle name="-_7-13 เขาเสริม_stock ศูนย์จัดจำหน่ายเขาเสริม  ณ วันที่ 16 ม.ค.49_พี่ตู่_Chip0109(P2)" xfId="6724" xr:uid="{34FF23C6-BF1E-48D1-B867-18F57FEADE1F}"/>
    <cellStyle name="-_7-13 เขาเสริม_stock ศูนย์จัดจำหน่ายเขาเสริม  ณ วันที่ 16 ม.ค.49_รายงานการประชุมจัดสรรกล้าไม้ วันที่ 4 เมษายน 2549" xfId="312" xr:uid="{00000000-0005-0000-0000-000028010000}"/>
    <cellStyle name="-_7-13 เขาเสริม_stock ศูนย์จัดจำหน่ายเขาเสริม  ณ วันที่ 16 ม.ค.49_รายงานการประชุมจัดสรรกล้าไม้ วันที่ 4 เมษายน 2549_Chip0109(P2)" xfId="6725" xr:uid="{D5D0C950-240D-40F7-9B80-0B30BA07020F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" xfId="313" xr:uid="{00000000-0005-0000-0000-000029010000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Chip0109(P2)" xfId="6726" xr:uid="{381A24CC-52F5-48D3-99CD-2CA520E8FEF8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แบบฟอร์มกรอกข้อมูลกล้าพร้อมขาย (1)" xfId="314" xr:uid="{00000000-0005-0000-0000-00002A010000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แบบฟอร์มกรอกข้อมูลกล้าพร้อมขาย (1)_Chip0109(P2)" xfId="6727" xr:uid="{8EB75225-99B9-4171-8A21-82ABB3F0CBE4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แผนรับกล้าตะวันออก" xfId="315" xr:uid="{00000000-0005-0000-0000-00002B010000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แผนรับกล้าตะวันออก_Chip0109(P2)" xfId="6728" xr:uid="{7BB3E98F-4815-4A01-ABBC-3835C96C4CBF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แผนรับกล้าตะวันออก_MB2 Tree Tech 2006 (Update Q1)310506" xfId="6729" xr:uid="{3FEA139E-8E0E-4888-B5E5-B9B92BAFD9E9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แผนรับกล้าตะวันออก_MB2_2007" xfId="6730" xr:uid="{08C5D262-D8E4-41BE-96DD-B16BE29D14BA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แผนรับกล้าตะวันออก_MB2_2007_Re (2)" xfId="6731" xr:uid="{5C0166D3-4F79-46F9-AC1D-56EA49FF89D0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แผนรับกล้าตะวันออก_MB2_2007_Re (3)" xfId="6732" xr:uid="{20B0E443-EE21-4ADD-A6A9-DC4C7133E7BE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พี่ตู่" xfId="316" xr:uid="{00000000-0005-0000-0000-00002C010000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พี่ตู่_Chip0109(P2)" xfId="6733" xr:uid="{AC241672-3766-4002-A932-377C298F3F40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รายงานผลิต ส่งกล้าไม้ วันที่ 18 มี ค 49.." xfId="317" xr:uid="{00000000-0005-0000-0000-00002D010000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รายงานผลิต ส่งกล้าไม้ วันที่ 18 มี ค 49.._Chip0109(P2)" xfId="6734" xr:uid="{25A3DA4C-574E-407D-B8FD-0049337A5201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รายงานผลิต ส่งกล้าไม้ วันที่ 18 มี ค 49.._MB2 Tree Tech 2006 (Update Q1)310506" xfId="6735" xr:uid="{637B0200-3E9A-422E-B521-C1B8E97F013B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รายงานผลิต ส่งกล้าไม้ วันที่ 18 มี ค 49.._MB2_2007" xfId="6736" xr:uid="{053DE509-B9A6-49BE-BDA8-C89E5D47B0B6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รายงานผลิต ส่งกล้าไม้ วันที่ 18 มี ค 49.._MB2_2007_Re (2)" xfId="6737" xr:uid="{13703613-B777-459B-A703-8EA13CE073E1}"/>
    <cellStyle name="-_7-13 เขาเสริม_stock ศูนย์จัดจำหน่ายเขาเสริม  ณ วันที่ 16 ม.ค.49_รายงานประจำวันผลิตกล้า - ส่งกล้าไม้ 20 ก.พ. 49.._รายงานผลิต ส่งกล้าไม้ วันที่ 18 มี ค 49.._MB2_2007_Re (3)" xfId="6738" xr:uid="{A815EB54-8067-4DA7-A589-2D157EE5C2CD}"/>
    <cellStyle name="-_7-13 เขาเสริม_stock ศูนย์จัดจำหน่ายเขาเสริม  ณ วันที่ 16 ม.ค.49_รายงานประจำวันผลิตกล้า - ส่งกล้าไม้ 27 ม.ค 49.." xfId="318" xr:uid="{00000000-0005-0000-0000-00002E010000}"/>
    <cellStyle name="-_7-13 เขาเสริม_stock ศูนย์จัดจำหน่ายเขาเสริม  ณ วันที่ 16 ม.ค.49_รายงานประจำวันผลิตกล้า - ส่งกล้าไม้ 27 ม.ค 49.._Chip0109(P2)" xfId="6739" xr:uid="{29E7573F-F624-4EBB-8990-DF94AF080585}"/>
    <cellStyle name="-_7-13 เขาเสริม_stock ศูนย์จัดจำหน่ายเขาเสริม  ณ วันที่ 16 ม.ค.49_รายงานประจำวันผลิตกล้า - ส่งกล้าไม้ 27 ม.ค 49.._MB2 Tree Tech 2006 (Update Q1)310506" xfId="6740" xr:uid="{6FFA4986-2133-46D0-8862-73E166191C89}"/>
    <cellStyle name="-_7-13 เขาเสริม_stock ศูนย์จัดจำหน่ายเขาเสริม  ณ วันที่ 16 ม.ค.49_รายงานประจำวันผลิตกล้า - ส่งกล้าไม้ 27 ม.ค 49.._MB2_2007" xfId="6741" xr:uid="{E0B76D0E-C502-4DD9-8AEE-AE5B251F5D84}"/>
    <cellStyle name="-_7-13 เขาเสริม_stock ศูนย์จัดจำหน่ายเขาเสริม  ณ วันที่ 16 ม.ค.49_รายงานประจำวันผลิตกล้า - ส่งกล้าไม้ 27 ม.ค 49.._MB2_2007_Re (2)" xfId="6742" xr:uid="{CAC77694-09F7-40CE-86C7-BD7CEC425489}"/>
    <cellStyle name="-_7-13 เขาเสริม_stock ศูนย์จัดจำหน่ายเขาเสริม  ณ วันที่ 16 ม.ค.49_รายงานประจำวันผลิตกล้า - ส่งกล้าไม้ 27 ม.ค 49.._MB2_2007_Re (3)" xfId="6743" xr:uid="{4B0E2712-9088-4501-B193-413F0BC1B6DE}"/>
    <cellStyle name="-_7-13 เขาเสริม_stock ศูนย์จัดจำหน่ายเขาเสริม  ณ วันที่ 16 ม.ค.49_รายงานผลิต ส่งกล้าไม้ วันที่ 18 มี ค 49.." xfId="319" xr:uid="{00000000-0005-0000-0000-00002F010000}"/>
    <cellStyle name="-_7-13 เขาเสริม_stock ศูนย์จัดจำหน่ายเขาเสริม  ณ วันที่ 16 ม.ค.49_รายงานผลิต ส่งกล้าไม้ วันที่ 18 มี ค 49.._Chip0109(P2)" xfId="6744" xr:uid="{E0E7CDAF-D98E-4020-B9DF-3E80DC8C6B6D}"/>
    <cellStyle name="-_7-13 เขาเสริม_stock ศูนย์จัดจำหน่ายเขาเสริม  ณ วันที่ 16 ม.ค.49_รายงานผลิต ส่งกล้าไม้ วันที่ 18 มี ค 49.._MB2 Tree Tech 2006 (Update Q1)310506" xfId="6745" xr:uid="{1ADD6D13-8FD0-4F02-9F3B-5B5AA7E3368E}"/>
    <cellStyle name="-_7-13 เขาเสริม_stock ศูนย์จัดจำหน่ายเขาเสริม  ณ วันที่ 16 ม.ค.49_รายงานผลิต ส่งกล้าไม้ วันที่ 18 มี ค 49.._MB2_2007" xfId="6746" xr:uid="{67463348-84FB-4B1E-9EE8-1ADCD954BB97}"/>
    <cellStyle name="-_7-13 เขาเสริม_stock ศูนย์จัดจำหน่ายเขาเสริม  ณ วันที่ 16 ม.ค.49_รายงานผลิต ส่งกล้าไม้ วันที่ 18 มี ค 49.._MB2_2007_Re (2)" xfId="6747" xr:uid="{811DA08B-77EA-4773-87BA-5429C2A9F325}"/>
    <cellStyle name="-_7-13 เขาเสริม_stock ศูนย์จัดจำหน่ายเขาเสริม  ณ วันที่ 16 ม.ค.49_รายงานผลิต ส่งกล้าไม้ วันที่ 18 มี ค 49.._MB2_2007_Re (3)" xfId="6748" xr:uid="{EEA4CACD-EFE6-4387-92E4-9792EFED0EDD}"/>
    <cellStyle name="-_7-13 เขาเสริม_stock ศูนย์จัดจำหน่ายเขาเสริม 2 มี.ค. 49" xfId="320" xr:uid="{00000000-0005-0000-0000-000030010000}"/>
    <cellStyle name="-_7-13 เขาเสริม_stock ศูนย์จัดจำหน่ายเขาเสริม 2 มี.ค. 49_Chip0109(P2)" xfId="6749" xr:uid="{FC0333C1-BEBF-4B98-BAF0-00E05D2011F2}"/>
    <cellStyle name="-_7-13 เขาเสริม_stock ศูนย์จัดจำหน่ายเขาเสริม 2 มี.ค. 49_แผนรับกล้าตะวันออก" xfId="321" xr:uid="{00000000-0005-0000-0000-000031010000}"/>
    <cellStyle name="-_7-13 เขาเสริม_stock ศูนย์จัดจำหน่ายเขาเสริม 2 มี.ค. 49_แผนรับกล้าตะวันออก_Chip0109(P2)" xfId="6750" xr:uid="{72BED08A-77D1-4C20-8A63-B69AC920A2BC}"/>
    <cellStyle name="-_7-13 เขาเสริม_stock ศูนย์จัดจำหน่ายเขาเสริม 2 มี.ค. 49_แผนรับกล้าตะวันออก_MB2 Tree Tech 2006 (Update Q1)310506" xfId="6751" xr:uid="{E00FF4C1-CABB-46BC-8297-E87F2D43164C}"/>
    <cellStyle name="-_7-13 เขาเสริม_stock ศูนย์จัดจำหน่ายเขาเสริม 2 มี.ค. 49_แผนรับกล้าตะวันออก_MB2_2007" xfId="6752" xr:uid="{381D24E1-A849-496D-8144-8C1344289C4C}"/>
    <cellStyle name="-_7-13 เขาเสริม_stock ศูนย์จัดจำหน่ายเขาเสริม 2 มี.ค. 49_แผนรับกล้าตะวันออก_MB2_2007_Re (2)" xfId="6753" xr:uid="{51B770E9-761F-4566-B8EF-AE12B285AFA1}"/>
    <cellStyle name="-_7-13 เขาเสริม_stock ศูนย์จัดจำหน่ายเขาเสริม 2 มี.ค. 49_แผนรับกล้าตะวันออก_MB2_2007_Re (3)" xfId="6754" xr:uid="{04F5D1B2-3170-4BA9-8C32-DE0A37940DDB}"/>
    <cellStyle name="-_7-13 เขาเสริม_stock ศูนย์จัดจำหน่ายเขาเสริม 2 มี.ค. 49_พี่ตู่" xfId="322" xr:uid="{00000000-0005-0000-0000-000032010000}"/>
    <cellStyle name="-_7-13 เขาเสริม_stock ศูนย์จัดจำหน่ายเขาเสริม 2 มี.ค. 49_พี่ตู่_Chip0109(P2)" xfId="6755" xr:uid="{A64C9605-1D6B-455E-B148-66A57EB578F0}"/>
    <cellStyle name="-_7-13 เขาเสริม_stock ศูนย์จัดจำหน่ายเขาเสริม 2 มี.ค. 49_รายงานผลิต ส่งกล้าไม้ วันที่ 18 มี ค 49.." xfId="323" xr:uid="{00000000-0005-0000-0000-000033010000}"/>
    <cellStyle name="-_7-13 เขาเสริม_stock ศูนย์จัดจำหน่ายเขาเสริม 2 มี.ค. 49_รายงานผลิต ส่งกล้าไม้ วันที่ 18 มี ค 49.._Chip0109(P2)" xfId="6756" xr:uid="{9683A951-4007-4722-B70C-9C8E89B7BFEA}"/>
    <cellStyle name="-_7-13 เขาเสริม_stock ศูนย์จัดจำหน่ายเขาเสริม 2 มี.ค. 49_รายงานผลิต ส่งกล้าไม้ วันที่ 18 มี ค 49.._MB2 Tree Tech 2006 (Update Q1)310506" xfId="6757" xr:uid="{CCCABBDD-0139-4D5A-B9EA-4E60E739D85A}"/>
    <cellStyle name="-_7-13 เขาเสริม_stock ศูนย์จัดจำหน่ายเขาเสริม 2 มี.ค. 49_รายงานผลิต ส่งกล้าไม้ วันที่ 18 มี ค 49.._MB2_2007" xfId="6758" xr:uid="{BE0D39A7-1CFD-4D92-B322-E5CF8EF88857}"/>
    <cellStyle name="-_7-13 เขาเสริม_stock ศูนย์จัดจำหน่ายเขาเสริม 2 มี.ค. 49_รายงานผลิต ส่งกล้าไม้ วันที่ 18 มี ค 49.._MB2_2007_Re (2)" xfId="6759" xr:uid="{7F7F7345-D081-45B3-A50D-E3EDC2D4429D}"/>
    <cellStyle name="-_7-13 เขาเสริม_stock ศูนย์จัดจำหน่ายเขาเสริม 2 มี.ค. 49_รายงานผลิต ส่งกล้าไม้ วันที่ 18 มี ค 49.._MB2_2007_Re (3)" xfId="6760" xr:uid="{9DD1F277-9A6A-4BC9-9B33-FA6D08A4962F}"/>
    <cellStyle name="-_7-13 เขาเสริม_stock ศูนย์จัดจำหน่ายเขาเสริม 20 ก.พ.49" xfId="324" xr:uid="{00000000-0005-0000-0000-000034010000}"/>
    <cellStyle name="-_7-13 เขาเสริม_stock ศูนย์จัดจำหน่ายเขาเสริม 20 ก.พ.49_Chip0109(P2)" xfId="6761" xr:uid="{95F12885-9CF5-481E-B2C7-478C83CB6EEC}"/>
    <cellStyle name="-_7-13 เขาเสริม_stock ศูนย์จัดจำหน่ายเขาเสริม 20 ก.พ.49_เพิ่มเติมใหม่" xfId="325" xr:uid="{00000000-0005-0000-0000-000035010000}"/>
    <cellStyle name="-_7-13 เขาเสริม_stock ศูนย์จัดจำหน่ายเขาเสริม 20 ก.พ.49_เพิ่มเติมใหม่_Chip0109(P2)" xfId="6762" xr:uid="{7B0CCEBC-0AB6-4259-9699-9FA4A9EE0693}"/>
    <cellStyle name="-_7-13 เขาเสริม_stock ศูนย์จัดจำหน่ายเขาเสริม 20 ก.พ.49_เอกสารจัดสรรกล้าเพิ่มเติม" xfId="326" xr:uid="{00000000-0005-0000-0000-000036010000}"/>
    <cellStyle name="-_7-13 เขาเสริม_stock ศูนย์จัดจำหน่ายเขาเสริม 20 ก.พ.49_เอกสารจัดสรรกล้าเพิ่มเติม_Chip0109(P2)" xfId="6763" xr:uid="{FE9346D6-91E7-4834-9778-1C487F7C6454}"/>
    <cellStyle name="-_7-13 เขาเสริม_stock ศูนย์จัดจำหน่ายเขาเสริม 20 ก.พ.49_แผนรับกล้าตะวันออก" xfId="327" xr:uid="{00000000-0005-0000-0000-000037010000}"/>
    <cellStyle name="-_7-13 เขาเสริม_stock ศูนย์จัดจำหน่ายเขาเสริม 20 ก.พ.49_แผนรับกล้าตะวันออก_Chip0109(P2)" xfId="6764" xr:uid="{D7353A6A-CFF8-4473-ABB6-85FED2D44DAD}"/>
    <cellStyle name="-_7-13 เขาเสริม_stock ศูนย์จัดจำหน่ายเขาเสริม 20 ก.พ.49_แผนรับกล้าตะวันออก_MB2 Tree Tech 2006 (Update Q1)310506" xfId="6765" xr:uid="{41F7FBAD-3EC3-47FD-89B9-440786C50FFA}"/>
    <cellStyle name="-_7-13 เขาเสริม_stock ศูนย์จัดจำหน่ายเขาเสริม 20 ก.พ.49_แผนรับกล้าตะวันออก_MB2_2007" xfId="6766" xr:uid="{95A49155-14CE-409A-9291-7894D9E6D0CE}"/>
    <cellStyle name="-_7-13 เขาเสริม_stock ศูนย์จัดจำหน่ายเขาเสริม 20 ก.พ.49_แผนรับกล้าตะวันออก_MB2_2007_Re (2)" xfId="6767" xr:uid="{00B1764A-0E64-4814-AB5C-A303173AAA8D}"/>
    <cellStyle name="-_7-13 เขาเสริม_stock ศูนย์จัดจำหน่ายเขาเสริม 20 ก.พ.49_แผนรับกล้าตะวันออก_MB2_2007_Re (3)" xfId="6768" xr:uid="{D389BAC4-96D3-4995-9697-988ED096F8C9}"/>
    <cellStyle name="-_7-13 เขาเสริม_stock ศูนย์จัดจำหน่ายเขาเสริม 20 ก.พ.49_กรอกข้อมูลกล้าพร้อมขายพ.ค." xfId="328" xr:uid="{00000000-0005-0000-0000-000038010000}"/>
    <cellStyle name="-_7-13 เขาเสริม_stock ศูนย์จัดจำหน่ายเขาเสริม 20 ก.พ.49_กรอกข้อมูลกล้าพร้อมขายพ.ค._Chip0109(P2)" xfId="6769" xr:uid="{A1CE0871-5BD4-4BD2-96F1-A4D596D763AE}"/>
    <cellStyle name="-_7-13 เขาเสริม_stock ศูนย์จัดจำหน่ายเขาเสริม 20 ก.พ.49_กำลังผลิตก.พ-พ.ค" xfId="329" xr:uid="{00000000-0005-0000-0000-000039010000}"/>
    <cellStyle name="-_7-13 เขาเสริม_stock ศูนย์จัดจำหน่ายเขาเสริม 20 ก.พ.49_กำลังผลิตก.พ-พ.ค_Chip0109(P2)" xfId="6770" xr:uid="{592AE532-4FC6-45F3-8C96-117F33B7C7FA}"/>
    <cellStyle name="-_7-13 เขาเสริม_stock ศูนย์จัดจำหน่ายเขาเสริม 20 ก.พ.49_กำลังผลิตก.พ-พ.ค_แบบฟอร์มกรอกข้อมูลกล้าพร้อมขาย (1)" xfId="330" xr:uid="{00000000-0005-0000-0000-00003A010000}"/>
    <cellStyle name="-_7-13 เขาเสริม_stock ศูนย์จัดจำหน่ายเขาเสริม 20 ก.พ.49_กำลังผลิตก.พ-พ.ค_แบบฟอร์มกรอกข้อมูลกล้าพร้อมขาย (1)_Chip0109(P2)" xfId="6771" xr:uid="{9119466F-4DA0-49BD-BF11-DF71CC085832}"/>
    <cellStyle name="-_7-13 เขาเสริม_stock ศูนย์จัดจำหน่ายเขาเสริม 20 ก.พ.49_กำลังผลิตก.พ-พ.ค_แผนรับกล้าตะวันออก" xfId="331" xr:uid="{00000000-0005-0000-0000-00003B010000}"/>
    <cellStyle name="-_7-13 เขาเสริม_stock ศูนย์จัดจำหน่ายเขาเสริม 20 ก.พ.49_กำลังผลิตก.พ-พ.ค_แผนรับกล้าตะวันออก_Chip0109(P2)" xfId="6772" xr:uid="{3C034FD9-34CA-42A6-8470-6B97F661AC4F}"/>
    <cellStyle name="-_7-13 เขาเสริม_stock ศูนย์จัดจำหน่ายเขาเสริม 20 ก.พ.49_กำลังผลิตก.พ-พ.ค_แผนรับกล้าตะวันออก_MB2 Tree Tech 2006 (Update Q1)310506" xfId="6773" xr:uid="{39A7B07C-54D9-4E27-AE31-4C76CD53E5CD}"/>
    <cellStyle name="-_7-13 เขาเสริม_stock ศูนย์จัดจำหน่ายเขาเสริม 20 ก.พ.49_กำลังผลิตก.พ-พ.ค_แผนรับกล้าตะวันออก_MB2_2007" xfId="6774" xr:uid="{E7322CD9-BDB9-490F-9F7E-E3C3AA13952B}"/>
    <cellStyle name="-_7-13 เขาเสริม_stock ศูนย์จัดจำหน่ายเขาเสริม 20 ก.พ.49_กำลังผลิตก.พ-พ.ค_แผนรับกล้าตะวันออก_MB2_2007_Re (2)" xfId="6775" xr:uid="{B4021889-1E81-4F4E-B412-FB7CE6B4D449}"/>
    <cellStyle name="-_7-13 เขาเสริม_stock ศูนย์จัดจำหน่ายเขาเสริม 20 ก.พ.49_กำลังผลิตก.พ-พ.ค_แผนรับกล้าตะวันออก_MB2_2007_Re (3)" xfId="6776" xr:uid="{C39BB69D-A6A6-4DA7-A5C8-A833A47396F7}"/>
    <cellStyle name="-_7-13 เขาเสริม_stock ศูนย์จัดจำหน่ายเขาเสริม 20 ก.พ.49_กำลังผลิตก.พ-พ.ค_พี่ตู่" xfId="332" xr:uid="{00000000-0005-0000-0000-00003C010000}"/>
    <cellStyle name="-_7-13 เขาเสริม_stock ศูนย์จัดจำหน่ายเขาเสริม 20 ก.พ.49_กำลังผลิตก.พ-พ.ค_พี่ตู่_Chip0109(P2)" xfId="6777" xr:uid="{53E46130-8037-4FDC-ACF5-3F1B38856AED}"/>
    <cellStyle name="-_7-13 เขาเสริม_stock ศูนย์จัดจำหน่ายเขาเสริม 20 ก.พ.49_กำลังผลิตก.พ-พ.ค_รายงานผลิต ส่งกล้าไม้ วันที่ 18 มี ค 49.." xfId="333" xr:uid="{00000000-0005-0000-0000-00003D010000}"/>
    <cellStyle name="-_7-13 เขาเสริม_stock ศูนย์จัดจำหน่ายเขาเสริม 20 ก.พ.49_กำลังผลิตก.พ-พ.ค_รายงานผลิต ส่งกล้าไม้ วันที่ 18 มี ค 49.._Chip0109(P2)" xfId="6778" xr:uid="{EA9D4620-373E-4D59-B5B7-EA87DA56BC5D}"/>
    <cellStyle name="-_7-13 เขาเสริม_stock ศูนย์จัดจำหน่ายเขาเสริม 20 ก.พ.49_กำลังผลิตก.พ-พ.ค_รายงานผลิต ส่งกล้าไม้ วันที่ 18 มี ค 49.._MB2 Tree Tech 2006 (Update Q1)310506" xfId="6779" xr:uid="{D3504258-2ECA-4CC8-BA57-E93DDDAD468E}"/>
    <cellStyle name="-_7-13 เขาเสริม_stock ศูนย์จัดจำหน่ายเขาเสริม 20 ก.พ.49_กำลังผลิตก.พ-พ.ค_รายงานผลิต ส่งกล้าไม้ วันที่ 18 มี ค 49.._MB2_2007" xfId="6780" xr:uid="{BCC7748C-2115-4B88-9483-6C290A3739BE}"/>
    <cellStyle name="-_7-13 เขาเสริม_stock ศูนย์จัดจำหน่ายเขาเสริม 20 ก.พ.49_กำลังผลิตก.พ-พ.ค_รายงานผลิต ส่งกล้าไม้ วันที่ 18 มี ค 49.._MB2_2007_Re (2)" xfId="6781" xr:uid="{D6C0116C-5BCA-4198-9727-E8B8443EBEA7}"/>
    <cellStyle name="-_7-13 เขาเสริม_stock ศูนย์จัดจำหน่ายเขาเสริม 20 ก.พ.49_กำลังผลิตก.พ-พ.ค_รายงานผลิต ส่งกล้าไม้ วันที่ 18 มี ค 49.._MB2_2007_Re (3)" xfId="6782" xr:uid="{8A71CBFE-8AFC-4F53-A48A-1D2735D923A2}"/>
    <cellStyle name="-_7-13 เขาเสริม_stock ศูนย์จัดจำหน่ายเขาเสริม 20 ก.พ.49_พี่ตู่" xfId="334" xr:uid="{00000000-0005-0000-0000-00003E010000}"/>
    <cellStyle name="-_7-13 เขาเสริม_stock ศูนย์จัดจำหน่ายเขาเสริม 20 ก.พ.49_พี่ตู่_Chip0109(P2)" xfId="6783" xr:uid="{B7C1BA28-722C-4939-9675-DD152F47E8A5}"/>
    <cellStyle name="-_7-13 เขาเสริม_stock ศูนย์จัดจำหน่ายเขาเสริม 20 ก.พ.49_รายงานประจำวันผลิตกล้า - ส่งกล้าไม้ 20 ก.พ. 49.." xfId="335" xr:uid="{00000000-0005-0000-0000-00003F010000}"/>
    <cellStyle name="-_7-13 เขาเสริม_stock ศูนย์จัดจำหน่ายเขาเสริม 20 ก.พ.49_รายงานประจำวันผลิตกล้า - ส่งกล้าไม้ 20 ก.พ. 49.._Chip0109(P2)" xfId="6784" xr:uid="{1C400B4B-C284-4EF4-85C0-86012386D464}"/>
    <cellStyle name="-_7-13 เขาเสริม_stock ศูนย์จัดจำหน่ายเขาเสริม 20 ก.พ.49_รายงานประจำวันผลิตกล้า - ส่งกล้าไม้ 20 ก.พ. 49.._แบบฟอร์มกรอกข้อมูลกล้าพร้อมขาย (1)" xfId="336" xr:uid="{00000000-0005-0000-0000-000040010000}"/>
    <cellStyle name="-_7-13 เขาเสริม_stock ศูนย์จัดจำหน่ายเขาเสริม 20 ก.พ.49_รายงานประจำวันผลิตกล้า - ส่งกล้าไม้ 20 ก.พ. 49.._แบบฟอร์มกรอกข้อมูลกล้าพร้อมขาย (1)_Chip0109(P2)" xfId="6785" xr:uid="{1E6AB360-5A45-47F3-9606-431F394CD71C}"/>
    <cellStyle name="-_7-13 เขาเสริม_stock ศูนย์จัดจำหน่ายเขาเสริม 20 ก.พ.49_รายงานประจำวันผลิตกล้า - ส่งกล้าไม้ 20 ก.พ. 49.._แผนรับกล้าตะวันออก" xfId="337" xr:uid="{00000000-0005-0000-0000-000041010000}"/>
    <cellStyle name="-_7-13 เขาเสริม_stock ศูนย์จัดจำหน่ายเขาเสริม 20 ก.พ.49_รายงานประจำวันผลิตกล้า - ส่งกล้าไม้ 20 ก.พ. 49.._แผนรับกล้าตะวันออก_Chip0109(P2)" xfId="6786" xr:uid="{BA250914-9038-4E07-BB0D-C5D6B1453B27}"/>
    <cellStyle name="-_7-13 เขาเสริม_stock ศูนย์จัดจำหน่ายเขาเสริม 20 ก.พ.49_รายงานประจำวันผลิตกล้า - ส่งกล้าไม้ 20 ก.พ. 49.._แผนรับกล้าตะวันออก_MB2 Tree Tech 2006 (Update Q1)310506" xfId="6787" xr:uid="{8793361F-514C-4097-BC76-C5EBD26924A2}"/>
    <cellStyle name="-_7-13 เขาเสริม_stock ศูนย์จัดจำหน่ายเขาเสริม 20 ก.พ.49_รายงานประจำวันผลิตกล้า - ส่งกล้าไม้ 20 ก.พ. 49.._แผนรับกล้าตะวันออก_MB2_2007" xfId="6788" xr:uid="{2A5DE25F-F68C-4695-AA6F-6043C8EEF030}"/>
    <cellStyle name="-_7-13 เขาเสริม_stock ศูนย์จัดจำหน่ายเขาเสริม 20 ก.พ.49_รายงานประจำวันผลิตกล้า - ส่งกล้าไม้ 20 ก.พ. 49.._แผนรับกล้าตะวันออก_MB2_2007_Re (2)" xfId="6789" xr:uid="{CA3CFE2F-31DE-486C-A1EF-7EFC6AC2581C}"/>
    <cellStyle name="-_7-13 เขาเสริม_stock ศูนย์จัดจำหน่ายเขาเสริม 20 ก.พ.49_รายงานประจำวันผลิตกล้า - ส่งกล้าไม้ 20 ก.พ. 49.._แผนรับกล้าตะวันออก_MB2_2007_Re (3)" xfId="6790" xr:uid="{B0692BEF-B58F-4659-9D40-C3536C790C53}"/>
    <cellStyle name="-_7-13 เขาเสริม_stock ศูนย์จัดจำหน่ายเขาเสริม 20 ก.พ.49_รายงานประจำวันผลิตกล้า - ส่งกล้าไม้ 20 ก.พ. 49.._พี่ตู่" xfId="338" xr:uid="{00000000-0005-0000-0000-000042010000}"/>
    <cellStyle name="-_7-13 เขาเสริม_stock ศูนย์จัดจำหน่ายเขาเสริม 20 ก.พ.49_รายงานประจำวันผลิตกล้า - ส่งกล้าไม้ 20 ก.พ. 49.._พี่ตู่_Chip0109(P2)" xfId="6791" xr:uid="{1217EA59-2FCE-45A4-9007-612F6496A87F}"/>
    <cellStyle name="-_7-13 เขาเสริม_stock ศูนย์จัดจำหน่ายเขาเสริม 20 ก.พ.49_รายงานประจำวันผลิตกล้า - ส่งกล้าไม้ 20 ก.พ. 49.._รายงานผลิต ส่งกล้าไม้ วันที่ 18 มี ค 49.." xfId="339" xr:uid="{00000000-0005-0000-0000-000043010000}"/>
    <cellStyle name="-_7-13 เขาเสริม_stock ศูนย์จัดจำหน่ายเขาเสริม 20 ก.พ.49_รายงานประจำวันผลิตกล้า - ส่งกล้าไม้ 20 ก.พ. 49.._รายงานผลิต ส่งกล้าไม้ วันที่ 18 มี ค 49.._Chip0109(P2)" xfId="6792" xr:uid="{A85C5278-A018-43CA-9D4E-31E103341CC1}"/>
    <cellStyle name="-_7-13 เขาเสริม_stock ศูนย์จัดจำหน่ายเขาเสริม 20 ก.พ.49_รายงานประจำวันผลิตกล้า - ส่งกล้าไม้ 20 ก.พ. 49.._รายงานผลิต ส่งกล้าไม้ วันที่ 18 มี ค 49.._MB2 Tree Tech 2006 (Update Q1)310506" xfId="6793" xr:uid="{0B415BC8-3FDB-4494-B4D8-A89273375662}"/>
    <cellStyle name="-_7-13 เขาเสริม_stock ศูนย์จัดจำหน่ายเขาเสริม 20 ก.พ.49_รายงานประจำวันผลิตกล้า - ส่งกล้าไม้ 20 ก.พ. 49.._รายงานผลิต ส่งกล้าไม้ วันที่ 18 มี ค 49.._MB2_2007" xfId="6794" xr:uid="{B464DF76-0FF5-4FB7-A27D-8651090CEFCD}"/>
    <cellStyle name="-_7-13 เขาเสริม_stock ศูนย์จัดจำหน่ายเขาเสริม 20 ก.พ.49_รายงานประจำวันผลิตกล้า - ส่งกล้าไม้ 20 ก.พ. 49.._รายงานผลิต ส่งกล้าไม้ วันที่ 18 มี ค 49.._MB2_2007_Re (2)" xfId="6795" xr:uid="{FA8BCF2A-8069-4341-9FA4-0B01C87C4C19}"/>
    <cellStyle name="-_7-13 เขาเสริม_stock ศูนย์จัดจำหน่ายเขาเสริม 20 ก.พ.49_รายงานประจำวันผลิตกล้า - ส่งกล้าไม้ 20 ก.พ. 49.._รายงานผลิต ส่งกล้าไม้ วันที่ 18 มี ค 49.._MB2_2007_Re (3)" xfId="6796" xr:uid="{1C2F7975-1B90-41E8-B9F7-E0E6718CD970}"/>
    <cellStyle name="-_7-13 เขาเสริม_stock ศูนย์จัดจำหน่ายเขาเสริม 20 ก.พ.49_รายงานผลิต ส่งกล้าไม้ วันที่ 18 มี ค 49.." xfId="340" xr:uid="{00000000-0005-0000-0000-000044010000}"/>
    <cellStyle name="-_7-13 เขาเสริม_stock ศูนย์จัดจำหน่ายเขาเสริม 20 ก.พ.49_รายงานผลิต ส่งกล้าไม้ วันที่ 18 มี ค 49.._Chip0109(P2)" xfId="6797" xr:uid="{337DD7B6-9F73-4703-9410-16DE74EF86D7}"/>
    <cellStyle name="-_7-13 เขาเสริม_stock ศูนย์จัดจำหน่ายเขาเสริม 20 ก.พ.49_รายงานผลิต ส่งกล้าไม้ วันที่ 18 มี ค 49.._MB2 Tree Tech 2006 (Update Q1)310506" xfId="6798" xr:uid="{EC5F5C35-788D-4BBB-8B4A-2CE1631C1086}"/>
    <cellStyle name="-_7-13 เขาเสริม_stock ศูนย์จัดจำหน่ายเขาเสริม 20 ก.พ.49_รายงานผลิต ส่งกล้าไม้ วันที่ 18 มี ค 49.._MB2_2007" xfId="6799" xr:uid="{F9BEDAE3-F938-447A-974D-B7EC8091B3AC}"/>
    <cellStyle name="-_7-13 เขาเสริม_stock ศูนย์จัดจำหน่ายเขาเสริม 20 ก.พ.49_รายงานผลิต ส่งกล้าไม้ วันที่ 18 มี ค 49.._MB2_2007_Re (2)" xfId="6800" xr:uid="{3FFE3B9A-A74F-4C6E-817A-18FB70E0EFD2}"/>
    <cellStyle name="-_7-13 เขาเสริม_stock ศูนย์จัดจำหน่ายเขาเสริม 20 ก.พ.49_รายงานผลิต ส่งกล้าไม้ วันที่ 18 มี ค 49.._MB2_2007_Re (3)" xfId="6801" xr:uid="{EB57A57C-FAD6-4039-83B4-AEBCA83B8C5F}"/>
    <cellStyle name="-_7-13 เขาเสริม_stock ศูนย์จัดจำหน่ายเขาเสริม 4ก.พ.49" xfId="341" xr:uid="{00000000-0005-0000-0000-000045010000}"/>
    <cellStyle name="-_7-13 เขาเสริม_stock ศูนย์จัดจำหน่ายเขาเสริม 4ก.พ.49_Chip0109(P2)" xfId="6802" xr:uid="{9B1B609D-56E8-4370-8F6A-5F29214141FA}"/>
    <cellStyle name="-_7-13 เขาเสริม_stock ศูนย์จัดจำหน่ายเขาเสริม 4ก.พ.49_เพิ่มเติมใหม่" xfId="342" xr:uid="{00000000-0005-0000-0000-000046010000}"/>
    <cellStyle name="-_7-13 เขาเสริม_stock ศูนย์จัดจำหน่ายเขาเสริม 4ก.พ.49_เพิ่มเติมใหม่_Chip0109(P2)" xfId="6803" xr:uid="{BB94822C-0DA2-4690-9F7F-9F45011AE998}"/>
    <cellStyle name="-_7-13 เขาเสริม_stock ศูนย์จัดจำหน่ายเขาเสริม 4ก.พ.49_เอกสารจัดสรรกล้าเพิ่มเติม" xfId="343" xr:uid="{00000000-0005-0000-0000-000047010000}"/>
    <cellStyle name="-_7-13 เขาเสริม_stock ศูนย์จัดจำหน่ายเขาเสริม 4ก.พ.49_เอกสารจัดสรรกล้าเพิ่มเติม_Chip0109(P2)" xfId="6804" xr:uid="{3B971373-6FF2-40E2-AE0E-0ADDAABEA0B2}"/>
    <cellStyle name="-_7-13 เขาเสริม_stock ศูนย์จัดจำหน่ายเขาเสริม 4ก.พ.49_แผนรับกล้าตะวันออก" xfId="344" xr:uid="{00000000-0005-0000-0000-000048010000}"/>
    <cellStyle name="-_7-13 เขาเสริม_stock ศูนย์จัดจำหน่ายเขาเสริม 4ก.พ.49_แผนรับกล้าตะวันออก_Chip0109(P2)" xfId="6805" xr:uid="{3D684EE5-572E-44DF-BEE2-393C84298CE4}"/>
    <cellStyle name="-_7-13 เขาเสริม_stock ศูนย์จัดจำหน่ายเขาเสริม 4ก.พ.49_แผนรับกล้าตะวันออก_MB2 Tree Tech 2006 (Update Q1)310506" xfId="6806" xr:uid="{F30E42AD-C15C-494E-B5F9-EB5BCDA9FD3A}"/>
    <cellStyle name="-_7-13 เขาเสริม_stock ศูนย์จัดจำหน่ายเขาเสริม 4ก.พ.49_แผนรับกล้าตะวันออก_MB2_2007" xfId="6807" xr:uid="{56C4B3C3-E602-43D6-804A-7947F954AD21}"/>
    <cellStyle name="-_7-13 เขาเสริม_stock ศูนย์จัดจำหน่ายเขาเสริม 4ก.พ.49_แผนรับกล้าตะวันออก_MB2_2007_Re (2)" xfId="6808" xr:uid="{6EC18333-E559-4A07-9309-B7F975E7D93B}"/>
    <cellStyle name="-_7-13 เขาเสริม_stock ศูนย์จัดจำหน่ายเขาเสริม 4ก.พ.49_แผนรับกล้าตะวันออก_MB2_2007_Re (3)" xfId="6809" xr:uid="{9D2C4FBF-94FD-4406-9673-B431CC6FF5D0}"/>
    <cellStyle name="-_7-13 เขาเสริม_stock ศูนย์จัดจำหน่ายเขาเสริม 4ก.พ.49_กรอกข้อมูลกล้าพร้อมขายพ.ค." xfId="345" xr:uid="{00000000-0005-0000-0000-000049010000}"/>
    <cellStyle name="-_7-13 เขาเสริม_stock ศูนย์จัดจำหน่ายเขาเสริม 4ก.พ.49_กรอกข้อมูลกล้าพร้อมขายพ.ค._Chip0109(P2)" xfId="6810" xr:uid="{4FA43F50-9D5D-42C9-87AC-892D5EFFD8D0}"/>
    <cellStyle name="-_7-13 เขาเสริม_stock ศูนย์จัดจำหน่ายเขาเสริม 4ก.พ.49_กำลังผลิตก.พ-พ.ค" xfId="346" xr:uid="{00000000-0005-0000-0000-00004A010000}"/>
    <cellStyle name="-_7-13 เขาเสริม_stock ศูนย์จัดจำหน่ายเขาเสริม 4ก.พ.49_กำลังผลิตก.พ-พ.ค_Chip0109(P2)" xfId="6811" xr:uid="{C4718C78-BD18-42D3-A77A-84000EDE494D}"/>
    <cellStyle name="-_7-13 เขาเสริม_stock ศูนย์จัดจำหน่ายเขาเสริม 4ก.พ.49_กำลังผลิตก.พ-พ.ค_แบบฟอร์มกรอกข้อมูลกล้าพร้อมขาย (1)" xfId="347" xr:uid="{00000000-0005-0000-0000-00004B010000}"/>
    <cellStyle name="-_7-13 เขาเสริม_stock ศูนย์จัดจำหน่ายเขาเสริม 4ก.พ.49_กำลังผลิตก.พ-พ.ค_แบบฟอร์มกรอกข้อมูลกล้าพร้อมขาย (1)_Chip0109(P2)" xfId="6812" xr:uid="{1F15B59E-D9B1-4434-BBDA-7DD85EADF7AF}"/>
    <cellStyle name="-_7-13 เขาเสริม_stock ศูนย์จัดจำหน่ายเขาเสริม 4ก.พ.49_กำลังผลิตก.พ-พ.ค_แผนรับกล้าตะวันออก" xfId="348" xr:uid="{00000000-0005-0000-0000-00004C010000}"/>
    <cellStyle name="-_7-13 เขาเสริม_stock ศูนย์จัดจำหน่ายเขาเสริม 4ก.พ.49_กำลังผลิตก.พ-พ.ค_แผนรับกล้าตะวันออก_Chip0109(P2)" xfId="6813" xr:uid="{8B8C855F-57A5-437B-A755-6BB84D6D532D}"/>
    <cellStyle name="-_7-13 เขาเสริม_stock ศูนย์จัดจำหน่ายเขาเสริม 4ก.พ.49_กำลังผลิตก.พ-พ.ค_แผนรับกล้าตะวันออก_MB2 Tree Tech 2006 (Update Q1)310506" xfId="6814" xr:uid="{5D31FD67-AE81-4071-8FF1-4953A7AEED0F}"/>
    <cellStyle name="-_7-13 เขาเสริม_stock ศูนย์จัดจำหน่ายเขาเสริม 4ก.พ.49_กำลังผลิตก.พ-พ.ค_แผนรับกล้าตะวันออก_MB2_2007" xfId="6815" xr:uid="{4CC2B8B6-D291-4945-9818-E1DA8DAB87FF}"/>
    <cellStyle name="-_7-13 เขาเสริม_stock ศูนย์จัดจำหน่ายเขาเสริม 4ก.พ.49_กำลังผลิตก.พ-พ.ค_แผนรับกล้าตะวันออก_MB2_2007_Re (2)" xfId="6816" xr:uid="{9E938D92-E0CF-46DA-BC6A-BFF4E7DC83C2}"/>
    <cellStyle name="-_7-13 เขาเสริม_stock ศูนย์จัดจำหน่ายเขาเสริม 4ก.พ.49_กำลังผลิตก.พ-พ.ค_แผนรับกล้าตะวันออก_MB2_2007_Re (3)" xfId="6817" xr:uid="{A19646C5-1E6F-4A45-A622-53E63D8A0C0B}"/>
    <cellStyle name="-_7-13 เขาเสริม_stock ศูนย์จัดจำหน่ายเขาเสริม 4ก.พ.49_กำลังผลิตก.พ-พ.ค_พี่ตู่" xfId="349" xr:uid="{00000000-0005-0000-0000-00004D010000}"/>
    <cellStyle name="-_7-13 เขาเสริม_stock ศูนย์จัดจำหน่ายเขาเสริม 4ก.พ.49_กำลังผลิตก.พ-พ.ค_พี่ตู่_Chip0109(P2)" xfId="6818" xr:uid="{34E687F3-92A0-4292-B74D-7BE0521830D4}"/>
    <cellStyle name="-_7-13 เขาเสริม_stock ศูนย์จัดจำหน่ายเขาเสริม 4ก.พ.49_กำลังผลิตก.พ-พ.ค_รายงานผลิต ส่งกล้าไม้ วันที่ 18 มี ค 49.." xfId="350" xr:uid="{00000000-0005-0000-0000-00004E010000}"/>
    <cellStyle name="-_7-13 เขาเสริม_stock ศูนย์จัดจำหน่ายเขาเสริม 4ก.พ.49_กำลังผลิตก.พ-พ.ค_รายงานผลิต ส่งกล้าไม้ วันที่ 18 มี ค 49.._Chip0109(P2)" xfId="6819" xr:uid="{71BAA53C-1F89-460B-B7C5-98983B664C8A}"/>
    <cellStyle name="-_7-13 เขาเสริม_stock ศูนย์จัดจำหน่ายเขาเสริม 4ก.พ.49_กำลังผลิตก.พ-พ.ค_รายงานผลิต ส่งกล้าไม้ วันที่ 18 มี ค 49.._MB2 Tree Tech 2006 (Update Q1)310506" xfId="6820" xr:uid="{AC1E6004-A066-4167-AA54-85C68412C0B2}"/>
    <cellStyle name="-_7-13 เขาเสริม_stock ศูนย์จัดจำหน่ายเขาเสริม 4ก.พ.49_กำลังผลิตก.พ-พ.ค_รายงานผลิต ส่งกล้าไม้ วันที่ 18 มี ค 49.._MB2_2007" xfId="6821" xr:uid="{D1DA5F4A-581B-431D-B725-DB63EB7357A0}"/>
    <cellStyle name="-_7-13 เขาเสริม_stock ศูนย์จัดจำหน่ายเขาเสริม 4ก.พ.49_กำลังผลิตก.พ-พ.ค_รายงานผลิต ส่งกล้าไม้ วันที่ 18 มี ค 49.._MB2_2007_Re (2)" xfId="6822" xr:uid="{9E61C6A9-9888-431B-A4C3-89ABEE3A0914}"/>
    <cellStyle name="-_7-13 เขาเสริม_stock ศูนย์จัดจำหน่ายเขาเสริม 4ก.พ.49_กำลังผลิตก.พ-พ.ค_รายงานผลิต ส่งกล้าไม้ วันที่ 18 มี ค 49.._MB2_2007_Re (3)" xfId="6823" xr:uid="{A39B4383-0269-441C-9A68-A1258E014227}"/>
    <cellStyle name="-_7-13 เขาเสริม_stock ศูนย์จัดจำหน่ายเขาเสริม 4ก.พ.49_พี่ตู่" xfId="351" xr:uid="{00000000-0005-0000-0000-00004F010000}"/>
    <cellStyle name="-_7-13 เขาเสริม_stock ศูนย์จัดจำหน่ายเขาเสริม 4ก.พ.49_พี่ตู่_Chip0109(P2)" xfId="6824" xr:uid="{E96B92F9-9193-4E94-9312-86772F51DAC8}"/>
    <cellStyle name="-_7-13 เขาเสริม_stock ศูนย์จัดจำหน่ายเขาเสริม 4ก.พ.49_รายงานประจำวันผลิตกล้า - ส่งกล้าไม้ 20 ก.พ. 49.." xfId="352" xr:uid="{00000000-0005-0000-0000-000050010000}"/>
    <cellStyle name="-_7-13 เขาเสริม_stock ศูนย์จัดจำหน่ายเขาเสริม 4ก.พ.49_รายงานประจำวันผลิตกล้า - ส่งกล้าไม้ 20 ก.พ. 49.._Chip0109(P2)" xfId="6825" xr:uid="{EFBAB4F3-4135-4054-A9DD-6B3539E4E148}"/>
    <cellStyle name="-_7-13 เขาเสริม_stock ศูนย์จัดจำหน่ายเขาเสริม 4ก.พ.49_รายงานประจำวันผลิตกล้า - ส่งกล้าไม้ 20 ก.พ. 49.._แบบฟอร์มกรอกข้อมูลกล้าพร้อมขาย (1)" xfId="353" xr:uid="{00000000-0005-0000-0000-000051010000}"/>
    <cellStyle name="-_7-13 เขาเสริม_stock ศูนย์จัดจำหน่ายเขาเสริม 4ก.พ.49_รายงานประจำวันผลิตกล้า - ส่งกล้าไม้ 20 ก.พ. 49.._แบบฟอร์มกรอกข้อมูลกล้าพร้อมขาย (1)_Chip0109(P2)" xfId="6826" xr:uid="{8988B22B-B7CF-4BBD-BE71-D88BF2457951}"/>
    <cellStyle name="-_7-13 เขาเสริม_stock ศูนย์จัดจำหน่ายเขาเสริม 4ก.พ.49_รายงานประจำวันผลิตกล้า - ส่งกล้าไม้ 20 ก.พ. 49.._แผนรับกล้าตะวันออก" xfId="354" xr:uid="{00000000-0005-0000-0000-000052010000}"/>
    <cellStyle name="-_7-13 เขาเสริม_stock ศูนย์จัดจำหน่ายเขาเสริม 4ก.พ.49_รายงานประจำวันผลิตกล้า - ส่งกล้าไม้ 20 ก.พ. 49.._แผนรับกล้าตะวันออก_Chip0109(P2)" xfId="6827" xr:uid="{1BE1A41E-0776-4B83-A926-E7B0CDFC65EC}"/>
    <cellStyle name="-_7-13 เขาเสริม_stock ศูนย์จัดจำหน่ายเขาเสริม 4ก.พ.49_รายงานประจำวันผลิตกล้า - ส่งกล้าไม้ 20 ก.พ. 49.._แผนรับกล้าตะวันออก_MB2 Tree Tech 2006 (Update Q1)310506" xfId="6828" xr:uid="{3EAD2903-88EB-42CB-8BD2-2FAE1FB1567B}"/>
    <cellStyle name="-_7-13 เขาเสริม_stock ศูนย์จัดจำหน่ายเขาเสริม 4ก.พ.49_รายงานประจำวันผลิตกล้า - ส่งกล้าไม้ 20 ก.พ. 49.._แผนรับกล้าตะวันออก_MB2_2007" xfId="6829" xr:uid="{B59FA8D5-BC56-4733-AF76-614949478A63}"/>
    <cellStyle name="-_7-13 เขาเสริม_stock ศูนย์จัดจำหน่ายเขาเสริม 4ก.พ.49_รายงานประจำวันผลิตกล้า - ส่งกล้าไม้ 20 ก.พ. 49.._แผนรับกล้าตะวันออก_MB2_2007_Re (2)" xfId="6830" xr:uid="{A28EE912-8F54-4EEF-AF87-033C299DE07E}"/>
    <cellStyle name="-_7-13 เขาเสริม_stock ศูนย์จัดจำหน่ายเขาเสริม 4ก.พ.49_รายงานประจำวันผลิตกล้า - ส่งกล้าไม้ 20 ก.พ. 49.._แผนรับกล้าตะวันออก_MB2_2007_Re (3)" xfId="6831" xr:uid="{30A1C328-AC14-479A-B8DD-94CFA16F8DB3}"/>
    <cellStyle name="-_7-13 เขาเสริม_stock ศูนย์จัดจำหน่ายเขาเสริม 4ก.พ.49_รายงานประจำวันผลิตกล้า - ส่งกล้าไม้ 20 ก.พ. 49.._พี่ตู่" xfId="355" xr:uid="{00000000-0005-0000-0000-000053010000}"/>
    <cellStyle name="-_7-13 เขาเสริม_stock ศูนย์จัดจำหน่ายเขาเสริม 4ก.พ.49_รายงานประจำวันผลิตกล้า - ส่งกล้าไม้ 20 ก.พ. 49.._พี่ตู่_Chip0109(P2)" xfId="6832" xr:uid="{991F479F-DEAA-4DDF-97F4-85730B11F869}"/>
    <cellStyle name="-_7-13 เขาเสริม_stock ศูนย์จัดจำหน่ายเขาเสริม 4ก.พ.49_รายงานประจำวันผลิตกล้า - ส่งกล้าไม้ 20 ก.พ. 49.._รายงานผลิต ส่งกล้าไม้ วันที่ 18 มี ค 49.." xfId="356" xr:uid="{00000000-0005-0000-0000-000054010000}"/>
    <cellStyle name="-_7-13 เขาเสริม_stock ศูนย์จัดจำหน่ายเขาเสริม 4ก.พ.49_รายงานประจำวันผลิตกล้า - ส่งกล้าไม้ 20 ก.พ. 49.._รายงานผลิต ส่งกล้าไม้ วันที่ 18 มี ค 49.._Chip0109(P2)" xfId="6833" xr:uid="{6DB9C0AF-A110-4628-BB4E-5E1E3B8972F9}"/>
    <cellStyle name="-_7-13 เขาเสริม_stock ศูนย์จัดจำหน่ายเขาเสริม 4ก.พ.49_รายงานประจำวันผลิตกล้า - ส่งกล้าไม้ 20 ก.พ. 49.._รายงานผลิต ส่งกล้าไม้ วันที่ 18 มี ค 49.._MB2 Tree Tech 2006 (Update Q1)310506" xfId="6834" xr:uid="{323E0DD0-AE2B-499B-AA76-9C5F1170BA82}"/>
    <cellStyle name="-_7-13 เขาเสริม_stock ศูนย์จัดจำหน่ายเขาเสริม 4ก.พ.49_รายงานประจำวันผลิตกล้า - ส่งกล้าไม้ 20 ก.พ. 49.._รายงานผลิต ส่งกล้าไม้ วันที่ 18 มี ค 49.._MB2_2007" xfId="6835" xr:uid="{5E41FAF4-610F-4053-BE16-964D8331C424}"/>
    <cellStyle name="-_7-13 เขาเสริม_stock ศูนย์จัดจำหน่ายเขาเสริม 4ก.พ.49_รายงานประจำวันผลิตกล้า - ส่งกล้าไม้ 20 ก.พ. 49.._รายงานผลิต ส่งกล้าไม้ วันที่ 18 มี ค 49.._MB2_2007_Re (2)" xfId="6836" xr:uid="{8A076A38-CE0F-478F-851B-9C968EA2DF82}"/>
    <cellStyle name="-_7-13 เขาเสริม_stock ศูนย์จัดจำหน่ายเขาเสริม 4ก.พ.49_รายงานประจำวันผลิตกล้า - ส่งกล้าไม้ 20 ก.พ. 49.._รายงานผลิต ส่งกล้าไม้ วันที่ 18 มี ค 49.._MB2_2007_Re (3)" xfId="6837" xr:uid="{9A74411E-9E52-4D9C-8A2F-81DDDBA46E6F}"/>
    <cellStyle name="-_7-13 เขาเสริม_stock ศูนย์จัดจำหน่ายเขาเสริม 4ก.พ.49_รายงานผลิต ส่งกล้าไม้ วันที่ 18 มี ค 49.." xfId="357" xr:uid="{00000000-0005-0000-0000-000055010000}"/>
    <cellStyle name="-_7-13 เขาเสริม_stock ศูนย์จัดจำหน่ายเขาเสริม 4ก.พ.49_รายงานผลิต ส่งกล้าไม้ วันที่ 18 มี ค 49.._Chip0109(P2)" xfId="6838" xr:uid="{88D324DA-E44D-48B6-B910-DF7BBA76C27C}"/>
    <cellStyle name="-_7-13 เขาเสริม_stock ศูนย์จัดจำหน่ายเขาเสริม 4ก.พ.49_รายงานผลิต ส่งกล้าไม้ วันที่ 18 มี ค 49.._MB2 Tree Tech 2006 (Update Q1)310506" xfId="6839" xr:uid="{AE01212B-8C9D-4867-BCA9-5470F869BD26}"/>
    <cellStyle name="-_7-13 เขาเสริม_stock ศูนย์จัดจำหน่ายเขาเสริม 4ก.พ.49_รายงานผลิต ส่งกล้าไม้ วันที่ 18 มี ค 49.._MB2_2007" xfId="6840" xr:uid="{B92E1CD3-C217-4514-951C-66F18BCF0ADF}"/>
    <cellStyle name="-_7-13 เขาเสริม_stock ศูนย์จัดจำหน่ายเขาเสริม 4ก.พ.49_รายงานผลิต ส่งกล้าไม้ วันที่ 18 มี ค 49.._MB2_2007_Re (2)" xfId="6841" xr:uid="{42C894DA-D5FB-47EB-ABFF-BBF439B1A418}"/>
    <cellStyle name="-_7-13 เขาเสริม_stock ศูนย์จัดจำหน่ายเขาเสริม 4ก.พ.49_รายงานผลิต ส่งกล้าไม้ วันที่ 18 มี ค 49.._MB2_2007_Re (3)" xfId="6842" xr:uid="{CD0D2AFB-F13D-48B4-B1FC-E8A2010C752E}"/>
    <cellStyle name="-_7-13 เขาเสริม_stock ศูนย์จัดจำหน่ายเขาเสริม 6 ก.พ.49" xfId="358" xr:uid="{00000000-0005-0000-0000-000056010000}"/>
    <cellStyle name="-_7-13 เขาเสริม_stock ศูนย์จัดจำหน่ายเขาเสริม 6 ก.พ.49_Chip0109(P2)" xfId="6843" xr:uid="{E94CA8AD-87F9-465E-BA31-FDF6C958652C}"/>
    <cellStyle name="-_7-13 เขาเสริม_stock ศูนย์จัดจำหน่ายเขาเสริม 6 ก.พ.49_เพิ่มเติมใหม่" xfId="359" xr:uid="{00000000-0005-0000-0000-000057010000}"/>
    <cellStyle name="-_7-13 เขาเสริม_stock ศูนย์จัดจำหน่ายเขาเสริม 6 ก.พ.49_เพิ่มเติมใหม่_Chip0109(P2)" xfId="6844" xr:uid="{25F856E8-296A-4689-81EA-32AA4B9149AF}"/>
    <cellStyle name="-_7-13 เขาเสริม_stock ศูนย์จัดจำหน่ายเขาเสริม 6 ก.พ.49_เอกสารจัดสรรกล้าเพิ่มเติม" xfId="360" xr:uid="{00000000-0005-0000-0000-000058010000}"/>
    <cellStyle name="-_7-13 เขาเสริม_stock ศูนย์จัดจำหน่ายเขาเสริม 6 ก.พ.49_เอกสารจัดสรรกล้าเพิ่มเติม_Chip0109(P2)" xfId="6845" xr:uid="{87EEA90F-3B1E-40EA-9092-B6D7099B32F3}"/>
    <cellStyle name="-_7-13 เขาเสริม_stock ศูนย์จัดจำหน่ายเขาเสริม 6 ก.พ.49_แผนรับกล้าตะวันออก" xfId="361" xr:uid="{00000000-0005-0000-0000-000059010000}"/>
    <cellStyle name="-_7-13 เขาเสริม_stock ศูนย์จัดจำหน่ายเขาเสริม 6 ก.พ.49_แผนรับกล้าตะวันออก_Chip0109(P2)" xfId="6846" xr:uid="{6C33BA23-4B4C-49B2-A220-5AB1207EC0D2}"/>
    <cellStyle name="-_7-13 เขาเสริม_stock ศูนย์จัดจำหน่ายเขาเสริม 6 ก.พ.49_แผนรับกล้าตะวันออก_MB2 Tree Tech 2006 (Update Q1)310506" xfId="6847" xr:uid="{D4A1AE40-8D87-47E8-9563-87A51B5BDD47}"/>
    <cellStyle name="-_7-13 เขาเสริม_stock ศูนย์จัดจำหน่ายเขาเสริม 6 ก.พ.49_แผนรับกล้าตะวันออก_MB2_2007" xfId="6848" xr:uid="{1C737D50-AD47-4977-BDD9-776777D015E2}"/>
    <cellStyle name="-_7-13 เขาเสริม_stock ศูนย์จัดจำหน่ายเขาเสริม 6 ก.พ.49_แผนรับกล้าตะวันออก_MB2_2007_Re (2)" xfId="6849" xr:uid="{29EA699E-7ED4-4A54-AC66-B4D3052FACA5}"/>
    <cellStyle name="-_7-13 เขาเสริม_stock ศูนย์จัดจำหน่ายเขาเสริม 6 ก.พ.49_แผนรับกล้าตะวันออก_MB2_2007_Re (3)" xfId="6850" xr:uid="{B0199897-F724-4E7D-8303-6CFB959FFD22}"/>
    <cellStyle name="-_7-13 เขาเสริม_stock ศูนย์จัดจำหน่ายเขาเสริม 6 ก.พ.49_กรอกข้อมูลกล้าพร้อมขายพ.ค." xfId="362" xr:uid="{00000000-0005-0000-0000-00005A010000}"/>
    <cellStyle name="-_7-13 เขาเสริม_stock ศูนย์จัดจำหน่ายเขาเสริม 6 ก.พ.49_กรอกข้อมูลกล้าพร้อมขายพ.ค._Chip0109(P2)" xfId="6851" xr:uid="{9E291CD0-9041-4B29-9025-39AB491AAD96}"/>
    <cellStyle name="-_7-13 เขาเสริม_stock ศูนย์จัดจำหน่ายเขาเสริม 6 ก.พ.49_กำลังผลิตก.พ-พ.ค" xfId="363" xr:uid="{00000000-0005-0000-0000-00005B010000}"/>
    <cellStyle name="-_7-13 เขาเสริม_stock ศูนย์จัดจำหน่ายเขาเสริม 6 ก.พ.49_กำลังผลิตก.พ-พ.ค_Chip0109(P2)" xfId="6852" xr:uid="{AD4F1924-FC54-45F5-BEF6-25FA42A049C8}"/>
    <cellStyle name="-_7-13 เขาเสริม_stock ศูนย์จัดจำหน่ายเขาเสริม 6 ก.พ.49_กำลังผลิตก.พ-พ.ค_แบบฟอร์มกรอกข้อมูลกล้าพร้อมขาย (1)" xfId="364" xr:uid="{00000000-0005-0000-0000-00005C010000}"/>
    <cellStyle name="-_7-13 เขาเสริม_stock ศูนย์จัดจำหน่ายเขาเสริม 6 ก.พ.49_กำลังผลิตก.พ-พ.ค_แบบฟอร์มกรอกข้อมูลกล้าพร้อมขาย (1)_Chip0109(P2)" xfId="6853" xr:uid="{DA8C0519-7ED2-4F92-8AD4-4B86A546060B}"/>
    <cellStyle name="-_7-13 เขาเสริม_stock ศูนย์จัดจำหน่ายเขาเสริม 6 ก.พ.49_กำลังผลิตก.พ-พ.ค_แผนรับกล้าตะวันออก" xfId="365" xr:uid="{00000000-0005-0000-0000-00005D010000}"/>
    <cellStyle name="-_7-13 เขาเสริม_stock ศูนย์จัดจำหน่ายเขาเสริม 6 ก.พ.49_กำลังผลิตก.พ-พ.ค_แผนรับกล้าตะวันออก_Chip0109(P2)" xfId="6854" xr:uid="{C57C5AFF-1667-48F7-8423-5AB29FD5E591}"/>
    <cellStyle name="-_7-13 เขาเสริม_stock ศูนย์จัดจำหน่ายเขาเสริม 6 ก.พ.49_กำลังผลิตก.พ-พ.ค_แผนรับกล้าตะวันออก_MB2 Tree Tech 2006 (Update Q1)310506" xfId="6855" xr:uid="{1B81B620-C965-43F1-8C5B-65AB453A9E14}"/>
    <cellStyle name="-_7-13 เขาเสริม_stock ศูนย์จัดจำหน่ายเขาเสริม 6 ก.พ.49_กำลังผลิตก.พ-พ.ค_แผนรับกล้าตะวันออก_MB2_2007" xfId="6856" xr:uid="{F219E7D3-69DE-43B3-9392-FED652CEA7BC}"/>
    <cellStyle name="-_7-13 เขาเสริม_stock ศูนย์จัดจำหน่ายเขาเสริม 6 ก.พ.49_กำลังผลิตก.พ-พ.ค_แผนรับกล้าตะวันออก_MB2_2007_Re (2)" xfId="6857" xr:uid="{2B6826DC-D42B-47EC-8A21-AF3C6CB8BFBD}"/>
    <cellStyle name="-_7-13 เขาเสริม_stock ศูนย์จัดจำหน่ายเขาเสริม 6 ก.พ.49_กำลังผลิตก.พ-พ.ค_แผนรับกล้าตะวันออก_MB2_2007_Re (3)" xfId="6858" xr:uid="{48203EA7-264B-40A5-BB70-E29EF7A16D20}"/>
    <cellStyle name="-_7-13 เขาเสริม_stock ศูนย์จัดจำหน่ายเขาเสริม 6 ก.พ.49_กำลังผลิตก.พ-พ.ค_พี่ตู่" xfId="366" xr:uid="{00000000-0005-0000-0000-00005E010000}"/>
    <cellStyle name="-_7-13 เขาเสริม_stock ศูนย์จัดจำหน่ายเขาเสริม 6 ก.พ.49_กำลังผลิตก.พ-พ.ค_พี่ตู่_Chip0109(P2)" xfId="6859" xr:uid="{6CCC9A56-2F80-41DA-83F5-534B88533BDA}"/>
    <cellStyle name="-_7-13 เขาเสริม_stock ศูนย์จัดจำหน่ายเขาเสริม 6 ก.พ.49_กำลังผลิตก.พ-พ.ค_รายงานผลิต ส่งกล้าไม้ วันที่ 18 มี ค 49.." xfId="367" xr:uid="{00000000-0005-0000-0000-00005F010000}"/>
    <cellStyle name="-_7-13 เขาเสริม_stock ศูนย์จัดจำหน่ายเขาเสริม 6 ก.พ.49_กำลังผลิตก.พ-พ.ค_รายงานผลิต ส่งกล้าไม้ วันที่ 18 มี ค 49.._Chip0109(P2)" xfId="6860" xr:uid="{C4B03D8A-A7FD-4C4C-A4FA-42A929526E2A}"/>
    <cellStyle name="-_7-13 เขาเสริม_stock ศูนย์จัดจำหน่ายเขาเสริม 6 ก.พ.49_กำลังผลิตก.พ-พ.ค_รายงานผลิต ส่งกล้าไม้ วันที่ 18 มี ค 49.._MB2 Tree Tech 2006 (Update Q1)310506" xfId="6861" xr:uid="{848A6E26-BABB-4B47-AD14-9ED461232200}"/>
    <cellStyle name="-_7-13 เขาเสริม_stock ศูนย์จัดจำหน่ายเขาเสริม 6 ก.พ.49_กำลังผลิตก.พ-พ.ค_รายงานผลิต ส่งกล้าไม้ วันที่ 18 มี ค 49.._MB2_2007" xfId="6862" xr:uid="{F84354ED-8C22-41D5-BB1C-4AF8BC701EE3}"/>
    <cellStyle name="-_7-13 เขาเสริม_stock ศูนย์จัดจำหน่ายเขาเสริม 6 ก.พ.49_กำลังผลิตก.พ-พ.ค_รายงานผลิต ส่งกล้าไม้ วันที่ 18 มี ค 49.._MB2_2007_Re (2)" xfId="6863" xr:uid="{2DE99420-FCB2-47EB-A549-3E10425CF585}"/>
    <cellStyle name="-_7-13 เขาเสริม_stock ศูนย์จัดจำหน่ายเขาเสริม 6 ก.พ.49_กำลังผลิตก.พ-พ.ค_รายงานผลิต ส่งกล้าไม้ วันที่ 18 มี ค 49.._MB2_2007_Re (3)" xfId="6864" xr:uid="{A122F501-B4B7-47BA-B7A1-384FBA07BCF8}"/>
    <cellStyle name="-_7-13 เขาเสริม_stock ศูนย์จัดจำหน่ายเขาเสริม 6 ก.พ.49_พี่ตู่" xfId="368" xr:uid="{00000000-0005-0000-0000-000060010000}"/>
    <cellStyle name="-_7-13 เขาเสริม_stock ศูนย์จัดจำหน่ายเขาเสริม 6 ก.พ.49_พี่ตู่_Chip0109(P2)" xfId="6865" xr:uid="{EB65D617-E04D-41EB-A35E-679DD561F760}"/>
    <cellStyle name="-_7-13 เขาเสริม_stock ศูนย์จัดจำหน่ายเขาเสริม 6 ก.พ.49_รายงานประจำวันผลิตกล้า - ส่งกล้าไม้ 20 ก.พ. 49.." xfId="369" xr:uid="{00000000-0005-0000-0000-000061010000}"/>
    <cellStyle name="-_7-13 เขาเสริม_stock ศูนย์จัดจำหน่ายเขาเสริม 6 ก.พ.49_รายงานประจำวันผลิตกล้า - ส่งกล้าไม้ 20 ก.พ. 49.._Chip0109(P2)" xfId="6866" xr:uid="{43143F74-F73A-4E5E-8057-588E4982BEC6}"/>
    <cellStyle name="-_7-13 เขาเสริม_stock ศูนย์จัดจำหน่ายเขาเสริม 6 ก.พ.49_รายงานประจำวันผลิตกล้า - ส่งกล้าไม้ 20 ก.พ. 49.._แบบฟอร์มกรอกข้อมูลกล้าพร้อมขาย (1)" xfId="370" xr:uid="{00000000-0005-0000-0000-000062010000}"/>
    <cellStyle name="-_7-13 เขาเสริม_stock ศูนย์จัดจำหน่ายเขาเสริม 6 ก.พ.49_รายงานประจำวันผลิตกล้า - ส่งกล้าไม้ 20 ก.พ. 49.._แบบฟอร์มกรอกข้อมูลกล้าพร้อมขาย (1)_Chip0109(P2)" xfId="6867" xr:uid="{2AF3C05D-CB58-4EBC-9E82-4F39B813B03D}"/>
    <cellStyle name="-_7-13 เขาเสริม_stock ศูนย์จัดจำหน่ายเขาเสริม 6 ก.พ.49_รายงานประจำวันผลิตกล้า - ส่งกล้าไม้ 20 ก.พ. 49.._แผนรับกล้าตะวันออก" xfId="371" xr:uid="{00000000-0005-0000-0000-000063010000}"/>
    <cellStyle name="-_7-13 เขาเสริม_stock ศูนย์จัดจำหน่ายเขาเสริม 6 ก.พ.49_รายงานประจำวันผลิตกล้า - ส่งกล้าไม้ 20 ก.พ. 49.._แผนรับกล้าตะวันออก_Chip0109(P2)" xfId="6868" xr:uid="{F3206FCA-A930-475D-86FB-FC1D6095E653}"/>
    <cellStyle name="-_7-13 เขาเสริม_stock ศูนย์จัดจำหน่ายเขาเสริม 6 ก.พ.49_รายงานประจำวันผลิตกล้า - ส่งกล้าไม้ 20 ก.พ. 49.._แผนรับกล้าตะวันออก_MB2 Tree Tech 2006 (Update Q1)310506" xfId="6869" xr:uid="{22650019-D13E-47E0-AFB2-6F2E3CDFE471}"/>
    <cellStyle name="-_7-13 เขาเสริม_stock ศูนย์จัดจำหน่ายเขาเสริม 6 ก.พ.49_รายงานประจำวันผลิตกล้า - ส่งกล้าไม้ 20 ก.พ. 49.._แผนรับกล้าตะวันออก_MB2_2007" xfId="6870" xr:uid="{FD197A15-F98C-4983-937D-7F711D702746}"/>
    <cellStyle name="-_7-13 เขาเสริม_stock ศูนย์จัดจำหน่ายเขาเสริม 6 ก.พ.49_รายงานประจำวันผลิตกล้า - ส่งกล้าไม้ 20 ก.พ. 49.._แผนรับกล้าตะวันออก_MB2_2007_Re (2)" xfId="6871" xr:uid="{49539437-A9D9-4FF7-A0C5-4235B71D9C4E}"/>
    <cellStyle name="-_7-13 เขาเสริม_stock ศูนย์จัดจำหน่ายเขาเสริม 6 ก.พ.49_รายงานประจำวันผลิตกล้า - ส่งกล้าไม้ 20 ก.พ. 49.._แผนรับกล้าตะวันออก_MB2_2007_Re (3)" xfId="6872" xr:uid="{1619DF87-1877-4494-8887-C22E185F11CD}"/>
    <cellStyle name="-_7-13 เขาเสริม_stock ศูนย์จัดจำหน่ายเขาเสริม 6 ก.พ.49_รายงานประจำวันผลิตกล้า - ส่งกล้าไม้ 20 ก.พ. 49.._พี่ตู่" xfId="372" xr:uid="{00000000-0005-0000-0000-000064010000}"/>
    <cellStyle name="-_7-13 เขาเสริม_stock ศูนย์จัดจำหน่ายเขาเสริม 6 ก.พ.49_รายงานประจำวันผลิตกล้า - ส่งกล้าไม้ 20 ก.พ. 49.._พี่ตู่_Chip0109(P2)" xfId="6873" xr:uid="{2A290C29-BBB4-44D3-AE60-B7AD5BD1F48C}"/>
    <cellStyle name="-_7-13 เขาเสริม_stock ศูนย์จัดจำหน่ายเขาเสริม 6 ก.พ.49_รายงานประจำวันผลิตกล้า - ส่งกล้าไม้ 20 ก.พ. 49.._รายงานผลิต ส่งกล้าไม้ วันที่ 18 มี ค 49.." xfId="373" xr:uid="{00000000-0005-0000-0000-000065010000}"/>
    <cellStyle name="-_7-13 เขาเสริม_stock ศูนย์จัดจำหน่ายเขาเสริม 6 ก.พ.49_รายงานประจำวันผลิตกล้า - ส่งกล้าไม้ 20 ก.พ. 49.._รายงานผลิต ส่งกล้าไม้ วันที่ 18 มี ค 49.._Chip0109(P2)" xfId="6874" xr:uid="{D998EF2E-8B63-45B8-B95B-79FBF3C587E6}"/>
    <cellStyle name="-_7-13 เขาเสริม_stock ศูนย์จัดจำหน่ายเขาเสริม 6 ก.พ.49_รายงานประจำวันผลิตกล้า - ส่งกล้าไม้ 20 ก.พ. 49.._รายงานผลิต ส่งกล้าไม้ วันที่ 18 มี ค 49.._MB2 Tree Tech 2006 (Update Q1)310506" xfId="6875" xr:uid="{B885398B-D31C-4DD0-BDFA-59F45D38D9AE}"/>
    <cellStyle name="-_7-13 เขาเสริม_stock ศูนย์จัดจำหน่ายเขาเสริม 6 ก.พ.49_รายงานประจำวันผลิตกล้า - ส่งกล้าไม้ 20 ก.พ. 49.._รายงานผลิต ส่งกล้าไม้ วันที่ 18 มี ค 49.._MB2_2007" xfId="6876" xr:uid="{235FEF6A-00AF-4ECF-9EDF-2DBC9419AF6D}"/>
    <cellStyle name="-_7-13 เขาเสริม_stock ศูนย์จัดจำหน่ายเขาเสริม 6 ก.พ.49_รายงานประจำวันผลิตกล้า - ส่งกล้าไม้ 20 ก.พ. 49.._รายงานผลิต ส่งกล้าไม้ วันที่ 18 มี ค 49.._MB2_2007_Re (2)" xfId="6877" xr:uid="{68298645-D591-4A26-9857-CE4B3921889B}"/>
    <cellStyle name="-_7-13 เขาเสริม_stock ศูนย์จัดจำหน่ายเขาเสริม 6 ก.พ.49_รายงานประจำวันผลิตกล้า - ส่งกล้าไม้ 20 ก.พ. 49.._รายงานผลิต ส่งกล้าไม้ วันที่ 18 มี ค 49.._MB2_2007_Re (3)" xfId="6878" xr:uid="{4349FD0F-3718-48AE-AEE6-5A7B7F3C30B2}"/>
    <cellStyle name="-_7-13 เขาเสริม_stock ศูนย์จัดจำหน่ายเขาเสริม 6 ก.พ.49_รายงานผลิต ส่งกล้าไม้ วันที่ 18 มี ค 49.." xfId="374" xr:uid="{00000000-0005-0000-0000-000066010000}"/>
    <cellStyle name="-_7-13 เขาเสริม_stock ศูนย์จัดจำหน่ายเขาเสริม 6 ก.พ.49_รายงานผลิต ส่งกล้าไม้ วันที่ 18 มี ค 49.._Chip0109(P2)" xfId="6879" xr:uid="{853A7523-EC04-408F-A6B2-7BF4DF07D894}"/>
    <cellStyle name="-_7-13 เขาเสริม_stock ศูนย์จัดจำหน่ายเขาเสริม 6 ก.พ.49_รายงานผลิต ส่งกล้าไม้ วันที่ 18 มี ค 49.._MB2 Tree Tech 2006 (Update Q1)310506" xfId="6880" xr:uid="{AD5AE7B9-51F6-4002-A318-0C0D69778860}"/>
    <cellStyle name="-_7-13 เขาเสริม_stock ศูนย์จัดจำหน่ายเขาเสริม 6 ก.พ.49_รายงานผลิต ส่งกล้าไม้ วันที่ 18 มี ค 49.._MB2_2007" xfId="6881" xr:uid="{9B308486-DD1B-4FDE-8AE9-257433532099}"/>
    <cellStyle name="-_7-13 เขาเสริม_stock ศูนย์จัดจำหน่ายเขาเสริม 6 ก.พ.49_รายงานผลิต ส่งกล้าไม้ วันที่ 18 มี ค 49.._MB2_2007_Re (2)" xfId="6882" xr:uid="{6C2D9B1D-B2D1-4246-BBA5-ED4030ECC325}"/>
    <cellStyle name="-_7-13 เขาเสริม_stock ศูนย์จัดจำหน่ายเขาเสริม 6 ก.พ.49_รายงานผลิต ส่งกล้าไม้ วันที่ 18 มี ค 49.._MB2_2007_Re (3)" xfId="6883" xr:uid="{1895012A-17C3-4554-93FA-68A115913F0D}"/>
    <cellStyle name="-_7-13 เขาเสริม_stock ศูนย์จัดจำหน่ายเขาเสริม ณ วันที่ 11 ม.ค.49" xfId="375" xr:uid="{00000000-0005-0000-0000-000067010000}"/>
    <cellStyle name="-_7-13 เขาเสริม_stock ศูนย์จัดจำหน่ายเขาเสริม ณ วันที่ 11 ม.ค.49_Chip0109(P2)" xfId="6884" xr:uid="{7DF53D0E-39E7-462E-A155-E7045E792851}"/>
    <cellStyle name="-_7-13 เขาเสริม_stock ศูนย์จัดจำหน่ายเขาเสริม ณ วันที่ 11 ม.ค.49_เพิ่มเติมใหม่" xfId="376" xr:uid="{00000000-0005-0000-0000-000068010000}"/>
    <cellStyle name="-_7-13 เขาเสริม_stock ศูนย์จัดจำหน่ายเขาเสริม ณ วันที่ 11 ม.ค.49_เพิ่มเติมใหม่_Chip0109(P2)" xfId="6885" xr:uid="{55F5AE1B-4CFD-445D-9A88-67EB488219D3}"/>
    <cellStyle name="-_7-13 เขาเสริม_stock ศูนย์จัดจำหน่ายเขาเสริม ณ วันที่ 11 ม.ค.49_เอกสารจัดสรรกล้าเพิ่มเติม" xfId="377" xr:uid="{00000000-0005-0000-0000-000069010000}"/>
    <cellStyle name="-_7-13 เขาเสริม_stock ศูนย์จัดจำหน่ายเขาเสริม ณ วันที่ 11 ม.ค.49_เอกสารจัดสรรกล้าเพิ่มเติม_Chip0109(P2)" xfId="6886" xr:uid="{EBBDFEE9-0D30-428C-860F-7492B727F5E9}"/>
    <cellStyle name="-_7-13 เขาเสริม_stock ศูนย์จัดจำหน่ายเขาเสริม ณ วันที่ 11 ม.ค.49_กรอกข้อมูลกล้าพร้อมขายพ.ค." xfId="378" xr:uid="{00000000-0005-0000-0000-00006A010000}"/>
    <cellStyle name="-_7-13 เขาเสริม_stock ศูนย์จัดจำหน่ายเขาเสริม ณ วันที่ 11 ม.ค.49_กรอกข้อมูลกล้าพร้อมขายพ.ค._Chip0109(P2)" xfId="6887" xr:uid="{B07A0518-2B84-49F6-81BA-8DC286A4C62E}"/>
    <cellStyle name="-_7-13 เขาเสริม_stock ศูนย์จัดจำหน่ายเขาเสริม ณ วันที่ 11 ม.ค.49_กำลังผลิตก.พ-พ.ค" xfId="379" xr:uid="{00000000-0005-0000-0000-00006B010000}"/>
    <cellStyle name="-_7-13 เขาเสริม_stock ศูนย์จัดจำหน่ายเขาเสริม ณ วันที่ 11 ม.ค.49_กำลังผลิตก.พ-พ.ค_Chip0109(P2)" xfId="6888" xr:uid="{BB7F1BBD-1CDD-4DDA-9525-B917A149B40E}"/>
    <cellStyle name="-_7-13 เขาเสริม_stock ศูนย์จัดจำหน่ายเขาเสริม ณ วันที่ 11 ม.ค.49_กำลังผลิตก.พ-พ.ค_แบบฟอร์มกรอกข้อมูลกล้าพร้อมขาย (1)" xfId="380" xr:uid="{00000000-0005-0000-0000-00006C010000}"/>
    <cellStyle name="-_7-13 เขาเสริม_stock ศูนย์จัดจำหน่ายเขาเสริม ณ วันที่ 11 ม.ค.49_กำลังผลิตก.พ-พ.ค_แบบฟอร์มกรอกข้อมูลกล้าพร้อมขาย (1)_Chip0109(P2)" xfId="6889" xr:uid="{22700C96-7B7D-4933-AEFE-C8DC8C177CBD}"/>
    <cellStyle name="-_7-13 เขาเสริม_stock ศูนย์จัดจำหน่ายเขาเสริม ณ วันที่ 11 ม.ค.49_กำลังผลิตก.พ-พ.ค_แผนรับกล้าตะวันออก" xfId="381" xr:uid="{00000000-0005-0000-0000-00006D010000}"/>
    <cellStyle name="-_7-13 เขาเสริม_stock ศูนย์จัดจำหน่ายเขาเสริม ณ วันที่ 11 ม.ค.49_กำลังผลิตก.พ-พ.ค_แผนรับกล้าตะวันออก_Chip0109(P2)" xfId="6890" xr:uid="{A5EEC989-0ECA-47AB-88FD-DCA232BCB989}"/>
    <cellStyle name="-_7-13 เขาเสริม_stock ศูนย์จัดจำหน่ายเขาเสริม ณ วันที่ 11 ม.ค.49_กำลังผลิตก.พ-พ.ค_แผนรับกล้าตะวันออก_MB2 Tree Tech 2006 (Update Q1)310506" xfId="6891" xr:uid="{D1F07D84-50AC-4496-BBF2-CC1F6635C73D}"/>
    <cellStyle name="-_7-13 เขาเสริม_stock ศูนย์จัดจำหน่ายเขาเสริม ณ วันที่ 11 ม.ค.49_กำลังผลิตก.พ-พ.ค_แผนรับกล้าตะวันออก_MB2_2007" xfId="6892" xr:uid="{204F681D-E850-4524-A105-3BEEB3592CB2}"/>
    <cellStyle name="-_7-13 เขาเสริม_stock ศูนย์จัดจำหน่ายเขาเสริม ณ วันที่ 11 ม.ค.49_กำลังผลิตก.พ-พ.ค_แผนรับกล้าตะวันออก_MB2_2007_Re (2)" xfId="6893" xr:uid="{0953BDE3-5BCD-46C1-9D51-2F74C75A902D}"/>
    <cellStyle name="-_7-13 เขาเสริม_stock ศูนย์จัดจำหน่ายเขาเสริม ณ วันที่ 11 ม.ค.49_กำลังผลิตก.พ-พ.ค_แผนรับกล้าตะวันออก_MB2_2007_Re (3)" xfId="6894" xr:uid="{9F1C7ACB-FCE3-4A36-B707-A3124D73BC22}"/>
    <cellStyle name="-_7-13 เขาเสริม_stock ศูนย์จัดจำหน่ายเขาเสริม ณ วันที่ 11 ม.ค.49_กำลังผลิตก.พ-พ.ค_พี่ตู่" xfId="382" xr:uid="{00000000-0005-0000-0000-00006E010000}"/>
    <cellStyle name="-_7-13 เขาเสริม_stock ศูนย์จัดจำหน่ายเขาเสริม ณ วันที่ 11 ม.ค.49_กำลังผลิตก.พ-พ.ค_พี่ตู่_Chip0109(P2)" xfId="6895" xr:uid="{5D7DBFCB-E587-40CF-B30B-EBE1DB2E70EE}"/>
    <cellStyle name="-_7-13 เขาเสริม_stock ศูนย์จัดจำหน่ายเขาเสริม ณ วันที่ 11 ม.ค.49_กำลังผลิตก.พ-พ.ค_รายงานผลิต ส่งกล้าไม้ วันที่ 18 มี ค 49.." xfId="383" xr:uid="{00000000-0005-0000-0000-00006F010000}"/>
    <cellStyle name="-_7-13 เขาเสริม_stock ศูนย์จัดจำหน่ายเขาเสริม ณ วันที่ 11 ม.ค.49_กำลังผลิตก.พ-พ.ค_รายงานผลิต ส่งกล้าไม้ วันที่ 18 มี ค 49.._Chip0109(P2)" xfId="6896" xr:uid="{A19D0977-AC55-4233-B635-E67DCAC195C1}"/>
    <cellStyle name="-_7-13 เขาเสริม_stock ศูนย์จัดจำหน่ายเขาเสริม ณ วันที่ 11 ม.ค.49_กำลังผลิตก.พ-พ.ค_รายงานผลิต ส่งกล้าไม้ วันที่ 18 มี ค 49.._MB2 Tree Tech 2006 (Update Q1)310506" xfId="6897" xr:uid="{4DE10F45-73C4-4C72-98BA-AB19CC2BE577}"/>
    <cellStyle name="-_7-13 เขาเสริม_stock ศูนย์จัดจำหน่ายเขาเสริม ณ วันที่ 11 ม.ค.49_กำลังผลิตก.พ-พ.ค_รายงานผลิต ส่งกล้าไม้ วันที่ 18 มี ค 49.._MB2_2007" xfId="6898" xr:uid="{BBABDBDC-1229-4281-B4C0-C0026FD638CE}"/>
    <cellStyle name="-_7-13 เขาเสริม_stock ศูนย์จัดจำหน่ายเขาเสริม ณ วันที่ 11 ม.ค.49_กำลังผลิตก.พ-พ.ค_รายงานผลิต ส่งกล้าไม้ วันที่ 18 มี ค 49.._MB2_2007_Re (2)" xfId="6899" xr:uid="{EEE857D6-1F53-4656-B751-5EF4D6791B74}"/>
    <cellStyle name="-_7-13 เขาเสริม_stock ศูนย์จัดจำหน่ายเขาเสริม ณ วันที่ 11 ม.ค.49_กำลังผลิตก.พ-พ.ค_รายงานผลิต ส่งกล้าไม้ วันที่ 18 มี ค 49.._MB2_2007_Re (3)" xfId="6900" xr:uid="{17C2144C-AC6F-4585-B37F-921B9C19E227}"/>
    <cellStyle name="-_7-13 เขาเสริม_stock ศูนย์จัดจำหน่ายเขาเสริม ณ วันที่ 11 ม.ค.49_จัดสรรกล้าเม.ย,มิ.ย.49 และจัดสรรรายวัน" xfId="384" xr:uid="{00000000-0005-0000-0000-000070010000}"/>
    <cellStyle name="-_7-13 เขาเสริม_stock ศูนย์จัดจำหน่ายเขาเสริม ณ วันที่ 11 ม.ค.49_จัดสรรกล้าเม.ย,มิ.ย.49 และจัดสรรรายวัน_Chip0109(P2)" xfId="6901" xr:uid="{EB91515F-8A02-4A0A-B0BF-DF42E174AC2D}"/>
    <cellStyle name="-_7-13 เขาเสริม_stock ศูนย์จัดจำหน่ายเขาเสริม ณ วันที่ 11 ม.ค.49_จัดสรรกล้าเม.ย,มิ.ย.49 และจัดสรรรายวัน_MB2 Tree Tech 2006 (Update Q1)310506" xfId="6902" xr:uid="{DCB2E288-FEC3-446B-BCCD-01D1A369BA55}"/>
    <cellStyle name="-_7-13 เขาเสริม_stock ศูนย์จัดจำหน่ายเขาเสริม ณ วันที่ 11 ม.ค.49_จัดสรรกล้าเม.ย,มิ.ย.49 และจัดสรรรายวัน_MB2_2007" xfId="6903" xr:uid="{7F4E3BA6-3FFD-4F33-B9D5-BE98BEAAC24D}"/>
    <cellStyle name="-_7-13 เขาเสริม_stock ศูนย์จัดจำหน่ายเขาเสริม ณ วันที่ 11 ม.ค.49_จัดสรรกล้าเม.ย,มิ.ย.49 และจัดสรรรายวัน_MB2_2007_Re (2)" xfId="6904" xr:uid="{7A5EEE49-23CC-48C8-8474-8F26A23BE0A9}"/>
    <cellStyle name="-_7-13 เขาเสริม_stock ศูนย์จัดจำหน่ายเขาเสริม ณ วันที่ 11 ม.ค.49_จัดสรรกล้าเม.ย,มิ.ย.49 และจัดสรรรายวัน_MB2_2007_Re (3)" xfId="6905" xr:uid="{9CD930B9-C668-43EC-97CF-EE72DCC7119D}"/>
    <cellStyle name="-_7-13 เขาเสริม_stock ศูนย์จัดจำหน่ายเขาเสริม ณ วันที่ 11 ม.ค.49_จัดสรรกล้าเม.ย. 49" xfId="385" xr:uid="{00000000-0005-0000-0000-000071010000}"/>
    <cellStyle name="-_7-13 เขาเสริม_stock ศูนย์จัดจำหน่ายเขาเสริม ณ วันที่ 11 ม.ค.49_จัดสรรกล้าเม.ย. 49_Chip0109(P2)" xfId="6906" xr:uid="{F8E31539-954E-4B29-A180-40E1AEED3B53}"/>
    <cellStyle name="-_7-13 เขาเสริม_stock ศูนย์จัดจำหน่ายเขาเสริม ณ วันที่ 11 ม.ค.49_จัดสรรกล้าเม.ย. 49_MB2 Tree Tech 2006 (Update Q1)310506" xfId="6907" xr:uid="{16AC4D95-ABDA-4F2D-99F1-21069D459FAA}"/>
    <cellStyle name="-_7-13 เขาเสริม_stock ศูนย์จัดจำหน่ายเขาเสริม ณ วันที่ 11 ม.ค.49_จัดสรรกล้าเม.ย. 49_MB2_2007" xfId="6908" xr:uid="{EF358B38-CA4E-4AEF-87A3-3866B8CAFA30}"/>
    <cellStyle name="-_7-13 เขาเสริม_stock ศูนย์จัดจำหน่ายเขาเสริม ณ วันที่ 11 ม.ค.49_จัดสรรกล้าเม.ย. 49_MB2_2007_Re (2)" xfId="6909" xr:uid="{CE91F24E-4023-4FE7-A188-7EF8F3FE9835}"/>
    <cellStyle name="-_7-13 เขาเสริม_stock ศูนย์จัดจำหน่ายเขาเสริม ณ วันที่ 11 ม.ค.49_จัดสรรกล้าเม.ย. 49_MB2_2007_Re (3)" xfId="6910" xr:uid="{BAD1067F-1F7E-4776-A368-06AE67410CAB}"/>
    <cellStyle name="-_7-13 เขาเสริม_stock ศูนย์จัดจำหน่ายเขาเสริม ณ วันที่ 11 ม.ค.49_จัดสรรกล้าเม.ย.49และ มิ.ย.49" xfId="386" xr:uid="{00000000-0005-0000-0000-000072010000}"/>
    <cellStyle name="-_7-13 เขาเสริม_stock ศูนย์จัดจำหน่ายเขาเสริม ณ วันที่ 11 ม.ค.49_จัดสรรกล้าเม.ย.49และ มิ.ย.49_Chip0109(P2)" xfId="6911" xr:uid="{451B2F8B-4FB9-4B2D-B9E2-39F6E51E8E88}"/>
    <cellStyle name="-_7-13 เขาเสริม_stock ศูนย์จัดจำหน่ายเขาเสริม ณ วันที่ 11 ม.ค.49_พี่ตู่" xfId="387" xr:uid="{00000000-0005-0000-0000-000073010000}"/>
    <cellStyle name="-_7-13 เขาเสริม_stock ศูนย์จัดจำหน่ายเขาเสริม ณ วันที่ 11 ม.ค.49_พี่ตู่_Chip0109(P2)" xfId="6912" xr:uid="{89B64324-D383-4506-BB1F-5AAD227CF1A6}"/>
    <cellStyle name="-_7-13 เขาเสริม_stock ศูนย์จัดจำหน่ายเขาเสริม ณ วันที่ 11 ม.ค.49_รายงานการประชุมจัดสรรกล้าไม้ วันที่ 4 เมษายน 2549" xfId="388" xr:uid="{00000000-0005-0000-0000-000074010000}"/>
    <cellStyle name="-_7-13 เขาเสริม_stock ศูนย์จัดจำหน่ายเขาเสริม ณ วันที่ 11 ม.ค.49_รายงานการประชุมจัดสรรกล้าไม้ วันที่ 4 เมษายน 2549_Chip0109(P2)" xfId="6913" xr:uid="{53E3A9F9-3B1E-4CED-96E4-0A157ED1E119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" xfId="389" xr:uid="{00000000-0005-0000-0000-000075010000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Chip0109(P2)" xfId="6914" xr:uid="{D7339F9F-C374-4939-892F-23B06BBFA19C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แบบฟอร์มกรอกข้อมูลกล้าพร้อมขาย (1)" xfId="390" xr:uid="{00000000-0005-0000-0000-000076010000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แบบฟอร์มกรอกข้อมูลกล้าพร้อมขาย (1)_Chip0109(P2)" xfId="6915" xr:uid="{43371735-E088-4E86-B871-8BDDC69D0A3E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แผนรับกล้าตะวันออก" xfId="391" xr:uid="{00000000-0005-0000-0000-000077010000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แผนรับกล้าตะวันออก_Chip0109(P2)" xfId="6916" xr:uid="{1DCEB7C9-3E51-472C-8B52-73B63763672A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แผนรับกล้าตะวันออก_MB2 Tree Tech 2006 (Update Q1)310506" xfId="6917" xr:uid="{C8825609-C85F-40B0-9887-CC09A93CDD2C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แผนรับกล้าตะวันออก_MB2_2007" xfId="6918" xr:uid="{100B45C5-13A2-48D2-9B9F-4DC85D7DFFAB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แผนรับกล้าตะวันออก_MB2_2007_Re (2)" xfId="6919" xr:uid="{24655656-5B50-460B-B9E3-4E26A2E3DC43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แผนรับกล้าตะวันออก_MB2_2007_Re (3)" xfId="6920" xr:uid="{64F4EA0B-0AD1-456E-8D8C-38E979806F0B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พี่ตู่" xfId="392" xr:uid="{00000000-0005-0000-0000-000078010000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พี่ตู่_Chip0109(P2)" xfId="6921" xr:uid="{5E584ECB-C6C0-43B3-9AA8-FB41AE4E6D9A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รายงานผลิต ส่งกล้าไม้ วันที่ 18 มี ค 49.." xfId="393" xr:uid="{00000000-0005-0000-0000-000079010000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รายงานผลิต ส่งกล้าไม้ วันที่ 18 มี ค 49.._Chip0109(P2)" xfId="6922" xr:uid="{432E493C-6FDE-4E5F-8480-F7B46E3540AD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รายงานผลิต ส่งกล้าไม้ วันที่ 18 มี ค 49.._MB2 Tree Tech 2006 (Update Q1)310506" xfId="6923" xr:uid="{9C939446-8014-40C1-B5D1-9B4B4E774946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รายงานผลิต ส่งกล้าไม้ วันที่ 18 มี ค 49.._MB2_2007" xfId="6924" xr:uid="{7C26D206-635C-4E8C-8D07-4B299EE18CEC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รายงานผลิต ส่งกล้าไม้ วันที่ 18 มี ค 49.._MB2_2007_Re (2)" xfId="6925" xr:uid="{CF918042-A4CD-4112-A3E8-405203EFA498}"/>
    <cellStyle name="-_7-13 เขาเสริม_stock ศูนย์จัดจำหน่ายเขาเสริม ณ วันที่ 11 ม.ค.49_รายงานประจำวันผลิตกล้า - ส่งกล้าไม้ 20 ก.พ. 49.._รายงานผลิต ส่งกล้าไม้ วันที่ 18 มี ค 49.._MB2_2007_Re (3)" xfId="6926" xr:uid="{EA4D876B-E600-4AB0-B3FB-8AC636C6C884}"/>
    <cellStyle name="-_7-13 เขาเสริม_stock ศูนย์จัดจำหน่ายเขาเสริม ณ วันที่ 11 ม.ค.49_รายงานประจำวันผลิตกล้า - ส่งกล้าไม้ 27 ม.ค 49.." xfId="394" xr:uid="{00000000-0005-0000-0000-00007A010000}"/>
    <cellStyle name="-_7-13 เขาเสริม_stock ศูนย์จัดจำหน่ายเขาเสริม ณ วันที่ 11 ม.ค.49_รายงานประจำวันผลิตกล้า - ส่งกล้าไม้ 27 ม.ค 49.._Chip0109(P2)" xfId="6927" xr:uid="{E0F39B2C-8688-46EC-86B2-F15D6933191F}"/>
    <cellStyle name="-_7-13 เขาเสริม_stock ศูนย์จัดจำหน่ายเขาเสริม ณ วันที่ 11 ม.ค.49_รายงานประจำวันผลิตกล้า - ส่งกล้าไม้ 27 ม.ค 49.._MB2 Tree Tech 2006 (Update Q1)310506" xfId="6928" xr:uid="{5C170249-1222-442F-8C56-28206A3F058B}"/>
    <cellStyle name="-_7-13 เขาเสริม_stock ศูนย์จัดจำหน่ายเขาเสริม ณ วันที่ 11 ม.ค.49_รายงานประจำวันผลิตกล้า - ส่งกล้าไม้ 27 ม.ค 49.._MB2_2007" xfId="6929" xr:uid="{9A98DACF-18C4-452D-8D66-35485F38124B}"/>
    <cellStyle name="-_7-13 เขาเสริม_stock ศูนย์จัดจำหน่ายเขาเสริม ณ วันที่ 11 ม.ค.49_รายงานประจำวันผลิตกล้า - ส่งกล้าไม้ 27 ม.ค 49.._MB2_2007_Re (2)" xfId="6930" xr:uid="{FE3CF707-1F4A-4A0A-A010-1BDA38ADE173}"/>
    <cellStyle name="-_7-13 เขาเสริม_stock ศูนย์จัดจำหน่ายเขาเสริม ณ วันที่ 11 ม.ค.49_รายงานประจำวันผลิตกล้า - ส่งกล้าไม้ 27 ม.ค 49.._MB2_2007_Re (3)" xfId="6931" xr:uid="{7A677476-8D4E-40A7-8564-B30D091E8611}"/>
    <cellStyle name="-_7-13 เขาเสริม_stock ศูนย์จัดจำหน่ายเขาเสริม ณ วันที่ 11 ม.ค.49_รายงานผลิต ส่งกล้าไม้ วันที่ 18 มี ค 49.." xfId="395" xr:uid="{00000000-0005-0000-0000-00007B010000}"/>
    <cellStyle name="-_7-13 เขาเสริม_stock ศูนย์จัดจำหน่ายเขาเสริม ณ วันที่ 11 ม.ค.49_รายงานผลิต ส่งกล้าไม้ วันที่ 18 มี ค 49.._Chip0109(P2)" xfId="6932" xr:uid="{E5294580-BFCC-4D0B-AD82-C71972F55D32}"/>
    <cellStyle name="-_7-13 เขาเสริม_stock ศูนย์จัดจำหน่ายเขาเสริม ณ วันที่ 11 ม.ค.49_รายงานผลิต ส่งกล้าไม้ วันที่ 18 มี ค 49.._MB2 Tree Tech 2006 (Update Q1)310506" xfId="6933" xr:uid="{B1AB812A-A612-4643-AF84-72C8D6238C36}"/>
    <cellStyle name="-_7-13 เขาเสริม_stock ศูนย์จัดจำหน่ายเขาเสริม ณ วันที่ 11 ม.ค.49_รายงานผลิต ส่งกล้าไม้ วันที่ 18 มี ค 49.._MB2_2007" xfId="6934" xr:uid="{E002AAC0-0CA9-488E-94D8-49B4B6FC5772}"/>
    <cellStyle name="-_7-13 เขาเสริม_stock ศูนย์จัดจำหน่ายเขาเสริม ณ วันที่ 11 ม.ค.49_รายงานผลิต ส่งกล้าไม้ วันที่ 18 มี ค 49.._MB2_2007_Re (2)" xfId="6935" xr:uid="{78904B5A-A657-4393-90DD-480A32F58BC0}"/>
    <cellStyle name="-_7-13 เขาเสริม_stock ศูนย์จัดจำหน่ายเขาเสริม ณ วันที่ 11 ม.ค.49_รายงานผลิต ส่งกล้าไม้ วันที่ 18 มี ค 49.._MB2_2007_Re (3)" xfId="6936" xr:uid="{CE2EA42D-762D-457D-990B-27528CA99CBB}"/>
    <cellStyle name="-_7-13 เขาเสริม_stock ศูนย์จัดจำหน่ายเขาเสริม ณ วันที่ 14 ม.ค.49" xfId="396" xr:uid="{00000000-0005-0000-0000-00007C010000}"/>
    <cellStyle name="-_7-13 เขาเสริม_stock ศูนย์จัดจำหน่ายเขาเสริม ณ วันที่ 14 ม.ค.49_Chip0109(P2)" xfId="6937" xr:uid="{396AE7F6-7D3F-4C9E-BC4F-3CF6D9595D85}"/>
    <cellStyle name="-_7-13 เขาเสริม_stock ศูนย์จัดจำหน่ายเขาเสริม ณ วันที่ 14 ม.ค.49_เพิ่มเติมใหม่" xfId="397" xr:uid="{00000000-0005-0000-0000-00007D010000}"/>
    <cellStyle name="-_7-13 เขาเสริม_stock ศูนย์จัดจำหน่ายเขาเสริม ณ วันที่ 14 ม.ค.49_เพิ่มเติมใหม่_Chip0109(P2)" xfId="6938" xr:uid="{95C1128B-6F49-461E-A0EE-B267BA68D801}"/>
    <cellStyle name="-_7-13 เขาเสริม_stock ศูนย์จัดจำหน่ายเขาเสริม ณ วันที่ 14 ม.ค.49_เอกสารจัดสรรกล้าเพิ่มเติม" xfId="398" xr:uid="{00000000-0005-0000-0000-00007E010000}"/>
    <cellStyle name="-_7-13 เขาเสริม_stock ศูนย์จัดจำหน่ายเขาเสริม ณ วันที่ 14 ม.ค.49_เอกสารจัดสรรกล้าเพิ่มเติม_Chip0109(P2)" xfId="6939" xr:uid="{BBE30654-3ECD-4AFB-B3C3-32C5DBED940F}"/>
    <cellStyle name="-_7-13 เขาเสริม_stock ศูนย์จัดจำหน่ายเขาเสริม ณ วันที่ 14 ม.ค.49_กรอกข้อมูลกล้าพร้อมขายพ.ค." xfId="399" xr:uid="{00000000-0005-0000-0000-00007F010000}"/>
    <cellStyle name="-_7-13 เขาเสริม_stock ศูนย์จัดจำหน่ายเขาเสริม ณ วันที่ 14 ม.ค.49_กรอกข้อมูลกล้าพร้อมขายพ.ค._Chip0109(P2)" xfId="6940" xr:uid="{6169472F-B141-4197-8070-726CAED5C333}"/>
    <cellStyle name="-_7-13 เขาเสริม_stock ศูนย์จัดจำหน่ายเขาเสริม ณ วันที่ 14 ม.ค.49_กำลังผลิตก.พ-พ.ค" xfId="400" xr:uid="{00000000-0005-0000-0000-000080010000}"/>
    <cellStyle name="-_7-13 เขาเสริม_stock ศูนย์จัดจำหน่ายเขาเสริม ณ วันที่ 14 ม.ค.49_กำลังผลิตก.พ-พ.ค_Chip0109(P2)" xfId="6941" xr:uid="{90616B38-8DFF-4ACA-9B9D-850E12036ED0}"/>
    <cellStyle name="-_7-13 เขาเสริม_stock ศูนย์จัดจำหน่ายเขาเสริม ณ วันที่ 14 ม.ค.49_กำลังผลิตก.พ-พ.ค_แบบฟอร์มกรอกข้อมูลกล้าพร้อมขาย (1)" xfId="401" xr:uid="{00000000-0005-0000-0000-000081010000}"/>
    <cellStyle name="-_7-13 เขาเสริม_stock ศูนย์จัดจำหน่ายเขาเสริม ณ วันที่ 14 ม.ค.49_กำลังผลิตก.พ-พ.ค_แบบฟอร์มกรอกข้อมูลกล้าพร้อมขาย (1)_Chip0109(P2)" xfId="6942" xr:uid="{17A28AC5-097A-4578-91F2-A391E9E89E77}"/>
    <cellStyle name="-_7-13 เขาเสริม_stock ศูนย์จัดจำหน่ายเขาเสริม ณ วันที่ 14 ม.ค.49_กำลังผลิตก.พ-พ.ค_แผนรับกล้าตะวันออก" xfId="402" xr:uid="{00000000-0005-0000-0000-000082010000}"/>
    <cellStyle name="-_7-13 เขาเสริม_stock ศูนย์จัดจำหน่ายเขาเสริม ณ วันที่ 14 ม.ค.49_กำลังผลิตก.พ-พ.ค_แผนรับกล้าตะวันออก_Chip0109(P2)" xfId="6943" xr:uid="{51CDC618-7C05-46B8-8A37-5ABB83886250}"/>
    <cellStyle name="-_7-13 เขาเสริม_stock ศูนย์จัดจำหน่ายเขาเสริม ณ วันที่ 14 ม.ค.49_กำลังผลิตก.พ-พ.ค_แผนรับกล้าตะวันออก_MB2 Tree Tech 2006 (Update Q1)310506" xfId="6944" xr:uid="{C7F3C463-3CB0-4D83-BAF8-83D22A75BB38}"/>
    <cellStyle name="-_7-13 เขาเสริม_stock ศูนย์จัดจำหน่ายเขาเสริม ณ วันที่ 14 ม.ค.49_กำลังผลิตก.พ-พ.ค_แผนรับกล้าตะวันออก_MB2_2007" xfId="6945" xr:uid="{0B38045A-63B4-425D-BA06-4A03C479DF9F}"/>
    <cellStyle name="-_7-13 เขาเสริม_stock ศูนย์จัดจำหน่ายเขาเสริม ณ วันที่ 14 ม.ค.49_กำลังผลิตก.พ-พ.ค_แผนรับกล้าตะวันออก_MB2_2007_Re (2)" xfId="6946" xr:uid="{FACBFBA3-48B0-4551-9487-8BD416DB2E1D}"/>
    <cellStyle name="-_7-13 เขาเสริม_stock ศูนย์จัดจำหน่ายเขาเสริม ณ วันที่ 14 ม.ค.49_กำลังผลิตก.พ-พ.ค_แผนรับกล้าตะวันออก_MB2_2007_Re (3)" xfId="6947" xr:uid="{F8ED429B-E6CE-468C-B437-FFCAE4BFF0C5}"/>
    <cellStyle name="-_7-13 เขาเสริม_stock ศูนย์จัดจำหน่ายเขาเสริม ณ วันที่ 14 ม.ค.49_กำลังผลิตก.พ-พ.ค_พี่ตู่" xfId="403" xr:uid="{00000000-0005-0000-0000-000083010000}"/>
    <cellStyle name="-_7-13 เขาเสริม_stock ศูนย์จัดจำหน่ายเขาเสริม ณ วันที่ 14 ม.ค.49_กำลังผลิตก.พ-พ.ค_พี่ตู่_Chip0109(P2)" xfId="6948" xr:uid="{B770D893-F4D6-4DC9-B393-5F6CAF1F4808}"/>
    <cellStyle name="-_7-13 เขาเสริม_stock ศูนย์จัดจำหน่ายเขาเสริม ณ วันที่ 14 ม.ค.49_กำลังผลิตก.พ-พ.ค_รายงานผลิต ส่งกล้าไม้ วันที่ 18 มี ค 49.." xfId="404" xr:uid="{00000000-0005-0000-0000-000084010000}"/>
    <cellStyle name="-_7-13 เขาเสริม_stock ศูนย์จัดจำหน่ายเขาเสริม ณ วันที่ 14 ม.ค.49_กำลังผลิตก.พ-พ.ค_รายงานผลิต ส่งกล้าไม้ วันที่ 18 มี ค 49.._Chip0109(P2)" xfId="6949" xr:uid="{B1CE7B57-5E4B-4FA3-BC2E-AA682B34236F}"/>
    <cellStyle name="-_7-13 เขาเสริม_stock ศูนย์จัดจำหน่ายเขาเสริม ณ วันที่ 14 ม.ค.49_กำลังผลิตก.พ-พ.ค_รายงานผลิต ส่งกล้าไม้ วันที่ 18 มี ค 49.._MB2 Tree Tech 2006 (Update Q1)310506" xfId="6950" xr:uid="{C31E321D-5B74-4852-875E-C520F491EEB6}"/>
    <cellStyle name="-_7-13 เขาเสริม_stock ศูนย์จัดจำหน่ายเขาเสริม ณ วันที่ 14 ม.ค.49_กำลังผลิตก.พ-พ.ค_รายงานผลิต ส่งกล้าไม้ วันที่ 18 มี ค 49.._MB2_2007" xfId="6951" xr:uid="{3432E38C-703B-43FA-9111-792FB3EDDB90}"/>
    <cellStyle name="-_7-13 เขาเสริม_stock ศูนย์จัดจำหน่ายเขาเสริม ณ วันที่ 14 ม.ค.49_กำลังผลิตก.พ-พ.ค_รายงานผลิต ส่งกล้าไม้ วันที่ 18 มี ค 49.._MB2_2007_Re (2)" xfId="6952" xr:uid="{455799E3-711E-4A7E-B4A5-46327E22F954}"/>
    <cellStyle name="-_7-13 เขาเสริม_stock ศูนย์จัดจำหน่ายเขาเสริม ณ วันที่ 14 ม.ค.49_กำลังผลิตก.พ-พ.ค_รายงานผลิต ส่งกล้าไม้ วันที่ 18 มี ค 49.._MB2_2007_Re (3)" xfId="6953" xr:uid="{85A93009-1139-4A9C-A73D-0FD39A192F8C}"/>
    <cellStyle name="-_7-13 เขาเสริม_stock ศูนย์จัดจำหน่ายเขาเสริม ณ วันที่ 14 ม.ค.49_จัดสรรกล้าเม.ย,มิ.ย.49 และจัดสรรรายวัน" xfId="405" xr:uid="{00000000-0005-0000-0000-000085010000}"/>
    <cellStyle name="-_7-13 เขาเสริม_stock ศูนย์จัดจำหน่ายเขาเสริม ณ วันที่ 14 ม.ค.49_จัดสรรกล้าเม.ย,มิ.ย.49 และจัดสรรรายวัน_Chip0109(P2)" xfId="6954" xr:uid="{C429287B-203B-45FA-AB0D-9E160DF7954C}"/>
    <cellStyle name="-_7-13 เขาเสริม_stock ศูนย์จัดจำหน่ายเขาเสริม ณ วันที่ 14 ม.ค.49_จัดสรรกล้าเม.ย,มิ.ย.49 และจัดสรรรายวัน_MB2 Tree Tech 2006 (Update Q1)310506" xfId="6955" xr:uid="{8C416AD3-A23C-4E4F-8344-99F335F348BF}"/>
    <cellStyle name="-_7-13 เขาเสริม_stock ศูนย์จัดจำหน่ายเขาเสริม ณ วันที่ 14 ม.ค.49_จัดสรรกล้าเม.ย,มิ.ย.49 และจัดสรรรายวัน_MB2_2007" xfId="6956" xr:uid="{1CBBB6E9-E63A-4DA1-B70A-5991616D9115}"/>
    <cellStyle name="-_7-13 เขาเสริม_stock ศูนย์จัดจำหน่ายเขาเสริม ณ วันที่ 14 ม.ค.49_จัดสรรกล้าเม.ย,มิ.ย.49 และจัดสรรรายวัน_MB2_2007_Re (2)" xfId="6957" xr:uid="{8133C7CD-8C27-489B-8D6E-C2813F11FF1E}"/>
    <cellStyle name="-_7-13 เขาเสริม_stock ศูนย์จัดจำหน่ายเขาเสริม ณ วันที่ 14 ม.ค.49_จัดสรรกล้าเม.ย,มิ.ย.49 และจัดสรรรายวัน_MB2_2007_Re (3)" xfId="6958" xr:uid="{EDDFE3F4-349E-4CC6-85BD-6B3F5466B256}"/>
    <cellStyle name="-_7-13 เขาเสริม_stock ศูนย์จัดจำหน่ายเขาเสริม ณ วันที่ 14 ม.ค.49_จัดสรรกล้าเม.ย. 49" xfId="406" xr:uid="{00000000-0005-0000-0000-000086010000}"/>
    <cellStyle name="-_7-13 เขาเสริม_stock ศูนย์จัดจำหน่ายเขาเสริม ณ วันที่ 14 ม.ค.49_จัดสรรกล้าเม.ย. 49_Chip0109(P2)" xfId="6959" xr:uid="{A31CEF8F-CFAE-4559-A893-B3245D05346F}"/>
    <cellStyle name="-_7-13 เขาเสริม_stock ศูนย์จัดจำหน่ายเขาเสริม ณ วันที่ 14 ม.ค.49_จัดสรรกล้าเม.ย. 49_MB2 Tree Tech 2006 (Update Q1)310506" xfId="6960" xr:uid="{9129C041-51B6-4704-ACBD-2E98ED0135BB}"/>
    <cellStyle name="-_7-13 เขาเสริม_stock ศูนย์จัดจำหน่ายเขาเสริม ณ วันที่ 14 ม.ค.49_จัดสรรกล้าเม.ย. 49_MB2_2007" xfId="6961" xr:uid="{5AB17D41-F3C8-4237-AA07-4ACB3AE26535}"/>
    <cellStyle name="-_7-13 เขาเสริม_stock ศูนย์จัดจำหน่ายเขาเสริม ณ วันที่ 14 ม.ค.49_จัดสรรกล้าเม.ย. 49_MB2_2007_Re (2)" xfId="6962" xr:uid="{E5415FA1-C460-49B2-90D1-2FE7B674AEFF}"/>
    <cellStyle name="-_7-13 เขาเสริม_stock ศูนย์จัดจำหน่ายเขาเสริม ณ วันที่ 14 ม.ค.49_จัดสรรกล้าเม.ย. 49_MB2_2007_Re (3)" xfId="6963" xr:uid="{AB8489B5-212B-46D0-9F51-AAD7C4374E5E}"/>
    <cellStyle name="-_7-13 เขาเสริม_stock ศูนย์จัดจำหน่ายเขาเสริม ณ วันที่ 14 ม.ค.49_จัดสรรกล้าเม.ย.49และ มิ.ย.49" xfId="407" xr:uid="{00000000-0005-0000-0000-000087010000}"/>
    <cellStyle name="-_7-13 เขาเสริม_stock ศูนย์จัดจำหน่ายเขาเสริม ณ วันที่ 14 ม.ค.49_จัดสรรกล้าเม.ย.49และ มิ.ย.49_Chip0109(P2)" xfId="6964" xr:uid="{7512689D-4983-48F3-B5A9-8B1EB39F5D6D}"/>
    <cellStyle name="-_7-13 เขาเสริม_stock ศูนย์จัดจำหน่ายเขาเสริม ณ วันที่ 14 ม.ค.49_พี่ตู่" xfId="408" xr:uid="{00000000-0005-0000-0000-000088010000}"/>
    <cellStyle name="-_7-13 เขาเสริม_stock ศูนย์จัดจำหน่ายเขาเสริม ณ วันที่ 14 ม.ค.49_พี่ตู่_Chip0109(P2)" xfId="6965" xr:uid="{964051CC-CEA3-4D7D-A01A-B6B321BCE3B2}"/>
    <cellStyle name="-_7-13 เขาเสริม_stock ศูนย์จัดจำหน่ายเขาเสริม ณ วันที่ 14 ม.ค.49_รายงานการประชุมจัดสรรกล้าไม้ วันที่ 4 เมษายน 2549" xfId="409" xr:uid="{00000000-0005-0000-0000-000089010000}"/>
    <cellStyle name="-_7-13 เขาเสริม_stock ศูนย์จัดจำหน่ายเขาเสริม ณ วันที่ 14 ม.ค.49_รายงานการประชุมจัดสรรกล้าไม้ วันที่ 4 เมษายน 2549_Chip0109(P2)" xfId="6966" xr:uid="{4AF3751E-0764-48FF-8495-BB7F6EEF6249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" xfId="410" xr:uid="{00000000-0005-0000-0000-00008A010000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Chip0109(P2)" xfId="6967" xr:uid="{DE0B82B5-21E3-41EB-BF7D-5EC0D17AEEFA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แบบฟอร์มกรอกข้อมูลกล้าพร้อมขาย (1)" xfId="411" xr:uid="{00000000-0005-0000-0000-00008B010000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แบบฟอร์มกรอกข้อมูลกล้าพร้อมขาย (1)_Chip0109(P2)" xfId="6968" xr:uid="{AF30E464-53FF-4A29-B7BD-7C4545EBFE49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แผนรับกล้าตะวันออก" xfId="412" xr:uid="{00000000-0005-0000-0000-00008C010000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แผนรับกล้าตะวันออก_Chip0109(P2)" xfId="6969" xr:uid="{0E432074-0A79-4ED7-AC41-AD13D57E5993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แผนรับกล้าตะวันออก_MB2 Tree Tech 2006 (Update Q1)310506" xfId="6970" xr:uid="{A03BB359-664E-42C3-818B-DF3BA72D3FA3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แผนรับกล้าตะวันออก_MB2_2007" xfId="6971" xr:uid="{226A4959-BE8B-4169-8F98-D8277878863C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แผนรับกล้าตะวันออก_MB2_2007_Re (2)" xfId="6972" xr:uid="{CA33A63F-19A6-422C-AFAF-D9796128BF25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แผนรับกล้าตะวันออก_MB2_2007_Re (3)" xfId="6973" xr:uid="{899367D1-66A1-4C9C-8AF0-D1AA2B4783C4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พี่ตู่" xfId="413" xr:uid="{00000000-0005-0000-0000-00008D010000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พี่ตู่_Chip0109(P2)" xfId="6974" xr:uid="{7E881D07-5F9F-4367-A815-B4A1C239C85C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รายงานผลิต ส่งกล้าไม้ วันที่ 18 มี ค 49.." xfId="414" xr:uid="{00000000-0005-0000-0000-00008E010000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รายงานผลิต ส่งกล้าไม้ วันที่ 18 มี ค 49.._Chip0109(P2)" xfId="6975" xr:uid="{D8B3C070-AA33-473E-B225-2D6C2A75C52A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รายงานผลิต ส่งกล้าไม้ วันที่ 18 มี ค 49.._MB2 Tree Tech 2006 (Update Q1)310506" xfId="6976" xr:uid="{700E12CB-2194-4973-B754-3314AAEDDDB1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รายงานผลิต ส่งกล้าไม้ วันที่ 18 มี ค 49.._MB2_2007" xfId="6977" xr:uid="{51B943ED-9639-47A5-8330-3406A7B7E243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รายงานผลิต ส่งกล้าไม้ วันที่ 18 มี ค 49.._MB2_2007_Re (2)" xfId="6978" xr:uid="{BF3E2B59-5383-4786-8CA7-81D48AF12823}"/>
    <cellStyle name="-_7-13 เขาเสริม_stock ศูนย์จัดจำหน่ายเขาเสริม ณ วันที่ 14 ม.ค.49_รายงานประจำวันผลิตกล้า - ส่งกล้าไม้ 20 ก.พ. 49.._รายงานผลิต ส่งกล้าไม้ วันที่ 18 มี ค 49.._MB2_2007_Re (3)" xfId="6979" xr:uid="{BB94450D-B009-4056-87BB-887521F7DDB2}"/>
    <cellStyle name="-_7-13 เขาเสริม_stock ศูนย์จัดจำหน่ายเขาเสริม ณ วันที่ 14 ม.ค.49_รายงานประจำวันผลิตกล้า - ส่งกล้าไม้ 27 ม.ค 49.." xfId="415" xr:uid="{00000000-0005-0000-0000-00008F010000}"/>
    <cellStyle name="-_7-13 เขาเสริม_stock ศูนย์จัดจำหน่ายเขาเสริม ณ วันที่ 14 ม.ค.49_รายงานประจำวันผลิตกล้า - ส่งกล้าไม้ 27 ม.ค 49.._Chip0109(P2)" xfId="6980" xr:uid="{A2022995-372D-42AA-971B-71CA969836F3}"/>
    <cellStyle name="-_7-13 เขาเสริม_stock ศูนย์จัดจำหน่ายเขาเสริม ณ วันที่ 14 ม.ค.49_รายงานประจำวันผลิตกล้า - ส่งกล้าไม้ 27 ม.ค 49.._MB2 Tree Tech 2006 (Update Q1)310506" xfId="6981" xr:uid="{D58DF1B3-ACD2-4169-A31F-E7AA8F3232E3}"/>
    <cellStyle name="-_7-13 เขาเสริม_stock ศูนย์จัดจำหน่ายเขาเสริม ณ วันที่ 14 ม.ค.49_รายงานประจำวันผลิตกล้า - ส่งกล้าไม้ 27 ม.ค 49.._MB2_2007" xfId="6982" xr:uid="{14526FA4-C0D1-49B3-9A74-4E64CEFACFE9}"/>
    <cellStyle name="-_7-13 เขาเสริม_stock ศูนย์จัดจำหน่ายเขาเสริม ณ วันที่ 14 ม.ค.49_รายงานประจำวันผลิตกล้า - ส่งกล้าไม้ 27 ม.ค 49.._MB2_2007_Re (2)" xfId="6983" xr:uid="{84EAA753-81A6-4251-A588-5133E725D0A1}"/>
    <cellStyle name="-_7-13 เขาเสริม_stock ศูนย์จัดจำหน่ายเขาเสริม ณ วันที่ 14 ม.ค.49_รายงานประจำวันผลิตกล้า - ส่งกล้าไม้ 27 ม.ค 49.._MB2_2007_Re (3)" xfId="6984" xr:uid="{866BE5E0-FD0E-492F-9264-DD7F0D8C00ED}"/>
    <cellStyle name="-_7-13 เขาเสริม_stock ศูนย์จัดจำหน่ายเขาเสริม ณ วันที่ 14 ม.ค.49_รายงานผลิต ส่งกล้าไม้ วันที่ 18 มี ค 49.." xfId="416" xr:uid="{00000000-0005-0000-0000-000090010000}"/>
    <cellStyle name="-_7-13 เขาเสริม_stock ศูนย์จัดจำหน่ายเขาเสริม ณ วันที่ 14 ม.ค.49_รายงานผลิต ส่งกล้าไม้ วันที่ 18 มี ค 49.._Chip0109(P2)" xfId="6985" xr:uid="{86E9C9D6-1D39-4D40-8A72-D56525CF4E5C}"/>
    <cellStyle name="-_7-13 เขาเสริม_stock ศูนย์จัดจำหน่ายเขาเสริม ณ วันที่ 14 ม.ค.49_รายงานผลิต ส่งกล้าไม้ วันที่ 18 มี ค 49.._MB2 Tree Tech 2006 (Update Q1)310506" xfId="6986" xr:uid="{6D0EBEEF-6D13-44EF-9432-1409276F889D}"/>
    <cellStyle name="-_7-13 เขาเสริม_stock ศูนย์จัดจำหน่ายเขาเสริม ณ วันที่ 14 ม.ค.49_รายงานผลิต ส่งกล้าไม้ วันที่ 18 มี ค 49.._MB2_2007" xfId="6987" xr:uid="{FD600304-C341-499C-9EDF-04CDDC670DCE}"/>
    <cellStyle name="-_7-13 เขาเสริม_stock ศูนย์จัดจำหน่ายเขาเสริม ณ วันที่ 14 ม.ค.49_รายงานผลิต ส่งกล้าไม้ วันที่ 18 มี ค 49.._MB2_2007_Re (2)" xfId="6988" xr:uid="{55AF8036-71CA-4540-8A48-C29D857CFB4F}"/>
    <cellStyle name="-_7-13 เขาเสริม_stock ศูนย์จัดจำหน่ายเขาเสริม ณ วันที่ 14 ม.ค.49_รายงานผลิต ส่งกล้าไม้ วันที่ 18 มี ค 49.._MB2_2007_Re (3)" xfId="6989" xr:uid="{55D029E0-96BD-47A7-91A0-FBEAED2DD239}"/>
    <cellStyle name="-_7-13 เขาเสริม_stock ศูนย์จัดจำหน่ายเขาเสริม ณ วันที่ 16 ก.พ.49" xfId="417" xr:uid="{00000000-0005-0000-0000-000091010000}"/>
    <cellStyle name="-_7-13 เขาเสริม_stock ศูนย์จัดจำหน่ายเขาเสริม ณ วันที่ 16 ก.พ.49_Chip0109(P2)" xfId="6990" xr:uid="{5803A78A-12FD-4322-AF82-D36364AEEBE1}"/>
    <cellStyle name="-_7-13 เขาเสริม_stock ศูนย์จัดจำหน่ายเขาเสริม ณ วันที่ 16 ก.พ.49_เพิ่มเติมใหม่" xfId="418" xr:uid="{00000000-0005-0000-0000-000092010000}"/>
    <cellStyle name="-_7-13 เขาเสริม_stock ศูนย์จัดจำหน่ายเขาเสริม ณ วันที่ 16 ก.พ.49_เพิ่มเติมใหม่_Chip0109(P2)" xfId="6991" xr:uid="{F0E120C6-AC55-4B07-8660-3CE87C77653E}"/>
    <cellStyle name="-_7-13 เขาเสริม_stock ศูนย์จัดจำหน่ายเขาเสริม ณ วันที่ 16 ก.พ.49_เอกสารจัดสรรกล้าเพิ่มเติม" xfId="419" xr:uid="{00000000-0005-0000-0000-000093010000}"/>
    <cellStyle name="-_7-13 เขาเสริม_stock ศูนย์จัดจำหน่ายเขาเสริม ณ วันที่ 16 ก.พ.49_เอกสารจัดสรรกล้าเพิ่มเติม_Chip0109(P2)" xfId="6992" xr:uid="{E81D2EA3-719B-413D-AC62-3737D3D67368}"/>
    <cellStyle name="-_7-13 เขาเสริม_stock ศูนย์จัดจำหน่ายเขาเสริม ณ วันที่ 16 ก.พ.49_แผนรับกล้าตะวันออก" xfId="420" xr:uid="{00000000-0005-0000-0000-000094010000}"/>
    <cellStyle name="-_7-13 เขาเสริม_stock ศูนย์จัดจำหน่ายเขาเสริม ณ วันที่ 16 ก.พ.49_แผนรับกล้าตะวันออก_Chip0109(P2)" xfId="6993" xr:uid="{5C88971C-EE64-40C1-99F7-F15785940A27}"/>
    <cellStyle name="-_7-13 เขาเสริม_stock ศูนย์จัดจำหน่ายเขาเสริม ณ วันที่ 16 ก.พ.49_แผนรับกล้าตะวันออก_MB2 Tree Tech 2006 (Update Q1)310506" xfId="6994" xr:uid="{D2A02CBD-97F1-482E-B183-A17ADC2D1F6C}"/>
    <cellStyle name="-_7-13 เขาเสริม_stock ศูนย์จัดจำหน่ายเขาเสริม ณ วันที่ 16 ก.พ.49_แผนรับกล้าตะวันออก_MB2_2007" xfId="6995" xr:uid="{80F6A1A5-93DC-464F-A5DA-8237D09D63BD}"/>
    <cellStyle name="-_7-13 เขาเสริม_stock ศูนย์จัดจำหน่ายเขาเสริม ณ วันที่ 16 ก.พ.49_แผนรับกล้าตะวันออก_MB2_2007_Re (2)" xfId="6996" xr:uid="{1472DF71-F79A-40BB-BECC-BAA0C0A32BED}"/>
    <cellStyle name="-_7-13 เขาเสริม_stock ศูนย์จัดจำหน่ายเขาเสริม ณ วันที่ 16 ก.พ.49_แผนรับกล้าตะวันออก_MB2_2007_Re (3)" xfId="6997" xr:uid="{C781D5EB-3414-4A51-88E4-F87C49AA611D}"/>
    <cellStyle name="-_7-13 เขาเสริม_stock ศูนย์จัดจำหน่ายเขาเสริม ณ วันที่ 16 ก.พ.49_กรอกข้อมูลกล้าพร้อมขายพ.ค." xfId="421" xr:uid="{00000000-0005-0000-0000-000095010000}"/>
    <cellStyle name="-_7-13 เขาเสริม_stock ศูนย์จัดจำหน่ายเขาเสริม ณ วันที่ 16 ก.พ.49_กรอกข้อมูลกล้าพร้อมขายพ.ค._Chip0109(P2)" xfId="6998" xr:uid="{C3EB2339-2F8C-413A-8FEA-6BDFCFD28409}"/>
    <cellStyle name="-_7-13 เขาเสริม_stock ศูนย์จัดจำหน่ายเขาเสริม ณ วันที่ 16 ก.พ.49_กำลังผลิตก.พ-พ.ค" xfId="422" xr:uid="{00000000-0005-0000-0000-000096010000}"/>
    <cellStyle name="-_7-13 เขาเสริม_stock ศูนย์จัดจำหน่ายเขาเสริม ณ วันที่ 16 ก.พ.49_กำลังผลิตก.พ-พ.ค_Chip0109(P2)" xfId="6999" xr:uid="{A6D2644A-AE82-4FE8-8E10-AB1E90647ED5}"/>
    <cellStyle name="-_7-13 เขาเสริม_stock ศูนย์จัดจำหน่ายเขาเสริม ณ วันที่ 16 ก.พ.49_กำลังผลิตก.พ-พ.ค_แบบฟอร์มกรอกข้อมูลกล้าพร้อมขาย (1)" xfId="423" xr:uid="{00000000-0005-0000-0000-000097010000}"/>
    <cellStyle name="-_7-13 เขาเสริม_stock ศูนย์จัดจำหน่ายเขาเสริม ณ วันที่ 16 ก.พ.49_กำลังผลิตก.พ-พ.ค_แบบฟอร์มกรอกข้อมูลกล้าพร้อมขาย (1)_Chip0109(P2)" xfId="7000" xr:uid="{43CA2FE8-80C9-4A30-984F-997B1F0E5832}"/>
    <cellStyle name="-_7-13 เขาเสริม_stock ศูนย์จัดจำหน่ายเขาเสริม ณ วันที่ 16 ก.พ.49_กำลังผลิตก.พ-พ.ค_แผนรับกล้าตะวันออก" xfId="424" xr:uid="{00000000-0005-0000-0000-000098010000}"/>
    <cellStyle name="-_7-13 เขาเสริม_stock ศูนย์จัดจำหน่ายเขาเสริม ณ วันที่ 16 ก.พ.49_กำลังผลิตก.พ-พ.ค_แผนรับกล้าตะวันออก_Chip0109(P2)" xfId="7001" xr:uid="{B183B8C6-1B57-4449-B1BA-F7159C76356A}"/>
    <cellStyle name="-_7-13 เขาเสริม_stock ศูนย์จัดจำหน่ายเขาเสริม ณ วันที่ 16 ก.พ.49_กำลังผลิตก.พ-พ.ค_แผนรับกล้าตะวันออก_MB2 Tree Tech 2006 (Update Q1)310506" xfId="7002" xr:uid="{0859DE08-CB7D-418E-8F69-EDD710C5917F}"/>
    <cellStyle name="-_7-13 เขาเสริม_stock ศูนย์จัดจำหน่ายเขาเสริม ณ วันที่ 16 ก.พ.49_กำลังผลิตก.พ-พ.ค_แผนรับกล้าตะวันออก_MB2_2007" xfId="7003" xr:uid="{E019082C-7166-42D7-A46A-92E0437F1BB4}"/>
    <cellStyle name="-_7-13 เขาเสริม_stock ศูนย์จัดจำหน่ายเขาเสริม ณ วันที่ 16 ก.พ.49_กำลังผลิตก.พ-พ.ค_แผนรับกล้าตะวันออก_MB2_2007_Re (2)" xfId="7004" xr:uid="{AF7E6696-8EEF-4B00-A872-7D16FA6A44AA}"/>
    <cellStyle name="-_7-13 เขาเสริม_stock ศูนย์จัดจำหน่ายเขาเสริม ณ วันที่ 16 ก.พ.49_กำลังผลิตก.พ-พ.ค_แผนรับกล้าตะวันออก_MB2_2007_Re (3)" xfId="7005" xr:uid="{043FFC9D-12E1-4B4C-A753-78CF2757FBD0}"/>
    <cellStyle name="-_7-13 เขาเสริม_stock ศูนย์จัดจำหน่ายเขาเสริม ณ วันที่ 16 ก.พ.49_กำลังผลิตก.พ-พ.ค_พี่ตู่" xfId="425" xr:uid="{00000000-0005-0000-0000-000099010000}"/>
    <cellStyle name="-_7-13 เขาเสริม_stock ศูนย์จัดจำหน่ายเขาเสริม ณ วันที่ 16 ก.พ.49_กำลังผลิตก.พ-พ.ค_พี่ตู่_Chip0109(P2)" xfId="7006" xr:uid="{3F066741-06CD-4664-8310-39C2375E2D15}"/>
    <cellStyle name="-_7-13 เขาเสริม_stock ศูนย์จัดจำหน่ายเขาเสริม ณ วันที่ 16 ก.พ.49_กำลังผลิตก.พ-พ.ค_รายงานผลิต ส่งกล้าไม้ วันที่ 18 มี ค 49.." xfId="426" xr:uid="{00000000-0005-0000-0000-00009A010000}"/>
    <cellStyle name="-_7-13 เขาเสริม_stock ศูนย์จัดจำหน่ายเขาเสริม ณ วันที่ 16 ก.พ.49_กำลังผลิตก.พ-พ.ค_รายงานผลิต ส่งกล้าไม้ วันที่ 18 มี ค 49.._Chip0109(P2)" xfId="7007" xr:uid="{C5D3656C-584A-4D9A-852A-B6E41947FD5F}"/>
    <cellStyle name="-_7-13 เขาเสริม_stock ศูนย์จัดจำหน่ายเขาเสริม ณ วันที่ 16 ก.พ.49_กำลังผลิตก.พ-พ.ค_รายงานผลิต ส่งกล้าไม้ วันที่ 18 มี ค 49.._MB2 Tree Tech 2006 (Update Q1)310506" xfId="7008" xr:uid="{2161A372-51F4-4464-A269-F20B72F86D68}"/>
    <cellStyle name="-_7-13 เขาเสริม_stock ศูนย์จัดจำหน่ายเขาเสริม ณ วันที่ 16 ก.พ.49_กำลังผลิตก.พ-พ.ค_รายงานผลิต ส่งกล้าไม้ วันที่ 18 มี ค 49.._MB2_2007" xfId="7009" xr:uid="{DE88140A-572B-432F-A4A1-D499A28CE32B}"/>
    <cellStyle name="-_7-13 เขาเสริม_stock ศูนย์จัดจำหน่ายเขาเสริม ณ วันที่ 16 ก.พ.49_กำลังผลิตก.พ-พ.ค_รายงานผลิต ส่งกล้าไม้ วันที่ 18 มี ค 49.._MB2_2007_Re (2)" xfId="7010" xr:uid="{DAE3A3B8-61F0-4376-B37C-67E4F9995D0C}"/>
    <cellStyle name="-_7-13 เขาเสริม_stock ศูนย์จัดจำหน่ายเขาเสริม ณ วันที่ 16 ก.พ.49_กำลังผลิตก.พ-พ.ค_รายงานผลิต ส่งกล้าไม้ วันที่ 18 มี ค 49.._MB2_2007_Re (3)" xfId="7011" xr:uid="{D34BD4E9-66FC-405B-A353-22146D2B98AE}"/>
    <cellStyle name="-_7-13 เขาเสริม_stock ศูนย์จัดจำหน่ายเขาเสริม ณ วันที่ 16 ก.พ.49_พี่ตู่" xfId="427" xr:uid="{00000000-0005-0000-0000-00009B010000}"/>
    <cellStyle name="-_7-13 เขาเสริม_stock ศูนย์จัดจำหน่ายเขาเสริม ณ วันที่ 16 ก.พ.49_พี่ตู่_Chip0109(P2)" xfId="7012" xr:uid="{7366D4B3-31E5-45A5-96E8-97F961A2E2FD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" xfId="428" xr:uid="{00000000-0005-0000-0000-00009C010000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Chip0109(P2)" xfId="7013" xr:uid="{2045EDF2-0EDE-4A1A-80FC-DCCF2EACAE37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แบบฟอร์มกรอกข้อมูลกล้าพร้อมขาย (1)" xfId="429" xr:uid="{00000000-0005-0000-0000-00009D010000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แบบฟอร์มกรอกข้อมูลกล้าพร้อมขาย (1)_Chip0109(P2)" xfId="7014" xr:uid="{CD44FEA3-4531-4FE2-B2D0-A4AFBC88B858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แผนรับกล้าตะวันออก" xfId="430" xr:uid="{00000000-0005-0000-0000-00009E010000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แผนรับกล้าตะวันออก_Chip0109(P2)" xfId="7015" xr:uid="{B1806970-FA19-446D-AB02-A2FB2195E923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แผนรับกล้าตะวันออก_MB2 Tree Tech 2006 (Update Q1)310506" xfId="7016" xr:uid="{0C69DA66-0C6D-4F5D-9DC8-E4C21B05B0F0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แผนรับกล้าตะวันออก_MB2_2007" xfId="7017" xr:uid="{AC0212C3-F237-4F4F-ACB7-ADCBB005A527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แผนรับกล้าตะวันออก_MB2_2007_Re (2)" xfId="7018" xr:uid="{89C38C21-1CB2-4B19-A186-26D9BF3FF56D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แผนรับกล้าตะวันออก_MB2_2007_Re (3)" xfId="7019" xr:uid="{9B261758-2A46-4BA4-8EBC-32393E26E5A9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พี่ตู่" xfId="431" xr:uid="{00000000-0005-0000-0000-00009F010000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พี่ตู่_Chip0109(P2)" xfId="7020" xr:uid="{DFD262C4-0EEF-427F-A914-6EDC4E1019F4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รายงานผลิต ส่งกล้าไม้ วันที่ 18 มี ค 49.." xfId="432" xr:uid="{00000000-0005-0000-0000-0000A0010000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รายงานผลิต ส่งกล้าไม้ วันที่ 18 มี ค 49.._Chip0109(P2)" xfId="7021" xr:uid="{768E8286-8456-475C-88CF-0007A40BC0EC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รายงานผลิต ส่งกล้าไม้ วันที่ 18 มี ค 49.._MB2 Tree Tech 2006 (Update Q1)310506" xfId="7022" xr:uid="{95BF1873-FED0-48A7-8605-32D45438AB22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รายงานผลิต ส่งกล้าไม้ วันที่ 18 มี ค 49.._MB2_2007" xfId="7023" xr:uid="{81881361-91E8-479F-900F-CC64E06F4BE2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รายงานผลิต ส่งกล้าไม้ วันที่ 18 มี ค 49.._MB2_2007_Re (2)" xfId="7024" xr:uid="{1961EF9A-2446-45C4-9FBA-714D9C1F0994}"/>
    <cellStyle name="-_7-13 เขาเสริม_stock ศูนย์จัดจำหน่ายเขาเสริม ณ วันที่ 16 ก.พ.49_รายงานประจำวันผลิตกล้า - ส่งกล้าไม้ 20 ก.พ. 49.._รายงานผลิต ส่งกล้าไม้ วันที่ 18 มี ค 49.._MB2_2007_Re (3)" xfId="7025" xr:uid="{C8612216-A65F-4167-A045-932308E04955}"/>
    <cellStyle name="-_7-13 เขาเสริม_stock ศูนย์จัดจำหน่ายเขาเสริม ณ วันที่ 16 ก.พ.49_รายงานผลิต ส่งกล้าไม้ วันที่ 18 มี ค 49.." xfId="433" xr:uid="{00000000-0005-0000-0000-0000A1010000}"/>
    <cellStyle name="-_7-13 เขาเสริม_stock ศูนย์จัดจำหน่ายเขาเสริม ณ วันที่ 16 ก.พ.49_รายงานผลิต ส่งกล้าไม้ วันที่ 18 มี ค 49.._Chip0109(P2)" xfId="7026" xr:uid="{BB8E332F-C5D5-4114-BD9E-DD8588BD37BC}"/>
    <cellStyle name="-_7-13 เขาเสริม_stock ศูนย์จัดจำหน่ายเขาเสริม ณ วันที่ 16 ก.พ.49_รายงานผลิต ส่งกล้าไม้ วันที่ 18 มี ค 49.._MB2 Tree Tech 2006 (Update Q1)310506" xfId="7027" xr:uid="{49F7F5EB-ACCE-4DD2-8F85-E4F689EBBFB6}"/>
    <cellStyle name="-_7-13 เขาเสริม_stock ศูนย์จัดจำหน่ายเขาเสริม ณ วันที่ 16 ก.พ.49_รายงานผลิต ส่งกล้าไม้ วันที่ 18 มี ค 49.._MB2_2007" xfId="7028" xr:uid="{8294F45D-A569-4310-A260-B8D153B89392}"/>
    <cellStyle name="-_7-13 เขาเสริม_stock ศูนย์จัดจำหน่ายเขาเสริม ณ วันที่ 16 ก.พ.49_รายงานผลิต ส่งกล้าไม้ วันที่ 18 มี ค 49.._MB2_2007_Re (2)" xfId="7029" xr:uid="{44EC976C-9F84-4EF8-A440-504BBA56BD73}"/>
    <cellStyle name="-_7-13 เขาเสริม_stock ศูนย์จัดจำหน่ายเขาเสริม ณ วันที่ 16 ก.พ.49_รายงานผลิต ส่งกล้าไม้ วันที่ 18 มี ค 49.._MB2_2007_Re (3)" xfId="7030" xr:uid="{F5A0831A-58D9-411D-AE71-2EE4AF7E1308}"/>
    <cellStyle name="-_7-13 เขาเสริม_stock ศูนย์จัดจำหน่ายเขาเสริม ณ วันที่ 17ก.พ.49" xfId="434" xr:uid="{00000000-0005-0000-0000-0000A2010000}"/>
    <cellStyle name="-_7-13 เขาเสริม_stock ศูนย์จัดจำหน่ายเขาเสริม ณ วันที่ 17ก.พ.49_Chip0109(P2)" xfId="7031" xr:uid="{CD8D1BDD-1306-4ECA-B0BD-5E25F9387EA8}"/>
    <cellStyle name="-_7-13 เขาเสริม_stock ศูนย์จัดจำหน่ายเขาเสริม ณ วันที่ 17ก.พ.49_เพิ่มเติมใหม่" xfId="435" xr:uid="{00000000-0005-0000-0000-0000A3010000}"/>
    <cellStyle name="-_7-13 เขาเสริม_stock ศูนย์จัดจำหน่ายเขาเสริม ณ วันที่ 17ก.พ.49_เพิ่มเติมใหม่_Chip0109(P2)" xfId="7032" xr:uid="{BA3A47C2-3F0A-4370-BCCC-AC101C566242}"/>
    <cellStyle name="-_7-13 เขาเสริม_stock ศูนย์จัดจำหน่ายเขาเสริม ณ วันที่ 17ก.พ.49_เอกสารจัดสรรกล้าเพิ่มเติม" xfId="436" xr:uid="{00000000-0005-0000-0000-0000A4010000}"/>
    <cellStyle name="-_7-13 เขาเสริม_stock ศูนย์จัดจำหน่ายเขาเสริม ณ วันที่ 17ก.พ.49_เอกสารจัดสรรกล้าเพิ่มเติม_Chip0109(P2)" xfId="7033" xr:uid="{C78D5347-CCED-445F-87C1-99115C1B1199}"/>
    <cellStyle name="-_7-13 เขาเสริม_stock ศูนย์จัดจำหน่ายเขาเสริม ณ วันที่ 17ก.พ.49_แผนรับกล้าตะวันออก" xfId="437" xr:uid="{00000000-0005-0000-0000-0000A5010000}"/>
    <cellStyle name="-_7-13 เขาเสริม_stock ศูนย์จัดจำหน่ายเขาเสริม ณ วันที่ 17ก.พ.49_แผนรับกล้าตะวันออก_Chip0109(P2)" xfId="7034" xr:uid="{6C30001B-CCE9-4F9E-817F-1A9426D92231}"/>
    <cellStyle name="-_7-13 เขาเสริม_stock ศูนย์จัดจำหน่ายเขาเสริม ณ วันที่ 17ก.พ.49_แผนรับกล้าตะวันออก_MB2 Tree Tech 2006 (Update Q1)310506" xfId="7035" xr:uid="{1CCD0FE2-477F-4FB8-97E3-D956A833A9AC}"/>
    <cellStyle name="-_7-13 เขาเสริม_stock ศูนย์จัดจำหน่ายเขาเสริม ณ วันที่ 17ก.พ.49_แผนรับกล้าตะวันออก_MB2_2007" xfId="7036" xr:uid="{05CBED95-1B2A-4C19-8A78-A955CECF74A6}"/>
    <cellStyle name="-_7-13 เขาเสริม_stock ศูนย์จัดจำหน่ายเขาเสริม ณ วันที่ 17ก.พ.49_แผนรับกล้าตะวันออก_MB2_2007_Re (2)" xfId="7037" xr:uid="{BC7230D4-0E4D-425C-B5F2-7BA9058D4BBA}"/>
    <cellStyle name="-_7-13 เขาเสริม_stock ศูนย์จัดจำหน่ายเขาเสริม ณ วันที่ 17ก.พ.49_แผนรับกล้าตะวันออก_MB2_2007_Re (3)" xfId="7038" xr:uid="{34747BCB-74E0-44E2-A50A-F90E2ED5D02F}"/>
    <cellStyle name="-_7-13 เขาเสริม_stock ศูนย์จัดจำหน่ายเขาเสริม ณ วันที่ 17ก.พ.49_กรอกข้อมูลกล้าพร้อมขายพ.ค." xfId="438" xr:uid="{00000000-0005-0000-0000-0000A6010000}"/>
    <cellStyle name="-_7-13 เขาเสริม_stock ศูนย์จัดจำหน่ายเขาเสริม ณ วันที่ 17ก.พ.49_กรอกข้อมูลกล้าพร้อมขายพ.ค._Chip0109(P2)" xfId="7039" xr:uid="{EBDA5487-0801-4DAF-8A17-04DEBB8FC3C8}"/>
    <cellStyle name="-_7-13 เขาเสริม_stock ศูนย์จัดจำหน่ายเขาเสริม ณ วันที่ 17ก.พ.49_กำลังผลิตก.พ-พ.ค" xfId="439" xr:uid="{00000000-0005-0000-0000-0000A7010000}"/>
    <cellStyle name="-_7-13 เขาเสริม_stock ศูนย์จัดจำหน่ายเขาเสริม ณ วันที่ 17ก.พ.49_กำลังผลิตก.พ-พ.ค_Chip0109(P2)" xfId="7040" xr:uid="{23130711-DE23-4DAA-A31F-CDA0C94B86B4}"/>
    <cellStyle name="-_7-13 เขาเสริม_stock ศูนย์จัดจำหน่ายเขาเสริม ณ วันที่ 17ก.พ.49_กำลังผลิตก.พ-พ.ค_แบบฟอร์มกรอกข้อมูลกล้าพร้อมขาย (1)" xfId="440" xr:uid="{00000000-0005-0000-0000-0000A8010000}"/>
    <cellStyle name="-_7-13 เขาเสริม_stock ศูนย์จัดจำหน่ายเขาเสริม ณ วันที่ 17ก.พ.49_กำลังผลิตก.พ-พ.ค_แบบฟอร์มกรอกข้อมูลกล้าพร้อมขาย (1)_Chip0109(P2)" xfId="7041" xr:uid="{4C9CC6DA-54B3-4CF0-B69A-BE70E05AC908}"/>
    <cellStyle name="-_7-13 เขาเสริม_stock ศูนย์จัดจำหน่ายเขาเสริม ณ วันที่ 17ก.พ.49_กำลังผลิตก.พ-พ.ค_แผนรับกล้าตะวันออก" xfId="441" xr:uid="{00000000-0005-0000-0000-0000A9010000}"/>
    <cellStyle name="-_7-13 เขาเสริม_stock ศูนย์จัดจำหน่ายเขาเสริม ณ วันที่ 17ก.พ.49_กำลังผลิตก.พ-พ.ค_แผนรับกล้าตะวันออก_Chip0109(P2)" xfId="7042" xr:uid="{56AE386F-0B0C-47DA-80EA-D4E08444B0EC}"/>
    <cellStyle name="-_7-13 เขาเสริม_stock ศูนย์จัดจำหน่ายเขาเสริม ณ วันที่ 17ก.พ.49_กำลังผลิตก.พ-พ.ค_แผนรับกล้าตะวันออก_MB2 Tree Tech 2006 (Update Q1)310506" xfId="7043" xr:uid="{A8608F4A-86B1-4AFF-8274-03FDD19582CC}"/>
    <cellStyle name="-_7-13 เขาเสริม_stock ศูนย์จัดจำหน่ายเขาเสริม ณ วันที่ 17ก.พ.49_กำลังผลิตก.พ-พ.ค_แผนรับกล้าตะวันออก_MB2_2007" xfId="7044" xr:uid="{C3BE3C9E-94D9-4C03-BB21-3774C82FC828}"/>
    <cellStyle name="-_7-13 เขาเสริม_stock ศูนย์จัดจำหน่ายเขาเสริม ณ วันที่ 17ก.พ.49_กำลังผลิตก.พ-พ.ค_แผนรับกล้าตะวันออก_MB2_2007_Re (2)" xfId="7045" xr:uid="{1BF60D4F-FA9C-457C-B636-0976FE3B6FE0}"/>
    <cellStyle name="-_7-13 เขาเสริม_stock ศูนย์จัดจำหน่ายเขาเสริม ณ วันที่ 17ก.พ.49_กำลังผลิตก.พ-พ.ค_แผนรับกล้าตะวันออก_MB2_2007_Re (3)" xfId="7046" xr:uid="{A65259C8-5BC7-4F12-8B99-90A7EEFFB742}"/>
    <cellStyle name="-_7-13 เขาเสริม_stock ศูนย์จัดจำหน่ายเขาเสริม ณ วันที่ 17ก.พ.49_กำลังผลิตก.พ-พ.ค_พี่ตู่" xfId="442" xr:uid="{00000000-0005-0000-0000-0000AA010000}"/>
    <cellStyle name="-_7-13 เขาเสริม_stock ศูนย์จัดจำหน่ายเขาเสริม ณ วันที่ 17ก.พ.49_กำลังผลิตก.พ-พ.ค_พี่ตู่_Chip0109(P2)" xfId="7047" xr:uid="{8B0C09A2-6CFD-4837-9378-75B169A4D54B}"/>
    <cellStyle name="-_7-13 เขาเสริม_stock ศูนย์จัดจำหน่ายเขาเสริม ณ วันที่ 17ก.พ.49_กำลังผลิตก.พ-พ.ค_รายงานผลิต ส่งกล้าไม้ วันที่ 18 มี ค 49.." xfId="443" xr:uid="{00000000-0005-0000-0000-0000AB010000}"/>
    <cellStyle name="-_7-13 เขาเสริม_stock ศูนย์จัดจำหน่ายเขาเสริม ณ วันที่ 17ก.พ.49_กำลังผลิตก.พ-พ.ค_รายงานผลิต ส่งกล้าไม้ วันที่ 18 มี ค 49.._Chip0109(P2)" xfId="7048" xr:uid="{BAFE2FCF-61A1-4330-869A-FC68299C47ED}"/>
    <cellStyle name="-_7-13 เขาเสริม_stock ศูนย์จัดจำหน่ายเขาเสริม ณ วันที่ 17ก.พ.49_กำลังผลิตก.พ-พ.ค_รายงานผลิต ส่งกล้าไม้ วันที่ 18 มี ค 49.._MB2 Tree Tech 2006 (Update Q1)310506" xfId="7049" xr:uid="{DE7625F0-38C4-4028-8387-48A5D0377EFB}"/>
    <cellStyle name="-_7-13 เขาเสริม_stock ศูนย์จัดจำหน่ายเขาเสริม ณ วันที่ 17ก.พ.49_กำลังผลิตก.พ-พ.ค_รายงานผลิต ส่งกล้าไม้ วันที่ 18 มี ค 49.._MB2_2007" xfId="7050" xr:uid="{A05712E9-28F6-4421-AAFC-B3297CD5165E}"/>
    <cellStyle name="-_7-13 เขาเสริม_stock ศูนย์จัดจำหน่ายเขาเสริม ณ วันที่ 17ก.พ.49_กำลังผลิตก.พ-พ.ค_รายงานผลิต ส่งกล้าไม้ วันที่ 18 มี ค 49.._MB2_2007_Re (2)" xfId="7051" xr:uid="{B344C514-0920-4AFD-8835-7B32D6433251}"/>
    <cellStyle name="-_7-13 เขาเสริม_stock ศูนย์จัดจำหน่ายเขาเสริม ณ วันที่ 17ก.พ.49_กำลังผลิตก.พ-พ.ค_รายงานผลิต ส่งกล้าไม้ วันที่ 18 มี ค 49.._MB2_2007_Re (3)" xfId="7052" xr:uid="{623DBF55-B591-49CB-9559-CEF38281CF09}"/>
    <cellStyle name="-_7-13 เขาเสริม_stock ศูนย์จัดจำหน่ายเขาเสริม ณ วันที่ 17ก.พ.49_พี่ตู่" xfId="444" xr:uid="{00000000-0005-0000-0000-0000AC010000}"/>
    <cellStyle name="-_7-13 เขาเสริม_stock ศูนย์จัดจำหน่ายเขาเสริม ณ วันที่ 17ก.พ.49_พี่ตู่_Chip0109(P2)" xfId="7053" xr:uid="{22C15F3D-3F61-4E8A-ADE3-847D4FF8B9D9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" xfId="445" xr:uid="{00000000-0005-0000-0000-0000AD010000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Chip0109(P2)" xfId="7054" xr:uid="{18ED22DC-08A1-4B1C-88AE-3831409443FD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แบบฟอร์มกรอกข้อมูลกล้าพร้อมขาย (1)" xfId="446" xr:uid="{00000000-0005-0000-0000-0000AE010000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แบบฟอร์มกรอกข้อมูลกล้าพร้อมขาย (1)_Chip0109(P2)" xfId="7055" xr:uid="{BE4F6DFF-FBAB-4B38-BBF9-54183A9B3294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แผนรับกล้าตะวันออก" xfId="447" xr:uid="{00000000-0005-0000-0000-0000AF010000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แผนรับกล้าตะวันออก_Chip0109(P2)" xfId="7056" xr:uid="{ED47D0B7-8F00-49BC-ABEE-403A1F1F7524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แผนรับกล้าตะวันออก_MB2 Tree Tech 2006 (Update Q1)310506" xfId="7057" xr:uid="{2B35B625-DE4E-4020-862B-261717CA63D4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แผนรับกล้าตะวันออก_MB2_2007" xfId="7058" xr:uid="{DF29087C-97BD-41BD-ABAE-28806164463B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แผนรับกล้าตะวันออก_MB2_2007_Re (2)" xfId="7059" xr:uid="{7B524A03-EEE0-41DE-9E9F-086A48B1EE02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แผนรับกล้าตะวันออก_MB2_2007_Re (3)" xfId="7060" xr:uid="{83778C57-21F9-4961-84DB-D31D54CDA8D7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พี่ตู่" xfId="448" xr:uid="{00000000-0005-0000-0000-0000B0010000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พี่ตู่_Chip0109(P2)" xfId="7061" xr:uid="{34C5F735-D5F1-4B4F-A571-532F31A74599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รายงานผลิต ส่งกล้าไม้ วันที่ 18 มี ค 49.." xfId="449" xr:uid="{00000000-0005-0000-0000-0000B1010000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รายงานผลิต ส่งกล้าไม้ วันที่ 18 มี ค 49.._Chip0109(P2)" xfId="7062" xr:uid="{7A6DACF8-D893-4688-88F9-50C34D8DB28D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รายงานผลิต ส่งกล้าไม้ วันที่ 18 มี ค 49.._MB2 Tree Tech 2006 (Update Q1)310506" xfId="7063" xr:uid="{EDDF2CA5-E0AD-4525-B623-746C2F855B15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รายงานผลิต ส่งกล้าไม้ วันที่ 18 มี ค 49.._MB2_2007" xfId="7064" xr:uid="{A5BEE551-E0F3-477A-8920-154BE38D4B4F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รายงานผลิต ส่งกล้าไม้ วันที่ 18 มี ค 49.._MB2_2007_Re (2)" xfId="7065" xr:uid="{44A01D21-A2B6-411A-A532-400939120A5D}"/>
    <cellStyle name="-_7-13 เขาเสริม_stock ศูนย์จัดจำหน่ายเขาเสริม ณ วันที่ 17ก.พ.49_รายงานประจำวันผลิตกล้า - ส่งกล้าไม้ 20 ก.พ. 49.._รายงานผลิต ส่งกล้าไม้ วันที่ 18 มี ค 49.._MB2_2007_Re (3)" xfId="7066" xr:uid="{61A14C04-1BFF-4BB7-881F-75D95939CA53}"/>
    <cellStyle name="-_7-13 เขาเสริม_stock ศูนย์จัดจำหน่ายเขาเสริม ณ วันที่ 17ก.พ.49_รายงานผลิต ส่งกล้าไม้ วันที่ 18 มี ค 49.." xfId="450" xr:uid="{00000000-0005-0000-0000-0000B2010000}"/>
    <cellStyle name="-_7-13 เขาเสริม_stock ศูนย์จัดจำหน่ายเขาเสริม ณ วันที่ 17ก.พ.49_รายงานผลิต ส่งกล้าไม้ วันที่ 18 มี ค 49.._Chip0109(P2)" xfId="7067" xr:uid="{BBCC6524-486B-4780-90A7-8463AA132043}"/>
    <cellStyle name="-_7-13 เขาเสริม_stock ศูนย์จัดจำหน่ายเขาเสริม ณ วันที่ 17ก.พ.49_รายงานผลิต ส่งกล้าไม้ วันที่ 18 มี ค 49.._MB2 Tree Tech 2006 (Update Q1)310506" xfId="7068" xr:uid="{82F9A832-09DA-4426-9E7D-51D26CAC46FC}"/>
    <cellStyle name="-_7-13 เขาเสริม_stock ศูนย์จัดจำหน่ายเขาเสริม ณ วันที่ 17ก.พ.49_รายงานผลิต ส่งกล้าไม้ วันที่ 18 มี ค 49.._MB2_2007" xfId="7069" xr:uid="{232A991A-10F0-49FC-9F9B-26890CDB5F1C}"/>
    <cellStyle name="-_7-13 เขาเสริม_stock ศูนย์จัดจำหน่ายเขาเสริม ณ วันที่ 17ก.พ.49_รายงานผลิต ส่งกล้าไม้ วันที่ 18 มี ค 49.._MB2_2007_Re (2)" xfId="7070" xr:uid="{EFA68F2C-C761-4FA4-9D7B-E058706C0277}"/>
    <cellStyle name="-_7-13 เขาเสริม_stock ศูนย์จัดจำหน่ายเขาเสริม ณ วันที่ 17ก.พ.49_รายงานผลิต ส่งกล้าไม้ วันที่ 18 มี ค 49.._MB2_2007_Re (3)" xfId="7071" xr:uid="{8B93C61B-80DC-42CA-8E5A-4183DCA5DEAA}"/>
    <cellStyle name="-_7-13 เขาเสริม_stock ศูนย์จัดจำหน่ายเขาเสริม ณ วันที่ 18 ก.พ.49" xfId="451" xr:uid="{00000000-0005-0000-0000-0000B3010000}"/>
    <cellStyle name="-_7-13 เขาเสริม_stock ศูนย์จัดจำหน่ายเขาเสริม ณ วันที่ 18 ก.พ.49_Chip0109(P2)" xfId="7072" xr:uid="{A1D321BA-C255-40DA-9852-04AF558361AE}"/>
    <cellStyle name="-_7-13 เขาเสริม_stock ศูนย์จัดจำหน่ายเขาเสริม ณ วันที่ 18 ก.พ.49_เพิ่มเติมใหม่" xfId="452" xr:uid="{00000000-0005-0000-0000-0000B4010000}"/>
    <cellStyle name="-_7-13 เขาเสริม_stock ศูนย์จัดจำหน่ายเขาเสริม ณ วันที่ 18 ก.พ.49_เพิ่มเติมใหม่_Chip0109(P2)" xfId="7073" xr:uid="{39CA1E5F-822E-4E9F-AA1C-CA97C53ED2F9}"/>
    <cellStyle name="-_7-13 เขาเสริม_stock ศูนย์จัดจำหน่ายเขาเสริม ณ วันที่ 18 ก.พ.49_เอกสารจัดสรรกล้าเพิ่มเติม" xfId="453" xr:uid="{00000000-0005-0000-0000-0000B5010000}"/>
    <cellStyle name="-_7-13 เขาเสริม_stock ศูนย์จัดจำหน่ายเขาเสริม ณ วันที่ 18 ก.พ.49_เอกสารจัดสรรกล้าเพิ่มเติม_Chip0109(P2)" xfId="7074" xr:uid="{46F44AAE-1575-4455-94D9-B39C89151298}"/>
    <cellStyle name="-_7-13 เขาเสริม_stock ศูนย์จัดจำหน่ายเขาเสริม ณ วันที่ 18 ก.พ.49_แผนรับกล้าตะวันออก" xfId="454" xr:uid="{00000000-0005-0000-0000-0000B6010000}"/>
    <cellStyle name="-_7-13 เขาเสริม_stock ศูนย์จัดจำหน่ายเขาเสริม ณ วันที่ 18 ก.พ.49_แผนรับกล้าตะวันออก_Chip0109(P2)" xfId="7075" xr:uid="{F5F1FE5A-1A38-4DFD-90FE-16204D76F7C2}"/>
    <cellStyle name="-_7-13 เขาเสริม_stock ศูนย์จัดจำหน่ายเขาเสริม ณ วันที่ 18 ก.พ.49_แผนรับกล้าตะวันออก_MB2 Tree Tech 2006 (Update Q1)310506" xfId="7076" xr:uid="{8867B417-E954-491E-BA62-C0158A7172E0}"/>
    <cellStyle name="-_7-13 เขาเสริม_stock ศูนย์จัดจำหน่ายเขาเสริม ณ วันที่ 18 ก.พ.49_แผนรับกล้าตะวันออก_MB2_2007" xfId="7077" xr:uid="{2E9F2C61-3554-42A6-BB68-30BF241AA5D3}"/>
    <cellStyle name="-_7-13 เขาเสริม_stock ศูนย์จัดจำหน่ายเขาเสริม ณ วันที่ 18 ก.พ.49_แผนรับกล้าตะวันออก_MB2_2007_Re (2)" xfId="7078" xr:uid="{CC79AA1F-5DFF-4486-AF92-3CE5CF684BA9}"/>
    <cellStyle name="-_7-13 เขาเสริม_stock ศูนย์จัดจำหน่ายเขาเสริม ณ วันที่ 18 ก.พ.49_แผนรับกล้าตะวันออก_MB2_2007_Re (3)" xfId="7079" xr:uid="{EDEF14DB-EDAE-4EFA-9DC2-B5114B45C67C}"/>
    <cellStyle name="-_7-13 เขาเสริม_stock ศูนย์จัดจำหน่ายเขาเสริม ณ วันที่ 18 ก.พ.49_กรอกข้อมูลกล้าพร้อมขายพ.ค." xfId="455" xr:uid="{00000000-0005-0000-0000-0000B7010000}"/>
    <cellStyle name="-_7-13 เขาเสริม_stock ศูนย์จัดจำหน่ายเขาเสริม ณ วันที่ 18 ก.พ.49_กรอกข้อมูลกล้าพร้อมขายพ.ค._Chip0109(P2)" xfId="7080" xr:uid="{E876A64D-3F54-4F65-86A1-694BE89D7C0F}"/>
    <cellStyle name="-_7-13 เขาเสริม_stock ศูนย์จัดจำหน่ายเขาเสริม ณ วันที่ 18 ก.พ.49_กำลังผลิตก.พ-พ.ค" xfId="456" xr:uid="{00000000-0005-0000-0000-0000B8010000}"/>
    <cellStyle name="-_7-13 เขาเสริม_stock ศูนย์จัดจำหน่ายเขาเสริม ณ วันที่ 18 ก.พ.49_กำลังผลิตก.พ-พ.ค_Chip0109(P2)" xfId="7081" xr:uid="{C26783BC-AA86-4B78-A685-446A643449FA}"/>
    <cellStyle name="-_7-13 เขาเสริม_stock ศูนย์จัดจำหน่ายเขาเสริม ณ วันที่ 18 ก.พ.49_กำลังผลิตก.พ-พ.ค_แบบฟอร์มกรอกข้อมูลกล้าพร้อมขาย (1)" xfId="457" xr:uid="{00000000-0005-0000-0000-0000B9010000}"/>
    <cellStyle name="-_7-13 เขาเสริม_stock ศูนย์จัดจำหน่ายเขาเสริม ณ วันที่ 18 ก.พ.49_กำลังผลิตก.พ-พ.ค_แบบฟอร์มกรอกข้อมูลกล้าพร้อมขาย (1)_Chip0109(P2)" xfId="7082" xr:uid="{68CBC7F9-D4E4-46DB-89A3-66C4F24F9C27}"/>
    <cellStyle name="-_7-13 เขาเสริม_stock ศูนย์จัดจำหน่ายเขาเสริม ณ วันที่ 18 ก.พ.49_กำลังผลิตก.พ-พ.ค_แผนรับกล้าตะวันออก" xfId="458" xr:uid="{00000000-0005-0000-0000-0000BA010000}"/>
    <cellStyle name="-_7-13 เขาเสริม_stock ศูนย์จัดจำหน่ายเขาเสริม ณ วันที่ 18 ก.พ.49_กำลังผลิตก.พ-พ.ค_แผนรับกล้าตะวันออก_Chip0109(P2)" xfId="7083" xr:uid="{6C005D80-7BD9-483D-A60A-A2FA744FD613}"/>
    <cellStyle name="-_7-13 เขาเสริม_stock ศูนย์จัดจำหน่ายเขาเสริม ณ วันที่ 18 ก.พ.49_กำลังผลิตก.พ-พ.ค_แผนรับกล้าตะวันออก_MB2 Tree Tech 2006 (Update Q1)310506" xfId="7084" xr:uid="{10D19AFA-EBC6-4AC8-8F38-995A7D32605D}"/>
    <cellStyle name="-_7-13 เขาเสริม_stock ศูนย์จัดจำหน่ายเขาเสริม ณ วันที่ 18 ก.พ.49_กำลังผลิตก.พ-พ.ค_แผนรับกล้าตะวันออก_MB2_2007" xfId="7085" xr:uid="{FEF5C8B2-FCB7-4CA6-9331-AB189DF5BD84}"/>
    <cellStyle name="-_7-13 เขาเสริม_stock ศูนย์จัดจำหน่ายเขาเสริม ณ วันที่ 18 ก.พ.49_กำลังผลิตก.พ-พ.ค_แผนรับกล้าตะวันออก_MB2_2007_Re (2)" xfId="7086" xr:uid="{08C6C1BD-6C3B-42C0-BBBA-0476B79D2132}"/>
    <cellStyle name="-_7-13 เขาเสริม_stock ศูนย์จัดจำหน่ายเขาเสริม ณ วันที่ 18 ก.พ.49_กำลังผลิตก.พ-พ.ค_แผนรับกล้าตะวันออก_MB2_2007_Re (3)" xfId="7087" xr:uid="{60823749-17EB-4666-83C7-1C78EBDD09E7}"/>
    <cellStyle name="-_7-13 เขาเสริม_stock ศูนย์จัดจำหน่ายเขาเสริม ณ วันที่ 18 ก.พ.49_กำลังผลิตก.พ-พ.ค_พี่ตู่" xfId="459" xr:uid="{00000000-0005-0000-0000-0000BB010000}"/>
    <cellStyle name="-_7-13 เขาเสริม_stock ศูนย์จัดจำหน่ายเขาเสริม ณ วันที่ 18 ก.พ.49_กำลังผลิตก.พ-พ.ค_พี่ตู่_Chip0109(P2)" xfId="7088" xr:uid="{C80586B3-8ED3-46BF-9E75-FB1F397D8DF9}"/>
    <cellStyle name="-_7-13 เขาเสริม_stock ศูนย์จัดจำหน่ายเขาเสริม ณ วันที่ 18 ก.พ.49_กำลังผลิตก.พ-พ.ค_รายงานผลิต ส่งกล้าไม้ วันที่ 18 มี ค 49.." xfId="460" xr:uid="{00000000-0005-0000-0000-0000BC010000}"/>
    <cellStyle name="-_7-13 เขาเสริม_stock ศูนย์จัดจำหน่ายเขาเสริม ณ วันที่ 18 ก.พ.49_กำลังผลิตก.พ-พ.ค_รายงานผลิต ส่งกล้าไม้ วันที่ 18 มี ค 49.._Chip0109(P2)" xfId="7089" xr:uid="{92FDC3F2-932D-4374-96D9-182D07694BC8}"/>
    <cellStyle name="-_7-13 เขาเสริม_stock ศูนย์จัดจำหน่ายเขาเสริม ณ วันที่ 18 ก.พ.49_กำลังผลิตก.พ-พ.ค_รายงานผลิต ส่งกล้าไม้ วันที่ 18 มี ค 49.._MB2 Tree Tech 2006 (Update Q1)310506" xfId="7090" xr:uid="{0D41EC80-5D37-4EC7-AB83-445F2F14E374}"/>
    <cellStyle name="-_7-13 เขาเสริม_stock ศูนย์จัดจำหน่ายเขาเสริม ณ วันที่ 18 ก.พ.49_กำลังผลิตก.พ-พ.ค_รายงานผลิต ส่งกล้าไม้ วันที่ 18 มี ค 49.._MB2_2007" xfId="7091" xr:uid="{2E2EC176-9E81-4278-A864-4F7B27AED0DB}"/>
    <cellStyle name="-_7-13 เขาเสริม_stock ศูนย์จัดจำหน่ายเขาเสริม ณ วันที่ 18 ก.พ.49_กำลังผลิตก.พ-พ.ค_รายงานผลิต ส่งกล้าไม้ วันที่ 18 มี ค 49.._MB2_2007_Re (2)" xfId="7092" xr:uid="{9BFF7AEE-4F8A-45EC-BF43-DF6C44493A66}"/>
    <cellStyle name="-_7-13 เขาเสริม_stock ศูนย์จัดจำหน่ายเขาเสริม ณ วันที่ 18 ก.พ.49_กำลังผลิตก.พ-พ.ค_รายงานผลิต ส่งกล้าไม้ วันที่ 18 มี ค 49.._MB2_2007_Re (3)" xfId="7093" xr:uid="{A22DB725-A0BE-464C-B881-D28491D65E13}"/>
    <cellStyle name="-_7-13 เขาเสริม_stock ศูนย์จัดจำหน่ายเขาเสริม ณ วันที่ 18 ก.พ.49_พี่ตู่" xfId="461" xr:uid="{00000000-0005-0000-0000-0000BD010000}"/>
    <cellStyle name="-_7-13 เขาเสริม_stock ศูนย์จัดจำหน่ายเขาเสริม ณ วันที่ 18 ก.พ.49_พี่ตู่_Chip0109(P2)" xfId="7094" xr:uid="{214AB4A9-1F3E-41BF-9795-5CC7A4FF3479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" xfId="462" xr:uid="{00000000-0005-0000-0000-0000BE010000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Chip0109(P2)" xfId="7095" xr:uid="{9977E2CA-8FFB-412F-B527-932CAB5D9A2F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แบบฟอร์มกรอกข้อมูลกล้าพร้อมขาย (1)" xfId="463" xr:uid="{00000000-0005-0000-0000-0000BF010000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แบบฟอร์มกรอกข้อมูลกล้าพร้อมขาย (1)_Chip0109(P2)" xfId="7096" xr:uid="{3F782466-3F3A-4459-8281-DD83CD7402C4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แผนรับกล้าตะวันออก" xfId="464" xr:uid="{00000000-0005-0000-0000-0000C0010000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แผนรับกล้าตะวันออก_Chip0109(P2)" xfId="7097" xr:uid="{86E9BE16-3847-4D82-83B1-8FDAEE8BB2B7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แผนรับกล้าตะวันออก_MB2 Tree Tech 2006 (Update Q1)310506" xfId="7098" xr:uid="{A5E066D3-A05A-4178-BBBC-71E66DC46E7F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แผนรับกล้าตะวันออก_MB2_2007" xfId="7099" xr:uid="{78046A67-AED9-4E26-8100-2F28EF4BD714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แผนรับกล้าตะวันออก_MB2_2007_Re (2)" xfId="7100" xr:uid="{FD29C00B-1D88-433D-93B8-9F4C7C9B7A53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แผนรับกล้าตะวันออก_MB2_2007_Re (3)" xfId="7101" xr:uid="{31866C07-9933-4CC1-A971-31051E513C8E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พี่ตู่" xfId="465" xr:uid="{00000000-0005-0000-0000-0000C1010000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พี่ตู่_Chip0109(P2)" xfId="7102" xr:uid="{4F563F06-4310-4AA0-A247-0D5E97A6D0C5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รายงานผลิต ส่งกล้าไม้ วันที่ 18 มี ค 49.." xfId="466" xr:uid="{00000000-0005-0000-0000-0000C2010000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รายงานผลิต ส่งกล้าไม้ วันที่ 18 มี ค 49.._Chip0109(P2)" xfId="7103" xr:uid="{4DF9B1AA-5D4B-4FB1-8817-9AAE0D7C89C3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รายงานผลิต ส่งกล้าไม้ วันที่ 18 มี ค 49.._MB2 Tree Tech 2006 (Update Q1)310506" xfId="7104" xr:uid="{6B2C8D8F-AC24-47EC-860D-D8249D612CCC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รายงานผลิต ส่งกล้าไม้ วันที่ 18 มี ค 49.._MB2_2007" xfId="7105" xr:uid="{96494C49-B9EB-46AF-9A45-BA20C7167E71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รายงานผลิต ส่งกล้าไม้ วันที่ 18 มี ค 49.._MB2_2007_Re (2)" xfId="7106" xr:uid="{2CA928E1-3431-4C23-B628-1926B88BE757}"/>
    <cellStyle name="-_7-13 เขาเสริม_stock ศูนย์จัดจำหน่ายเขาเสริม ณ วันที่ 18 ก.พ.49_รายงานประจำวันผลิตกล้า - ส่งกล้าไม้ 20 ก.พ. 49.._รายงานผลิต ส่งกล้าไม้ วันที่ 18 มี ค 49.._MB2_2007_Re (3)" xfId="7107" xr:uid="{C25E6C1E-149F-4D42-9695-A23346B72B69}"/>
    <cellStyle name="-_7-13 เขาเสริม_stock ศูนย์จัดจำหน่ายเขาเสริม ณ วันที่ 18 ก.พ.49_รายงานผลิต ส่งกล้าไม้ วันที่ 18 มี ค 49.." xfId="467" xr:uid="{00000000-0005-0000-0000-0000C3010000}"/>
    <cellStyle name="-_7-13 เขาเสริม_stock ศูนย์จัดจำหน่ายเขาเสริม ณ วันที่ 18 ก.พ.49_รายงานผลิต ส่งกล้าไม้ วันที่ 18 มี ค 49.._Chip0109(P2)" xfId="7108" xr:uid="{B61E68D0-C4F1-4650-BB60-6885C8C27477}"/>
    <cellStyle name="-_7-13 เขาเสริม_stock ศูนย์จัดจำหน่ายเขาเสริม ณ วันที่ 18 ก.พ.49_รายงานผลิต ส่งกล้าไม้ วันที่ 18 มี ค 49.._MB2 Tree Tech 2006 (Update Q1)310506" xfId="7109" xr:uid="{4E61F7EC-424A-4D58-825C-6841475748DA}"/>
    <cellStyle name="-_7-13 เขาเสริม_stock ศูนย์จัดจำหน่ายเขาเสริม ณ วันที่ 18 ก.พ.49_รายงานผลิต ส่งกล้าไม้ วันที่ 18 มี ค 49.._MB2_2007" xfId="7110" xr:uid="{5B826BA0-1AB3-4503-B546-8999437C38F5}"/>
    <cellStyle name="-_7-13 เขาเสริม_stock ศูนย์จัดจำหน่ายเขาเสริม ณ วันที่ 18 ก.พ.49_รายงานผลิต ส่งกล้าไม้ วันที่ 18 มี ค 49.._MB2_2007_Re (2)" xfId="7111" xr:uid="{83C8B369-EF88-4C7E-995B-5D4E0EFCEEE9}"/>
    <cellStyle name="-_7-13 เขาเสริม_stock ศูนย์จัดจำหน่ายเขาเสริม ณ วันที่ 18 ก.พ.49_รายงานผลิต ส่งกล้าไม้ วันที่ 18 มี ค 49.._MB2_2007_Re (3)" xfId="7112" xr:uid="{1F732D36-93CA-4CB1-A015-E1EB48DB5297}"/>
    <cellStyle name="-_7-13 เขาเสริม_stock ศูนย์จัดจำหน่ายเขาเสริม ณ วันที่ 2 ก.พ.49" xfId="468" xr:uid="{00000000-0005-0000-0000-0000C4010000}"/>
    <cellStyle name="-_7-13 เขาเสริม_stock ศูนย์จัดจำหน่ายเขาเสริม ณ วันที่ 2 ก.พ.49_Chip0109(P2)" xfId="7113" xr:uid="{1057432C-ABA0-4085-AA4D-F57102C680C7}"/>
    <cellStyle name="-_7-13 เขาเสริม_stock ศูนย์จัดจำหน่ายเขาเสริม ณ วันที่ 2 ก.พ.49_เพิ่มเติมใหม่" xfId="469" xr:uid="{00000000-0005-0000-0000-0000C5010000}"/>
    <cellStyle name="-_7-13 เขาเสริม_stock ศูนย์จัดจำหน่ายเขาเสริม ณ วันที่ 2 ก.พ.49_เพิ่มเติมใหม่_Chip0109(P2)" xfId="7114" xr:uid="{7F59D603-60CC-43C5-A5CA-D0F7B4FB1F30}"/>
    <cellStyle name="-_7-13 เขาเสริม_stock ศูนย์จัดจำหน่ายเขาเสริม ณ วันที่ 2 ก.พ.49_เอกสารจัดสรรกล้าเพิ่มเติม" xfId="470" xr:uid="{00000000-0005-0000-0000-0000C6010000}"/>
    <cellStyle name="-_7-13 เขาเสริม_stock ศูนย์จัดจำหน่ายเขาเสริม ณ วันที่ 2 ก.พ.49_เอกสารจัดสรรกล้าเพิ่มเติม_Chip0109(P2)" xfId="7115" xr:uid="{35DFD5DD-B18D-476B-8FEF-F8B0917A65B1}"/>
    <cellStyle name="-_7-13 เขาเสริม_stock ศูนย์จัดจำหน่ายเขาเสริม ณ วันที่ 2 ก.พ.49_แผนรับกล้าตะวันออก" xfId="471" xr:uid="{00000000-0005-0000-0000-0000C7010000}"/>
    <cellStyle name="-_7-13 เขาเสริม_stock ศูนย์จัดจำหน่ายเขาเสริม ณ วันที่ 2 ก.พ.49_แผนรับกล้าตะวันออก_Chip0109(P2)" xfId="7116" xr:uid="{5CA0D9A3-B25E-4684-813D-D0F045653E16}"/>
    <cellStyle name="-_7-13 เขาเสริม_stock ศูนย์จัดจำหน่ายเขาเสริม ณ วันที่ 2 ก.พ.49_แผนรับกล้าตะวันออก_MB2 Tree Tech 2006 (Update Q1)310506" xfId="7117" xr:uid="{FDE64E4F-6E01-4564-81E6-1F7B7E4BB2A9}"/>
    <cellStyle name="-_7-13 เขาเสริม_stock ศูนย์จัดจำหน่ายเขาเสริม ณ วันที่ 2 ก.พ.49_แผนรับกล้าตะวันออก_MB2_2007" xfId="7118" xr:uid="{4E9BFEE4-E506-4B97-89B5-B578938BA9F7}"/>
    <cellStyle name="-_7-13 เขาเสริม_stock ศูนย์จัดจำหน่ายเขาเสริม ณ วันที่ 2 ก.พ.49_แผนรับกล้าตะวันออก_MB2_2007_Re (2)" xfId="7119" xr:uid="{9E03F8D3-2DF8-4DAE-A964-829BF301EB7D}"/>
    <cellStyle name="-_7-13 เขาเสริม_stock ศูนย์จัดจำหน่ายเขาเสริม ณ วันที่ 2 ก.พ.49_แผนรับกล้าตะวันออก_MB2_2007_Re (3)" xfId="7120" xr:uid="{9D005A04-52BA-46A9-B3D9-CE7E1EED9CF4}"/>
    <cellStyle name="-_7-13 เขาเสริม_stock ศูนย์จัดจำหน่ายเขาเสริม ณ วันที่ 2 ก.พ.49_กรอกข้อมูลกล้าพร้อมขายพ.ค." xfId="472" xr:uid="{00000000-0005-0000-0000-0000C8010000}"/>
    <cellStyle name="-_7-13 เขาเสริม_stock ศูนย์จัดจำหน่ายเขาเสริม ณ วันที่ 2 ก.พ.49_กรอกข้อมูลกล้าพร้อมขายพ.ค._Chip0109(P2)" xfId="7121" xr:uid="{8D59F4FD-91E7-4E10-80AA-4D7E8A8F3906}"/>
    <cellStyle name="-_7-13 เขาเสริม_stock ศูนย์จัดจำหน่ายเขาเสริม ณ วันที่ 2 ก.พ.49_กำลังผลิตก.พ-พ.ค" xfId="473" xr:uid="{00000000-0005-0000-0000-0000C9010000}"/>
    <cellStyle name="-_7-13 เขาเสริม_stock ศูนย์จัดจำหน่ายเขาเสริม ณ วันที่ 2 ก.พ.49_กำลังผลิตก.พ-พ.ค_Chip0109(P2)" xfId="7122" xr:uid="{F479D7F0-E64B-490D-BE2A-4DB593EDBA43}"/>
    <cellStyle name="-_7-13 เขาเสริม_stock ศูนย์จัดจำหน่ายเขาเสริม ณ วันที่ 2 ก.พ.49_กำลังผลิตก.พ-พ.ค_แบบฟอร์มกรอกข้อมูลกล้าพร้อมขาย (1)" xfId="474" xr:uid="{00000000-0005-0000-0000-0000CA010000}"/>
    <cellStyle name="-_7-13 เขาเสริม_stock ศูนย์จัดจำหน่ายเขาเสริม ณ วันที่ 2 ก.พ.49_กำลังผลิตก.พ-พ.ค_แบบฟอร์มกรอกข้อมูลกล้าพร้อมขาย (1)_Chip0109(P2)" xfId="7123" xr:uid="{EDA2F7DA-4F21-45E0-840E-146D556FFDFA}"/>
    <cellStyle name="-_7-13 เขาเสริม_stock ศูนย์จัดจำหน่ายเขาเสริม ณ วันที่ 2 ก.พ.49_กำลังผลิตก.พ-พ.ค_แผนรับกล้าตะวันออก" xfId="475" xr:uid="{00000000-0005-0000-0000-0000CB010000}"/>
    <cellStyle name="-_7-13 เขาเสริม_stock ศูนย์จัดจำหน่ายเขาเสริม ณ วันที่ 2 ก.พ.49_กำลังผลิตก.พ-พ.ค_แผนรับกล้าตะวันออก_Chip0109(P2)" xfId="7124" xr:uid="{D73D5DFA-C175-4EAC-BD9B-01C538577878}"/>
    <cellStyle name="-_7-13 เขาเสริม_stock ศูนย์จัดจำหน่ายเขาเสริม ณ วันที่ 2 ก.พ.49_กำลังผลิตก.พ-พ.ค_แผนรับกล้าตะวันออก_MB2 Tree Tech 2006 (Update Q1)310506" xfId="7125" xr:uid="{0A075BEF-0D9B-4034-8C41-F3C12E75E7D6}"/>
    <cellStyle name="-_7-13 เขาเสริม_stock ศูนย์จัดจำหน่ายเขาเสริม ณ วันที่ 2 ก.พ.49_กำลังผลิตก.พ-พ.ค_แผนรับกล้าตะวันออก_MB2_2007" xfId="7126" xr:uid="{877269A2-BFFC-4BEA-9110-BCEEE8C15E84}"/>
    <cellStyle name="-_7-13 เขาเสริม_stock ศูนย์จัดจำหน่ายเขาเสริม ณ วันที่ 2 ก.พ.49_กำลังผลิตก.พ-พ.ค_แผนรับกล้าตะวันออก_MB2_2007_Re (2)" xfId="7127" xr:uid="{03C99D2B-EE79-46CF-BE62-AB49BB9B863F}"/>
    <cellStyle name="-_7-13 เขาเสริม_stock ศูนย์จัดจำหน่ายเขาเสริม ณ วันที่ 2 ก.พ.49_กำลังผลิตก.พ-พ.ค_แผนรับกล้าตะวันออก_MB2_2007_Re (3)" xfId="7128" xr:uid="{D85B6A56-C750-46F5-9D3D-3B42AD4D2F57}"/>
    <cellStyle name="-_7-13 เขาเสริม_stock ศูนย์จัดจำหน่ายเขาเสริม ณ วันที่ 2 ก.พ.49_กำลังผลิตก.พ-พ.ค_พี่ตู่" xfId="476" xr:uid="{00000000-0005-0000-0000-0000CC010000}"/>
    <cellStyle name="-_7-13 เขาเสริม_stock ศูนย์จัดจำหน่ายเขาเสริม ณ วันที่ 2 ก.พ.49_กำลังผลิตก.พ-พ.ค_พี่ตู่_Chip0109(P2)" xfId="7129" xr:uid="{69E57934-4137-446F-82D0-03E2CE1FB669}"/>
    <cellStyle name="-_7-13 เขาเสริม_stock ศูนย์จัดจำหน่ายเขาเสริม ณ วันที่ 2 ก.พ.49_กำลังผลิตก.พ-พ.ค_รายงานผลิต ส่งกล้าไม้ วันที่ 18 มี ค 49.." xfId="477" xr:uid="{00000000-0005-0000-0000-0000CD010000}"/>
    <cellStyle name="-_7-13 เขาเสริม_stock ศูนย์จัดจำหน่ายเขาเสริม ณ วันที่ 2 ก.พ.49_กำลังผลิตก.พ-พ.ค_รายงานผลิต ส่งกล้าไม้ วันที่ 18 มี ค 49.._Chip0109(P2)" xfId="7130" xr:uid="{ED101141-3E4E-4A61-BC3C-73988BA210C6}"/>
    <cellStyle name="-_7-13 เขาเสริม_stock ศูนย์จัดจำหน่ายเขาเสริม ณ วันที่ 2 ก.พ.49_กำลังผลิตก.พ-พ.ค_รายงานผลิต ส่งกล้าไม้ วันที่ 18 มี ค 49.._MB2 Tree Tech 2006 (Update Q1)310506" xfId="7131" xr:uid="{D79365CB-BF23-4147-925B-4BE7E0E4777D}"/>
    <cellStyle name="-_7-13 เขาเสริม_stock ศูนย์จัดจำหน่ายเขาเสริม ณ วันที่ 2 ก.พ.49_กำลังผลิตก.พ-พ.ค_รายงานผลิต ส่งกล้าไม้ วันที่ 18 มี ค 49.._MB2_2007" xfId="7132" xr:uid="{0047B35B-2EAF-469E-BC8E-3F72D12D16C4}"/>
    <cellStyle name="-_7-13 เขาเสริม_stock ศูนย์จัดจำหน่ายเขาเสริม ณ วันที่ 2 ก.พ.49_กำลังผลิตก.พ-พ.ค_รายงานผลิต ส่งกล้าไม้ วันที่ 18 มี ค 49.._MB2_2007_Re (2)" xfId="7133" xr:uid="{DCE61C10-12B4-451C-B82C-5B1742B1EE5B}"/>
    <cellStyle name="-_7-13 เขาเสริม_stock ศูนย์จัดจำหน่ายเขาเสริม ณ วันที่ 2 ก.พ.49_กำลังผลิตก.พ-พ.ค_รายงานผลิต ส่งกล้าไม้ วันที่ 18 มี ค 49.._MB2_2007_Re (3)" xfId="7134" xr:uid="{1C9EAE7C-7873-4888-9D36-362482D94F1B}"/>
    <cellStyle name="-_7-13 เขาเสริม_stock ศูนย์จัดจำหน่ายเขาเสริม ณ วันที่ 2 ก.พ.49_พี่ตู่" xfId="478" xr:uid="{00000000-0005-0000-0000-0000CE010000}"/>
    <cellStyle name="-_7-13 เขาเสริม_stock ศูนย์จัดจำหน่ายเขาเสริม ณ วันที่ 2 ก.พ.49_พี่ตู่_Chip0109(P2)" xfId="7135" xr:uid="{FD81AAD6-C150-495B-B881-2F57DDE29BF5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" xfId="479" xr:uid="{00000000-0005-0000-0000-0000CF010000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Chip0109(P2)" xfId="7136" xr:uid="{9B125BB6-5415-4459-AC33-52DC9DFB75F5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แบบฟอร์มกรอกข้อมูลกล้าพร้อมขาย (1)" xfId="480" xr:uid="{00000000-0005-0000-0000-0000D0010000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แบบฟอร์มกรอกข้อมูลกล้าพร้อมขาย (1)_Chip0109(P2)" xfId="7137" xr:uid="{36F73660-D06D-4CD8-86C1-88ED8D65AA3C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แผนรับกล้าตะวันออก" xfId="481" xr:uid="{00000000-0005-0000-0000-0000D1010000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แผนรับกล้าตะวันออก_Chip0109(P2)" xfId="7138" xr:uid="{788D044B-86E9-4F46-BCF0-9C333170BAC8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แผนรับกล้าตะวันออก_MB2 Tree Tech 2006 (Update Q1)310506" xfId="7139" xr:uid="{1188F0D2-7EC0-4469-9238-045F8B5952C4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แผนรับกล้าตะวันออก_MB2_2007" xfId="7140" xr:uid="{A5E38706-08B2-4B60-B3D7-CDCA3FC7C727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แผนรับกล้าตะวันออก_MB2_2007_Re (2)" xfId="7141" xr:uid="{4946F565-7ABD-4EC9-A56D-9776C71FCA75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แผนรับกล้าตะวันออก_MB2_2007_Re (3)" xfId="7142" xr:uid="{0FA57D29-1448-4F43-A3E1-94D704D26076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พี่ตู่" xfId="482" xr:uid="{00000000-0005-0000-0000-0000D2010000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พี่ตู่_Chip0109(P2)" xfId="7143" xr:uid="{89ECA3CA-6FFE-459F-AAB5-BD70378510C1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รายงานผลิต ส่งกล้าไม้ วันที่ 18 มี ค 49.." xfId="483" xr:uid="{00000000-0005-0000-0000-0000D3010000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รายงานผลิต ส่งกล้าไม้ วันที่ 18 มี ค 49.._Chip0109(P2)" xfId="7144" xr:uid="{BD050186-875A-49E3-B68E-5006908C83C9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รายงานผลิต ส่งกล้าไม้ วันที่ 18 มี ค 49.._MB2 Tree Tech 2006 (Update Q1)310506" xfId="7145" xr:uid="{AF62182D-23EC-4752-A728-6C56742FE380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รายงานผลิต ส่งกล้าไม้ วันที่ 18 มี ค 49.._MB2_2007" xfId="7146" xr:uid="{DD9E1102-1C0B-4DD8-B24F-535029695FEE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รายงานผลิต ส่งกล้าไม้ วันที่ 18 มี ค 49.._MB2_2007_Re (2)" xfId="7147" xr:uid="{F71C56BC-D511-48A7-B583-4C65D6CFA4BF}"/>
    <cellStyle name="-_7-13 เขาเสริม_stock ศูนย์จัดจำหน่ายเขาเสริม ณ วันที่ 2 ก.พ.49_รายงานประจำวันผลิตกล้า - ส่งกล้าไม้ 20 ก.พ. 49.._รายงานผลิต ส่งกล้าไม้ วันที่ 18 มี ค 49.._MB2_2007_Re (3)" xfId="7148" xr:uid="{C44D24F9-EBEA-4DD9-BE35-586EDD0687F1}"/>
    <cellStyle name="-_7-13 เขาเสริม_stock ศูนย์จัดจำหน่ายเขาเสริม ณ วันที่ 2 ก.พ.49_รายงานผลิต ส่งกล้าไม้ วันที่ 18 มี ค 49.." xfId="484" xr:uid="{00000000-0005-0000-0000-0000D4010000}"/>
    <cellStyle name="-_7-13 เขาเสริม_stock ศูนย์จัดจำหน่ายเขาเสริม ณ วันที่ 2 ก.พ.49_รายงานผลิต ส่งกล้าไม้ วันที่ 18 มี ค 49.._Chip0109(P2)" xfId="7149" xr:uid="{CFCCA114-F3AB-4F99-A073-A3E6A63A456F}"/>
    <cellStyle name="-_7-13 เขาเสริม_stock ศูนย์จัดจำหน่ายเขาเสริม ณ วันที่ 2 ก.พ.49_รายงานผลิต ส่งกล้าไม้ วันที่ 18 มี ค 49.._MB2 Tree Tech 2006 (Update Q1)310506" xfId="7150" xr:uid="{E748AA4A-4C8D-4C77-89B8-9D1B1C44CCC6}"/>
    <cellStyle name="-_7-13 เขาเสริม_stock ศูนย์จัดจำหน่ายเขาเสริม ณ วันที่ 2 ก.พ.49_รายงานผลิต ส่งกล้าไม้ วันที่ 18 มี ค 49.._MB2_2007" xfId="7151" xr:uid="{534D55C2-747D-4CC5-9847-143E354295C6}"/>
    <cellStyle name="-_7-13 เขาเสริม_stock ศูนย์จัดจำหน่ายเขาเสริม ณ วันที่ 2 ก.พ.49_รายงานผลิต ส่งกล้าไม้ วันที่ 18 มี ค 49.._MB2_2007_Re (2)" xfId="7152" xr:uid="{A2AFB720-B1DA-42D1-8482-6577D3F5EF1A}"/>
    <cellStyle name="-_7-13 เขาเสริม_stock ศูนย์จัดจำหน่ายเขาเสริม ณ วันที่ 2 ก.พ.49_รายงานผลิต ส่งกล้าไม้ วันที่ 18 มี ค 49.._MB2_2007_Re (3)" xfId="7153" xr:uid="{E9C0C111-D3F5-46FF-9C78-3DE3656AE3AC}"/>
    <cellStyle name="-_7-13 เขาเสริม_stock ศูนย์จัดจำหน่ายเขาเสริม ณ วันที่ 24 ก.พ.49" xfId="485" xr:uid="{00000000-0005-0000-0000-0000D5010000}"/>
    <cellStyle name="-_7-13 เขาเสริม_stock ศูนย์จัดจำหน่ายเขาเสริม ณ วันที่ 24 ก.พ.49_Chip0109(P2)" xfId="7154" xr:uid="{9B0A0821-9F7F-403F-8C9E-F368190B86F1}"/>
    <cellStyle name="-_7-13 เขาเสริม_stock ศูนย์จัดจำหน่ายเขาเสริม ณ วันที่ 24 ก.พ.49_แผนรับกล้าตะวันออก" xfId="486" xr:uid="{00000000-0005-0000-0000-0000D6010000}"/>
    <cellStyle name="-_7-13 เขาเสริม_stock ศูนย์จัดจำหน่ายเขาเสริม ณ วันที่ 24 ก.พ.49_แผนรับกล้าตะวันออก_Chip0109(P2)" xfId="7155" xr:uid="{3623A38C-D0C9-4288-94CE-AD7D7183191A}"/>
    <cellStyle name="-_7-13 เขาเสริม_stock ศูนย์จัดจำหน่ายเขาเสริม ณ วันที่ 24 ก.พ.49_แผนรับกล้าตะวันออก_MB2 Tree Tech 2006 (Update Q1)310506" xfId="7156" xr:uid="{51F2ECDC-C011-43D2-9046-0B35CFD5D6FA}"/>
    <cellStyle name="-_7-13 เขาเสริม_stock ศูนย์จัดจำหน่ายเขาเสริม ณ วันที่ 24 ก.พ.49_แผนรับกล้าตะวันออก_MB2_2007" xfId="7157" xr:uid="{9F2A55DF-6F0F-4B2F-85C6-9523B3330E14}"/>
    <cellStyle name="-_7-13 เขาเสริม_stock ศูนย์จัดจำหน่ายเขาเสริม ณ วันที่ 24 ก.พ.49_แผนรับกล้าตะวันออก_MB2_2007_Re (2)" xfId="7158" xr:uid="{F9876CCF-340D-4C80-858E-8BCC9A22B063}"/>
    <cellStyle name="-_7-13 เขาเสริม_stock ศูนย์จัดจำหน่ายเขาเสริม ณ วันที่ 24 ก.พ.49_แผนรับกล้าตะวันออก_MB2_2007_Re (3)" xfId="7159" xr:uid="{F4404D0F-F892-4C77-8854-80E5538C141C}"/>
    <cellStyle name="-_7-13 เขาเสริม_stock ศูนย์จัดจำหน่ายเขาเสริม ณ วันที่ 24 ก.พ.49_พี่ตู่" xfId="487" xr:uid="{00000000-0005-0000-0000-0000D7010000}"/>
    <cellStyle name="-_7-13 เขาเสริม_stock ศูนย์จัดจำหน่ายเขาเสริม ณ วันที่ 24 ก.พ.49_พี่ตู่_Chip0109(P2)" xfId="7160" xr:uid="{766BE342-1C0E-468C-AD4A-EBA52C6F423B}"/>
    <cellStyle name="-_7-13 เขาเสริม_stock ศูนย์จัดจำหน่ายเขาเสริม ณ วันที่ 24 ก.พ.49_รายงานผลิต ส่งกล้าไม้ วันที่ 18 มี ค 49.." xfId="488" xr:uid="{00000000-0005-0000-0000-0000D8010000}"/>
    <cellStyle name="-_7-13 เขาเสริม_stock ศูนย์จัดจำหน่ายเขาเสริม ณ วันที่ 24 ก.พ.49_รายงานผลิต ส่งกล้าไม้ วันที่ 18 มี ค 49.._Chip0109(P2)" xfId="7161" xr:uid="{5EE15B3E-DAE9-4802-8C6C-629951C29D32}"/>
    <cellStyle name="-_7-13 เขาเสริม_stock ศูนย์จัดจำหน่ายเขาเสริม ณ วันที่ 24 ก.พ.49_รายงานผลิต ส่งกล้าไม้ วันที่ 18 มี ค 49.._MB2 Tree Tech 2006 (Update Q1)310506" xfId="7162" xr:uid="{05746066-C95C-4711-9787-D1D334412466}"/>
    <cellStyle name="-_7-13 เขาเสริม_stock ศูนย์จัดจำหน่ายเขาเสริม ณ วันที่ 24 ก.พ.49_รายงานผลิต ส่งกล้าไม้ วันที่ 18 มี ค 49.._MB2_2007" xfId="7163" xr:uid="{84AE509A-AB7E-4B01-98DA-8A1269A2D7A7}"/>
    <cellStyle name="-_7-13 เขาเสริม_stock ศูนย์จัดจำหน่ายเขาเสริม ณ วันที่ 24 ก.พ.49_รายงานผลิต ส่งกล้าไม้ วันที่ 18 มี ค 49.._MB2_2007_Re (2)" xfId="7164" xr:uid="{A4D3683D-F31D-4015-A818-6644D226C114}"/>
    <cellStyle name="-_7-13 เขาเสริม_stock ศูนย์จัดจำหน่ายเขาเสริม ณ วันที่ 24 ก.พ.49_รายงานผลิต ส่งกล้าไม้ วันที่ 18 มี ค 49.._MB2_2007_Re (3)" xfId="7165" xr:uid="{0042747B-CE94-490C-BC47-BCEDC8F337FB}"/>
    <cellStyle name="-_7-13 เขาเสริม_stock ศูนย์จัดจำหน่ายเขาเสริม ณ วันที่ 25  ก.พ.49" xfId="489" xr:uid="{00000000-0005-0000-0000-0000D9010000}"/>
    <cellStyle name="-_7-13 เขาเสริม_stock ศูนย์จัดจำหน่ายเขาเสริม ณ วันที่ 25  ก.พ.49_Chip0109(P2)" xfId="7166" xr:uid="{E3D5AF06-EDAC-4FE0-8E12-4D17A69F51AC}"/>
    <cellStyle name="-_7-13 เขาเสริม_stock ศูนย์จัดจำหน่ายเขาเสริม ณ วันที่ 25  ก.พ.49_แผนรับกล้าตะวันออก" xfId="490" xr:uid="{00000000-0005-0000-0000-0000DA010000}"/>
    <cellStyle name="-_7-13 เขาเสริม_stock ศูนย์จัดจำหน่ายเขาเสริม ณ วันที่ 25  ก.พ.49_แผนรับกล้าตะวันออก_Chip0109(P2)" xfId="7167" xr:uid="{444B112D-082D-421C-B9EE-EE16BC53FD66}"/>
    <cellStyle name="-_7-13 เขาเสริม_stock ศูนย์จัดจำหน่ายเขาเสริม ณ วันที่ 25  ก.พ.49_แผนรับกล้าตะวันออก_MB2 Tree Tech 2006 (Update Q1)310506" xfId="7168" xr:uid="{ABFC2020-67D3-4DDD-8A3C-6849563A7AC3}"/>
    <cellStyle name="-_7-13 เขาเสริม_stock ศูนย์จัดจำหน่ายเขาเสริม ณ วันที่ 25  ก.พ.49_แผนรับกล้าตะวันออก_MB2_2007" xfId="7169" xr:uid="{55B59F3E-09D0-4335-B59C-8AADD32F276E}"/>
    <cellStyle name="-_7-13 เขาเสริม_stock ศูนย์จัดจำหน่ายเขาเสริม ณ วันที่ 25  ก.พ.49_แผนรับกล้าตะวันออก_MB2_2007_Re (2)" xfId="7170" xr:uid="{05AF5FFF-A6C9-4CEB-A022-E5F2FE002137}"/>
    <cellStyle name="-_7-13 เขาเสริม_stock ศูนย์จัดจำหน่ายเขาเสริม ณ วันที่ 25  ก.พ.49_แผนรับกล้าตะวันออก_MB2_2007_Re (3)" xfId="7171" xr:uid="{763B7F8B-3FAF-463A-A433-28007ADD3731}"/>
    <cellStyle name="-_7-13 เขาเสริม_stock ศูนย์จัดจำหน่ายเขาเสริม ณ วันที่ 25  ก.พ.49_พี่ตู่" xfId="491" xr:uid="{00000000-0005-0000-0000-0000DB010000}"/>
    <cellStyle name="-_7-13 เขาเสริม_stock ศูนย์จัดจำหน่ายเขาเสริม ณ วันที่ 25  ก.พ.49_พี่ตู่_Chip0109(P2)" xfId="7172" xr:uid="{38AF1B90-FA22-4E8C-A109-E5E9901BA01E}"/>
    <cellStyle name="-_7-13 เขาเสริม_stock ศูนย์จัดจำหน่ายเขาเสริม ณ วันที่ 25  ก.พ.49_รายงานผลิต ส่งกล้าไม้ วันที่ 18 มี ค 49.." xfId="492" xr:uid="{00000000-0005-0000-0000-0000DC010000}"/>
    <cellStyle name="-_7-13 เขาเสริม_stock ศูนย์จัดจำหน่ายเขาเสริม ณ วันที่ 25  ก.พ.49_รายงานผลิต ส่งกล้าไม้ วันที่ 18 มี ค 49.._Chip0109(P2)" xfId="7173" xr:uid="{B254E289-3FB5-4B4B-B636-B2F299C31E75}"/>
    <cellStyle name="-_7-13 เขาเสริม_stock ศูนย์จัดจำหน่ายเขาเสริม ณ วันที่ 25  ก.พ.49_รายงานผลิต ส่งกล้าไม้ วันที่ 18 มี ค 49.._MB2 Tree Tech 2006 (Update Q1)310506" xfId="7174" xr:uid="{8B61A825-5419-4D65-BC4A-B009AD0EC02C}"/>
    <cellStyle name="-_7-13 เขาเสริม_stock ศูนย์จัดจำหน่ายเขาเสริม ณ วันที่ 25  ก.พ.49_รายงานผลิต ส่งกล้าไม้ วันที่ 18 มี ค 49.._MB2_2007" xfId="7175" xr:uid="{70FE29AC-9454-4919-B867-DD84A7EB58B9}"/>
    <cellStyle name="-_7-13 เขาเสริม_stock ศูนย์จัดจำหน่ายเขาเสริม ณ วันที่ 25  ก.พ.49_รายงานผลิต ส่งกล้าไม้ วันที่ 18 มี ค 49.._MB2_2007_Re (2)" xfId="7176" xr:uid="{E6859EC2-854A-40C0-85FF-0FBF9C097DFC}"/>
    <cellStyle name="-_7-13 เขาเสริม_stock ศูนย์จัดจำหน่ายเขาเสริม ณ วันที่ 25  ก.พ.49_รายงานผลิต ส่งกล้าไม้ วันที่ 18 มี ค 49.._MB2_2007_Re (3)" xfId="7177" xr:uid="{D5B804E1-6FEF-4F49-80D1-5BE921B8B81E}"/>
    <cellStyle name="-_7-13 เขาเสริม_stock ศูนย์จัดจำหน่ายเขาเสริม ณ วันที่ 25 ม.ค.49" xfId="493" xr:uid="{00000000-0005-0000-0000-0000DD010000}"/>
    <cellStyle name="-_7-13 เขาเสริม_stock ศูนย์จัดจำหน่ายเขาเสริม ณ วันที่ 25 ม.ค.49_Chip0109(P2)" xfId="7178" xr:uid="{1734B93D-9C04-43F5-ABAA-4C79ED499D45}"/>
    <cellStyle name="-_7-13 เขาเสริม_stock ศูนย์จัดจำหน่ายเขาเสริม ณ วันที่ 25 ม.ค.49_เพิ่มเติมใหม่" xfId="494" xr:uid="{00000000-0005-0000-0000-0000DE010000}"/>
    <cellStyle name="-_7-13 เขาเสริม_stock ศูนย์จัดจำหน่ายเขาเสริม ณ วันที่ 25 ม.ค.49_เพิ่มเติมใหม่_Chip0109(P2)" xfId="7179" xr:uid="{C61938A8-C6D7-4E51-B243-A135A1635A29}"/>
    <cellStyle name="-_7-13 เขาเสริม_stock ศูนย์จัดจำหน่ายเขาเสริม ณ วันที่ 25 ม.ค.49_เอกสารจัดสรรกล้าเพิ่มเติม" xfId="495" xr:uid="{00000000-0005-0000-0000-0000DF010000}"/>
    <cellStyle name="-_7-13 เขาเสริม_stock ศูนย์จัดจำหน่ายเขาเสริม ณ วันที่ 25 ม.ค.49_เอกสารจัดสรรกล้าเพิ่มเติม_Chip0109(P2)" xfId="7180" xr:uid="{797B0E2B-EE43-4A1A-8E48-2E3B030E4EB1}"/>
    <cellStyle name="-_7-13 เขาเสริม_stock ศูนย์จัดจำหน่ายเขาเสริม ณ วันที่ 25 ม.ค.49_กรอกข้อมูลกล้าพร้อมขายพ.ค." xfId="496" xr:uid="{00000000-0005-0000-0000-0000E0010000}"/>
    <cellStyle name="-_7-13 เขาเสริม_stock ศูนย์จัดจำหน่ายเขาเสริม ณ วันที่ 25 ม.ค.49_กรอกข้อมูลกล้าพร้อมขายพ.ค._Chip0109(P2)" xfId="7181" xr:uid="{7D59A613-AC3F-4919-82D6-769EB3719E2F}"/>
    <cellStyle name="-_7-13 เขาเสริม_stock ศูนย์จัดจำหน่ายเขาเสริม ณ วันที่ 25 ม.ค.49_กำลังผลิตก.พ-พ.ค" xfId="497" xr:uid="{00000000-0005-0000-0000-0000E1010000}"/>
    <cellStyle name="-_7-13 เขาเสริม_stock ศูนย์จัดจำหน่ายเขาเสริม ณ วันที่ 25 ม.ค.49_กำลังผลิตก.พ-พ.ค_Chip0109(P2)" xfId="7182" xr:uid="{6849E941-3E55-4308-B2FB-EC8D0FDEF312}"/>
    <cellStyle name="-_7-13 เขาเสริม_stock ศูนย์จัดจำหน่ายเขาเสริม ณ วันที่ 25 ม.ค.49_กำลังผลิตก.พ-พ.ค_แบบฟอร์มกรอกข้อมูลกล้าพร้อมขาย (1)" xfId="498" xr:uid="{00000000-0005-0000-0000-0000E2010000}"/>
    <cellStyle name="-_7-13 เขาเสริม_stock ศูนย์จัดจำหน่ายเขาเสริม ณ วันที่ 25 ม.ค.49_กำลังผลิตก.พ-พ.ค_แบบฟอร์มกรอกข้อมูลกล้าพร้อมขาย (1)_Chip0109(P2)" xfId="7183" xr:uid="{B422946E-34FF-457D-8149-149F8E38E04F}"/>
    <cellStyle name="-_7-13 เขาเสริม_stock ศูนย์จัดจำหน่ายเขาเสริม ณ วันที่ 25 ม.ค.49_กำลังผลิตก.พ-พ.ค_แผนรับกล้าตะวันออก" xfId="499" xr:uid="{00000000-0005-0000-0000-0000E3010000}"/>
    <cellStyle name="-_7-13 เขาเสริม_stock ศูนย์จัดจำหน่ายเขาเสริม ณ วันที่ 25 ม.ค.49_กำลังผลิตก.พ-พ.ค_แผนรับกล้าตะวันออก_Chip0109(P2)" xfId="7184" xr:uid="{00E5F313-43ED-4F09-AD6B-C47306888F3D}"/>
    <cellStyle name="-_7-13 เขาเสริม_stock ศูนย์จัดจำหน่ายเขาเสริม ณ วันที่ 25 ม.ค.49_กำลังผลิตก.พ-พ.ค_แผนรับกล้าตะวันออก_MB2 Tree Tech 2006 (Update Q1)310506" xfId="7185" xr:uid="{07272B79-D4F9-4FB8-BA2F-7FD3E7C5FF4F}"/>
    <cellStyle name="-_7-13 เขาเสริม_stock ศูนย์จัดจำหน่ายเขาเสริม ณ วันที่ 25 ม.ค.49_กำลังผลิตก.พ-พ.ค_แผนรับกล้าตะวันออก_MB2_2007" xfId="7186" xr:uid="{45B45508-EF11-4037-8DDB-36A05834889A}"/>
    <cellStyle name="-_7-13 เขาเสริม_stock ศูนย์จัดจำหน่ายเขาเสริม ณ วันที่ 25 ม.ค.49_กำลังผลิตก.พ-พ.ค_แผนรับกล้าตะวันออก_MB2_2007_Re (2)" xfId="7187" xr:uid="{1857A5C0-E1FC-4D95-8533-720C54AD20D5}"/>
    <cellStyle name="-_7-13 เขาเสริม_stock ศูนย์จัดจำหน่ายเขาเสริม ณ วันที่ 25 ม.ค.49_กำลังผลิตก.พ-พ.ค_แผนรับกล้าตะวันออก_MB2_2007_Re (3)" xfId="7188" xr:uid="{FD52FDB3-3302-463F-B674-129FCE9C4C0C}"/>
    <cellStyle name="-_7-13 เขาเสริม_stock ศูนย์จัดจำหน่ายเขาเสริม ณ วันที่ 25 ม.ค.49_กำลังผลิตก.พ-พ.ค_พี่ตู่" xfId="500" xr:uid="{00000000-0005-0000-0000-0000E4010000}"/>
    <cellStyle name="-_7-13 เขาเสริม_stock ศูนย์จัดจำหน่ายเขาเสริม ณ วันที่ 25 ม.ค.49_กำลังผลิตก.พ-พ.ค_พี่ตู่_Chip0109(P2)" xfId="7189" xr:uid="{5C7730B3-5EBD-4F14-85A6-CD07D8134C11}"/>
    <cellStyle name="-_7-13 เขาเสริม_stock ศูนย์จัดจำหน่ายเขาเสริม ณ วันที่ 25 ม.ค.49_กำลังผลิตก.พ-พ.ค_รายงานผลิต ส่งกล้าไม้ วันที่ 18 มี ค 49.." xfId="501" xr:uid="{00000000-0005-0000-0000-0000E5010000}"/>
    <cellStyle name="-_7-13 เขาเสริม_stock ศูนย์จัดจำหน่ายเขาเสริม ณ วันที่ 25 ม.ค.49_กำลังผลิตก.พ-พ.ค_รายงานผลิต ส่งกล้าไม้ วันที่ 18 มี ค 49.._Chip0109(P2)" xfId="7190" xr:uid="{62092EED-59C8-4065-8D1F-16F436AD2D24}"/>
    <cellStyle name="-_7-13 เขาเสริม_stock ศูนย์จัดจำหน่ายเขาเสริม ณ วันที่ 25 ม.ค.49_กำลังผลิตก.พ-พ.ค_รายงานผลิต ส่งกล้าไม้ วันที่ 18 มี ค 49.._MB2 Tree Tech 2006 (Update Q1)310506" xfId="7191" xr:uid="{ECB3C289-70A5-4DDA-9750-E55C96AE8746}"/>
    <cellStyle name="-_7-13 เขาเสริม_stock ศูนย์จัดจำหน่ายเขาเสริม ณ วันที่ 25 ม.ค.49_กำลังผลิตก.พ-พ.ค_รายงานผลิต ส่งกล้าไม้ วันที่ 18 มี ค 49.._MB2_2007" xfId="7192" xr:uid="{7403EA7A-6A23-4E65-B6E1-5D6DE4FE625C}"/>
    <cellStyle name="-_7-13 เขาเสริม_stock ศูนย์จัดจำหน่ายเขาเสริม ณ วันที่ 25 ม.ค.49_กำลังผลิตก.พ-พ.ค_รายงานผลิต ส่งกล้าไม้ วันที่ 18 มี ค 49.._MB2_2007_Re (2)" xfId="7193" xr:uid="{ADC95B52-8487-4008-800A-C098BD31C946}"/>
    <cellStyle name="-_7-13 เขาเสริม_stock ศูนย์จัดจำหน่ายเขาเสริม ณ วันที่ 25 ม.ค.49_กำลังผลิตก.พ-พ.ค_รายงานผลิต ส่งกล้าไม้ วันที่ 18 มี ค 49.._MB2_2007_Re (3)" xfId="7194" xr:uid="{F68852D7-6546-49D5-92D4-6C60DAE2D3D8}"/>
    <cellStyle name="-_7-13 เขาเสริม_stock ศูนย์จัดจำหน่ายเขาเสริม ณ วันที่ 25 ม.ค.49_จัดสรรกล้าเม.ย,มิ.ย.49 และจัดสรรรายวัน" xfId="502" xr:uid="{00000000-0005-0000-0000-0000E6010000}"/>
    <cellStyle name="-_7-13 เขาเสริม_stock ศูนย์จัดจำหน่ายเขาเสริม ณ วันที่ 25 ม.ค.49_จัดสรรกล้าเม.ย,มิ.ย.49 และจัดสรรรายวัน_Chip0109(P2)" xfId="7195" xr:uid="{C341B4D3-69BC-4595-9CE2-6F8D389C93EA}"/>
    <cellStyle name="-_7-13 เขาเสริม_stock ศูนย์จัดจำหน่ายเขาเสริม ณ วันที่ 25 ม.ค.49_จัดสรรกล้าเม.ย,มิ.ย.49 และจัดสรรรายวัน_MB2 Tree Tech 2006 (Update Q1)310506" xfId="7196" xr:uid="{46EEA77C-B0C2-43DD-BF64-B2E4AA6D8C53}"/>
    <cellStyle name="-_7-13 เขาเสริม_stock ศูนย์จัดจำหน่ายเขาเสริม ณ วันที่ 25 ม.ค.49_จัดสรรกล้าเม.ย,มิ.ย.49 และจัดสรรรายวัน_MB2_2007" xfId="7197" xr:uid="{53B8CCCE-1EEC-4801-8A3B-7F73AA18323A}"/>
    <cellStyle name="-_7-13 เขาเสริม_stock ศูนย์จัดจำหน่ายเขาเสริม ณ วันที่ 25 ม.ค.49_จัดสรรกล้าเม.ย,มิ.ย.49 และจัดสรรรายวัน_MB2_2007_Re (2)" xfId="7198" xr:uid="{1CB80B20-ADB9-4093-8E6C-BEF86E0AB2E8}"/>
    <cellStyle name="-_7-13 เขาเสริม_stock ศูนย์จัดจำหน่ายเขาเสริม ณ วันที่ 25 ม.ค.49_จัดสรรกล้าเม.ย,มิ.ย.49 และจัดสรรรายวัน_MB2_2007_Re (3)" xfId="7199" xr:uid="{731512AB-409E-4FCF-8379-FB3B89E39206}"/>
    <cellStyle name="-_7-13 เขาเสริม_stock ศูนย์จัดจำหน่ายเขาเสริม ณ วันที่ 25 ม.ค.49_จัดสรรกล้าเม.ย. 49" xfId="503" xr:uid="{00000000-0005-0000-0000-0000E7010000}"/>
    <cellStyle name="-_7-13 เขาเสริม_stock ศูนย์จัดจำหน่ายเขาเสริม ณ วันที่ 25 ม.ค.49_จัดสรรกล้าเม.ย. 49_Chip0109(P2)" xfId="7200" xr:uid="{B042C609-77C1-49BD-8AF6-5E5007DBB863}"/>
    <cellStyle name="-_7-13 เขาเสริม_stock ศูนย์จัดจำหน่ายเขาเสริม ณ วันที่ 25 ม.ค.49_จัดสรรกล้าเม.ย. 49_MB2 Tree Tech 2006 (Update Q1)310506" xfId="7201" xr:uid="{13E2AF5D-A783-42A6-98BC-4CEB8184E56F}"/>
    <cellStyle name="-_7-13 เขาเสริม_stock ศูนย์จัดจำหน่ายเขาเสริม ณ วันที่ 25 ม.ค.49_จัดสรรกล้าเม.ย. 49_MB2_2007" xfId="7202" xr:uid="{7D6B9889-B4FC-4835-B730-D9AB29223C6A}"/>
    <cellStyle name="-_7-13 เขาเสริม_stock ศูนย์จัดจำหน่ายเขาเสริม ณ วันที่ 25 ม.ค.49_จัดสรรกล้าเม.ย. 49_MB2_2007_Re (2)" xfId="7203" xr:uid="{11AAA9E7-84A3-4782-9B1A-F186E09CDCE3}"/>
    <cellStyle name="-_7-13 เขาเสริม_stock ศูนย์จัดจำหน่ายเขาเสริม ณ วันที่ 25 ม.ค.49_จัดสรรกล้าเม.ย. 49_MB2_2007_Re (3)" xfId="7204" xr:uid="{740D8FE4-5E03-45E7-9356-252E12309D10}"/>
    <cellStyle name="-_7-13 เขาเสริม_stock ศูนย์จัดจำหน่ายเขาเสริม ณ วันที่ 25 ม.ค.49_จัดสรรกล้าเม.ย.49และ มิ.ย.49" xfId="504" xr:uid="{00000000-0005-0000-0000-0000E8010000}"/>
    <cellStyle name="-_7-13 เขาเสริม_stock ศูนย์จัดจำหน่ายเขาเสริม ณ วันที่ 25 ม.ค.49_จัดสรรกล้าเม.ย.49และ มิ.ย.49_Chip0109(P2)" xfId="7205" xr:uid="{A593ADEF-FC95-4336-8710-67EB0A54BE93}"/>
    <cellStyle name="-_7-13 เขาเสริม_stock ศูนย์จัดจำหน่ายเขาเสริม ณ วันที่ 25 ม.ค.49_พี่ตู่" xfId="505" xr:uid="{00000000-0005-0000-0000-0000E9010000}"/>
    <cellStyle name="-_7-13 เขาเสริม_stock ศูนย์จัดจำหน่ายเขาเสริม ณ วันที่ 25 ม.ค.49_พี่ตู่_Chip0109(P2)" xfId="7206" xr:uid="{1AC697F2-2A93-40E8-A209-2460D6AC2C71}"/>
    <cellStyle name="-_7-13 เขาเสริม_stock ศูนย์จัดจำหน่ายเขาเสริม ณ วันที่ 25 ม.ค.49_รายงานการประชุมจัดสรรกล้าไม้ วันที่ 4 เมษายน 2549" xfId="506" xr:uid="{00000000-0005-0000-0000-0000EA010000}"/>
    <cellStyle name="-_7-13 เขาเสริม_stock ศูนย์จัดจำหน่ายเขาเสริม ณ วันที่ 25 ม.ค.49_รายงานการประชุมจัดสรรกล้าไม้ วันที่ 4 เมษายน 2549_Chip0109(P2)" xfId="7207" xr:uid="{6C3FB911-2EAE-4626-AF62-488FE65111C8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" xfId="507" xr:uid="{00000000-0005-0000-0000-0000EB010000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Chip0109(P2)" xfId="7208" xr:uid="{566AC7F7-FA0D-4262-AC1F-AACC5F63F5C5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แบบฟอร์มกรอกข้อมูลกล้าพร้อมขาย (1)" xfId="508" xr:uid="{00000000-0005-0000-0000-0000EC010000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แบบฟอร์มกรอกข้อมูลกล้าพร้อมขาย (1)_Chip0109(P2)" xfId="7209" xr:uid="{33B12EC6-8EB2-4A8D-8869-D7A620ADA805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แผนรับกล้าตะวันออก" xfId="509" xr:uid="{00000000-0005-0000-0000-0000ED010000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แผนรับกล้าตะวันออก_Chip0109(P2)" xfId="7210" xr:uid="{2E832700-C605-472E-B1DC-B849074A4E83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แผนรับกล้าตะวันออก_MB2 Tree Tech 2006 (Update Q1)310506" xfId="7211" xr:uid="{03B71D83-41BF-407E-9342-2D03C381ECB5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แผนรับกล้าตะวันออก_MB2_2007" xfId="7212" xr:uid="{CB98DF94-5F5E-4343-80C3-20FB70537289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แผนรับกล้าตะวันออก_MB2_2007_Re (2)" xfId="7213" xr:uid="{C3355DC1-EBAF-4204-B7B1-7F92FA4DE4C4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แผนรับกล้าตะวันออก_MB2_2007_Re (3)" xfId="7214" xr:uid="{1D3A9492-441D-48DB-838C-87AFD996C76B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พี่ตู่" xfId="510" xr:uid="{00000000-0005-0000-0000-0000EE010000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พี่ตู่_Chip0109(P2)" xfId="7215" xr:uid="{E77DF772-F377-48F5-9308-093A18CA4801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รายงานผลิต ส่งกล้าไม้ วันที่ 18 มี ค 49.." xfId="511" xr:uid="{00000000-0005-0000-0000-0000EF010000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รายงานผลิต ส่งกล้าไม้ วันที่ 18 มี ค 49.._Chip0109(P2)" xfId="7216" xr:uid="{5B41067A-5040-4EFA-98B2-519F04411B29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รายงานผลิต ส่งกล้าไม้ วันที่ 18 มี ค 49.._MB2 Tree Tech 2006 (Update Q1)310506" xfId="7217" xr:uid="{9CB8B04C-1A96-4440-B905-8AB8D617AEE6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รายงานผลิต ส่งกล้าไม้ วันที่ 18 มี ค 49.._MB2_2007" xfId="7218" xr:uid="{E0A2CEDD-9FBB-4B64-85EC-3D8090B82584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รายงานผลิต ส่งกล้าไม้ วันที่ 18 มี ค 49.._MB2_2007_Re (2)" xfId="7219" xr:uid="{F3F8175D-6AF2-4DB8-8317-70A4A3C425D3}"/>
    <cellStyle name="-_7-13 เขาเสริม_stock ศูนย์จัดจำหน่ายเขาเสริม ณ วันที่ 25 ม.ค.49_รายงานประจำวันผลิตกล้า - ส่งกล้าไม้ 20 ก.พ. 49.._รายงานผลิต ส่งกล้าไม้ วันที่ 18 มี ค 49.._MB2_2007_Re (3)" xfId="7220" xr:uid="{C05CD8AA-8AEA-47AB-A754-76525F79DE39}"/>
    <cellStyle name="-_7-13 เขาเสริม_stock ศูนย์จัดจำหน่ายเขาเสริม ณ วันที่ 25 ม.ค.49_รายงานประจำวันผลิตกล้า - ส่งกล้าไม้ 27 ม.ค 49.." xfId="512" xr:uid="{00000000-0005-0000-0000-0000F0010000}"/>
    <cellStyle name="-_7-13 เขาเสริม_stock ศูนย์จัดจำหน่ายเขาเสริม ณ วันที่ 25 ม.ค.49_รายงานประจำวันผลิตกล้า - ส่งกล้าไม้ 27 ม.ค 49.._Chip0109(P2)" xfId="7221" xr:uid="{591FC184-C1AB-4DAA-AB62-AFC894245212}"/>
    <cellStyle name="-_7-13 เขาเสริม_stock ศูนย์จัดจำหน่ายเขาเสริม ณ วันที่ 25 ม.ค.49_รายงานประจำวันผลิตกล้า - ส่งกล้าไม้ 27 ม.ค 49.._MB2 Tree Tech 2006 (Update Q1)310506" xfId="7222" xr:uid="{96049546-5303-4610-B2C6-132AF0939F75}"/>
    <cellStyle name="-_7-13 เขาเสริม_stock ศูนย์จัดจำหน่ายเขาเสริม ณ วันที่ 25 ม.ค.49_รายงานประจำวันผลิตกล้า - ส่งกล้าไม้ 27 ม.ค 49.._MB2_2007" xfId="7223" xr:uid="{09DA1856-F68F-405E-AE76-18E51CD793C2}"/>
    <cellStyle name="-_7-13 เขาเสริม_stock ศูนย์จัดจำหน่ายเขาเสริม ณ วันที่ 25 ม.ค.49_รายงานประจำวันผลิตกล้า - ส่งกล้าไม้ 27 ม.ค 49.._MB2_2007_Re (2)" xfId="7224" xr:uid="{28546D8B-56EA-471E-9B2D-332766E08145}"/>
    <cellStyle name="-_7-13 เขาเสริม_stock ศูนย์จัดจำหน่ายเขาเสริม ณ วันที่ 25 ม.ค.49_รายงานประจำวันผลิตกล้า - ส่งกล้าไม้ 27 ม.ค 49.._MB2_2007_Re (3)" xfId="7225" xr:uid="{93A07225-D754-4420-8B3B-2E6DE64FC828}"/>
    <cellStyle name="-_7-13 เขาเสริม_stock ศูนย์จัดจำหน่ายเขาเสริม ณ วันที่ 25 ม.ค.49_รายงานผลิต ส่งกล้าไม้ วันที่ 18 มี ค 49.." xfId="513" xr:uid="{00000000-0005-0000-0000-0000F1010000}"/>
    <cellStyle name="-_7-13 เขาเสริม_stock ศูนย์จัดจำหน่ายเขาเสริม ณ วันที่ 25 ม.ค.49_รายงานผลิต ส่งกล้าไม้ วันที่ 18 มี ค 49.._Chip0109(P2)" xfId="7226" xr:uid="{EE2D7ACD-68FE-42E2-8284-AA7F7DA3C2F7}"/>
    <cellStyle name="-_7-13 เขาเสริม_stock ศูนย์จัดจำหน่ายเขาเสริม ณ วันที่ 25 ม.ค.49_รายงานผลิต ส่งกล้าไม้ วันที่ 18 มี ค 49.._MB2 Tree Tech 2006 (Update Q1)310506" xfId="7227" xr:uid="{2F696BA2-76EF-4F12-9FDE-B52ADC80D177}"/>
    <cellStyle name="-_7-13 เขาเสริม_stock ศูนย์จัดจำหน่ายเขาเสริม ณ วันที่ 25 ม.ค.49_รายงานผลิต ส่งกล้าไม้ วันที่ 18 มี ค 49.._MB2_2007" xfId="7228" xr:uid="{8055114B-C317-4233-B509-5459045C0A6A}"/>
    <cellStyle name="-_7-13 เขาเสริม_stock ศูนย์จัดจำหน่ายเขาเสริม ณ วันที่ 25 ม.ค.49_รายงานผลิต ส่งกล้าไม้ วันที่ 18 มี ค 49.._MB2_2007_Re (2)" xfId="7229" xr:uid="{DE79129A-D773-42A3-BA02-24F193C2CDC4}"/>
    <cellStyle name="-_7-13 เขาเสริม_stock ศูนย์จัดจำหน่ายเขาเสริม ณ วันที่ 25 ม.ค.49_รายงานผลิต ส่งกล้าไม้ วันที่ 18 มี ค 49.._MB2_2007_Re (3)" xfId="7230" xr:uid="{C108F386-DE2E-4F5D-8FC9-86238513E090}"/>
    <cellStyle name="-_7-13 เขาเสริม_stock ศูนย์จัดจำหน่ายเขาเสริม ณ วันที่ 26 ม.ค.49" xfId="514" xr:uid="{00000000-0005-0000-0000-0000F2010000}"/>
    <cellStyle name="-_7-13 เขาเสริม_stock ศูนย์จัดจำหน่ายเขาเสริม ณ วันที่ 26 ม.ค.49_Chip0109(P2)" xfId="7231" xr:uid="{D8512FCC-8ACB-430F-A922-B349DFE14C9F}"/>
    <cellStyle name="-_7-13 เขาเสริม_stock ศูนย์จัดจำหน่ายเขาเสริม ณ วันที่ 26 ม.ค.49_เพิ่มเติมใหม่" xfId="515" xr:uid="{00000000-0005-0000-0000-0000F3010000}"/>
    <cellStyle name="-_7-13 เขาเสริม_stock ศูนย์จัดจำหน่ายเขาเสริม ณ วันที่ 26 ม.ค.49_เพิ่มเติมใหม่_Chip0109(P2)" xfId="7232" xr:uid="{32A77F3A-2D9A-4B02-B398-16779E68E5D5}"/>
    <cellStyle name="-_7-13 เขาเสริม_stock ศูนย์จัดจำหน่ายเขาเสริม ณ วันที่ 26 ม.ค.49_เอกสารจัดสรรกล้าเพิ่มเติม" xfId="516" xr:uid="{00000000-0005-0000-0000-0000F4010000}"/>
    <cellStyle name="-_7-13 เขาเสริม_stock ศูนย์จัดจำหน่ายเขาเสริม ณ วันที่ 26 ม.ค.49_เอกสารจัดสรรกล้าเพิ่มเติม_Chip0109(P2)" xfId="7233" xr:uid="{811151DA-5943-40C5-AA65-B3E8D462F9B2}"/>
    <cellStyle name="-_7-13 เขาเสริม_stock ศูนย์จัดจำหน่ายเขาเสริม ณ วันที่ 26 ม.ค.49_กรอกข้อมูลกล้าพร้อมขายพ.ค." xfId="517" xr:uid="{00000000-0005-0000-0000-0000F5010000}"/>
    <cellStyle name="-_7-13 เขาเสริม_stock ศูนย์จัดจำหน่ายเขาเสริม ณ วันที่ 26 ม.ค.49_กรอกข้อมูลกล้าพร้อมขายพ.ค._Chip0109(P2)" xfId="7234" xr:uid="{3E358E2C-674E-4E61-9F01-654C858DDD4A}"/>
    <cellStyle name="-_7-13 เขาเสริม_stock ศูนย์จัดจำหน่ายเขาเสริม ณ วันที่ 26 ม.ค.49_กำลังผลิตก.พ-พ.ค" xfId="518" xr:uid="{00000000-0005-0000-0000-0000F6010000}"/>
    <cellStyle name="-_7-13 เขาเสริม_stock ศูนย์จัดจำหน่ายเขาเสริม ณ วันที่ 26 ม.ค.49_กำลังผลิตก.พ-พ.ค_Chip0109(P2)" xfId="7235" xr:uid="{552869DD-9FE8-44EF-8B51-1AABFB905712}"/>
    <cellStyle name="-_7-13 เขาเสริม_stock ศูนย์จัดจำหน่ายเขาเสริม ณ วันที่ 26 ม.ค.49_กำลังผลิตก.พ-พ.ค_แบบฟอร์มกรอกข้อมูลกล้าพร้อมขาย (1)" xfId="519" xr:uid="{00000000-0005-0000-0000-0000F7010000}"/>
    <cellStyle name="-_7-13 เขาเสริม_stock ศูนย์จัดจำหน่ายเขาเสริม ณ วันที่ 26 ม.ค.49_กำลังผลิตก.พ-พ.ค_แบบฟอร์มกรอกข้อมูลกล้าพร้อมขาย (1)_Chip0109(P2)" xfId="7236" xr:uid="{2ACA317F-7C30-4268-BE15-4830E56F8D69}"/>
    <cellStyle name="-_7-13 เขาเสริม_stock ศูนย์จัดจำหน่ายเขาเสริม ณ วันที่ 26 ม.ค.49_กำลังผลิตก.พ-พ.ค_แผนรับกล้าตะวันออก" xfId="520" xr:uid="{00000000-0005-0000-0000-0000F8010000}"/>
    <cellStyle name="-_7-13 เขาเสริม_stock ศูนย์จัดจำหน่ายเขาเสริม ณ วันที่ 26 ม.ค.49_กำลังผลิตก.พ-พ.ค_แผนรับกล้าตะวันออก_Chip0109(P2)" xfId="7237" xr:uid="{92AA68CC-1821-407E-ABEA-7FA15FA830EB}"/>
    <cellStyle name="-_7-13 เขาเสริม_stock ศูนย์จัดจำหน่ายเขาเสริม ณ วันที่ 26 ม.ค.49_กำลังผลิตก.พ-พ.ค_แผนรับกล้าตะวันออก_MB2 Tree Tech 2006 (Update Q1)310506" xfId="7238" xr:uid="{02EEEA9B-AD9D-4663-86A2-BB66614AF366}"/>
    <cellStyle name="-_7-13 เขาเสริม_stock ศูนย์จัดจำหน่ายเขาเสริม ณ วันที่ 26 ม.ค.49_กำลังผลิตก.พ-พ.ค_แผนรับกล้าตะวันออก_MB2_2007" xfId="7239" xr:uid="{7FDBB408-C112-430A-B35D-812A81CE5E53}"/>
    <cellStyle name="-_7-13 เขาเสริม_stock ศูนย์จัดจำหน่ายเขาเสริม ณ วันที่ 26 ม.ค.49_กำลังผลิตก.พ-พ.ค_แผนรับกล้าตะวันออก_MB2_2007_Re (2)" xfId="7240" xr:uid="{823B2DCF-D19B-41CA-98E5-56563A4CC9BD}"/>
    <cellStyle name="-_7-13 เขาเสริม_stock ศูนย์จัดจำหน่ายเขาเสริม ณ วันที่ 26 ม.ค.49_กำลังผลิตก.พ-พ.ค_แผนรับกล้าตะวันออก_MB2_2007_Re (3)" xfId="7241" xr:uid="{5CCE2F0E-5704-414E-9CAD-043E28FAE860}"/>
    <cellStyle name="-_7-13 เขาเสริม_stock ศูนย์จัดจำหน่ายเขาเสริม ณ วันที่ 26 ม.ค.49_กำลังผลิตก.พ-พ.ค_พี่ตู่" xfId="521" xr:uid="{00000000-0005-0000-0000-0000F9010000}"/>
    <cellStyle name="-_7-13 เขาเสริม_stock ศูนย์จัดจำหน่ายเขาเสริม ณ วันที่ 26 ม.ค.49_กำลังผลิตก.พ-พ.ค_พี่ตู่_Chip0109(P2)" xfId="7242" xr:uid="{303327D2-559D-41A0-BE1A-287ADD0D3090}"/>
    <cellStyle name="-_7-13 เขาเสริม_stock ศูนย์จัดจำหน่ายเขาเสริม ณ วันที่ 26 ม.ค.49_กำลังผลิตก.พ-พ.ค_รายงานผลิต ส่งกล้าไม้ วันที่ 18 มี ค 49.." xfId="522" xr:uid="{00000000-0005-0000-0000-0000FA010000}"/>
    <cellStyle name="-_7-13 เขาเสริม_stock ศูนย์จัดจำหน่ายเขาเสริม ณ วันที่ 26 ม.ค.49_กำลังผลิตก.พ-พ.ค_รายงานผลิต ส่งกล้าไม้ วันที่ 18 มี ค 49.._Chip0109(P2)" xfId="7243" xr:uid="{51BBE57B-DB79-4166-9074-84CCA33DE1A7}"/>
    <cellStyle name="-_7-13 เขาเสริม_stock ศูนย์จัดจำหน่ายเขาเสริม ณ วันที่ 26 ม.ค.49_กำลังผลิตก.พ-พ.ค_รายงานผลิต ส่งกล้าไม้ วันที่ 18 มี ค 49.._MB2 Tree Tech 2006 (Update Q1)310506" xfId="7244" xr:uid="{3B2C803F-2E59-4E5B-ADDB-7D7969A05031}"/>
    <cellStyle name="-_7-13 เขาเสริม_stock ศูนย์จัดจำหน่ายเขาเสริม ณ วันที่ 26 ม.ค.49_กำลังผลิตก.พ-พ.ค_รายงานผลิต ส่งกล้าไม้ วันที่ 18 มี ค 49.._MB2_2007" xfId="7245" xr:uid="{56020C9B-D461-412C-AB7D-A2F8DF6B6AF1}"/>
    <cellStyle name="-_7-13 เขาเสริม_stock ศูนย์จัดจำหน่ายเขาเสริม ณ วันที่ 26 ม.ค.49_กำลังผลิตก.พ-พ.ค_รายงานผลิต ส่งกล้าไม้ วันที่ 18 มี ค 49.._MB2_2007_Re (2)" xfId="7246" xr:uid="{6E552921-3863-4A31-8384-48AB3FFD131E}"/>
    <cellStyle name="-_7-13 เขาเสริม_stock ศูนย์จัดจำหน่ายเขาเสริม ณ วันที่ 26 ม.ค.49_กำลังผลิตก.พ-พ.ค_รายงานผลิต ส่งกล้าไม้ วันที่ 18 มี ค 49.._MB2_2007_Re (3)" xfId="7247" xr:uid="{17694DF2-9FDC-4118-89BD-D81E5588985D}"/>
    <cellStyle name="-_7-13 เขาเสริม_stock ศูนย์จัดจำหน่ายเขาเสริม ณ วันที่ 26 ม.ค.49_จัดสรรกล้าเม.ย,มิ.ย.49 และจัดสรรรายวัน" xfId="523" xr:uid="{00000000-0005-0000-0000-0000FB010000}"/>
    <cellStyle name="-_7-13 เขาเสริม_stock ศูนย์จัดจำหน่ายเขาเสริม ณ วันที่ 26 ม.ค.49_จัดสรรกล้าเม.ย,มิ.ย.49 และจัดสรรรายวัน_Chip0109(P2)" xfId="7248" xr:uid="{DF4057C0-05EF-48A3-A1EE-63A921F68FE5}"/>
    <cellStyle name="-_7-13 เขาเสริม_stock ศูนย์จัดจำหน่ายเขาเสริม ณ วันที่ 26 ม.ค.49_จัดสรรกล้าเม.ย,มิ.ย.49 และจัดสรรรายวัน_MB2 Tree Tech 2006 (Update Q1)310506" xfId="7249" xr:uid="{12F0C3CA-7FF2-4628-910E-5D5EC7709682}"/>
    <cellStyle name="-_7-13 เขาเสริม_stock ศูนย์จัดจำหน่ายเขาเสริม ณ วันที่ 26 ม.ค.49_จัดสรรกล้าเม.ย,มิ.ย.49 และจัดสรรรายวัน_MB2_2007" xfId="7250" xr:uid="{C2A0FD00-4729-43A7-AB77-11221F9B13AB}"/>
    <cellStyle name="-_7-13 เขาเสริม_stock ศูนย์จัดจำหน่ายเขาเสริม ณ วันที่ 26 ม.ค.49_จัดสรรกล้าเม.ย,มิ.ย.49 และจัดสรรรายวัน_MB2_2007_Re (2)" xfId="7251" xr:uid="{6C11953F-0D6B-437B-A788-CEA50DBAFDE3}"/>
    <cellStyle name="-_7-13 เขาเสริม_stock ศูนย์จัดจำหน่ายเขาเสริม ณ วันที่ 26 ม.ค.49_จัดสรรกล้าเม.ย,มิ.ย.49 และจัดสรรรายวัน_MB2_2007_Re (3)" xfId="7252" xr:uid="{B0C55F8B-032C-48CD-897E-DC233894061D}"/>
    <cellStyle name="-_7-13 เขาเสริม_stock ศูนย์จัดจำหน่ายเขาเสริม ณ วันที่ 26 ม.ค.49_จัดสรรกล้าเม.ย. 49" xfId="524" xr:uid="{00000000-0005-0000-0000-0000FC010000}"/>
    <cellStyle name="-_7-13 เขาเสริม_stock ศูนย์จัดจำหน่ายเขาเสริม ณ วันที่ 26 ม.ค.49_จัดสรรกล้าเม.ย. 49_Chip0109(P2)" xfId="7253" xr:uid="{9B02F2F4-816E-47B5-8AED-FF8D9F2F993B}"/>
    <cellStyle name="-_7-13 เขาเสริม_stock ศูนย์จัดจำหน่ายเขาเสริม ณ วันที่ 26 ม.ค.49_จัดสรรกล้าเม.ย. 49_MB2 Tree Tech 2006 (Update Q1)310506" xfId="7254" xr:uid="{E1FDAAD3-4197-4744-8FFC-5E917DC03DC8}"/>
    <cellStyle name="-_7-13 เขาเสริม_stock ศูนย์จัดจำหน่ายเขาเสริม ณ วันที่ 26 ม.ค.49_จัดสรรกล้าเม.ย. 49_MB2_2007" xfId="7255" xr:uid="{1F7581CD-2096-4DDA-AE78-D734A32D17DD}"/>
    <cellStyle name="-_7-13 เขาเสริม_stock ศูนย์จัดจำหน่ายเขาเสริม ณ วันที่ 26 ม.ค.49_จัดสรรกล้าเม.ย. 49_MB2_2007_Re (2)" xfId="7256" xr:uid="{782A678D-71E4-48CF-AC77-D9644682A5D4}"/>
    <cellStyle name="-_7-13 เขาเสริม_stock ศูนย์จัดจำหน่ายเขาเสริม ณ วันที่ 26 ม.ค.49_จัดสรรกล้าเม.ย. 49_MB2_2007_Re (3)" xfId="7257" xr:uid="{1EF18B27-7639-4F6B-A542-D8A93762A0D5}"/>
    <cellStyle name="-_7-13 เขาเสริม_stock ศูนย์จัดจำหน่ายเขาเสริม ณ วันที่ 26 ม.ค.49_จัดสรรกล้าเม.ย.49และ มิ.ย.49" xfId="525" xr:uid="{00000000-0005-0000-0000-0000FD010000}"/>
    <cellStyle name="-_7-13 เขาเสริม_stock ศูนย์จัดจำหน่ายเขาเสริม ณ วันที่ 26 ม.ค.49_จัดสรรกล้าเม.ย.49และ มิ.ย.49_Chip0109(P2)" xfId="7258" xr:uid="{C6E1E826-1C4E-4C61-A382-D4329C8261C8}"/>
    <cellStyle name="-_7-13 เขาเสริม_stock ศูนย์จัดจำหน่ายเขาเสริม ณ วันที่ 26 ม.ค.49_พี่ตู่" xfId="526" xr:uid="{00000000-0005-0000-0000-0000FE010000}"/>
    <cellStyle name="-_7-13 เขาเสริม_stock ศูนย์จัดจำหน่ายเขาเสริม ณ วันที่ 26 ม.ค.49_พี่ตู่_Chip0109(P2)" xfId="7259" xr:uid="{E598BC5F-CB9C-45E7-8B88-57B02F211918}"/>
    <cellStyle name="-_7-13 เขาเสริม_stock ศูนย์จัดจำหน่ายเขาเสริม ณ วันที่ 26 ม.ค.49_รายงานการประชุมจัดสรรกล้าไม้ วันที่ 4 เมษายน 2549" xfId="527" xr:uid="{00000000-0005-0000-0000-0000FF010000}"/>
    <cellStyle name="-_7-13 เขาเสริม_stock ศูนย์จัดจำหน่ายเขาเสริม ณ วันที่ 26 ม.ค.49_รายงานการประชุมจัดสรรกล้าไม้ วันที่ 4 เมษายน 2549_Chip0109(P2)" xfId="7260" xr:uid="{1C6B351D-EC3F-4742-AF94-AE1076896257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" xfId="528" xr:uid="{00000000-0005-0000-0000-000000020000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Chip0109(P2)" xfId="7261" xr:uid="{5BCFC07A-BF0E-48FE-8A5F-10B2E8F7282B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แบบฟอร์มกรอกข้อมูลกล้าพร้อมขาย (1)" xfId="529" xr:uid="{00000000-0005-0000-0000-000001020000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แบบฟอร์มกรอกข้อมูลกล้าพร้อมขาย (1)_Chip0109(P2)" xfId="7262" xr:uid="{A8C014DE-074B-488B-BA95-BCE57767E8FD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แผนรับกล้าตะวันออก" xfId="530" xr:uid="{00000000-0005-0000-0000-000002020000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แผนรับกล้าตะวันออก_Chip0109(P2)" xfId="7263" xr:uid="{3D9595C4-BBA4-4A40-B0CC-A73862093DA3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แผนรับกล้าตะวันออก_MB2 Tree Tech 2006 (Update Q1)310506" xfId="7264" xr:uid="{D888FD24-C692-4904-A762-5017D9900CF2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แผนรับกล้าตะวันออก_MB2_2007" xfId="7265" xr:uid="{8007C473-F046-471C-87DF-A8DE900EA025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แผนรับกล้าตะวันออก_MB2_2007_Re (2)" xfId="7266" xr:uid="{6E862723-268E-4FB0-84B8-332AA3C29235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แผนรับกล้าตะวันออก_MB2_2007_Re (3)" xfId="7267" xr:uid="{57A98FAC-6DC1-477E-9176-F7A8A0060C83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พี่ตู่" xfId="531" xr:uid="{00000000-0005-0000-0000-000003020000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พี่ตู่_Chip0109(P2)" xfId="7268" xr:uid="{9090624D-07DD-4D83-86E3-825949A98147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รายงานผลิต ส่งกล้าไม้ วันที่ 18 มี ค 49.." xfId="532" xr:uid="{00000000-0005-0000-0000-000004020000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รายงานผลิต ส่งกล้าไม้ วันที่ 18 มี ค 49.._Chip0109(P2)" xfId="7269" xr:uid="{2691B614-8401-4719-B445-CF1FEB7754C1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รายงานผลิต ส่งกล้าไม้ วันที่ 18 มี ค 49.._MB2 Tree Tech 2006 (Update Q1)310506" xfId="7270" xr:uid="{0B5F1F79-27A0-41FF-A7F3-84B06E4B6BA0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รายงานผลิต ส่งกล้าไม้ วันที่ 18 มี ค 49.._MB2_2007" xfId="7271" xr:uid="{359B0B02-C3B5-4902-83D0-2FE8CE366BD6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รายงานผลิต ส่งกล้าไม้ วันที่ 18 มี ค 49.._MB2_2007_Re (2)" xfId="7272" xr:uid="{185E6915-8683-4652-8AC4-BA83231F7C2D}"/>
    <cellStyle name="-_7-13 เขาเสริม_stock ศูนย์จัดจำหน่ายเขาเสริม ณ วันที่ 26 ม.ค.49_รายงานประจำวันผลิตกล้า - ส่งกล้าไม้ 20 ก.พ. 49.._รายงานผลิต ส่งกล้าไม้ วันที่ 18 มี ค 49.._MB2_2007_Re (3)" xfId="7273" xr:uid="{70DF5F08-C6D1-4230-8C4D-1D659A1AA72B}"/>
    <cellStyle name="-_7-13 เขาเสริม_stock ศูนย์จัดจำหน่ายเขาเสริม ณ วันที่ 26 ม.ค.49_รายงานประจำวันผลิตกล้า - ส่งกล้าไม้ 27 ม.ค 49.." xfId="533" xr:uid="{00000000-0005-0000-0000-000005020000}"/>
    <cellStyle name="-_7-13 เขาเสริม_stock ศูนย์จัดจำหน่ายเขาเสริม ณ วันที่ 26 ม.ค.49_รายงานประจำวันผลิตกล้า - ส่งกล้าไม้ 27 ม.ค 49.._Chip0109(P2)" xfId="7274" xr:uid="{B4BD7771-6DB3-480A-A2F1-E9E4FA3C3899}"/>
    <cellStyle name="-_7-13 เขาเสริม_stock ศูนย์จัดจำหน่ายเขาเสริม ณ วันที่ 26 ม.ค.49_รายงานประจำวันผลิตกล้า - ส่งกล้าไม้ 27 ม.ค 49.._MB2 Tree Tech 2006 (Update Q1)310506" xfId="7275" xr:uid="{8C55382A-C491-4426-AE53-8474B6781392}"/>
    <cellStyle name="-_7-13 เขาเสริม_stock ศูนย์จัดจำหน่ายเขาเสริม ณ วันที่ 26 ม.ค.49_รายงานประจำวันผลิตกล้า - ส่งกล้าไม้ 27 ม.ค 49.._MB2_2007" xfId="7276" xr:uid="{397FF94D-6112-4E1D-97B3-A57289871910}"/>
    <cellStyle name="-_7-13 เขาเสริม_stock ศูนย์จัดจำหน่ายเขาเสริม ณ วันที่ 26 ม.ค.49_รายงานประจำวันผลิตกล้า - ส่งกล้าไม้ 27 ม.ค 49.._MB2_2007_Re (2)" xfId="7277" xr:uid="{10A283D5-4A07-4628-85BC-60A746AA4BBE}"/>
    <cellStyle name="-_7-13 เขาเสริม_stock ศูนย์จัดจำหน่ายเขาเสริม ณ วันที่ 26 ม.ค.49_รายงานประจำวันผลิตกล้า - ส่งกล้าไม้ 27 ม.ค 49.._MB2_2007_Re (3)" xfId="7278" xr:uid="{0B60FE3D-54E6-4235-8CAA-E02BB8BA6E9A}"/>
    <cellStyle name="-_7-13 เขาเสริม_stock ศูนย์จัดจำหน่ายเขาเสริม ณ วันที่ 26 ม.ค.49_รายงานผลิต ส่งกล้าไม้ วันที่ 18 มี ค 49.." xfId="534" xr:uid="{00000000-0005-0000-0000-000006020000}"/>
    <cellStyle name="-_7-13 เขาเสริม_stock ศูนย์จัดจำหน่ายเขาเสริม ณ วันที่ 26 ม.ค.49_รายงานผลิต ส่งกล้าไม้ วันที่ 18 มี ค 49.._Chip0109(P2)" xfId="7279" xr:uid="{2CE7381F-4839-4F0F-9BC8-050A6B020437}"/>
    <cellStyle name="-_7-13 เขาเสริม_stock ศูนย์จัดจำหน่ายเขาเสริม ณ วันที่ 26 ม.ค.49_รายงานผลิต ส่งกล้าไม้ วันที่ 18 มี ค 49.._MB2 Tree Tech 2006 (Update Q1)310506" xfId="7280" xr:uid="{BADFE037-8F1F-48B0-A648-7093F2EE499D}"/>
    <cellStyle name="-_7-13 เขาเสริม_stock ศูนย์จัดจำหน่ายเขาเสริม ณ วันที่ 26 ม.ค.49_รายงานผลิต ส่งกล้าไม้ วันที่ 18 มี ค 49.._MB2_2007" xfId="7281" xr:uid="{34971A02-85ED-4A37-B188-0320124A0372}"/>
    <cellStyle name="-_7-13 เขาเสริม_stock ศูนย์จัดจำหน่ายเขาเสริม ณ วันที่ 26 ม.ค.49_รายงานผลิต ส่งกล้าไม้ วันที่ 18 มี ค 49.._MB2_2007_Re (2)" xfId="7282" xr:uid="{ABBCF3DF-5A15-4DEB-A7A6-55E727492E98}"/>
    <cellStyle name="-_7-13 เขาเสริม_stock ศูนย์จัดจำหน่ายเขาเสริม ณ วันที่ 26 ม.ค.49_รายงานผลิต ส่งกล้าไม้ วันที่ 18 มี ค 49.._MB2_2007_Re (3)" xfId="7283" xr:uid="{1F89FEFB-C5C9-42D1-B90B-C20BF0801051}"/>
    <cellStyle name="-_7-13 เขาเสริม_stock ศูนย์จัดจำหน่ายเขาเสริม ณ วันที่ 27 ก.พ.2549" xfId="535" xr:uid="{00000000-0005-0000-0000-000007020000}"/>
    <cellStyle name="-_7-13 เขาเสริม_stock ศูนย์จัดจำหน่ายเขาเสริม ณ วันที่ 27 ก.พ.2549_Chip0109(P2)" xfId="7284" xr:uid="{19885208-CFD8-4F19-9455-18D45DFA7CDB}"/>
    <cellStyle name="-_7-13 เขาเสริม_stock ศูนย์จัดจำหน่ายเขาเสริม ณ วันที่ 27 ก.พ.2549_แผนรับกล้าตะวันออก" xfId="536" xr:uid="{00000000-0005-0000-0000-000008020000}"/>
    <cellStyle name="-_7-13 เขาเสริม_stock ศูนย์จัดจำหน่ายเขาเสริม ณ วันที่ 27 ก.พ.2549_แผนรับกล้าตะวันออก_Chip0109(P2)" xfId="7285" xr:uid="{68AD8D50-2976-4F36-A3B3-F30383195E44}"/>
    <cellStyle name="-_7-13 เขาเสริม_stock ศูนย์จัดจำหน่ายเขาเสริม ณ วันที่ 27 ก.พ.2549_แผนรับกล้าตะวันออก_MB2 Tree Tech 2006 (Update Q1)310506" xfId="7286" xr:uid="{B3583276-7D07-4084-B1FA-BECADE9D62C2}"/>
    <cellStyle name="-_7-13 เขาเสริม_stock ศูนย์จัดจำหน่ายเขาเสริม ณ วันที่ 27 ก.พ.2549_แผนรับกล้าตะวันออก_MB2_2007" xfId="7287" xr:uid="{A134A6A3-B9C5-4FB1-B4B2-9EA39872D4E6}"/>
    <cellStyle name="-_7-13 เขาเสริม_stock ศูนย์จัดจำหน่ายเขาเสริม ณ วันที่ 27 ก.พ.2549_แผนรับกล้าตะวันออก_MB2_2007_Re (2)" xfId="7288" xr:uid="{0BB7C071-3904-430A-92F5-253D86DA1851}"/>
    <cellStyle name="-_7-13 เขาเสริม_stock ศูนย์จัดจำหน่ายเขาเสริม ณ วันที่ 27 ก.พ.2549_แผนรับกล้าตะวันออก_MB2_2007_Re (3)" xfId="7289" xr:uid="{64C2C821-EC39-460B-8A71-0F96C244D142}"/>
    <cellStyle name="-_7-13 เขาเสริม_stock ศูนย์จัดจำหน่ายเขาเสริม ณ วันที่ 27 ก.พ.2549_พี่ตู่" xfId="537" xr:uid="{00000000-0005-0000-0000-000009020000}"/>
    <cellStyle name="-_7-13 เขาเสริม_stock ศูนย์จัดจำหน่ายเขาเสริม ณ วันที่ 27 ก.พ.2549_พี่ตู่_Chip0109(P2)" xfId="7290" xr:uid="{39AC72B6-021B-41E0-8591-2D4D2C38006F}"/>
    <cellStyle name="-_7-13 เขาเสริม_stock ศูนย์จัดจำหน่ายเขาเสริม ณ วันที่ 27 ก.พ.2549_รายงานผลิต ส่งกล้าไม้ วันที่ 18 มี ค 49.." xfId="538" xr:uid="{00000000-0005-0000-0000-00000A020000}"/>
    <cellStyle name="-_7-13 เขาเสริม_stock ศูนย์จัดจำหน่ายเขาเสริม ณ วันที่ 27 ก.พ.2549_รายงานผลิต ส่งกล้าไม้ วันที่ 18 มี ค 49.._Chip0109(P2)" xfId="7291" xr:uid="{909D086A-4C22-4A65-B1D6-0ED5FACBD0A9}"/>
    <cellStyle name="-_7-13 เขาเสริม_stock ศูนย์จัดจำหน่ายเขาเสริม ณ วันที่ 27 ก.พ.2549_รายงานผลิต ส่งกล้าไม้ วันที่ 18 มี ค 49.._MB2 Tree Tech 2006 (Update Q1)310506" xfId="7292" xr:uid="{DA6A3B2B-9695-4762-9407-E6741B6B58E5}"/>
    <cellStyle name="-_7-13 เขาเสริม_stock ศูนย์จัดจำหน่ายเขาเสริม ณ วันที่ 27 ก.พ.2549_รายงานผลิต ส่งกล้าไม้ วันที่ 18 มี ค 49.._MB2_2007" xfId="7293" xr:uid="{D9934CF4-D16B-40A9-9836-7041CFAF8DD7}"/>
    <cellStyle name="-_7-13 เขาเสริม_stock ศูนย์จัดจำหน่ายเขาเสริม ณ วันที่ 27 ก.พ.2549_รายงานผลิต ส่งกล้าไม้ วันที่ 18 มี ค 49.._MB2_2007_Re (2)" xfId="7294" xr:uid="{8D850323-26A3-467D-B41C-B68896C36440}"/>
    <cellStyle name="-_7-13 เขาเสริม_stock ศูนย์จัดจำหน่ายเขาเสริม ณ วันที่ 27 ก.พ.2549_รายงานผลิต ส่งกล้าไม้ วันที่ 18 มี ค 49.._MB2_2007_Re (3)" xfId="7295" xr:uid="{EB17D31C-4DBB-4922-8DA1-0329B144F732}"/>
    <cellStyle name="-_7-13 เขาเสริม_stock ศูนย์จัดจำหน่ายเขาเสริม ณ วันที่ 9 ก.พ.49" xfId="539" xr:uid="{00000000-0005-0000-0000-00000B020000}"/>
    <cellStyle name="-_7-13 เขาเสริม_stock ศูนย์จัดจำหน่ายเขาเสริม ณ วันที่ 9 ก.พ.49_Chip0109(P2)" xfId="7296" xr:uid="{5115D169-3CCB-4975-8A8C-51E93B7A38A9}"/>
    <cellStyle name="-_7-13 เขาเสริม_stock ศูนย์จัดจำหน่ายเขาเสริม ณ วันที่ 9 ก.พ.49_เพิ่มเติมใหม่" xfId="540" xr:uid="{00000000-0005-0000-0000-00000C020000}"/>
    <cellStyle name="-_7-13 เขาเสริม_stock ศูนย์จัดจำหน่ายเขาเสริม ณ วันที่ 9 ก.พ.49_เพิ่มเติมใหม่_Chip0109(P2)" xfId="7297" xr:uid="{91A086CD-8E8B-4615-BECC-3A2F207145AB}"/>
    <cellStyle name="-_7-13 เขาเสริม_stock ศูนย์จัดจำหน่ายเขาเสริม ณ วันที่ 9 ก.พ.49_เอกสารจัดสรรกล้าเพิ่มเติม" xfId="541" xr:uid="{00000000-0005-0000-0000-00000D020000}"/>
    <cellStyle name="-_7-13 เขาเสริม_stock ศูนย์จัดจำหน่ายเขาเสริม ณ วันที่ 9 ก.พ.49_เอกสารจัดสรรกล้าเพิ่มเติม_Chip0109(P2)" xfId="7298" xr:uid="{B7EDE163-D6FB-4775-A4DE-EBBCE9276D9A}"/>
    <cellStyle name="-_7-13 เขาเสริม_stock ศูนย์จัดจำหน่ายเขาเสริม ณ วันที่ 9 ก.พ.49_แผนรับกล้าตะวันออก" xfId="542" xr:uid="{00000000-0005-0000-0000-00000E020000}"/>
    <cellStyle name="-_7-13 เขาเสริม_stock ศูนย์จัดจำหน่ายเขาเสริม ณ วันที่ 9 ก.พ.49_แผนรับกล้าตะวันออก_Chip0109(P2)" xfId="7299" xr:uid="{A81FBF44-4108-4DD4-A527-E588F5DB4281}"/>
    <cellStyle name="-_7-13 เขาเสริม_stock ศูนย์จัดจำหน่ายเขาเสริม ณ วันที่ 9 ก.พ.49_แผนรับกล้าตะวันออก_MB2 Tree Tech 2006 (Update Q1)310506" xfId="7300" xr:uid="{58D3A150-6521-4A29-8424-4379D49563E5}"/>
    <cellStyle name="-_7-13 เขาเสริม_stock ศูนย์จัดจำหน่ายเขาเสริม ณ วันที่ 9 ก.พ.49_แผนรับกล้าตะวันออก_MB2_2007" xfId="7301" xr:uid="{51E3791C-EB13-4407-8A72-E5A7E5AD7CA2}"/>
    <cellStyle name="-_7-13 เขาเสริม_stock ศูนย์จัดจำหน่ายเขาเสริม ณ วันที่ 9 ก.พ.49_แผนรับกล้าตะวันออก_MB2_2007_Re (2)" xfId="7302" xr:uid="{75C8BF4A-EE05-4BC9-8C4D-065D90972E17}"/>
    <cellStyle name="-_7-13 เขาเสริม_stock ศูนย์จัดจำหน่ายเขาเสริม ณ วันที่ 9 ก.พ.49_แผนรับกล้าตะวันออก_MB2_2007_Re (3)" xfId="7303" xr:uid="{AC8FE557-8C04-45F0-A5FB-E566025F1F3B}"/>
    <cellStyle name="-_7-13 เขาเสริม_stock ศูนย์จัดจำหน่ายเขาเสริม ณ วันที่ 9 ก.พ.49_กรอกข้อมูลกล้าพร้อมขายพ.ค." xfId="543" xr:uid="{00000000-0005-0000-0000-00000F020000}"/>
    <cellStyle name="-_7-13 เขาเสริม_stock ศูนย์จัดจำหน่ายเขาเสริม ณ วันที่ 9 ก.พ.49_กรอกข้อมูลกล้าพร้อมขายพ.ค._Chip0109(P2)" xfId="7304" xr:uid="{3BD0A883-DEDB-4078-AF1B-4574E4159F0A}"/>
    <cellStyle name="-_7-13 เขาเสริม_stock ศูนย์จัดจำหน่ายเขาเสริม ณ วันที่ 9 ก.พ.49_กำลังผลิตก.พ-พ.ค" xfId="544" xr:uid="{00000000-0005-0000-0000-000010020000}"/>
    <cellStyle name="-_7-13 เขาเสริม_stock ศูนย์จัดจำหน่ายเขาเสริม ณ วันที่ 9 ก.พ.49_กำลังผลิตก.พ-พ.ค_Chip0109(P2)" xfId="7305" xr:uid="{53220CB8-7BBC-4B6C-BFD0-E1096772BC20}"/>
    <cellStyle name="-_7-13 เขาเสริม_stock ศูนย์จัดจำหน่ายเขาเสริม ณ วันที่ 9 ก.พ.49_กำลังผลิตก.พ-พ.ค_แบบฟอร์มกรอกข้อมูลกล้าพร้อมขาย (1)" xfId="545" xr:uid="{00000000-0005-0000-0000-000011020000}"/>
    <cellStyle name="-_7-13 เขาเสริม_stock ศูนย์จัดจำหน่ายเขาเสริม ณ วันที่ 9 ก.พ.49_กำลังผลิตก.พ-พ.ค_แบบฟอร์มกรอกข้อมูลกล้าพร้อมขาย (1)_Chip0109(P2)" xfId="7306" xr:uid="{CBD885D2-450E-4FE2-8E49-9155ECA1A705}"/>
    <cellStyle name="-_7-13 เขาเสริม_stock ศูนย์จัดจำหน่ายเขาเสริม ณ วันที่ 9 ก.พ.49_กำลังผลิตก.พ-พ.ค_แผนรับกล้าตะวันออก" xfId="546" xr:uid="{00000000-0005-0000-0000-000012020000}"/>
    <cellStyle name="-_7-13 เขาเสริม_stock ศูนย์จัดจำหน่ายเขาเสริม ณ วันที่ 9 ก.พ.49_กำลังผลิตก.พ-พ.ค_แผนรับกล้าตะวันออก_Chip0109(P2)" xfId="7307" xr:uid="{7416CF63-BCB3-4A85-80E5-D267CFA079EE}"/>
    <cellStyle name="-_7-13 เขาเสริม_stock ศูนย์จัดจำหน่ายเขาเสริม ณ วันที่ 9 ก.พ.49_กำลังผลิตก.พ-พ.ค_แผนรับกล้าตะวันออก_MB2 Tree Tech 2006 (Update Q1)310506" xfId="7308" xr:uid="{54EF94B5-F544-4A35-9FB4-AFAA0C3D0216}"/>
    <cellStyle name="-_7-13 เขาเสริม_stock ศูนย์จัดจำหน่ายเขาเสริม ณ วันที่ 9 ก.พ.49_กำลังผลิตก.พ-พ.ค_แผนรับกล้าตะวันออก_MB2_2007" xfId="7309" xr:uid="{046E4447-D334-4929-9425-DB0680F315B8}"/>
    <cellStyle name="-_7-13 เขาเสริม_stock ศูนย์จัดจำหน่ายเขาเสริม ณ วันที่ 9 ก.พ.49_กำลังผลิตก.พ-พ.ค_แผนรับกล้าตะวันออก_MB2_2007_Re (2)" xfId="7310" xr:uid="{306CD261-2170-4DD2-85DD-93E2C40B5159}"/>
    <cellStyle name="-_7-13 เขาเสริม_stock ศูนย์จัดจำหน่ายเขาเสริม ณ วันที่ 9 ก.พ.49_กำลังผลิตก.พ-พ.ค_แผนรับกล้าตะวันออก_MB2_2007_Re (3)" xfId="7311" xr:uid="{03B3F87B-94E5-4A58-BD2E-B1864B8954A6}"/>
    <cellStyle name="-_7-13 เขาเสริม_stock ศูนย์จัดจำหน่ายเขาเสริม ณ วันที่ 9 ก.พ.49_กำลังผลิตก.พ-พ.ค_พี่ตู่" xfId="547" xr:uid="{00000000-0005-0000-0000-000013020000}"/>
    <cellStyle name="-_7-13 เขาเสริม_stock ศูนย์จัดจำหน่ายเขาเสริม ณ วันที่ 9 ก.พ.49_กำลังผลิตก.พ-พ.ค_พี่ตู่_Chip0109(P2)" xfId="7312" xr:uid="{E1A97671-B688-4ADD-9034-D2BEE22DEF24}"/>
    <cellStyle name="-_7-13 เขาเสริม_stock ศูนย์จัดจำหน่ายเขาเสริม ณ วันที่ 9 ก.พ.49_กำลังผลิตก.พ-พ.ค_รายงานผลิต ส่งกล้าไม้ วันที่ 18 มี ค 49.." xfId="548" xr:uid="{00000000-0005-0000-0000-000014020000}"/>
    <cellStyle name="-_7-13 เขาเสริม_stock ศูนย์จัดจำหน่ายเขาเสริม ณ วันที่ 9 ก.พ.49_กำลังผลิตก.พ-พ.ค_รายงานผลิต ส่งกล้าไม้ วันที่ 18 มี ค 49.._Chip0109(P2)" xfId="7313" xr:uid="{B566B4E8-2B41-498B-BAC6-0EC95B610115}"/>
    <cellStyle name="-_7-13 เขาเสริม_stock ศูนย์จัดจำหน่ายเขาเสริม ณ วันที่ 9 ก.พ.49_กำลังผลิตก.พ-พ.ค_รายงานผลิต ส่งกล้าไม้ วันที่ 18 มี ค 49.._MB2 Tree Tech 2006 (Update Q1)310506" xfId="7314" xr:uid="{35440E7F-387B-4EE9-96EC-D71206D586C6}"/>
    <cellStyle name="-_7-13 เขาเสริม_stock ศูนย์จัดจำหน่ายเขาเสริม ณ วันที่ 9 ก.พ.49_กำลังผลิตก.พ-พ.ค_รายงานผลิต ส่งกล้าไม้ วันที่ 18 มี ค 49.._MB2_2007" xfId="7315" xr:uid="{24050166-DE77-4206-924E-09221A19605C}"/>
    <cellStyle name="-_7-13 เขาเสริม_stock ศูนย์จัดจำหน่ายเขาเสริม ณ วันที่ 9 ก.พ.49_กำลังผลิตก.พ-พ.ค_รายงานผลิต ส่งกล้าไม้ วันที่ 18 มี ค 49.._MB2_2007_Re (2)" xfId="7316" xr:uid="{8B69EB98-1495-403B-9EE6-8DFAF0A2EF10}"/>
    <cellStyle name="-_7-13 เขาเสริม_stock ศูนย์จัดจำหน่ายเขาเสริม ณ วันที่ 9 ก.พ.49_กำลังผลิตก.พ-พ.ค_รายงานผลิต ส่งกล้าไม้ วันที่ 18 มี ค 49.._MB2_2007_Re (3)" xfId="7317" xr:uid="{2070E422-CF68-4B6A-8A55-B9038A7228E2}"/>
    <cellStyle name="-_7-13 เขาเสริม_stock ศูนย์จัดจำหน่ายเขาเสริม ณ วันที่ 9 ก.พ.49_พี่ตู่" xfId="549" xr:uid="{00000000-0005-0000-0000-000015020000}"/>
    <cellStyle name="-_7-13 เขาเสริม_stock ศูนย์จัดจำหน่ายเขาเสริม ณ วันที่ 9 ก.พ.49_พี่ตู่_Chip0109(P2)" xfId="7318" xr:uid="{462AC2DD-BCAD-4144-AA33-FCEBAF1E488F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" xfId="550" xr:uid="{00000000-0005-0000-0000-000016020000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Chip0109(P2)" xfId="7319" xr:uid="{E8D57889-2255-4684-A960-4BD41EA4280A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แบบฟอร์มกรอกข้อมูลกล้าพร้อมขาย (1)" xfId="551" xr:uid="{00000000-0005-0000-0000-000017020000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แบบฟอร์มกรอกข้อมูลกล้าพร้อมขาย (1)_Chip0109(P2)" xfId="7320" xr:uid="{C302DBE8-7D46-41AF-A640-829101760C99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แผนรับกล้าตะวันออก" xfId="552" xr:uid="{00000000-0005-0000-0000-000018020000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แผนรับกล้าตะวันออก_Chip0109(P2)" xfId="7321" xr:uid="{6B10F25B-CEBC-4510-A12D-F26CE802AA67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แผนรับกล้าตะวันออก_MB2 Tree Tech 2006 (Update Q1)310506" xfId="7322" xr:uid="{08B32CA1-5E95-4E9F-9A1D-B4EB91902AB3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แผนรับกล้าตะวันออก_MB2_2007" xfId="7323" xr:uid="{C55AE8C9-7C90-447D-BD48-DE64B357AEA6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แผนรับกล้าตะวันออก_MB2_2007_Re (2)" xfId="7324" xr:uid="{D05705D9-4C94-48C3-9CF2-B146869EB54D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แผนรับกล้าตะวันออก_MB2_2007_Re (3)" xfId="7325" xr:uid="{1DA076D4-5894-45D4-8D1B-50CF96C5E38C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พี่ตู่" xfId="553" xr:uid="{00000000-0005-0000-0000-000019020000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พี่ตู่_Chip0109(P2)" xfId="7326" xr:uid="{1A29794A-CDC7-486D-A069-F09B22850858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รายงานผลิต ส่งกล้าไม้ วันที่ 18 มี ค 49.." xfId="554" xr:uid="{00000000-0005-0000-0000-00001A020000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รายงานผลิต ส่งกล้าไม้ วันที่ 18 มี ค 49.._Chip0109(P2)" xfId="7327" xr:uid="{C02F3E43-7279-4A05-A876-620C3C619C18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รายงานผลิต ส่งกล้าไม้ วันที่ 18 มี ค 49.._MB2 Tree Tech 2006 (Update Q1)310506" xfId="7328" xr:uid="{F07907F8-5640-4B56-93BD-C7FDE2A4EFB1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รายงานผลิต ส่งกล้าไม้ วันที่ 18 มี ค 49.._MB2_2007" xfId="7329" xr:uid="{25E67861-F95D-49B0-B5B9-2F8D4263E3F8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รายงานผลิต ส่งกล้าไม้ วันที่ 18 มี ค 49.._MB2_2007_Re (2)" xfId="7330" xr:uid="{D9D6B194-80C1-4E6C-B89A-A8DEC0A56945}"/>
    <cellStyle name="-_7-13 เขาเสริม_stock ศูนย์จัดจำหน่ายเขาเสริม ณ วันที่ 9 ก.พ.49_รายงานประจำวันผลิตกล้า - ส่งกล้าไม้ 20 ก.พ. 49.._รายงานผลิต ส่งกล้าไม้ วันที่ 18 มี ค 49.._MB2_2007_Re (3)" xfId="7331" xr:uid="{CEC13EC5-E409-4301-B627-F6D9575D5446}"/>
    <cellStyle name="-_7-13 เขาเสริม_stock ศูนย์จัดจำหน่ายเขาเสริม ณ วันที่ 9 ก.พ.49_รายงานผลิต ส่งกล้าไม้ วันที่ 18 มี ค 49.." xfId="555" xr:uid="{00000000-0005-0000-0000-00001B020000}"/>
    <cellStyle name="-_7-13 เขาเสริม_stock ศูนย์จัดจำหน่ายเขาเสริม ณ วันที่ 9 ก.พ.49_รายงานผลิต ส่งกล้าไม้ วันที่ 18 มี ค 49.._Chip0109(P2)" xfId="7332" xr:uid="{EAC5D2E9-185A-47F1-B787-FEC24CA8DAAA}"/>
    <cellStyle name="-_7-13 เขาเสริม_stock ศูนย์จัดจำหน่ายเขาเสริม ณ วันที่ 9 ก.พ.49_รายงานผลิต ส่งกล้าไม้ วันที่ 18 มี ค 49.._MB2 Tree Tech 2006 (Update Q1)310506" xfId="7333" xr:uid="{904357DD-1BE8-41D9-8C74-FCCC96B3826E}"/>
    <cellStyle name="-_7-13 เขาเสริม_stock ศูนย์จัดจำหน่ายเขาเสริม ณ วันที่ 9 ก.พ.49_รายงานผลิต ส่งกล้าไม้ วันที่ 18 มี ค 49.._MB2_2007" xfId="7334" xr:uid="{0FE1F858-B238-4B78-A4DB-A4020B7CF72D}"/>
    <cellStyle name="-_7-13 เขาเสริม_stock ศูนย์จัดจำหน่ายเขาเสริม ณ วันที่ 9 ก.พ.49_รายงานผลิต ส่งกล้าไม้ วันที่ 18 มี ค 49.._MB2_2007_Re (2)" xfId="7335" xr:uid="{26350A83-7BB4-4168-B6AA-986FC38BDCDA}"/>
    <cellStyle name="-_7-13 เขาเสริม_stock ศูนย์จัดจำหน่ายเขาเสริม ณ วันที่ 9 ก.พ.49_รายงานผลิต ส่งกล้าไม้ วันที่ 18 มี ค 49.._MB2_2007_Re (3)" xfId="7336" xr:uid="{6B7808F4-1F75-43E8-B747-CDE4D33478AB}"/>
    <cellStyle name="-_7-13 เขาเสริม_stock ศูนย์จัดจำหน่ายเขาเสริม ณวันที่  7 ก.พ.49" xfId="556" xr:uid="{00000000-0005-0000-0000-00001C020000}"/>
    <cellStyle name="-_7-13 เขาเสริม_stock ศูนย์จัดจำหน่ายเขาเสริม ณวันที่  7 ก.พ.49_Chip0109(P2)" xfId="7337" xr:uid="{4A37A057-0F63-473A-B4A4-23DFA0468604}"/>
    <cellStyle name="-_7-13 เขาเสริม_stock ศูนย์จัดจำหน่ายเขาเสริม ณวันที่  7 ก.พ.49_เพิ่มเติมใหม่" xfId="557" xr:uid="{00000000-0005-0000-0000-00001D020000}"/>
    <cellStyle name="-_7-13 เขาเสริม_stock ศูนย์จัดจำหน่ายเขาเสริม ณวันที่  7 ก.พ.49_เพิ่มเติมใหม่_Chip0109(P2)" xfId="7338" xr:uid="{693595C6-7630-4397-A615-633EAF66BC4E}"/>
    <cellStyle name="-_7-13 เขาเสริม_stock ศูนย์จัดจำหน่ายเขาเสริม ณวันที่  7 ก.พ.49_เอกสารจัดสรรกล้าเพิ่มเติม" xfId="558" xr:uid="{00000000-0005-0000-0000-00001E020000}"/>
    <cellStyle name="-_7-13 เขาเสริม_stock ศูนย์จัดจำหน่ายเขาเสริม ณวันที่  7 ก.พ.49_เอกสารจัดสรรกล้าเพิ่มเติม_Chip0109(P2)" xfId="7339" xr:uid="{5EF09F11-46AB-4D01-92A1-A81B818B449B}"/>
    <cellStyle name="-_7-13 เขาเสริม_stock ศูนย์จัดจำหน่ายเขาเสริม ณวันที่  7 ก.พ.49_แผนรับกล้าตะวันออก" xfId="559" xr:uid="{00000000-0005-0000-0000-00001F020000}"/>
    <cellStyle name="-_7-13 เขาเสริม_stock ศูนย์จัดจำหน่ายเขาเสริม ณวันที่  7 ก.พ.49_แผนรับกล้าตะวันออก_Chip0109(P2)" xfId="7340" xr:uid="{880C3B6E-1381-4BA9-ADDC-C7A36C4F2A3C}"/>
    <cellStyle name="-_7-13 เขาเสริม_stock ศูนย์จัดจำหน่ายเขาเสริม ณวันที่  7 ก.พ.49_แผนรับกล้าตะวันออก_MB2 Tree Tech 2006 (Update Q1)310506" xfId="7341" xr:uid="{FB023661-03C5-44A6-AC9B-EE8540E9E924}"/>
    <cellStyle name="-_7-13 เขาเสริม_stock ศูนย์จัดจำหน่ายเขาเสริม ณวันที่  7 ก.พ.49_แผนรับกล้าตะวันออก_MB2_2007" xfId="7342" xr:uid="{E490AC37-379E-482B-8DC4-CBE5912B8B15}"/>
    <cellStyle name="-_7-13 เขาเสริม_stock ศูนย์จัดจำหน่ายเขาเสริม ณวันที่  7 ก.พ.49_แผนรับกล้าตะวันออก_MB2_2007_Re (2)" xfId="7343" xr:uid="{75BDC219-61BD-4776-A5AD-E79D0ADCFAEE}"/>
    <cellStyle name="-_7-13 เขาเสริม_stock ศูนย์จัดจำหน่ายเขาเสริม ณวันที่  7 ก.พ.49_แผนรับกล้าตะวันออก_MB2_2007_Re (3)" xfId="7344" xr:uid="{BDA5BCBC-2276-4F01-9191-51B49C1CCBBB}"/>
    <cellStyle name="-_7-13 เขาเสริม_stock ศูนย์จัดจำหน่ายเขาเสริม ณวันที่  7 ก.พ.49_กรอกข้อมูลกล้าพร้อมขายพ.ค." xfId="560" xr:uid="{00000000-0005-0000-0000-000020020000}"/>
    <cellStyle name="-_7-13 เขาเสริม_stock ศูนย์จัดจำหน่ายเขาเสริม ณวันที่  7 ก.พ.49_กรอกข้อมูลกล้าพร้อมขายพ.ค._Chip0109(P2)" xfId="7345" xr:uid="{E1EB8E23-FEEF-4FE3-9E78-3F699E6421F8}"/>
    <cellStyle name="-_7-13 เขาเสริม_stock ศูนย์จัดจำหน่ายเขาเสริม ณวันที่  7 ก.พ.49_กำลังผลิตก.พ-พ.ค" xfId="561" xr:uid="{00000000-0005-0000-0000-000021020000}"/>
    <cellStyle name="-_7-13 เขาเสริม_stock ศูนย์จัดจำหน่ายเขาเสริม ณวันที่  7 ก.พ.49_กำลังผลิตก.พ-พ.ค_Chip0109(P2)" xfId="7346" xr:uid="{DF8F50F0-F9A8-48F9-9F22-69559726133A}"/>
    <cellStyle name="-_7-13 เขาเสริม_stock ศูนย์จัดจำหน่ายเขาเสริม ณวันที่  7 ก.พ.49_กำลังผลิตก.พ-พ.ค_แบบฟอร์มกรอกข้อมูลกล้าพร้อมขาย (1)" xfId="562" xr:uid="{00000000-0005-0000-0000-000022020000}"/>
    <cellStyle name="-_7-13 เขาเสริม_stock ศูนย์จัดจำหน่ายเขาเสริม ณวันที่  7 ก.พ.49_กำลังผลิตก.พ-พ.ค_แบบฟอร์มกรอกข้อมูลกล้าพร้อมขาย (1)_Chip0109(P2)" xfId="7347" xr:uid="{2A982B24-FF49-42BC-A710-4D71D2387C16}"/>
    <cellStyle name="-_7-13 เขาเสริม_stock ศูนย์จัดจำหน่ายเขาเสริม ณวันที่  7 ก.พ.49_กำลังผลิตก.พ-พ.ค_แผนรับกล้าตะวันออก" xfId="563" xr:uid="{00000000-0005-0000-0000-000023020000}"/>
    <cellStyle name="-_7-13 เขาเสริม_stock ศูนย์จัดจำหน่ายเขาเสริม ณวันที่  7 ก.พ.49_กำลังผลิตก.พ-พ.ค_แผนรับกล้าตะวันออก_Chip0109(P2)" xfId="7348" xr:uid="{1F622DC1-FE54-43EC-84E1-B2E13DE6742B}"/>
    <cellStyle name="-_7-13 เขาเสริม_stock ศูนย์จัดจำหน่ายเขาเสริม ณวันที่  7 ก.พ.49_กำลังผลิตก.พ-พ.ค_แผนรับกล้าตะวันออก_MB2 Tree Tech 2006 (Update Q1)310506" xfId="7349" xr:uid="{729AFD1C-EA4D-427C-BA45-AEA7FF74520A}"/>
    <cellStyle name="-_7-13 เขาเสริม_stock ศูนย์จัดจำหน่ายเขาเสริม ณวันที่  7 ก.พ.49_กำลังผลิตก.พ-พ.ค_แผนรับกล้าตะวันออก_MB2_2007" xfId="7350" xr:uid="{A24A26A0-A3C3-4D75-8CFB-BAD53036183D}"/>
    <cellStyle name="-_7-13 เขาเสริม_stock ศูนย์จัดจำหน่ายเขาเสริม ณวันที่  7 ก.พ.49_กำลังผลิตก.พ-พ.ค_แผนรับกล้าตะวันออก_MB2_2007_Re (2)" xfId="7351" xr:uid="{8A90F168-3348-4BE4-A945-57A98F1B2D55}"/>
    <cellStyle name="-_7-13 เขาเสริม_stock ศูนย์จัดจำหน่ายเขาเสริม ณวันที่  7 ก.พ.49_กำลังผลิตก.พ-พ.ค_แผนรับกล้าตะวันออก_MB2_2007_Re (3)" xfId="7352" xr:uid="{0018B06C-48AE-479A-980A-8570A9905288}"/>
    <cellStyle name="-_7-13 เขาเสริม_stock ศูนย์จัดจำหน่ายเขาเสริม ณวันที่  7 ก.พ.49_กำลังผลิตก.พ-พ.ค_พี่ตู่" xfId="564" xr:uid="{00000000-0005-0000-0000-000024020000}"/>
    <cellStyle name="-_7-13 เขาเสริม_stock ศูนย์จัดจำหน่ายเขาเสริม ณวันที่  7 ก.พ.49_กำลังผลิตก.พ-พ.ค_พี่ตู่_Chip0109(P2)" xfId="7353" xr:uid="{A121829D-98D3-412B-9E53-809BD7A951D2}"/>
    <cellStyle name="-_7-13 เขาเสริม_stock ศูนย์จัดจำหน่ายเขาเสริม ณวันที่  7 ก.พ.49_กำลังผลิตก.พ-พ.ค_รายงานผลิต ส่งกล้าไม้ วันที่ 18 มี ค 49.." xfId="565" xr:uid="{00000000-0005-0000-0000-000025020000}"/>
    <cellStyle name="-_7-13 เขาเสริม_stock ศูนย์จัดจำหน่ายเขาเสริม ณวันที่  7 ก.พ.49_กำลังผลิตก.พ-พ.ค_รายงานผลิต ส่งกล้าไม้ วันที่ 18 มี ค 49.._Chip0109(P2)" xfId="7354" xr:uid="{C1E64078-D352-44B2-98AD-BBA00FDCEA68}"/>
    <cellStyle name="-_7-13 เขาเสริม_stock ศูนย์จัดจำหน่ายเขาเสริม ณวันที่  7 ก.พ.49_กำลังผลิตก.พ-พ.ค_รายงานผลิต ส่งกล้าไม้ วันที่ 18 มี ค 49.._MB2 Tree Tech 2006 (Update Q1)310506" xfId="7355" xr:uid="{C2F0094D-D055-4F84-A826-4341EEF75183}"/>
    <cellStyle name="-_7-13 เขาเสริม_stock ศูนย์จัดจำหน่ายเขาเสริม ณวันที่  7 ก.พ.49_กำลังผลิตก.พ-พ.ค_รายงานผลิต ส่งกล้าไม้ วันที่ 18 มี ค 49.._MB2_2007" xfId="7356" xr:uid="{D3D2D96C-7E02-4272-A784-C75455538AE7}"/>
    <cellStyle name="-_7-13 เขาเสริม_stock ศูนย์จัดจำหน่ายเขาเสริม ณวันที่  7 ก.พ.49_กำลังผลิตก.พ-พ.ค_รายงานผลิต ส่งกล้าไม้ วันที่ 18 มี ค 49.._MB2_2007_Re (2)" xfId="7357" xr:uid="{E1EDAEA3-CCAD-4AB5-9003-80FF181EA71D}"/>
    <cellStyle name="-_7-13 เขาเสริม_stock ศูนย์จัดจำหน่ายเขาเสริม ณวันที่  7 ก.พ.49_กำลังผลิตก.พ-พ.ค_รายงานผลิต ส่งกล้าไม้ วันที่ 18 มี ค 49.._MB2_2007_Re (3)" xfId="7358" xr:uid="{D0619692-4EE1-4105-A1F2-82D44A97733E}"/>
    <cellStyle name="-_7-13 เขาเสริม_stock ศูนย์จัดจำหน่ายเขาเสริม ณวันที่  7 ก.พ.49_พี่ตู่" xfId="566" xr:uid="{00000000-0005-0000-0000-000026020000}"/>
    <cellStyle name="-_7-13 เขาเสริม_stock ศูนย์จัดจำหน่ายเขาเสริม ณวันที่  7 ก.พ.49_พี่ตู่_Chip0109(P2)" xfId="7359" xr:uid="{69693A14-1F46-43CF-BB6A-C4B1BE007BF8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" xfId="567" xr:uid="{00000000-0005-0000-0000-000027020000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Chip0109(P2)" xfId="7360" xr:uid="{0ADEE6CD-5159-4C0B-8E3E-21E181AA2E9F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แบบฟอร์มกรอกข้อมูลกล้าพร้อมขาย (1)" xfId="568" xr:uid="{00000000-0005-0000-0000-000028020000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แบบฟอร์มกรอกข้อมูลกล้าพร้อมขาย (1)_Chip0109(P2)" xfId="7361" xr:uid="{D831205C-A158-41DE-B234-0EC78A09ADF7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แผนรับกล้าตะวันออก" xfId="569" xr:uid="{00000000-0005-0000-0000-000029020000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แผนรับกล้าตะวันออก_Chip0109(P2)" xfId="7362" xr:uid="{F4401B18-3FB4-419D-A19B-6677E049A44C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แผนรับกล้าตะวันออก_MB2 Tree Tech 2006 (Update Q1)310506" xfId="7363" xr:uid="{C6E944FB-DCF3-428C-BE09-265E6293A02C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แผนรับกล้าตะวันออก_MB2_2007" xfId="7364" xr:uid="{D90DDA78-4DAD-4C25-9844-71B03640CCEE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แผนรับกล้าตะวันออก_MB2_2007_Re (2)" xfId="7365" xr:uid="{3CDC536B-8DA4-4FEB-90F5-9FA630256236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แผนรับกล้าตะวันออก_MB2_2007_Re (3)" xfId="7366" xr:uid="{65816947-0A79-4A98-A5DF-189480B243AE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พี่ตู่" xfId="570" xr:uid="{00000000-0005-0000-0000-00002A020000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พี่ตู่_Chip0109(P2)" xfId="7367" xr:uid="{35CBACA2-34C8-4EE2-97B9-C73B312EB2CD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รายงานผลิต ส่งกล้าไม้ วันที่ 18 มี ค 49.." xfId="571" xr:uid="{00000000-0005-0000-0000-00002B020000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รายงานผลิต ส่งกล้าไม้ วันที่ 18 มี ค 49.._Chip0109(P2)" xfId="7368" xr:uid="{CCD7E888-A856-4DA2-AA56-85D8FA364D2B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รายงานผลิต ส่งกล้าไม้ วันที่ 18 มี ค 49.._MB2 Tree Tech 2006 (Update Q1)310506" xfId="7369" xr:uid="{5E4DF737-49CD-4572-9125-A0DE1EE59206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รายงานผลิต ส่งกล้าไม้ วันที่ 18 มี ค 49.._MB2_2007" xfId="7370" xr:uid="{0D9FC514-C750-4561-9F4C-C6D3325171E7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รายงานผลิต ส่งกล้าไม้ วันที่ 18 มี ค 49.._MB2_2007_Re (2)" xfId="7371" xr:uid="{AEAC363C-1AA2-406B-BCD1-466972D69878}"/>
    <cellStyle name="-_7-13 เขาเสริม_stock ศูนย์จัดจำหน่ายเขาเสริม ณวันที่  7 ก.พ.49_รายงานประจำวันผลิตกล้า - ส่งกล้าไม้ 20 ก.พ. 49.._รายงานผลิต ส่งกล้าไม้ วันที่ 18 มี ค 49.._MB2_2007_Re (3)" xfId="7372" xr:uid="{D74FAD4F-7C08-407C-827C-F02E325EBD62}"/>
    <cellStyle name="-_7-13 เขาเสริม_stock ศูนย์จัดจำหน่ายเขาเสริม ณวันที่  7 ก.พ.49_รายงานผลิต ส่งกล้าไม้ วันที่ 18 มี ค 49.." xfId="572" xr:uid="{00000000-0005-0000-0000-00002C020000}"/>
    <cellStyle name="-_7-13 เขาเสริม_stock ศูนย์จัดจำหน่ายเขาเสริม ณวันที่  7 ก.พ.49_รายงานผลิต ส่งกล้าไม้ วันที่ 18 มี ค 49.._Chip0109(P2)" xfId="7373" xr:uid="{F3F81484-9471-4DCA-9E70-3546209EAA95}"/>
    <cellStyle name="-_7-13 เขาเสริม_stock ศูนย์จัดจำหน่ายเขาเสริม ณวันที่  7 ก.พ.49_รายงานผลิต ส่งกล้าไม้ วันที่ 18 มี ค 49.._MB2 Tree Tech 2006 (Update Q1)310506" xfId="7374" xr:uid="{0287B82F-39B1-49F8-B5C3-9B8F8989CE61}"/>
    <cellStyle name="-_7-13 เขาเสริม_stock ศูนย์จัดจำหน่ายเขาเสริม ณวันที่  7 ก.พ.49_รายงานผลิต ส่งกล้าไม้ วันที่ 18 มี ค 49.._MB2_2007" xfId="7375" xr:uid="{87515685-C0B8-4A65-AE41-EBAF45B8224A}"/>
    <cellStyle name="-_7-13 เขาเสริม_stock ศูนย์จัดจำหน่ายเขาเสริม ณวันที่  7 ก.พ.49_รายงานผลิต ส่งกล้าไม้ วันที่ 18 มี ค 49.._MB2_2007_Re (2)" xfId="7376" xr:uid="{7FE4E3A1-3541-4A2F-84B5-A39DAD68D076}"/>
    <cellStyle name="-_7-13 เขาเสริม_stock ศูนย์จัดจำหน่ายเขาเสริม ณวันที่  7 ก.พ.49_รายงานผลิต ส่งกล้าไม้ วันที่ 18 มี ค 49.._MB2_2007_Re (3)" xfId="7377" xr:uid="{ED8093ED-9B25-492C-87F7-EEDFCAC88E1D}"/>
    <cellStyle name="-_7-13 เขาเสริม_stock ศูนย์จัดจำหน่ายเขาเสริม ณวันที่ 21 ก.พ.49" xfId="573" xr:uid="{00000000-0005-0000-0000-00002D020000}"/>
    <cellStyle name="-_7-13 เขาเสริม_stock ศูนย์จัดจำหน่ายเขาเสริม ณวันที่ 21 ก.พ.49_Chip0109(P2)" xfId="7378" xr:uid="{84A90EF4-F85B-4EEE-8B0E-E3A0C866940C}"/>
    <cellStyle name="-_7-13 เขาเสริม_stock ศูนย์จัดจำหน่ายเขาเสริม ณวันที่ 21 ก.พ.49_แผนรับกล้าตะวันออก" xfId="574" xr:uid="{00000000-0005-0000-0000-00002E020000}"/>
    <cellStyle name="-_7-13 เขาเสริม_stock ศูนย์จัดจำหน่ายเขาเสริม ณวันที่ 21 ก.พ.49_แผนรับกล้าตะวันออก_Chip0109(P2)" xfId="7379" xr:uid="{908F2936-47B4-4A8F-A4F5-AA35E7E89DFD}"/>
    <cellStyle name="-_7-13 เขาเสริม_stock ศูนย์จัดจำหน่ายเขาเสริม ณวันที่ 21 ก.พ.49_แผนรับกล้าตะวันออก_MB2 Tree Tech 2006 (Update Q1)310506" xfId="7380" xr:uid="{1CDAC904-2470-4BAF-8CBB-FCA9DED02712}"/>
    <cellStyle name="-_7-13 เขาเสริม_stock ศูนย์จัดจำหน่ายเขาเสริม ณวันที่ 21 ก.พ.49_แผนรับกล้าตะวันออก_MB2_2007" xfId="7381" xr:uid="{6347FC1E-F226-4A2B-8B04-0C692A0EE850}"/>
    <cellStyle name="-_7-13 เขาเสริม_stock ศูนย์จัดจำหน่ายเขาเสริม ณวันที่ 21 ก.พ.49_แผนรับกล้าตะวันออก_MB2_2007_Re (2)" xfId="7382" xr:uid="{4F7B78FE-676E-4312-82A3-3D66043115AB}"/>
    <cellStyle name="-_7-13 เขาเสริม_stock ศูนย์จัดจำหน่ายเขาเสริม ณวันที่ 21 ก.พ.49_แผนรับกล้าตะวันออก_MB2_2007_Re (3)" xfId="7383" xr:uid="{80D8E102-3DD8-4776-B63A-0345F65F31DB}"/>
    <cellStyle name="-_7-13 เขาเสริม_stock ศูนย์จัดจำหน่ายเขาเสริม ณวันที่ 21 ก.พ.49_พี่ตู่" xfId="575" xr:uid="{00000000-0005-0000-0000-00002F020000}"/>
    <cellStyle name="-_7-13 เขาเสริม_stock ศูนย์จัดจำหน่ายเขาเสริม ณวันที่ 21 ก.พ.49_พี่ตู่_Chip0109(P2)" xfId="7384" xr:uid="{B39669C8-1FE1-4958-8938-F34DBCBEF7A5}"/>
    <cellStyle name="-_7-13 เขาเสริม_stock ศูนย์จัดจำหน่ายเขาเสริม ณวันที่ 21 ก.พ.49_รายงานผลิต ส่งกล้าไม้ วันที่ 18 มี ค 49.." xfId="576" xr:uid="{00000000-0005-0000-0000-000030020000}"/>
    <cellStyle name="-_7-13 เขาเสริม_stock ศูนย์จัดจำหน่ายเขาเสริม ณวันที่ 21 ก.พ.49_รายงานผลิต ส่งกล้าไม้ วันที่ 18 มี ค 49.._Chip0109(P2)" xfId="7385" xr:uid="{9A2FD37A-0595-4DDC-98C4-599F64166A77}"/>
    <cellStyle name="-_7-13 เขาเสริม_stock ศูนย์จัดจำหน่ายเขาเสริม ณวันที่ 21 ก.พ.49_รายงานผลิต ส่งกล้าไม้ วันที่ 18 มี ค 49.._MB2 Tree Tech 2006 (Update Q1)310506" xfId="7386" xr:uid="{C06F8951-0C8B-43C3-94D6-F256E26E2D85}"/>
    <cellStyle name="-_7-13 เขาเสริม_stock ศูนย์จัดจำหน่ายเขาเสริม ณวันที่ 21 ก.พ.49_รายงานผลิต ส่งกล้าไม้ วันที่ 18 มี ค 49.._MB2_2007" xfId="7387" xr:uid="{F9D4932D-D9D8-4CDE-A125-FB41AC342BFC}"/>
    <cellStyle name="-_7-13 เขาเสริม_stock ศูนย์จัดจำหน่ายเขาเสริม ณวันที่ 21 ก.พ.49_รายงานผลิต ส่งกล้าไม้ วันที่ 18 มี ค 49.._MB2_2007_Re (2)" xfId="7388" xr:uid="{34B6FB71-0510-471A-BCC5-46089E7F849A}"/>
    <cellStyle name="-_7-13 เขาเสริม_stock ศูนย์จัดจำหน่ายเขาเสริม ณวันที่ 21 ก.พ.49_รายงานผลิต ส่งกล้าไม้ วันที่ 18 มี ค 49.._MB2_2007_Re (3)" xfId="7389" xr:uid="{656404C1-979B-4478-80B7-FDA9BB7F8D32}"/>
    <cellStyle name="-_7-13 เขาเสริม_stock ศูนย์จัดจำหน่ายเขาเสริมณ วันที่ 28 ก.พ.49" xfId="577" xr:uid="{00000000-0005-0000-0000-000031020000}"/>
    <cellStyle name="-_7-13 เขาเสริม_stock ศูนย์จัดจำหน่ายเขาเสริมณ วันที่ 28 ก.พ.49_Chip0109(P2)" xfId="7390" xr:uid="{A7BFC5C8-B83A-4CE0-A059-46DE7B7E486B}"/>
    <cellStyle name="-_7-13 เขาเสริม_stock ศูนย์จัดจำหน่ายเขาเสริมณ วันที่ 28 ก.พ.49_แผนรับกล้าตะวันออก" xfId="578" xr:uid="{00000000-0005-0000-0000-000032020000}"/>
    <cellStyle name="-_7-13 เขาเสริม_stock ศูนย์จัดจำหน่ายเขาเสริมณ วันที่ 28 ก.พ.49_แผนรับกล้าตะวันออก_Chip0109(P2)" xfId="7391" xr:uid="{F57E8C27-E5DC-4431-9559-7186938715EB}"/>
    <cellStyle name="-_7-13 เขาเสริม_stock ศูนย์จัดจำหน่ายเขาเสริมณ วันที่ 28 ก.พ.49_แผนรับกล้าตะวันออก_MB2 Tree Tech 2006 (Update Q1)310506" xfId="7392" xr:uid="{8269B342-CF48-44FC-BC80-01E69C409323}"/>
    <cellStyle name="-_7-13 เขาเสริม_stock ศูนย์จัดจำหน่ายเขาเสริมณ วันที่ 28 ก.พ.49_แผนรับกล้าตะวันออก_MB2_2007" xfId="7393" xr:uid="{78AB524E-BBC2-4DB3-91B0-D331D15393BA}"/>
    <cellStyle name="-_7-13 เขาเสริม_stock ศูนย์จัดจำหน่ายเขาเสริมณ วันที่ 28 ก.พ.49_แผนรับกล้าตะวันออก_MB2_2007_Re (2)" xfId="7394" xr:uid="{DC13795E-A4B4-47A0-8DF5-CC62C54CA0CE}"/>
    <cellStyle name="-_7-13 เขาเสริม_stock ศูนย์จัดจำหน่ายเขาเสริมณ วันที่ 28 ก.พ.49_แผนรับกล้าตะวันออก_MB2_2007_Re (3)" xfId="7395" xr:uid="{CD0362B9-E0AF-4AFA-9D74-735189FA7B84}"/>
    <cellStyle name="-_7-13 เขาเสริม_stock ศูนย์จัดจำหน่ายเขาเสริมณ วันที่ 28 ก.พ.49_พี่ตู่" xfId="579" xr:uid="{00000000-0005-0000-0000-000033020000}"/>
    <cellStyle name="-_7-13 เขาเสริม_stock ศูนย์จัดจำหน่ายเขาเสริมณ วันที่ 28 ก.พ.49_พี่ตู่_Chip0109(P2)" xfId="7396" xr:uid="{19276EBA-7BEE-43DE-AD4A-02A517BD4A93}"/>
    <cellStyle name="-_7-13 เขาเสริม_stock ศูนย์จัดจำหน่ายเขาเสริมณ วันที่ 28 ก.พ.49_รายงานผลิต ส่งกล้าไม้ วันที่ 18 มี ค 49.." xfId="580" xr:uid="{00000000-0005-0000-0000-000034020000}"/>
    <cellStyle name="-_7-13 เขาเสริม_stock ศูนย์จัดจำหน่ายเขาเสริมณ วันที่ 28 ก.พ.49_รายงานผลิต ส่งกล้าไม้ วันที่ 18 มี ค 49.._Chip0109(P2)" xfId="7397" xr:uid="{104F7EE6-0F53-461F-9EAB-E05D98F7ADFF}"/>
    <cellStyle name="-_7-13 เขาเสริม_stock ศูนย์จัดจำหน่ายเขาเสริมณ วันที่ 28 ก.พ.49_รายงานผลิต ส่งกล้าไม้ วันที่ 18 มี ค 49.._MB2 Tree Tech 2006 (Update Q1)310506" xfId="7398" xr:uid="{E8E8E250-160F-4AD3-9D76-19059CB50187}"/>
    <cellStyle name="-_7-13 เขาเสริม_stock ศูนย์จัดจำหน่ายเขาเสริมณ วันที่ 28 ก.พ.49_รายงานผลิต ส่งกล้าไม้ วันที่ 18 มี ค 49.._MB2_2007" xfId="7399" xr:uid="{77B130A3-5F81-4A5D-BA98-92CA54205F29}"/>
    <cellStyle name="-_7-13 เขาเสริม_stock ศูนย์จัดจำหน่ายเขาเสริมณ วันที่ 28 ก.พ.49_รายงานผลิต ส่งกล้าไม้ วันที่ 18 มี ค 49.._MB2_2007_Re (2)" xfId="7400" xr:uid="{49E9C7CF-44B1-4108-BABC-E6CF539F2F3C}"/>
    <cellStyle name="-_7-13 เขาเสริม_stock ศูนย์จัดจำหน่ายเขาเสริมณ วันที่ 28 ก.พ.49_รายงานผลิต ส่งกล้าไม้ วันที่ 18 มี ค 49.._MB2_2007_Re (3)" xfId="7401" xr:uid="{1460C150-949D-42B0-9AE1-DF9F16EE2CB2}"/>
    <cellStyle name="-_7-13 เขาเสริม_ค่าบริการ-ขนส่ง" xfId="581" xr:uid="{00000000-0005-0000-0000-000035020000}"/>
    <cellStyle name="-_7-13 เขาเสริม_ประชุม 21-9-48 ศร.เขาเสริม" xfId="582" xr:uid="{00000000-0005-0000-0000-000036020000}"/>
    <cellStyle name="-_7-13 เขาเสริม_ประชุม 21-9-48 ศร.เขาเสริม_1" xfId="583" xr:uid="{00000000-0005-0000-0000-000037020000}"/>
    <cellStyle name="-_7-13 เขาเสริม_ประชุม 21-9-48 ศร.เขาเสริม_1) Budget2009" xfId="7402" xr:uid="{1C0A11FA-4D08-4996-9A35-B637C1A5DB79}"/>
    <cellStyle name="-_7-13 เขาเสริม_ประชุม 21-9-48 ศร.เขาเสริม_1_1) Budget2009" xfId="7403" xr:uid="{3758E1E3-866C-4DE3-A4D8-0BF89D62C4D5}"/>
    <cellStyle name="-_7-13 เขาเสริม_ประชุม 21-9-48 ศร.เขาเสริม_1_20090317Summary_Total_Work_List_P2ANSD2009" xfId="7404" xr:uid="{189B26C1-7303-4984-A910-5B755E41D3AE}"/>
    <cellStyle name="-_7-13 เขาเสริม_ประชุม 21-9-48 ศร.เขาเสริม_1_Activity of Survival Master" xfId="7405" xr:uid="{7D0B4B9D-8EC4-490A-999E-703F65FBEB28}"/>
    <cellStyle name="-_7-13 เขาเสริม_ประชุม 21-9-48 ศร.เขาเสริม_1_Book1" xfId="7406" xr:uid="{609340B6-1308-49F8-8EB2-4A1222B8580F}"/>
    <cellStyle name="-_7-13 เขาเสริม_ประชุม 21-9-48 ศร.เขาเสริม_1_Book1 (2)" xfId="7407" xr:uid="{9C649811-4AB1-4053-8B44-DE54A07B1A4A}"/>
    <cellStyle name="-_7-13 เขาเสริม_ประชุม 21-9-48 ศร.เขาเสริม_1_Book1 (3)" xfId="7408" xr:uid="{2931357B-07E5-45A7-B63E-60FE488C4640}"/>
    <cellStyle name="-_7-13 เขาเสริม_ประชุม 21-9-48 ศร.เขาเสริม_1_Book1 (3)_Chip0109(P2)" xfId="7409" xr:uid="{EF89574E-CFF5-4E00-A66A-B0047A8D5C61}"/>
    <cellStyle name="-_7-13 เขาเสริม_ประชุม 21-9-48 ศร.เขาเสริม_1_Book2" xfId="7410" xr:uid="{91218F21-5E58-49A2-B785-FB8A145C9690}"/>
    <cellStyle name="-_7-13 เขาเสริม_ประชุม 21-9-48 ศร.เขาเสริม_1_Budget 2009 envi revise " xfId="7411" xr:uid="{C8C43755-C369-4BBE-BB15-3BD8684E7C7E}"/>
    <cellStyle name="-_7-13 เขาเสริม_ประชุม 21-9-48 ศร.เขาเสริม_1_Budget PD2009 (080814)" xfId="7412" xr:uid="{1F24D2D9-EEB9-4C3A-ADF1-9BB23BA43791}"/>
    <cellStyle name="-_7-13 เขาเสริม_ประชุม 21-9-48 ศร.เขาเสริม_1_budget(Bl-4) (25.08.08)" xfId="7413" xr:uid="{D9E0F3DC-9B1A-464A-9E6A-7741AA20C9B6}"/>
    <cellStyle name="-_7-13 เขาเสริม_ประชุม 21-9-48 ศร.เขาเสริม_1_Chip Jan08" xfId="7414" xr:uid="{1BA9FD94-8DCE-4B17-98E2-413F0836EB28}"/>
    <cellStyle name="-_7-13 เขาเสริม_ประชุม 21-9-48 ศร.เขาเสริม_1_CHIP YTD_2008" xfId="7415" xr:uid="{724D1967-224A-48CB-AB21-8CAA8464E2EC}"/>
    <cellStyle name="-_7-13 เขาเสริม_ประชุม 21-9-48 ศร.เขาเสริม_1_Chip0109(P2)" xfId="7416" xr:uid="{31697794-D95E-4A0E-9621-9963E48570E0}"/>
    <cellStyle name="-_7-13 เขาเสริม_ประชุม 21-9-48 ศร.เขาเสริม_1_Cooking&amp;BL09" xfId="7417" xr:uid="{76B1BE38-186E-4AAC-8A94-6CE00FC648D3}"/>
    <cellStyle name="-_7-13 เขาเสริม_ประชุม 21-9-48 ศร.เขาเสริม_1_Detail Productive0408 (1)" xfId="7418" xr:uid="{F05DCE4B-081C-46CD-AE75-8664868DC507}"/>
    <cellStyle name="-_7-13 เขาเสริม_ประชุม 21-9-48 ศร.เขาเสริม_1_Detail Productive0408 (2)" xfId="7419" xr:uid="{C6D5B87B-E0D9-4B07-84E7-488966D13FA6}"/>
    <cellStyle name="-_7-13 เขาเสริม_ประชุม 21-9-48 ศร.เขาเสริม_1_EBITDA-2008 Budget (Pulp1)" xfId="7420" xr:uid="{63DF630E-7017-4274-8982-384AF41A91F6}"/>
    <cellStyle name="-_7-13 เขาเสริม_ประชุม 21-9-48 ศร.เขาเสริม_1_Elec &amp; Steam Budget AAP2 Budget 2009 (rev.08.08.19)" xfId="7421" xr:uid="{583611F8-8DEF-4D9C-86C6-E8DFD27D1A0D}"/>
    <cellStyle name="-_7-13 เขาเสริม_ประชุม 21-9-48 ศร.เขาเสริม_1_OC-AASc update 2-3-09_15.48น." xfId="584" xr:uid="{00000000-0005-0000-0000-000038020000}"/>
    <cellStyle name="-_7-13 เขาเสริม_ประชุม 21-9-48 ศร.เขาเสริม_1_Optimize production (200309) (version 1)" xfId="7422" xr:uid="{FAD9A695-0629-4F25-9309-A034FE5A76F2}"/>
    <cellStyle name="-_7-13 เขาเสริม_ประชุม 21-9-48 ศร.เขาเสริม_1_Optimized PP11" xfId="7423" xr:uid="{F79C8F19-E5D7-40E7-8642-F6C33771C92A}"/>
    <cellStyle name="-_7-13 เขาเสริม_ประชุม 21-9-48 ศร.เขาเสริม_1_Production plan" xfId="7424" xr:uid="{818D9485-FC1F-4A9F-9378-F07393C62453}"/>
    <cellStyle name="-_7-13 เขาเสริม_ประชุม 21-9-48 ศร.เขาเสริม_1_Productive 0208" xfId="7425" xr:uid="{AE88B91E-D9D7-46C6-9F40-9236CC0C3D0D}"/>
    <cellStyle name="-_7-13 เขาเสริม_ประชุม 21-9-48 ศร.เขาเสริม_1_Productive 0308" xfId="7426" xr:uid="{AD75DD80-A416-48C9-ACCA-98EAE0471937}"/>
    <cellStyle name="-_7-13 เขาเสริม_ประชุม 21-9-48 ศร.เขาเสริม_1_Productive 0908" xfId="7427" xr:uid="{38617FB5-8551-46EA-8521-098A88FE7B84}"/>
    <cellStyle name="-_7-13 เขาเสริม_ประชุม 21-9-48 ศร.เขาเสริม_1_Productive 1-12 Year 2008 (AvgQ3)" xfId="7428" xr:uid="{0B53C566-055A-42DD-A25B-B6C4D42E372F}"/>
    <cellStyle name="-_7-13 เขาเสริม_ประชุม 21-9-48 ศร.เขาเสริม_1_Pulp 2 Budget 2009 (Sale)" xfId="7429" xr:uid="{A1672EE3-8C0A-4E79-A9D3-C1AEC014F7AC}"/>
    <cellStyle name="-_7-13 เขาเสริม_ประชุม 21-9-48 ศร.เขาเสริม_1_Pulp 2 Cost Budget 2009 (020908)" xfId="7430" xr:uid="{7A6F2EFF-CBC8-42FF-8636-70870194591F}"/>
    <cellStyle name="-_7-13 เขาเสริม_ประชุม 21-9-48 ศร.เขาเสริม_1_Pulp 2 Cost Budget 2009 (Mill) Q12009 (181208)" xfId="7431" xr:uid="{1C086736-8AE8-4C0C-B435-4AB37E3B1233}"/>
    <cellStyle name="-_7-13 เขาเสริม_ประชุม 21-9-48 ศร.เขาเสริม_1_Pulp 2 Cost Budget 2009 (Mill) Rev.2 (151008)" xfId="7432" xr:uid="{FFFBF7A3-2525-4103-9C09-C312D984C5DE}"/>
    <cellStyle name="-_7-13 เขาเสริม_ประชุม 21-9-48 ศร.เขาเสริม_1_Pulp 2 Cost Budget 2009 (Mill) Rev.2 (151008) revise unit price(best)" xfId="7433" xr:uid="{14F6E3AE-5890-44B7-A77E-18A8C91F724F}"/>
    <cellStyle name="-_7-13 เขาเสริม_ประชุม 21-9-48 ศร.เขาเสริม_1_Pulp mill chemical budget 2009" xfId="7434" xr:uid="{04BBFFE3-A16C-4C06-908D-995DC920D84D}"/>
    <cellStyle name="-_7-13 เขาเสริม_ประชุม 21-9-48 ศร.เขาเสริม_1_Pulp mill chemical budget 2009 (1) (1)" xfId="7435" xr:uid="{17A4F2E9-38EF-426F-A50A-F8DF177FDCB6}"/>
    <cellStyle name="-_7-13 เขาเสริม_ประชุม 21-9-48 ศร.เขาเสริม_1_Pulp mill chemical budget 2009 Sep12,08" xfId="7436" xr:uid="{8AFDB6EB-4C30-4E3A-B53C-06BC10698628}"/>
    <cellStyle name="-_7-13 เขาเสริม_ประชุม 21-9-48 ศร.เขาเสริม_1_Pulp2-Budget 2008 (Final)" xfId="7437" xr:uid="{88205DA0-D403-4CAB-B272-BF19EDF04F8B}"/>
    <cellStyle name="-_7-13 เขาเสริม_ประชุม 21-9-48 ศร.เขาเสริม_1_แผนก" xfId="585" xr:uid="{00000000-0005-0000-0000-000039020000}"/>
    <cellStyle name="-_7-13 เขาเสริม_ประชุม 21-9-48 ศร.เขาเสริม_1_แผนก_Chip0109(P2)" xfId="7438" xr:uid="{7D016810-8423-4A19-8C19-AA71BC1A041B}"/>
    <cellStyle name="-_7-13 เขาเสริม_ประชุม 21-9-48 ศร.เขาเสริม_1_ค่าบริการ-ขนส่ง" xfId="586" xr:uid="{00000000-0005-0000-0000-00003A020000}"/>
    <cellStyle name="-_7-13 เขาเสริม_ประชุม 21-9-48 ศร.เขาเสริม_1_สรุปขออนุมัติโครงการประจำปี 2550&amp;2551" xfId="7439" xr:uid="{8B80C93D-2B74-4869-9AE1-0D728243B706}"/>
    <cellStyle name="-_7-13 เขาเสริม_ประชุม 21-9-48 ศร.เขาเสริม_1_สรุปขออนุมัติโครงการประจำปี 2550&amp;2551_Chip0109(P2)" xfId="7440" xr:uid="{20F05C99-5848-4B77-BE53-06267F2F634B}"/>
    <cellStyle name="-_7-13 เขาเสริม_ประชุม 21-9-48 ศร.เขาเสริม_1_สรุปขออนุมัติโครงการประจำปี 2551(ok4) " xfId="7441" xr:uid="{E493017B-20BB-4487-8478-2591BFBCF144}"/>
    <cellStyle name="-_7-13 เขาเสริม_ประชุม 21-9-48 ศร.เขาเสริม_20090317Summary_Total_Work_List_P2ANSD2009" xfId="7442" xr:uid="{6B9285DE-F2AD-494F-AFB4-1B70CF24FEBD}"/>
    <cellStyle name="-_7-13 เขาเสริม_ประชุม 21-9-48 ศร.เขาเสริม_Activity of Survival Master" xfId="7443" xr:uid="{A1F6E7D6-CEB0-45FB-AC4A-25AFFB2F9EC7}"/>
    <cellStyle name="-_7-13 เขาเสริม_ประชุม 21-9-48 ศร.เขาเสริม_Book1" xfId="7444" xr:uid="{FD4D86AD-7E44-4190-BF02-0A74D31036B4}"/>
    <cellStyle name="-_7-13 เขาเสริม_ประชุม 21-9-48 ศร.เขาเสริม_Book1 (2)" xfId="7445" xr:uid="{FE4F81DF-8E57-4004-8EA6-DFE1566AEFFC}"/>
    <cellStyle name="-_7-13 เขาเสริม_ประชุม 21-9-48 ศร.เขาเสริม_Book1 (3)" xfId="7446" xr:uid="{538B5129-D4F5-4559-9A5B-96AE81BE89B2}"/>
    <cellStyle name="-_7-13 เขาเสริม_ประชุม 21-9-48 ศร.เขาเสริม_Book1 (3)_Chip0109(P2)" xfId="7447" xr:uid="{E7FE326C-91A5-4109-B0BD-9328A0A09309}"/>
    <cellStyle name="-_7-13 เขาเสริม_ประชุม 21-9-48 ศร.เขาเสริม_Book2" xfId="7448" xr:uid="{3F8C0329-CA82-413B-90B5-3F673640B22A}"/>
    <cellStyle name="-_7-13 เขาเสริม_ประชุม 21-9-48 ศร.เขาเสริม_Budget 2009 envi revise " xfId="7449" xr:uid="{E024BEDD-239D-42EA-AA88-1E8B9C21E4CD}"/>
    <cellStyle name="-_7-13 เขาเสริม_ประชุม 21-9-48 ศร.เขาเสริม_Budget PD2009 (080814)" xfId="7450" xr:uid="{7FA255B8-607B-4868-8537-7FD3163216F8}"/>
    <cellStyle name="-_7-13 เขาเสริม_ประชุม 21-9-48 ศร.เขาเสริม_budget(Bl-4) (25.08.08)" xfId="7451" xr:uid="{A0C72073-6F2B-444B-916C-E54231D2FC21}"/>
    <cellStyle name="-_7-13 เขาเสริม_ประชุม 21-9-48 ศร.เขาเสริม_Chip Jan08" xfId="7452" xr:uid="{73465EDF-FAA6-4031-8515-37907FE796E5}"/>
    <cellStyle name="-_7-13 เขาเสริม_ประชุม 21-9-48 ศร.เขาเสริม_CHIP YTD_2008" xfId="7453" xr:uid="{DBEF1738-150F-4296-BCE5-9442CCD69711}"/>
    <cellStyle name="-_7-13 เขาเสริม_ประชุม 21-9-48 ศร.เขาเสริม_Chip0109(P2)" xfId="7454" xr:uid="{1E28AFB1-DD28-49EA-8506-F5B71E15FEBA}"/>
    <cellStyle name="-_7-13 เขาเสริม_ประชุม 21-9-48 ศร.เขาเสริม_Cooking&amp;BL09" xfId="7455" xr:uid="{5916CBAE-12B6-4239-8376-7DB6BD37F8EB}"/>
    <cellStyle name="-_7-13 เขาเสริม_ประชุม 21-9-48 ศร.เขาเสริม_Detail Productive0408 (1)" xfId="7456" xr:uid="{93A7D70F-9D20-47BC-8A81-30EE20292EC4}"/>
    <cellStyle name="-_7-13 เขาเสริม_ประชุม 21-9-48 ศร.เขาเสริม_Detail Productive0408 (2)" xfId="7457" xr:uid="{AD7AC72D-E18C-4B8F-B07E-ACC8747F0467}"/>
    <cellStyle name="-_7-13 เขาเสริม_ประชุม 21-9-48 ศร.เขาเสริม_EBITDA-2008 Budget (Pulp1)" xfId="7458" xr:uid="{0A07FF27-EC69-49C3-B484-B4F808478D01}"/>
    <cellStyle name="-_7-13 เขาเสริม_ประชุม 21-9-48 ศร.เขาเสริม_Elec &amp; Steam Budget AAP2 Budget 2009 (rev.08.08.19)" xfId="7459" xr:uid="{7B0675DB-0B0C-4116-B40B-A58D31B0DC59}"/>
    <cellStyle name="-_7-13 เขาเสริม_ประชุม 21-9-48 ศร.เขาเสริม_OC-AASc update 2-3-09_15.48น." xfId="587" xr:uid="{00000000-0005-0000-0000-00003B020000}"/>
    <cellStyle name="-_7-13 เขาเสริม_ประชุม 21-9-48 ศร.เขาเสริม_Optimize production (200309) (version 1)" xfId="7460" xr:uid="{1C7E4CE4-26FC-4072-A49B-3D3BDE7F06A0}"/>
    <cellStyle name="-_7-13 เขาเสริม_ประชุม 21-9-48 ศร.เขาเสริม_Optimized PP11" xfId="7461" xr:uid="{920EA84E-8BF4-4DC7-A8A5-4AC67689767E}"/>
    <cellStyle name="-_7-13 เขาเสริม_ประชุม 21-9-48 ศร.เขาเสริม_Production plan" xfId="7462" xr:uid="{F22B91B4-1DF6-4A22-B32D-77141F28BC0B}"/>
    <cellStyle name="-_7-13 เขาเสริม_ประชุม 21-9-48 ศร.เขาเสริม_Productive 0208" xfId="7463" xr:uid="{78B8F6D2-F738-418C-99AB-553CE968AC2F}"/>
    <cellStyle name="-_7-13 เขาเสริม_ประชุม 21-9-48 ศร.เขาเสริม_Productive 0308" xfId="7464" xr:uid="{FA198381-033F-4A6B-A472-E1306E2D73E8}"/>
    <cellStyle name="-_7-13 เขาเสริม_ประชุม 21-9-48 ศร.เขาเสริม_Productive 0908" xfId="7465" xr:uid="{250F7B4C-E36F-44C0-AE62-6DB481170F0C}"/>
    <cellStyle name="-_7-13 เขาเสริม_ประชุม 21-9-48 ศร.เขาเสริม_Productive 1-12 Year 2008 (AvgQ3)" xfId="7466" xr:uid="{CBC9AED2-B287-4684-AD88-9779D1C6B45A}"/>
    <cellStyle name="-_7-13 เขาเสริม_ประชุม 21-9-48 ศร.เขาเสริม_Pulp 2 Budget 2009 (Sale)" xfId="7467" xr:uid="{4D2FB4A6-B719-4060-856A-BB4A7CA93D31}"/>
    <cellStyle name="-_7-13 เขาเสริม_ประชุม 21-9-48 ศร.เขาเสริม_Pulp 2 Cost Budget 2009 (020908)" xfId="7468" xr:uid="{08FD009B-89AF-41B2-AFCF-84978FA4F770}"/>
    <cellStyle name="-_7-13 เขาเสริม_ประชุม 21-9-48 ศร.เขาเสริม_Pulp 2 Cost Budget 2009 (Mill) Q12009 (181208)" xfId="7469" xr:uid="{E59DA533-104F-461D-BA19-4A7EA0E19BDA}"/>
    <cellStyle name="-_7-13 เขาเสริม_ประชุม 21-9-48 ศร.เขาเสริม_Pulp 2 Cost Budget 2009 (Mill) Rev.2 (151008)" xfId="7470" xr:uid="{34AA5D4F-5BFF-41A6-82A4-FD13D1872C65}"/>
    <cellStyle name="-_7-13 เขาเสริม_ประชุม 21-9-48 ศร.เขาเสริม_Pulp 2 Cost Budget 2009 (Mill) Rev.2 (151008) revise unit price(best)" xfId="7471" xr:uid="{AA7F16ED-A188-4120-9C51-B63D54C4B42E}"/>
    <cellStyle name="-_7-13 เขาเสริม_ประชุม 21-9-48 ศร.เขาเสริม_Pulp mill chemical budget 2009" xfId="7472" xr:uid="{63DFC58D-32A7-4E78-9499-6E4FDA0B997B}"/>
    <cellStyle name="-_7-13 เขาเสริม_ประชุม 21-9-48 ศร.เขาเสริม_Pulp mill chemical budget 2009 (1) (1)" xfId="7473" xr:uid="{C6F4996D-AD6D-4965-967B-132913B266BA}"/>
    <cellStyle name="-_7-13 เขาเสริม_ประชุม 21-9-48 ศร.เขาเสริม_Pulp mill chemical budget 2009 Sep12,08" xfId="7474" xr:uid="{CD392A16-2906-494C-A2E3-26949F0A6D1B}"/>
    <cellStyle name="-_7-13 เขาเสริม_ประชุม 21-9-48 ศร.เขาเสริม_Pulp2-Budget 2008 (Final)" xfId="7475" xr:uid="{F2865ABE-D624-49EB-AAC9-8110A1F412DF}"/>
    <cellStyle name="-_7-13 เขาเสริม_ประชุม 21-9-48 ศร.เขาเสริม_ค่าบริการ-ขนส่ง" xfId="588" xr:uid="{00000000-0005-0000-0000-00003C020000}"/>
    <cellStyle name="-_7-13 เขาเสริม_ประชุม 21-9-48 ศร.เขาเสริม_สรุปขออนุมัติโครงการประจำปี 2550&amp;2551" xfId="7476" xr:uid="{A0944361-C4F5-49C4-8D1B-F88B7559AA72}"/>
    <cellStyle name="-_7-13 เขาเสริม_ประชุม 21-9-48 ศร.เขาเสริม_สรุปขออนุมัติโครงการประจำปี 2550&amp;2551_Chip0109(P2)" xfId="7477" xr:uid="{A9102448-69D3-43A3-8984-0CECB6AAC2F0}"/>
    <cellStyle name="-_7-13 เขาเสริม_ประชุม 21-9-48 ศร.เขาเสริม_สรุปขออนุมัติโครงการประจำปี 2551(ok4) " xfId="7478" xr:uid="{3ACB1828-FD93-4573-AEEC-EF2C107709E7}"/>
    <cellStyle name="-_7-13 เขาเสริม_พี่ตู่ 19" xfId="589" xr:uid="{00000000-0005-0000-0000-00003D020000}"/>
    <cellStyle name="-_7-13 เขาเสริม_พี่ตู่ 19_Chip0109(P2)" xfId="7479" xr:uid="{C4F16B1D-7525-41AA-AA29-DB3D9E408746}"/>
    <cellStyle name="-_7-13 เขาเสริม_พี่ตู่ 19_เอกสารประชุมเรื่องราคากล้าไม้_25Feb2006N" xfId="590" xr:uid="{00000000-0005-0000-0000-00003E020000}"/>
    <cellStyle name="-_7-13 เขาเสริม_พี่ตู่ 19_เอกสารประชุมเรื่องราคากล้าไม้_25Feb2006N_Chip0109(P2)" xfId="7480" xr:uid="{C7965642-5C99-4136-BD4D-6A413995BEB4}"/>
    <cellStyle name="-_7-13 เขาเสริม_พี่ตู่ 19_เอกสารประชุมเรื่องราคากล้าไม้_25Feb2006N_แผนรับกล้าตะวันออก" xfId="591" xr:uid="{00000000-0005-0000-0000-00003F020000}"/>
    <cellStyle name="-_7-13 เขาเสริม_พี่ตู่ 19_เอกสารประชุมเรื่องราคากล้าไม้_25Feb2006N_แผนรับกล้าตะวันออก_Chip0109(P2)" xfId="7481" xr:uid="{382ABD26-1088-4DD7-A516-AED20EA807F8}"/>
    <cellStyle name="-_7-13 เขาเสริม_พี่ตู่ 19_เอกสารประชุมเรื่องราคากล้าไม้_25Feb2006N_แผนรับกล้าตะวันออก_MB2 Tree Tech 2006 (Update Q1)310506" xfId="7482" xr:uid="{440426FE-7CB5-4B9E-91FF-EF1056220ADE}"/>
    <cellStyle name="-_7-13 เขาเสริม_พี่ตู่ 19_เอกสารประชุมเรื่องราคากล้าไม้_25Feb2006N_แผนรับกล้าตะวันออก_MB2_2007" xfId="7483" xr:uid="{AE1E27F4-208C-40AE-B861-69599CB87FC5}"/>
    <cellStyle name="-_7-13 เขาเสริม_พี่ตู่ 19_เอกสารประชุมเรื่องราคากล้าไม้_25Feb2006N_แผนรับกล้าตะวันออก_MB2_2007_Re (2)" xfId="7484" xr:uid="{E056BB22-4F87-4A4E-A28B-CE46979FFCD3}"/>
    <cellStyle name="-_7-13 เขาเสริม_พี่ตู่ 19_เอกสารประชุมเรื่องราคากล้าไม้_25Feb2006N_แผนรับกล้าตะวันออก_MB2_2007_Re (3)" xfId="7485" xr:uid="{D778EE53-1F96-4DAA-A8B1-2BA62F329EB7}"/>
    <cellStyle name="-_7-13 เขาเสริม_พี่ตู่ 19_เอกสารประชุมเรื่องราคากล้าไม้_25Feb2006N_พี่ตู่" xfId="592" xr:uid="{00000000-0005-0000-0000-000040020000}"/>
    <cellStyle name="-_7-13 เขาเสริม_พี่ตู่ 19_เอกสารประชุมเรื่องราคากล้าไม้_25Feb2006N_พี่ตู่_Chip0109(P2)" xfId="7486" xr:uid="{F4D5A8B4-74AB-4E94-AF41-7E8B767C9EAB}"/>
    <cellStyle name="-_7-13 เขาเสริม_พี่ตู่ 19_เอกสารประชุมเรื่องราคากล้าไม้_25Feb2006N_รายงานผลิต ส่งกล้าไม้ วันที่ 18 มี ค 49.." xfId="593" xr:uid="{00000000-0005-0000-0000-000041020000}"/>
    <cellStyle name="-_7-13 เขาเสริม_พี่ตู่ 19_เอกสารประชุมเรื่องราคากล้าไม้_25Feb2006N_รายงานผลิต ส่งกล้าไม้ วันที่ 18 มี ค 49.._Chip0109(P2)" xfId="7487" xr:uid="{1A6AF5BD-EB04-4B4A-8B4D-B14FF481C996}"/>
    <cellStyle name="-_7-13 เขาเสริม_พี่ตู่ 19_เอกสารประชุมเรื่องราคากล้าไม้_25Feb2006N_รายงานผลิต ส่งกล้าไม้ วันที่ 18 มี ค 49.._MB2 Tree Tech 2006 (Update Q1)310506" xfId="7488" xr:uid="{A7BCB828-F03C-4DB6-9F8D-6C92BA2F584F}"/>
    <cellStyle name="-_7-13 เขาเสริม_พี่ตู่ 19_เอกสารประชุมเรื่องราคากล้าไม้_25Feb2006N_รายงานผลิต ส่งกล้าไม้ วันที่ 18 มี ค 49.._MB2_2007" xfId="7489" xr:uid="{A47359A4-3276-41BE-ABC2-DDC625EACF60}"/>
    <cellStyle name="-_7-13 เขาเสริม_พี่ตู่ 19_เอกสารประชุมเรื่องราคากล้าไม้_25Feb2006N_รายงานผลิต ส่งกล้าไม้ วันที่ 18 มี ค 49.._MB2_2007_Re (2)" xfId="7490" xr:uid="{9D16C924-4216-487C-B6D2-D1830C8A1E7D}"/>
    <cellStyle name="-_7-13 เขาเสริม_พี่ตู่ 19_เอกสารประชุมเรื่องราคากล้าไม้_25Feb2006N_รายงานผลิต ส่งกล้าไม้ วันที่ 18 มี ค 49.._MB2_2007_Re (3)" xfId="7491" xr:uid="{9F2FA24A-AFA6-434F-9477-84BE956A557B}"/>
    <cellStyle name="-_7-13 เขาเสริม_พี่ตู่ 19_แผนรับกล้าตะวันออก" xfId="594" xr:uid="{00000000-0005-0000-0000-000042020000}"/>
    <cellStyle name="-_7-13 เขาเสริม_พี่ตู่ 19_แผนรับกล้าตะวันออก_Chip0109(P2)" xfId="7492" xr:uid="{B57E46A8-E0F3-4E63-910A-BBC652A4A482}"/>
    <cellStyle name="-_7-13 เขาเสริม_พี่ตู่ 19_กำลังผลิตก.พ-พ.ค" xfId="595" xr:uid="{00000000-0005-0000-0000-000043020000}"/>
    <cellStyle name="-_7-13 เขาเสริม_พี่ตู่ 19_กำลังผลิตก.พ-พ.ค_Chip0109(P2)" xfId="7493" xr:uid="{9B1ECC26-5821-493B-A8C5-AC0090D903B7}"/>
    <cellStyle name="-_7-13 เขาเสริม_พี่ตู่ 19_กำลังผลิตก.พ-พ.ค_แบบฟอร์มกรอกข้อมูลกล้าพร้อมขาย (1)" xfId="596" xr:uid="{00000000-0005-0000-0000-000044020000}"/>
    <cellStyle name="-_7-13 เขาเสริม_พี่ตู่ 19_กำลังผลิตก.พ-พ.ค_แบบฟอร์มกรอกข้อมูลกล้าพร้อมขาย (1)_Chip0109(P2)" xfId="7494" xr:uid="{4CA81803-057C-4172-BC13-84EF378C2323}"/>
    <cellStyle name="-_7-13 เขาเสริม_พี่ตู่ 19_กำลังผลิตก.พ-พ.ค_แผนรับกล้าตะวันออก" xfId="597" xr:uid="{00000000-0005-0000-0000-000045020000}"/>
    <cellStyle name="-_7-13 เขาเสริม_พี่ตู่ 19_กำลังผลิตก.พ-พ.ค_แผนรับกล้าตะวันออก_Chip0109(P2)" xfId="7495" xr:uid="{815313E4-D2FC-4D47-BD05-19F7C1286D3D}"/>
    <cellStyle name="-_7-13 เขาเสริม_พี่ตู่ 19_กำลังผลิตก.พ-พ.ค_แผนรับกล้าตะวันออก_MB2 Tree Tech 2006 (Update Q1)310506" xfId="7496" xr:uid="{DCE09F95-6CAD-48D8-8018-717D91277548}"/>
    <cellStyle name="-_7-13 เขาเสริม_พี่ตู่ 19_กำลังผลิตก.พ-พ.ค_แผนรับกล้าตะวันออก_MB2_2007" xfId="7497" xr:uid="{31BE7CB1-5CC6-4255-896C-CD6EE3CC7896}"/>
    <cellStyle name="-_7-13 เขาเสริม_พี่ตู่ 19_กำลังผลิตก.พ-พ.ค_แผนรับกล้าตะวันออก_MB2_2007_Re (2)" xfId="7498" xr:uid="{A8B68F4A-E1B2-407D-889C-AF241649DEF5}"/>
    <cellStyle name="-_7-13 เขาเสริม_พี่ตู่ 19_กำลังผลิตก.พ-พ.ค_แผนรับกล้าตะวันออก_MB2_2007_Re (3)" xfId="7499" xr:uid="{C3CBB2CA-0285-4567-8816-3D75A50EA319}"/>
    <cellStyle name="-_7-13 เขาเสริม_พี่ตู่ 19_กำลังผลิตก.พ-พ.ค_พี่ตู่" xfId="598" xr:uid="{00000000-0005-0000-0000-000046020000}"/>
    <cellStyle name="-_7-13 เขาเสริม_พี่ตู่ 19_กำลังผลิตก.พ-พ.ค_พี่ตู่_Chip0109(P2)" xfId="7500" xr:uid="{CBED02C4-FE15-416E-8D76-52B0E85E56A7}"/>
    <cellStyle name="-_7-13 เขาเสริม_พี่ตู่ 19_กำลังผลิตก.พ-พ.ค_รายงานผลิต ส่งกล้าไม้ วันที่ 18 มี ค 49.." xfId="599" xr:uid="{00000000-0005-0000-0000-000047020000}"/>
    <cellStyle name="-_7-13 เขาเสริม_พี่ตู่ 19_กำลังผลิตก.พ-พ.ค_รายงานผลิต ส่งกล้าไม้ วันที่ 18 มี ค 49.._Chip0109(P2)" xfId="7501" xr:uid="{7504B5D8-9BE8-44BA-8C5F-0E83DBE5754C}"/>
    <cellStyle name="-_7-13 เขาเสริม_พี่ตู่ 19_กำลังผลิตก.พ-พ.ค_รายงานผลิต ส่งกล้าไม้ วันที่ 18 มี ค 49.._MB2 Tree Tech 2006 (Update Q1)310506" xfId="7502" xr:uid="{09AA5899-1B5F-447B-B718-C19E2D10A352}"/>
    <cellStyle name="-_7-13 เขาเสริม_พี่ตู่ 19_กำลังผลิตก.พ-พ.ค_รายงานผลิต ส่งกล้าไม้ วันที่ 18 มี ค 49.._MB2_2007" xfId="7503" xr:uid="{BABACFE0-9ADB-48E3-BD4C-8110AF3E8160}"/>
    <cellStyle name="-_7-13 เขาเสริม_พี่ตู่ 19_กำลังผลิตก.พ-พ.ค_รายงานผลิต ส่งกล้าไม้ วันที่ 18 มี ค 49.._MB2_2007_Re (2)" xfId="7504" xr:uid="{A618D65B-A478-4C48-A06C-2AC47DB62D51}"/>
    <cellStyle name="-_7-13 เขาเสริม_พี่ตู่ 19_กำลังผลิตก.พ-พ.ค_รายงานผลิต ส่งกล้าไม้ วันที่ 18 มี ค 49.._MB2_2007_Re (3)" xfId="7505" xr:uid="{AF8B1440-975D-4B0F-AB98-13BFE4A24AFD}"/>
    <cellStyle name="-_7-13 เขาเสริม_พี่ตู่ 19_จัดสรรกล้าเม.ย,มิ.ย.49 และจัดสรรรายวัน" xfId="600" xr:uid="{00000000-0005-0000-0000-000048020000}"/>
    <cellStyle name="-_7-13 เขาเสริม_พี่ตู่ 19_จัดสรรกล้าเม.ย,มิ.ย.49 และจัดสรรรายวัน_Chip0109(P2)" xfId="7506" xr:uid="{009B12E6-25D4-4134-BC0F-96470232AD3B}"/>
    <cellStyle name="-_7-13 เขาเสริม_พี่ตู่ 19_จัดสรรกล้าเม.ย,มิ.ย.49 และจัดสรรรายวัน_MB2 Tree Tech 2006 (Update Q1)310506" xfId="7507" xr:uid="{4FE34DF5-A65B-4AE4-A884-7E835BA0178B}"/>
    <cellStyle name="-_7-13 เขาเสริม_พี่ตู่ 19_จัดสรรกล้าเม.ย,มิ.ย.49 และจัดสรรรายวัน_MB2_2007" xfId="7508" xr:uid="{5BABA962-7BC6-4C70-B7FE-32CF34662A60}"/>
    <cellStyle name="-_7-13 เขาเสริม_พี่ตู่ 19_จัดสรรกล้าเม.ย,มิ.ย.49 และจัดสรรรายวัน_MB2_2007_Re (2)" xfId="7509" xr:uid="{92FD9F82-FF43-4995-BAC4-17121C1E7D0E}"/>
    <cellStyle name="-_7-13 เขาเสริม_พี่ตู่ 19_จัดสรรกล้าเม.ย,มิ.ย.49 และจัดสรรรายวัน_MB2_2007_Re (3)" xfId="7510" xr:uid="{291B48C2-AE8D-4718-BA1F-0B8C86CAB16A}"/>
    <cellStyle name="-_7-13 เขาเสริม_พี่ตู่ 19_จัดสรรกล้าเม.ย. 49" xfId="601" xr:uid="{00000000-0005-0000-0000-000049020000}"/>
    <cellStyle name="-_7-13 เขาเสริม_พี่ตู่ 19_จัดสรรกล้าเม.ย. 49_Chip0109(P2)" xfId="7511" xr:uid="{60070F23-4C55-4FA5-B917-AB7143C4557A}"/>
    <cellStyle name="-_7-13 เขาเสริม_พี่ตู่ 19_จัดสรรกล้าเม.ย. 49_MB2 Tree Tech 2006 (Update Q1)310506" xfId="7512" xr:uid="{D12E46A5-6791-4F4C-B1D7-27D8F8FD5349}"/>
    <cellStyle name="-_7-13 เขาเสริม_พี่ตู่ 19_จัดสรรกล้าเม.ย. 49_MB2_2007" xfId="7513" xr:uid="{0813533A-30CE-4C96-94AA-EA30EF624AE5}"/>
    <cellStyle name="-_7-13 เขาเสริม_พี่ตู่ 19_จัดสรรกล้าเม.ย. 49_MB2_2007_Re (2)" xfId="7514" xr:uid="{F6D2C5E3-1647-4415-B9E3-E2CD3016D628}"/>
    <cellStyle name="-_7-13 เขาเสริม_พี่ตู่ 19_จัดสรรกล้าเม.ย. 49_MB2_2007_Re (3)" xfId="7515" xr:uid="{CA9407FF-631F-4D1E-94A1-0D9C4BD19EE0}"/>
    <cellStyle name="-_7-13 เขาเสริม_พี่ตู่ 19_จัดสรรกล้าเม.ย.49และ มิ.ย.49" xfId="602" xr:uid="{00000000-0005-0000-0000-00004A020000}"/>
    <cellStyle name="-_7-13 เขาเสริม_พี่ตู่ 19_จัดสรรกล้าเม.ย.49และ มิ.ย.49_Chip0109(P2)" xfId="7516" xr:uid="{0C733DA8-4C6C-433B-A10C-9758F12AA9C1}"/>
    <cellStyle name="-_7-13 เขาเสริม_พี่ตู่ 19_รายงานการประชุมจัดสรรกล้าไม้ วันที่ 10 ม.ค 49" xfId="603" xr:uid="{00000000-0005-0000-0000-00004B020000}"/>
    <cellStyle name="-_7-13 เขาเสริม_พี่ตู่ 19_รายงานการประชุมจัดสรรกล้าไม้ วันที่ 10 ม.ค 49_Chip0109(P2)" xfId="7517" xr:uid="{410D33DC-FD08-41E5-A824-EA7133DB0C12}"/>
    <cellStyle name="-_7-13 เขาเสริม_พี่ตู่ 19_รายงานการประชุมจัดสรรกล้าไม้ วันที่ 14 ก พ 49" xfId="604" xr:uid="{00000000-0005-0000-0000-00004C020000}"/>
    <cellStyle name="-_7-13 เขาเสริม_พี่ตู่ 19_รายงานการประชุมจัดสรรกล้าไม้ วันที่ 14 ก พ 49_Chip0109(P2)" xfId="7518" xr:uid="{CC9DD43C-0F01-4A02-B304-DD6F12DA9D35}"/>
    <cellStyle name="-_7-13 เขาเสริม_พี่ตู่ 19_รายงานการประชุมจัดสรรกล้าไม้ วันที่ 21 กุมภาพันธ์ 49" xfId="605" xr:uid="{00000000-0005-0000-0000-00004D020000}"/>
    <cellStyle name="-_7-13 เขาเสริม_พี่ตู่ 19_รายงานการประชุมจัดสรรกล้าไม้ วันที่ 21 กุมภาพันธ์ 49(ต่าม)" xfId="606" xr:uid="{00000000-0005-0000-0000-00004E020000}"/>
    <cellStyle name="-_7-13 เขาเสริม_พี่ตู่ 19_รายงานการประชุมจัดสรรกล้าไม้ วันที่ 21 กุมภาพันธ์ 49(ต่าม)_Chip0109(P2)" xfId="7519" xr:uid="{6D9593B3-83B6-4F2F-B6BC-43318522475F}"/>
    <cellStyle name="-_7-13 เขาเสริม_พี่ตู่ 19_รายงานการประชุมจัดสรรกล้าไม้ วันที่ 21 กุมภาพันธ์ 49_Chip0109(P2)" xfId="7520" xr:uid="{8482098C-F599-4232-8BB5-ECDFE3A187A9}"/>
    <cellStyle name="-_7-13 เขาเสริม_พี่ตู่ 19_รายงานการประชุมจัดสรรกล้าไม้ วันที่ 3 ก.พ 49_3" xfId="607" xr:uid="{00000000-0005-0000-0000-00004F020000}"/>
    <cellStyle name="-_7-13 เขาเสริม_พี่ตู่ 19_รายงานการประชุมจัดสรรกล้าไม้ วันที่ 3 ก.พ 49_3_Chip0109(P2)" xfId="7521" xr:uid="{AEB48A97-9726-4DBB-88D9-96984AAFDA39}"/>
    <cellStyle name="-_7-13 เขาเสริม_พี่ตู่ 19_รายงานการประชุมจัดสรรกล้าไม้ วันที่ 4 เมษายน 2549" xfId="608" xr:uid="{00000000-0005-0000-0000-000050020000}"/>
    <cellStyle name="-_7-13 เขาเสริม_พี่ตู่ 19_รายงานการประชุมจัดสรรกล้าไม้ วันที่ 4 เมษายน 2549_Chip0109(P2)" xfId="7522" xr:uid="{67A628FB-807D-4106-882E-4209AB6F5354}"/>
    <cellStyle name="-_7-13 เขาเสริม_พี่ตู่ 19_รายงานการรับกล้าของลูกค้าปี49ณ.25 ก.พ. 49" xfId="609" xr:uid="{00000000-0005-0000-0000-000051020000}"/>
    <cellStyle name="-_7-13 เขาเสริม_พี่ตู่ 19_รายงานการรับกล้าของลูกค้าปี49ณ.25 ก.พ. 49_Chip0109(P2)" xfId="7523" xr:uid="{8813464D-FC6D-4386-AA91-AA1C170FE8E4}"/>
    <cellStyle name="-_7-13 เขาเสริม_พี่ตู่ 19_รายงานการรับกล้าของลูกค้าปี49ณ.25 ก.พ. 49_แผนรับกล้าตะวันออก" xfId="610" xr:uid="{00000000-0005-0000-0000-000052020000}"/>
    <cellStyle name="-_7-13 เขาเสริม_พี่ตู่ 19_รายงานการรับกล้าของลูกค้าปี49ณ.25 ก.พ. 49_แผนรับกล้าตะวันออก_Chip0109(P2)" xfId="7524" xr:uid="{C7DB09A5-8F1C-489C-AFD0-56CC83432D2D}"/>
    <cellStyle name="-_7-13 เขาเสริม_พี่ตู่ 19_รายงานการรับกล้าของลูกค้าปี49ณ.25 ก.พ. 49_แผนรับกล้าตะวันออก_MB2 Tree Tech 2006 (Update Q1)310506" xfId="7525" xr:uid="{EB30D480-0BCE-46A6-89D3-FB5D39E63C57}"/>
    <cellStyle name="-_7-13 เขาเสริม_พี่ตู่ 19_รายงานการรับกล้าของลูกค้าปี49ณ.25 ก.พ. 49_แผนรับกล้าตะวันออก_MB2_2007" xfId="7526" xr:uid="{FD7CE56D-12F7-42B9-AF20-D3F2336ED75F}"/>
    <cellStyle name="-_7-13 เขาเสริม_พี่ตู่ 19_รายงานการรับกล้าของลูกค้าปี49ณ.25 ก.พ. 49_แผนรับกล้าตะวันออก_MB2_2007_Re (2)" xfId="7527" xr:uid="{5FC5864F-DC50-4AC6-A646-51D1BD875D7A}"/>
    <cellStyle name="-_7-13 เขาเสริม_พี่ตู่ 19_รายงานการรับกล้าของลูกค้าปี49ณ.25 ก.พ. 49_แผนรับกล้าตะวันออก_MB2_2007_Re (3)" xfId="7528" xr:uid="{058FAECD-8C14-4A92-8600-FFD50473D34E}"/>
    <cellStyle name="-_7-13 เขาเสริม_พี่ตู่ 19_รายงานการรับกล้าของลูกค้าปี49ณ.25 ก.พ. 49_พี่ตู่" xfId="611" xr:uid="{00000000-0005-0000-0000-000053020000}"/>
    <cellStyle name="-_7-13 เขาเสริม_พี่ตู่ 19_รายงานการรับกล้าของลูกค้าปี49ณ.25 ก.พ. 49_พี่ตู่_Chip0109(P2)" xfId="7529" xr:uid="{07F42797-3631-4842-B039-5D0F1BE81363}"/>
    <cellStyle name="-_7-13 เขาเสริม_พี่ตู่ 19_รายงานการรับกล้าของลูกค้าปี49ณ.25 ก.พ. 49_รายงานผลิต ส่งกล้าไม้ วันที่ 18 มี ค 49.." xfId="612" xr:uid="{00000000-0005-0000-0000-000054020000}"/>
    <cellStyle name="-_7-13 เขาเสริม_พี่ตู่ 19_รายงานการรับกล้าของลูกค้าปี49ณ.25 ก.พ. 49_รายงานผลิต ส่งกล้าไม้ วันที่ 18 มี ค 49.._Chip0109(P2)" xfId="7530" xr:uid="{5F5769D1-E56E-4617-A24A-8BCEE1A1EA83}"/>
    <cellStyle name="-_7-13 เขาเสริม_พี่ตู่ 19_รายงานการรับกล้าของลูกค้าปี49ณ.25 ก.พ. 49_รายงานผลิต ส่งกล้าไม้ วันที่ 18 มี ค 49.._MB2 Tree Tech 2006 (Update Q1)310506" xfId="7531" xr:uid="{7EDFAA62-A8AB-4E5D-BE6C-AFB39FA73DF3}"/>
    <cellStyle name="-_7-13 เขาเสริม_พี่ตู่ 19_รายงานการรับกล้าของลูกค้าปี49ณ.25 ก.พ. 49_รายงานผลิต ส่งกล้าไม้ วันที่ 18 มี ค 49.._MB2_2007" xfId="7532" xr:uid="{36FAEF7C-5B91-4B3B-9592-44945C76C851}"/>
    <cellStyle name="-_7-13 เขาเสริม_พี่ตู่ 19_รายงานการรับกล้าของลูกค้าปี49ณ.25 ก.พ. 49_รายงานผลิต ส่งกล้าไม้ วันที่ 18 มี ค 49.._MB2_2007_Re (2)" xfId="7533" xr:uid="{35017698-D58D-4327-9892-FA4E0C57645E}"/>
    <cellStyle name="-_7-13 เขาเสริม_พี่ตู่ 19_รายงานการรับกล้าของลูกค้าปี49ณ.25 ก.พ. 49_รายงานผลิต ส่งกล้าไม้ วันที่ 18 มี ค 49.._MB2_2007_Re (3)" xfId="7534" xr:uid="{3C5CEA7C-4A7B-460E-BFBD-31AB9D5B7898}"/>
    <cellStyle name="-_7-13 เขาเสริม_พี่ตู่ 19_รายงานประจำวันผลิตกล้า - ส่งกล้าไม้ 2 มี.ค 49.." xfId="613" xr:uid="{00000000-0005-0000-0000-000055020000}"/>
    <cellStyle name="-_7-13 เขาเสริม_พี่ตู่ 19_รายงานประจำวันผลิตกล้า - ส่งกล้าไม้ 2 มี.ค 49.._Chip0109(P2)" xfId="7535" xr:uid="{57D4D53F-708E-4422-ACC4-9E50672DFDB6}"/>
    <cellStyle name="-_7-13 เขาเสริม_พี่ตู่ 19_รายงานประจำวันผลิตกล้า - ส่งกล้าไม้ 2 มี.ค 49.._แผนรับกล้าตะวันออก" xfId="614" xr:uid="{00000000-0005-0000-0000-000056020000}"/>
    <cellStyle name="-_7-13 เขาเสริม_พี่ตู่ 19_รายงานประจำวันผลิตกล้า - ส่งกล้าไม้ 2 มี.ค 49.._แผนรับกล้าตะวันออก_Chip0109(P2)" xfId="7536" xr:uid="{645CC4D9-A203-42A6-A7D1-C515717E4B77}"/>
    <cellStyle name="-_7-13 เขาเสริม_พี่ตู่ 19_รายงานประจำวันผลิตกล้า - ส่งกล้าไม้ 2 มี.ค 49.._แผนรับกล้าตะวันออก_MB2 Tree Tech 2006 (Update Q1)310506" xfId="7537" xr:uid="{DA1EE512-E3A7-4CB7-9D2A-C6A6848A9206}"/>
    <cellStyle name="-_7-13 เขาเสริม_พี่ตู่ 19_รายงานประจำวันผลิตกล้า - ส่งกล้าไม้ 2 มี.ค 49.._แผนรับกล้าตะวันออก_MB2_2007" xfId="7538" xr:uid="{8A766637-EC56-4529-9DA5-E3A14C52F0AE}"/>
    <cellStyle name="-_7-13 เขาเสริม_พี่ตู่ 19_รายงานประจำวันผลิตกล้า - ส่งกล้าไม้ 2 มี.ค 49.._แผนรับกล้าตะวันออก_MB2_2007_Re (2)" xfId="7539" xr:uid="{0EC0250B-C403-4174-93D7-786E979EEF3B}"/>
    <cellStyle name="-_7-13 เขาเสริม_พี่ตู่ 19_รายงานประจำวันผลิตกล้า - ส่งกล้าไม้ 2 มี.ค 49.._แผนรับกล้าตะวันออก_MB2_2007_Re (3)" xfId="7540" xr:uid="{86B20107-F1D0-43C6-917F-089FBF58BD5F}"/>
    <cellStyle name="-_7-13 เขาเสริม_พี่ตู่ 19_รายงานประจำวันผลิตกล้า - ส่งกล้าไม้ 2 มี.ค 49.._พี่ตู่" xfId="615" xr:uid="{00000000-0005-0000-0000-000057020000}"/>
    <cellStyle name="-_7-13 เขาเสริม_พี่ตู่ 19_รายงานประจำวันผลิตกล้า - ส่งกล้าไม้ 2 มี.ค 49.._พี่ตู่_Chip0109(P2)" xfId="7541" xr:uid="{8DFB110F-F71B-469C-86BB-59EEA06B726E}"/>
    <cellStyle name="-_7-13 เขาเสริม_พี่ตู่ 19_รายงานประจำวันผลิตกล้า - ส่งกล้าไม้ 2 มี.ค 49.._รายงานผลิต ส่งกล้าไม้ วันที่ 18 มี ค 49.." xfId="616" xr:uid="{00000000-0005-0000-0000-000058020000}"/>
    <cellStyle name="-_7-13 เขาเสริม_พี่ตู่ 19_รายงานประจำวันผลิตกล้า - ส่งกล้าไม้ 2 มี.ค 49.._รายงานผลิต ส่งกล้าไม้ วันที่ 18 มี ค 49.._Chip0109(P2)" xfId="7542" xr:uid="{5E64B025-DD39-45E6-8E0B-8AA547984FD8}"/>
    <cellStyle name="-_7-13 เขาเสริม_พี่ตู่ 19_รายงานประจำวันผลิตกล้า - ส่งกล้าไม้ 2 มี.ค 49.._รายงานผลิต ส่งกล้าไม้ วันที่ 18 มี ค 49.._MB2 Tree Tech 2006 (Update Q1)310506" xfId="7543" xr:uid="{BCB1C87E-812C-4D35-BBB3-83DC3AC53F90}"/>
    <cellStyle name="-_7-13 เขาเสริม_พี่ตู่ 19_รายงานประจำวันผลิตกล้า - ส่งกล้าไม้ 2 มี.ค 49.._รายงานผลิต ส่งกล้าไม้ วันที่ 18 มี ค 49.._MB2_2007" xfId="7544" xr:uid="{0F27EEC4-4642-4810-8F62-4F8CCFD43136}"/>
    <cellStyle name="-_7-13 เขาเสริม_พี่ตู่ 19_รายงานประจำวันผลิตกล้า - ส่งกล้าไม้ 2 มี.ค 49.._รายงานผลิต ส่งกล้าไม้ วันที่ 18 มี ค 49.._MB2_2007_Re (2)" xfId="7545" xr:uid="{6688C148-AB0E-4652-B7D2-4E2EF2FCBB65}"/>
    <cellStyle name="-_7-13 เขาเสริม_พี่ตู่ 19_รายงานประจำวันผลิตกล้า - ส่งกล้าไม้ 2 มี.ค 49.._รายงานผลิต ส่งกล้าไม้ วันที่ 18 มี ค 49.._MB2_2007_Re (3)" xfId="7546" xr:uid="{FDF46BEB-78A5-4AC3-A8B3-545FEBA40149}"/>
    <cellStyle name="-_7-13 เขาเสริม_พี่ตู่ 19_รายงานประจำวันผลิตกล้า - ส่งกล้าไม้ 20 ก.พ. 49.." xfId="617" xr:uid="{00000000-0005-0000-0000-000059020000}"/>
    <cellStyle name="-_7-13 เขาเสริม_พี่ตู่ 19_รายงานประจำวันผลิตกล้า - ส่งกล้าไม้ 20 ก.พ. 49.._Chip0109(P2)" xfId="7547" xr:uid="{1914881E-3CB5-4EEF-98C2-96237854B318}"/>
    <cellStyle name="-_7-13 เขาเสริม_พี่ตู่ 19_รายงานประจำวันผลิตกล้า - ส่งกล้าไม้ 20 ก.พ. 49.._แบบฟอร์มกรอกข้อมูลกล้าพร้อมขาย (1)" xfId="618" xr:uid="{00000000-0005-0000-0000-00005A020000}"/>
    <cellStyle name="-_7-13 เขาเสริม_พี่ตู่ 19_รายงานประจำวันผลิตกล้า - ส่งกล้าไม้ 20 ก.พ. 49.._แบบฟอร์มกรอกข้อมูลกล้าพร้อมขาย (1)_Chip0109(P2)" xfId="7548" xr:uid="{2527EA4C-3A2A-4120-8546-DD307D87493C}"/>
    <cellStyle name="-_7-13 เขาเสริม_พี่ตู่ 19_รายงานประจำวันผลิตกล้า - ส่งกล้าไม้ 20 ก.พ. 49.._แผนรับกล้าตะวันออก" xfId="619" xr:uid="{00000000-0005-0000-0000-00005B020000}"/>
    <cellStyle name="-_7-13 เขาเสริม_พี่ตู่ 19_รายงานประจำวันผลิตกล้า - ส่งกล้าไม้ 20 ก.พ. 49.._แผนรับกล้าตะวันออก_Chip0109(P2)" xfId="7549" xr:uid="{196ED4E5-C0E7-45EF-8A2B-FB2824ED4373}"/>
    <cellStyle name="-_7-13 เขาเสริม_พี่ตู่ 19_รายงานประจำวันผลิตกล้า - ส่งกล้าไม้ 20 ก.พ. 49.._แผนรับกล้าตะวันออก_MB2 Tree Tech 2006 (Update Q1)310506" xfId="7550" xr:uid="{9F9A5AD1-0D5F-4084-BB05-ED804C502873}"/>
    <cellStyle name="-_7-13 เขาเสริม_พี่ตู่ 19_รายงานประจำวันผลิตกล้า - ส่งกล้าไม้ 20 ก.พ. 49.._แผนรับกล้าตะวันออก_MB2_2007" xfId="7551" xr:uid="{642ED10F-C748-41C2-9846-1851C3BE625B}"/>
    <cellStyle name="-_7-13 เขาเสริม_พี่ตู่ 19_รายงานประจำวันผลิตกล้า - ส่งกล้าไม้ 20 ก.พ. 49.._แผนรับกล้าตะวันออก_MB2_2007_Re (2)" xfId="7552" xr:uid="{F5837FA5-C28A-4B41-8D48-BD8213DCA376}"/>
    <cellStyle name="-_7-13 เขาเสริม_พี่ตู่ 19_รายงานประจำวันผลิตกล้า - ส่งกล้าไม้ 20 ก.พ. 49.._แผนรับกล้าตะวันออก_MB2_2007_Re (3)" xfId="7553" xr:uid="{AAFB7DA0-84E5-46C0-BDD8-D0E4F084854F}"/>
    <cellStyle name="-_7-13 เขาเสริม_พี่ตู่ 19_รายงานประจำวันผลิตกล้า - ส่งกล้าไม้ 20 ก.พ. 49.._พี่ตู่" xfId="620" xr:uid="{00000000-0005-0000-0000-00005C020000}"/>
    <cellStyle name="-_7-13 เขาเสริม_พี่ตู่ 19_รายงานประจำวันผลิตกล้า - ส่งกล้าไม้ 20 ก.พ. 49.._พี่ตู่_Chip0109(P2)" xfId="7554" xr:uid="{084EB12A-8545-458D-A48E-5839A3A1EBBE}"/>
    <cellStyle name="-_7-13 เขาเสริม_พี่ตู่ 19_รายงานประจำวันผลิตกล้า - ส่งกล้าไม้ 20 ก.พ. 49.._รายงานผลิต ส่งกล้าไม้ วันที่ 18 มี ค 49.." xfId="621" xr:uid="{00000000-0005-0000-0000-00005D020000}"/>
    <cellStyle name="-_7-13 เขาเสริม_พี่ตู่ 19_รายงานประจำวันผลิตกล้า - ส่งกล้าไม้ 20 ก.พ. 49.._รายงานผลิต ส่งกล้าไม้ วันที่ 18 มี ค 49.._Chip0109(P2)" xfId="7555" xr:uid="{21AAB418-8EFA-47F5-B722-2645C3E64206}"/>
    <cellStyle name="-_7-13 เขาเสริม_พี่ตู่ 19_รายงานประจำวันผลิตกล้า - ส่งกล้าไม้ 20 ก.พ. 49.._รายงานผลิต ส่งกล้าไม้ วันที่ 18 มี ค 49.._MB2 Tree Tech 2006 (Update Q1)310506" xfId="7556" xr:uid="{3C809A58-E91C-4581-847D-9D8D2B3D8D2C}"/>
    <cellStyle name="-_7-13 เขาเสริม_พี่ตู่ 19_รายงานประจำวันผลิตกล้า - ส่งกล้าไม้ 20 ก.พ. 49.._รายงานผลิต ส่งกล้าไม้ วันที่ 18 มี ค 49.._MB2_2007" xfId="7557" xr:uid="{37D3B169-CD61-4524-B45E-F632D4AAD000}"/>
    <cellStyle name="-_7-13 เขาเสริม_พี่ตู่ 19_รายงานประจำวันผลิตกล้า - ส่งกล้าไม้ 20 ก.พ. 49.._รายงานผลิต ส่งกล้าไม้ วันที่ 18 มี ค 49.._MB2_2007_Re (2)" xfId="7558" xr:uid="{94C9BB16-65F4-4C6F-86B9-0E14E8DD162C}"/>
    <cellStyle name="-_7-13 เขาเสริม_พี่ตู่ 19_รายงานประจำวันผลิตกล้า - ส่งกล้าไม้ 20 ก.พ. 49.._รายงานผลิต ส่งกล้าไม้ วันที่ 18 มี ค 49.._MB2_2007_Re (3)" xfId="7559" xr:uid="{963EFE5E-E321-4183-A6B9-3E7EB92AE8BC}"/>
    <cellStyle name="-_7-13 เขาเสริม_พี่ตู่ 19_รายงานประจำวันผลิตกล้า - ส่งกล้าไม้ 27 ม.ค 49.." xfId="622" xr:uid="{00000000-0005-0000-0000-00005E020000}"/>
    <cellStyle name="-_7-13 เขาเสริม_พี่ตู่ 19_รายงานประจำวันผลิตกล้า - ส่งกล้าไม้ 27 ม.ค 49.._Chip0109(P2)" xfId="7560" xr:uid="{C897283B-EE87-43BB-A17F-5644225601CF}"/>
    <cellStyle name="-_7-13 เขาเสริม_พี่ตู่ 19_รายงานประจำวันผลิตกล้า - ส่งกล้าไม้ 27 ม.ค 49.._MB2 Tree Tech 2006 (Update Q1)310506" xfId="7561" xr:uid="{94EA2ABD-2351-4F91-8E6F-5FA690DF366E}"/>
    <cellStyle name="-_7-13 เขาเสริม_พี่ตู่ 19_รายงานประจำวันผลิตกล้า - ส่งกล้าไม้ 27 ม.ค 49.._MB2_2007" xfId="7562" xr:uid="{7E335A4B-0EEC-41A0-AA53-D852EF52591A}"/>
    <cellStyle name="-_7-13 เขาเสริม_พี่ตู่ 19_รายงานประจำวันผลิตกล้า - ส่งกล้าไม้ 27 ม.ค 49.._MB2_2007_Re (2)" xfId="7563" xr:uid="{B340CBDC-F051-47EC-9336-BC321F72CF7F}"/>
    <cellStyle name="-_7-13 เขาเสริม_พี่ตู่ 19_รายงานประจำวันผลิตกล้า - ส่งกล้าไม้ 27 ม.ค 49.._MB2_2007_Re (3)" xfId="7564" xr:uid="{138E661D-A8C6-4318-B2FE-F03E012C9C14}"/>
    <cellStyle name="-_7-13 เขาเสริม_พี่ตู่ 19_สรุปขายกล้าแยกเกรด ปี 2548และมกราคม49" xfId="623" xr:uid="{00000000-0005-0000-0000-00005F020000}"/>
    <cellStyle name="-_7-13 เขาเสริม_พี่ตู่ 19_สรุปขายกล้าแยกเกรด ปี 2548และมกราคม49_Chip0109(P2)" xfId="7565" xr:uid="{1B0004E8-5629-4DFC-855F-488D3BA9CAA6}"/>
    <cellStyle name="-_7-13 เขาเสริม_รายงานประจำวัน ศูนย์จัดจำหน่ายเขาเสริม9 ม.ค.49" xfId="624" xr:uid="{00000000-0005-0000-0000-000060020000}"/>
    <cellStyle name="-_7-13 เขาเสริม_รายงานประจำวัน ศูนย์จัดจำหน่ายเขาเสริม9 ม.ค.49_Chip0109(P2)" xfId="7566" xr:uid="{6DB9E84B-E323-45EF-AB04-01E7F3D8FAE9}"/>
    <cellStyle name="-_7-13 เขาเสริม_รายงานประจำวัน ศูนย์จัดจำหน่ายเขาเสริม9 ม.ค.49_เพิ่มเติมใหม่" xfId="625" xr:uid="{00000000-0005-0000-0000-000061020000}"/>
    <cellStyle name="-_7-13 เขาเสริม_รายงานประจำวัน ศูนย์จัดจำหน่ายเขาเสริม9 ม.ค.49_เพิ่มเติมใหม่_Chip0109(P2)" xfId="7567" xr:uid="{B008E993-32CA-44A4-8E91-3964693A43D2}"/>
    <cellStyle name="-_7-13 เขาเสริม_รายงานประจำวัน ศูนย์จัดจำหน่ายเขาเสริม9 ม.ค.49_เอกสารจัดสรรกล้าเพิ่มเติม" xfId="626" xr:uid="{00000000-0005-0000-0000-000062020000}"/>
    <cellStyle name="-_7-13 เขาเสริม_รายงานประจำวัน ศูนย์จัดจำหน่ายเขาเสริม9 ม.ค.49_เอกสารจัดสรรกล้าเพิ่มเติม_Chip0109(P2)" xfId="7568" xr:uid="{3379681A-864F-4549-9F83-87204D816ABE}"/>
    <cellStyle name="-_7-13 เขาเสริม_รายงานประจำวัน ศูนย์จัดจำหน่ายเขาเสริม9 ม.ค.49_กรอกข้อมูลกล้าพร้อมขายพ.ค." xfId="627" xr:uid="{00000000-0005-0000-0000-000063020000}"/>
    <cellStyle name="-_7-13 เขาเสริม_รายงานประจำวัน ศูนย์จัดจำหน่ายเขาเสริม9 ม.ค.49_กรอกข้อมูลกล้าพร้อมขายพ.ค._Chip0109(P2)" xfId="7569" xr:uid="{664FC265-3C8B-4F90-BCF7-BE3C18FDF5D5}"/>
    <cellStyle name="-_7-13 เขาเสริม_รายงานประจำวัน ศูนย์จัดจำหน่ายเขาเสริม9 ม.ค.49_กำลังผลิตก.พ-พ.ค" xfId="628" xr:uid="{00000000-0005-0000-0000-000064020000}"/>
    <cellStyle name="-_7-13 เขาเสริม_รายงานประจำวัน ศูนย์จัดจำหน่ายเขาเสริม9 ม.ค.49_กำลังผลิตก.พ-พ.ค_Chip0109(P2)" xfId="7570" xr:uid="{75A5C791-6673-4768-A8DE-826C5140345F}"/>
    <cellStyle name="-_7-13 เขาเสริม_รายงานประจำวัน ศูนย์จัดจำหน่ายเขาเสริม9 ม.ค.49_กำลังผลิตก.พ-พ.ค_แบบฟอร์มกรอกข้อมูลกล้าพร้อมขาย (1)" xfId="629" xr:uid="{00000000-0005-0000-0000-000065020000}"/>
    <cellStyle name="-_7-13 เขาเสริม_รายงานประจำวัน ศูนย์จัดจำหน่ายเขาเสริม9 ม.ค.49_กำลังผลิตก.พ-พ.ค_แบบฟอร์มกรอกข้อมูลกล้าพร้อมขาย (1)_Chip0109(P2)" xfId="7571" xr:uid="{8B0C88DA-8E83-4B66-90EB-F1E0942B27DD}"/>
    <cellStyle name="-_7-13 เขาเสริม_รายงานประจำวัน ศูนย์จัดจำหน่ายเขาเสริม9 ม.ค.49_กำลังผลิตก.พ-พ.ค_แผนรับกล้าตะวันออก" xfId="630" xr:uid="{00000000-0005-0000-0000-000066020000}"/>
    <cellStyle name="-_7-13 เขาเสริม_รายงานประจำวัน ศูนย์จัดจำหน่ายเขาเสริม9 ม.ค.49_กำลังผลิตก.พ-พ.ค_แผนรับกล้าตะวันออก_Chip0109(P2)" xfId="7572" xr:uid="{406152A5-20D0-45AC-89A1-F025534D08C4}"/>
    <cellStyle name="-_7-13 เขาเสริม_รายงานประจำวัน ศูนย์จัดจำหน่ายเขาเสริม9 ม.ค.49_กำลังผลิตก.พ-พ.ค_แผนรับกล้าตะวันออก_MB2 Tree Tech 2006 (Update Q1)310506" xfId="7573" xr:uid="{8A0AB5C9-AEB4-4F52-8DBF-EFF7C7077798}"/>
    <cellStyle name="-_7-13 เขาเสริม_รายงานประจำวัน ศูนย์จัดจำหน่ายเขาเสริม9 ม.ค.49_กำลังผลิตก.พ-พ.ค_แผนรับกล้าตะวันออก_MB2_2007" xfId="7574" xr:uid="{36E1100B-D4F0-4C6B-8E60-81482148F299}"/>
    <cellStyle name="-_7-13 เขาเสริม_รายงานประจำวัน ศูนย์จัดจำหน่ายเขาเสริม9 ม.ค.49_กำลังผลิตก.พ-พ.ค_แผนรับกล้าตะวันออก_MB2_2007_Re (2)" xfId="7575" xr:uid="{E6A536C6-080E-4BF0-AA1E-1A965CE1A665}"/>
    <cellStyle name="-_7-13 เขาเสริม_รายงานประจำวัน ศูนย์จัดจำหน่ายเขาเสริม9 ม.ค.49_กำลังผลิตก.พ-พ.ค_แผนรับกล้าตะวันออก_MB2_2007_Re (3)" xfId="7576" xr:uid="{EC6C5578-7A24-4402-9F64-A380E4F35270}"/>
    <cellStyle name="-_7-13 เขาเสริม_รายงานประจำวัน ศูนย์จัดจำหน่ายเขาเสริม9 ม.ค.49_กำลังผลิตก.พ-พ.ค_พี่ตู่" xfId="631" xr:uid="{00000000-0005-0000-0000-000067020000}"/>
    <cellStyle name="-_7-13 เขาเสริม_รายงานประจำวัน ศูนย์จัดจำหน่ายเขาเสริม9 ม.ค.49_กำลังผลิตก.พ-พ.ค_พี่ตู่_Chip0109(P2)" xfId="7577" xr:uid="{815D5AEF-0709-4128-9261-7EF4EAEC8C7B}"/>
    <cellStyle name="-_7-13 เขาเสริม_รายงานประจำวัน ศูนย์จัดจำหน่ายเขาเสริม9 ม.ค.49_กำลังผลิตก.พ-พ.ค_รายงานผลิต ส่งกล้าไม้ วันที่ 18 มี ค 49.." xfId="632" xr:uid="{00000000-0005-0000-0000-000068020000}"/>
    <cellStyle name="-_7-13 เขาเสริม_รายงานประจำวัน ศูนย์จัดจำหน่ายเขาเสริม9 ม.ค.49_กำลังผลิตก.พ-พ.ค_รายงานผลิต ส่งกล้าไม้ วันที่ 18 มี ค 49.._Chip0109(P2)" xfId="7578" xr:uid="{A438A820-D8A9-42EF-97DE-6081CA07533C}"/>
    <cellStyle name="-_7-13 เขาเสริม_รายงานประจำวัน ศูนย์จัดจำหน่ายเขาเสริม9 ม.ค.49_กำลังผลิตก.พ-พ.ค_รายงานผลิต ส่งกล้าไม้ วันที่ 18 มี ค 49.._MB2 Tree Tech 2006 (Update Q1)310506" xfId="7579" xr:uid="{1679103A-753C-4921-A320-D05A0F4F604E}"/>
    <cellStyle name="-_7-13 เขาเสริม_รายงานประจำวัน ศูนย์จัดจำหน่ายเขาเสริม9 ม.ค.49_กำลังผลิตก.พ-พ.ค_รายงานผลิต ส่งกล้าไม้ วันที่ 18 มี ค 49.._MB2_2007" xfId="7580" xr:uid="{CD0A1C77-122C-4381-A618-B6FB5DB78936}"/>
    <cellStyle name="-_7-13 เขาเสริม_รายงานประจำวัน ศูนย์จัดจำหน่ายเขาเสริม9 ม.ค.49_กำลังผลิตก.พ-พ.ค_รายงานผลิต ส่งกล้าไม้ วันที่ 18 มี ค 49.._MB2_2007_Re (2)" xfId="7581" xr:uid="{B5EBAC08-429C-428A-BC85-7D7679940EF2}"/>
    <cellStyle name="-_7-13 เขาเสริม_รายงานประจำวัน ศูนย์จัดจำหน่ายเขาเสริม9 ม.ค.49_กำลังผลิตก.พ-พ.ค_รายงานผลิต ส่งกล้าไม้ วันที่ 18 มี ค 49.._MB2_2007_Re (3)" xfId="7582" xr:uid="{0A6A4BB2-9242-40B6-B369-A16E12950BE1}"/>
    <cellStyle name="-_7-13 เขาเสริม_รายงานประจำวัน ศูนย์จัดจำหน่ายเขาเสริม9 ม.ค.49_จัดสรรกล้าเม.ย,มิ.ย.49 และจัดสรรรายวัน" xfId="633" xr:uid="{00000000-0005-0000-0000-000069020000}"/>
    <cellStyle name="-_7-13 เขาเสริม_รายงานประจำวัน ศูนย์จัดจำหน่ายเขาเสริม9 ม.ค.49_จัดสรรกล้าเม.ย,มิ.ย.49 และจัดสรรรายวัน_Chip0109(P2)" xfId="7583" xr:uid="{D4759143-91F0-4CE4-A17F-F046553A8886}"/>
    <cellStyle name="-_7-13 เขาเสริม_รายงานประจำวัน ศูนย์จัดจำหน่ายเขาเสริม9 ม.ค.49_จัดสรรกล้าเม.ย,มิ.ย.49 และจัดสรรรายวัน_MB2 Tree Tech 2006 (Update Q1)310506" xfId="7584" xr:uid="{EA72D957-37ED-430D-98EB-0156D7997D19}"/>
    <cellStyle name="-_7-13 เขาเสริม_รายงานประจำวัน ศูนย์จัดจำหน่ายเขาเสริม9 ม.ค.49_จัดสรรกล้าเม.ย,มิ.ย.49 และจัดสรรรายวัน_MB2_2007" xfId="7585" xr:uid="{C0B5DE11-2F54-46E6-9E43-EAF2A3C2B156}"/>
    <cellStyle name="-_7-13 เขาเสริม_รายงานประจำวัน ศูนย์จัดจำหน่ายเขาเสริม9 ม.ค.49_จัดสรรกล้าเม.ย,มิ.ย.49 และจัดสรรรายวัน_MB2_2007_Re (2)" xfId="7586" xr:uid="{A84FFF87-F221-447E-84BB-A16A509EDC8F}"/>
    <cellStyle name="-_7-13 เขาเสริม_รายงานประจำวัน ศูนย์จัดจำหน่ายเขาเสริม9 ม.ค.49_จัดสรรกล้าเม.ย,มิ.ย.49 และจัดสรรรายวัน_MB2_2007_Re (3)" xfId="7587" xr:uid="{2975AB3B-C39D-43CF-96C1-90648C604E44}"/>
    <cellStyle name="-_7-13 เขาเสริม_รายงานประจำวัน ศูนย์จัดจำหน่ายเขาเสริม9 ม.ค.49_จัดสรรกล้าเม.ย. 49" xfId="634" xr:uid="{00000000-0005-0000-0000-00006A020000}"/>
    <cellStyle name="-_7-13 เขาเสริม_รายงานประจำวัน ศูนย์จัดจำหน่ายเขาเสริม9 ม.ค.49_จัดสรรกล้าเม.ย. 49_Chip0109(P2)" xfId="7588" xr:uid="{435E9641-18D6-489D-BD42-65637527E7D2}"/>
    <cellStyle name="-_7-13 เขาเสริม_รายงานประจำวัน ศูนย์จัดจำหน่ายเขาเสริม9 ม.ค.49_จัดสรรกล้าเม.ย. 49_MB2 Tree Tech 2006 (Update Q1)310506" xfId="7589" xr:uid="{F56B6C61-A202-401A-98A8-1878D745D479}"/>
    <cellStyle name="-_7-13 เขาเสริม_รายงานประจำวัน ศูนย์จัดจำหน่ายเขาเสริม9 ม.ค.49_จัดสรรกล้าเม.ย. 49_MB2_2007" xfId="7590" xr:uid="{A2A693C1-CC19-436F-BDE0-9BB01964268A}"/>
    <cellStyle name="-_7-13 เขาเสริม_รายงานประจำวัน ศูนย์จัดจำหน่ายเขาเสริม9 ม.ค.49_จัดสรรกล้าเม.ย. 49_MB2_2007_Re (2)" xfId="7591" xr:uid="{CD147444-7BFA-4728-9CD4-D6840ED9BF4F}"/>
    <cellStyle name="-_7-13 เขาเสริม_รายงานประจำวัน ศูนย์จัดจำหน่ายเขาเสริม9 ม.ค.49_จัดสรรกล้าเม.ย. 49_MB2_2007_Re (3)" xfId="7592" xr:uid="{6ECF78BE-43A2-4160-B6DA-3E2A90592553}"/>
    <cellStyle name="-_7-13 เขาเสริม_รายงานประจำวัน ศูนย์จัดจำหน่ายเขาเสริม9 ม.ค.49_จัดสรรกล้าเม.ย.49และ มิ.ย.49" xfId="635" xr:uid="{00000000-0005-0000-0000-00006B020000}"/>
    <cellStyle name="-_7-13 เขาเสริม_รายงานประจำวัน ศูนย์จัดจำหน่ายเขาเสริม9 ม.ค.49_จัดสรรกล้าเม.ย.49และ มิ.ย.49_Chip0109(P2)" xfId="7593" xr:uid="{5DDE9442-9DE6-4A32-B6D2-74A014996217}"/>
    <cellStyle name="-_7-13 เขาเสริม_รายงานประจำวัน ศูนย์จัดจำหน่ายเขาเสริม9 ม.ค.49_พี่ตู่" xfId="636" xr:uid="{00000000-0005-0000-0000-00006C020000}"/>
    <cellStyle name="-_7-13 เขาเสริม_รายงานประจำวัน ศูนย์จัดจำหน่ายเขาเสริม9 ม.ค.49_พี่ตู่_Chip0109(P2)" xfId="7594" xr:uid="{BB6E8046-557A-4743-BE31-7E1DE7EAD467}"/>
    <cellStyle name="-_7-13 เขาเสริม_รายงานประจำวัน ศูนย์จัดจำหน่ายเขาเสริม9 ม.ค.49_รายงานการประชุมจัดสรรกล้าไม้ วันที่ 4 เมษายน 2549" xfId="637" xr:uid="{00000000-0005-0000-0000-00006D020000}"/>
    <cellStyle name="-_7-13 เขาเสริม_รายงานประจำวัน ศูนย์จัดจำหน่ายเขาเสริม9 ม.ค.49_รายงานการประชุมจัดสรรกล้าไม้ วันที่ 4 เมษายน 2549_Chip0109(P2)" xfId="7595" xr:uid="{09E589B8-0864-41D8-93A9-4ECF141F16CA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" xfId="638" xr:uid="{00000000-0005-0000-0000-00006E020000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Chip0109(P2)" xfId="7596" xr:uid="{5C729915-F638-4B34-912D-CF760DBE9432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แบบฟอร์มกรอกข้อมูลกล้าพร้อมขาย (1)" xfId="639" xr:uid="{00000000-0005-0000-0000-00006F020000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แบบฟอร์มกรอกข้อมูลกล้าพร้อมขาย (1)_Chip0109(P2)" xfId="7597" xr:uid="{773A4D03-CAD5-400B-9636-E1C05B6AE84B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แผนรับกล้าตะวันออก" xfId="640" xr:uid="{00000000-0005-0000-0000-000070020000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แผนรับกล้าตะวันออก_Chip0109(P2)" xfId="7598" xr:uid="{47CAFD23-14F4-487A-ADCB-EF43AABFDFF3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แผนรับกล้าตะวันออก_MB2 Tree Tech 2006 (Update Q1)310506" xfId="7599" xr:uid="{D0F93745-3EF4-44FC-AA4C-3028BE2272D4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แผนรับกล้าตะวันออก_MB2_2007" xfId="7600" xr:uid="{7FFA4E15-69A1-4934-991E-F997E1A941B2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แผนรับกล้าตะวันออก_MB2_2007_Re (2)" xfId="7601" xr:uid="{C9E36587-CD17-4830-A0F6-CD50DFDFF910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แผนรับกล้าตะวันออก_MB2_2007_Re (3)" xfId="7602" xr:uid="{88B16C4C-311A-453F-B1C0-6FCFBF602002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พี่ตู่" xfId="641" xr:uid="{00000000-0005-0000-0000-000071020000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พี่ตู่_Chip0109(P2)" xfId="7603" xr:uid="{184D58A8-C69E-4955-BC68-7F252F78A0CF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รายงานผลิต ส่งกล้าไม้ วันที่ 18 มี ค 49.." xfId="642" xr:uid="{00000000-0005-0000-0000-000072020000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รายงานผลิต ส่งกล้าไม้ วันที่ 18 มี ค 49.._Chip0109(P2)" xfId="7604" xr:uid="{EE14B2E4-E74A-44F3-92E6-94E9C60C54B7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รายงานผลิต ส่งกล้าไม้ วันที่ 18 มี ค 49.._MB2 Tree Tech 2006 (Update Q1)310506" xfId="7605" xr:uid="{3BBE0FD6-F68C-4631-8FFA-0D1F997370E6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รายงานผลิต ส่งกล้าไม้ วันที่ 18 มี ค 49.._MB2_2007" xfId="7606" xr:uid="{E2D66B84-B98A-4D8B-BB7A-1E227E8EEB87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รายงานผลิต ส่งกล้าไม้ วันที่ 18 มี ค 49.._MB2_2007_Re (2)" xfId="7607" xr:uid="{1777AF79-F00E-434B-A315-6F25E0AE26A3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0 ก.พ. 49.._รายงานผลิต ส่งกล้าไม้ วันที่ 18 มี ค 49.._MB2_2007_Re (3)" xfId="7608" xr:uid="{B9373BF4-1375-4721-87BB-AE846686C208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7 ม.ค 49.." xfId="643" xr:uid="{00000000-0005-0000-0000-000073020000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7 ม.ค 49.._Chip0109(P2)" xfId="7609" xr:uid="{6C4F182B-D380-43CC-B821-E065FD471935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7 ม.ค 49.._MB2 Tree Tech 2006 (Update Q1)310506" xfId="7610" xr:uid="{6DAE8B40-8B3B-4607-AC7F-90EB3FB26956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7 ม.ค 49.._MB2_2007" xfId="7611" xr:uid="{1E7FE785-F351-405F-8C02-2719F1828C9D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7 ม.ค 49.._MB2_2007_Re (2)" xfId="7612" xr:uid="{50838444-1C12-4D95-9881-63229BF53E87}"/>
    <cellStyle name="-_7-13 เขาเสริม_รายงานประจำวัน ศูนย์จัดจำหน่ายเขาเสริม9 ม.ค.49_รายงานประจำวันผลิตกล้า - ส่งกล้าไม้ 27 ม.ค 49.._MB2_2007_Re (3)" xfId="7613" xr:uid="{93796F56-8586-4ACA-A1FA-231AF8E41363}"/>
    <cellStyle name="-_7-13 เขาเสริม_รายงานประจำวัน ศูนย์จัดจำหน่ายเขาเสริม9 ม.ค.49_รายงานผลิต ส่งกล้าไม้ วันที่ 18 มี ค 49.." xfId="644" xr:uid="{00000000-0005-0000-0000-000074020000}"/>
    <cellStyle name="-_7-13 เขาเสริม_รายงานประจำวัน ศูนย์จัดจำหน่ายเขาเสริม9 ม.ค.49_รายงานผลิต ส่งกล้าไม้ วันที่ 18 มี ค 49.._Chip0109(P2)" xfId="7614" xr:uid="{0F053182-41D6-43DF-B7B6-C582DC6E0A91}"/>
    <cellStyle name="-_7-13 เขาเสริม_รายงานประจำวัน ศูนย์จัดจำหน่ายเขาเสริม9 ม.ค.49_รายงานผลิต ส่งกล้าไม้ วันที่ 18 มี ค 49.._MB2 Tree Tech 2006 (Update Q1)310506" xfId="7615" xr:uid="{3796BB91-3148-40E2-AE58-965BDFB0721A}"/>
    <cellStyle name="-_7-13 เขาเสริม_รายงานประจำวัน ศูนย์จัดจำหน่ายเขาเสริม9 ม.ค.49_รายงานผลิต ส่งกล้าไม้ วันที่ 18 มี ค 49.._MB2_2007" xfId="7616" xr:uid="{3E103D1E-1D0C-4055-AB8E-652FE3A3219D}"/>
    <cellStyle name="-_7-13 เขาเสริม_รายงานประจำวัน ศูนย์จัดจำหน่ายเขาเสริม9 ม.ค.49_รายงานผลิต ส่งกล้าไม้ วันที่ 18 มี ค 49.._MB2_2007_Re (2)" xfId="7617" xr:uid="{353C43C0-59DD-46B4-9A83-EAD1EF475B56}"/>
    <cellStyle name="-_7-13 เขาเสริม_รายงานประจำวัน ศูนย์จัดจำหน่ายเขาเสริม9 ม.ค.49_รายงานผลิต ส่งกล้าไม้ วันที่ 18 มี ค 49.._MB2_2007_Re (3)" xfId="7618" xr:uid="{35A25394-8DA8-4E12-966A-0FF28FA886DC}"/>
    <cellStyle name="-_7-13 เขาเสริม_รายงานประจำวันณ 7 ธค.49" xfId="645" xr:uid="{00000000-0005-0000-0000-000075020000}"/>
    <cellStyle name="-_7-13 เขาเสริม_รายงานประจำวันณ 7 ธค.49_Chip0109(P2)" xfId="7619" xr:uid="{09F136C9-1093-453D-BB8F-E3FFAB0DA5AF}"/>
    <cellStyle name="-_7-13 เขาเสริม_รายงานประจำวันณ 7 ธค.49_เพิ่มเติมใหม่" xfId="646" xr:uid="{00000000-0005-0000-0000-000076020000}"/>
    <cellStyle name="-_7-13 เขาเสริม_รายงานประจำวันณ 7 ธค.49_เพิ่มเติมใหม่_Chip0109(P2)" xfId="7620" xr:uid="{E0709234-A987-4A3D-A0F9-FEBE4F2214A8}"/>
    <cellStyle name="-_7-13 เขาเสริม_รายงานประจำวันณ 7 ธค.49_เอกสารจัดสรรกล้าเพิ่มเติม" xfId="647" xr:uid="{00000000-0005-0000-0000-000077020000}"/>
    <cellStyle name="-_7-13 เขาเสริม_รายงานประจำวันณ 7 ธค.49_เอกสารจัดสรรกล้าเพิ่มเติม_Chip0109(P2)" xfId="7621" xr:uid="{5B10290A-8F20-4865-9E43-5D68BBC66FEE}"/>
    <cellStyle name="-_7-13 เขาเสริม_รายงานประจำวันณ 7 ธค.49_กรอกข้อมูลกล้าพร้อมขายพ.ค." xfId="648" xr:uid="{00000000-0005-0000-0000-000078020000}"/>
    <cellStyle name="-_7-13 เขาเสริม_รายงานประจำวันณ 7 ธค.49_กรอกข้อมูลกล้าพร้อมขายพ.ค._Chip0109(P2)" xfId="7622" xr:uid="{A150046E-2720-4371-9BC7-462E55427F08}"/>
    <cellStyle name="-_7-13 เขาเสริม_รายงานประจำวันณ 7 ธค.49_กำลังผลิตก.พ-พ.ค" xfId="649" xr:uid="{00000000-0005-0000-0000-000079020000}"/>
    <cellStyle name="-_7-13 เขาเสริม_รายงานประจำวันณ 7 ธค.49_กำลังผลิตก.พ-พ.ค_Chip0109(P2)" xfId="7623" xr:uid="{1DCD41EF-0A40-4317-8E5C-5504D679C938}"/>
    <cellStyle name="-_7-13 เขาเสริม_รายงานประจำวันณ 7 ธค.49_กำลังผลิตก.พ-พ.ค_แบบฟอร์มกรอกข้อมูลกล้าพร้อมขาย (1)" xfId="650" xr:uid="{00000000-0005-0000-0000-00007A020000}"/>
    <cellStyle name="-_7-13 เขาเสริม_รายงานประจำวันณ 7 ธค.49_กำลังผลิตก.พ-พ.ค_แบบฟอร์มกรอกข้อมูลกล้าพร้อมขาย (1)_Chip0109(P2)" xfId="7624" xr:uid="{F03475C2-0832-45DA-9605-73D8E34AE620}"/>
    <cellStyle name="-_7-13 เขาเสริม_รายงานประจำวันณ 7 ธค.49_กำลังผลิตก.พ-พ.ค_แผนรับกล้าตะวันออก" xfId="651" xr:uid="{00000000-0005-0000-0000-00007B020000}"/>
    <cellStyle name="-_7-13 เขาเสริม_รายงานประจำวันณ 7 ธค.49_กำลังผลิตก.พ-พ.ค_แผนรับกล้าตะวันออก_Chip0109(P2)" xfId="7625" xr:uid="{8F98AD77-7101-4C28-984D-316922779ECB}"/>
    <cellStyle name="-_7-13 เขาเสริม_รายงานประจำวันณ 7 ธค.49_กำลังผลิตก.พ-พ.ค_แผนรับกล้าตะวันออก_MB2 Tree Tech 2006 (Update Q1)310506" xfId="7626" xr:uid="{EE9FA300-A8A5-4DE4-AC61-98E7B8A7B43C}"/>
    <cellStyle name="-_7-13 เขาเสริม_รายงานประจำวันณ 7 ธค.49_กำลังผลิตก.พ-พ.ค_แผนรับกล้าตะวันออก_MB2_2007" xfId="7627" xr:uid="{3D2FBA15-8389-48B8-990D-27D0763E1C41}"/>
    <cellStyle name="-_7-13 เขาเสริม_รายงานประจำวันณ 7 ธค.49_กำลังผลิตก.พ-พ.ค_แผนรับกล้าตะวันออก_MB2_2007_Re (2)" xfId="7628" xr:uid="{F3BB7E94-E743-45AF-A563-E1691CF8B0D0}"/>
    <cellStyle name="-_7-13 เขาเสริม_รายงานประจำวันณ 7 ธค.49_กำลังผลิตก.พ-พ.ค_แผนรับกล้าตะวันออก_MB2_2007_Re (3)" xfId="7629" xr:uid="{0480FC5A-5D8C-43CF-B742-5926685BF337}"/>
    <cellStyle name="-_7-13 เขาเสริม_รายงานประจำวันณ 7 ธค.49_กำลังผลิตก.พ-พ.ค_พี่ตู่" xfId="652" xr:uid="{00000000-0005-0000-0000-00007C020000}"/>
    <cellStyle name="-_7-13 เขาเสริม_รายงานประจำวันณ 7 ธค.49_กำลังผลิตก.พ-พ.ค_พี่ตู่_Chip0109(P2)" xfId="7630" xr:uid="{1C648EE2-90E3-4918-8B93-53F3305B79B6}"/>
    <cellStyle name="-_7-13 เขาเสริม_รายงานประจำวันณ 7 ธค.49_กำลังผลิตก.พ-พ.ค_รายงานผลิต ส่งกล้าไม้ วันที่ 18 มี ค 49.." xfId="653" xr:uid="{00000000-0005-0000-0000-00007D020000}"/>
    <cellStyle name="-_7-13 เขาเสริม_รายงานประจำวันณ 7 ธค.49_กำลังผลิตก.พ-พ.ค_รายงานผลิต ส่งกล้าไม้ วันที่ 18 มี ค 49.._Chip0109(P2)" xfId="7631" xr:uid="{A4EAF72A-CC2B-406B-B21B-4FDD73357266}"/>
    <cellStyle name="-_7-13 เขาเสริม_รายงานประจำวันณ 7 ธค.49_กำลังผลิตก.พ-พ.ค_รายงานผลิต ส่งกล้าไม้ วันที่ 18 มี ค 49.._MB2 Tree Tech 2006 (Update Q1)310506" xfId="7632" xr:uid="{421F451F-CDC2-46FB-B593-6C0C171B2E13}"/>
    <cellStyle name="-_7-13 เขาเสริม_รายงานประจำวันณ 7 ธค.49_กำลังผลิตก.พ-พ.ค_รายงานผลิต ส่งกล้าไม้ วันที่ 18 มี ค 49.._MB2_2007" xfId="7633" xr:uid="{FAE604B4-3A53-483F-8B99-81DAE698E682}"/>
    <cellStyle name="-_7-13 เขาเสริม_รายงานประจำวันณ 7 ธค.49_กำลังผลิตก.พ-พ.ค_รายงานผลิต ส่งกล้าไม้ วันที่ 18 มี ค 49.._MB2_2007_Re (2)" xfId="7634" xr:uid="{870D9160-3A62-4A81-B6B1-2AF7CF1D5053}"/>
    <cellStyle name="-_7-13 เขาเสริม_รายงานประจำวันณ 7 ธค.49_กำลังผลิตก.พ-พ.ค_รายงานผลิต ส่งกล้าไม้ วันที่ 18 มี ค 49.._MB2_2007_Re (3)" xfId="7635" xr:uid="{B388422D-7917-45E9-94F4-EB806D21421D}"/>
    <cellStyle name="-_7-13 เขาเสริม_รายงานประจำวันณ 7 ธค.49_จัดสรรกล้าเม.ย,มิ.ย.49 และจัดสรรรายวัน" xfId="654" xr:uid="{00000000-0005-0000-0000-00007E020000}"/>
    <cellStyle name="-_7-13 เขาเสริม_รายงานประจำวันณ 7 ธค.49_จัดสรรกล้าเม.ย,มิ.ย.49 และจัดสรรรายวัน_Chip0109(P2)" xfId="7636" xr:uid="{49B9A5DD-6EB0-45EB-879C-80FFAB8E4C64}"/>
    <cellStyle name="-_7-13 เขาเสริม_รายงานประจำวันณ 7 ธค.49_จัดสรรกล้าเม.ย,มิ.ย.49 และจัดสรรรายวัน_MB2 Tree Tech 2006 (Update Q1)310506" xfId="7637" xr:uid="{45BA33E7-75C8-471A-8778-A762E1AD2837}"/>
    <cellStyle name="-_7-13 เขาเสริม_รายงานประจำวันณ 7 ธค.49_จัดสรรกล้าเม.ย,มิ.ย.49 และจัดสรรรายวัน_MB2_2007" xfId="7638" xr:uid="{A16C0957-F63F-4FBA-9A53-EA143E19CB14}"/>
    <cellStyle name="-_7-13 เขาเสริม_รายงานประจำวันณ 7 ธค.49_จัดสรรกล้าเม.ย,มิ.ย.49 และจัดสรรรายวัน_MB2_2007_Re (2)" xfId="7639" xr:uid="{087AE982-D059-4C0C-97AD-5C27A2FAB9BF}"/>
    <cellStyle name="-_7-13 เขาเสริม_รายงานประจำวันณ 7 ธค.49_จัดสรรกล้าเม.ย,มิ.ย.49 และจัดสรรรายวัน_MB2_2007_Re (3)" xfId="7640" xr:uid="{F7C91587-5859-4BE0-9C26-FC5B9CEB9D5A}"/>
    <cellStyle name="-_7-13 เขาเสริม_รายงานประจำวันณ 7 ธค.49_จัดสรรกล้าเม.ย. 49" xfId="655" xr:uid="{00000000-0005-0000-0000-00007F020000}"/>
    <cellStyle name="-_7-13 เขาเสริม_รายงานประจำวันณ 7 ธค.49_จัดสรรกล้าเม.ย. 49_Chip0109(P2)" xfId="7641" xr:uid="{4F7E2F67-CFB3-4D1F-873D-9BCC29AD4F20}"/>
    <cellStyle name="-_7-13 เขาเสริม_รายงานประจำวันณ 7 ธค.49_จัดสรรกล้าเม.ย. 49_MB2 Tree Tech 2006 (Update Q1)310506" xfId="7642" xr:uid="{74946D0B-A986-4AB9-BA1C-6D2B3C7BBB1C}"/>
    <cellStyle name="-_7-13 เขาเสริม_รายงานประจำวันณ 7 ธค.49_จัดสรรกล้าเม.ย. 49_MB2_2007" xfId="7643" xr:uid="{570FDA6B-A5A0-4B09-8B83-C08CA635E1E1}"/>
    <cellStyle name="-_7-13 เขาเสริม_รายงานประจำวันณ 7 ธค.49_จัดสรรกล้าเม.ย. 49_MB2_2007_Re (2)" xfId="7644" xr:uid="{6710A4C3-9C56-4455-BEE3-FCCCFD3A4FE6}"/>
    <cellStyle name="-_7-13 เขาเสริม_รายงานประจำวันณ 7 ธค.49_จัดสรรกล้าเม.ย. 49_MB2_2007_Re (3)" xfId="7645" xr:uid="{6FD2EDF4-7E89-4DBF-992A-B878B3B9ED81}"/>
    <cellStyle name="-_7-13 เขาเสริม_รายงานประจำวันณ 7 ธค.49_จัดสรรกล้าเม.ย.49และ มิ.ย.49" xfId="656" xr:uid="{00000000-0005-0000-0000-000080020000}"/>
    <cellStyle name="-_7-13 เขาเสริม_รายงานประจำวันณ 7 ธค.49_จัดสรรกล้าเม.ย.49และ มิ.ย.49_Chip0109(P2)" xfId="7646" xr:uid="{9E13E0CF-BE77-43CF-8537-41D4643C16B3}"/>
    <cellStyle name="-_7-13 เขาเสริม_รายงานประจำวันณ 7 ธค.49_พี่ตู่" xfId="657" xr:uid="{00000000-0005-0000-0000-000081020000}"/>
    <cellStyle name="-_7-13 เขาเสริม_รายงานประจำวันณ 7 ธค.49_พี่ตู่_Chip0109(P2)" xfId="7647" xr:uid="{A182D5F7-27FB-4900-926F-64D03021A2A1}"/>
    <cellStyle name="-_7-13 เขาเสริม_รายงานประจำวันณ 7 ธค.49_รายงานการประชุมจัดสรรกล้าไม้ วันที่ 4 เมษายน 2549" xfId="658" xr:uid="{00000000-0005-0000-0000-000082020000}"/>
    <cellStyle name="-_7-13 เขาเสริม_รายงานประจำวันณ 7 ธค.49_รายงานการประชุมจัดสรรกล้าไม้ วันที่ 4 เมษายน 2549_Chip0109(P2)" xfId="7648" xr:uid="{F521B8C6-159A-42C3-A99E-133DD128FB20}"/>
    <cellStyle name="-_7-13 เขาเสริม_รายงานประจำวันณ 7 ธค.49_รายงานประจำวันผลิตกล้า - ส่งกล้าไม้ 20 ก.พ. 49.." xfId="659" xr:uid="{00000000-0005-0000-0000-000083020000}"/>
    <cellStyle name="-_7-13 เขาเสริม_รายงานประจำวันณ 7 ธค.49_รายงานประจำวันผลิตกล้า - ส่งกล้าไม้ 20 ก.พ. 49.._Chip0109(P2)" xfId="7649" xr:uid="{C213B467-9309-4445-B77C-DD88D6DADAB8}"/>
    <cellStyle name="-_7-13 เขาเสริม_รายงานประจำวันณ 7 ธค.49_รายงานประจำวันผลิตกล้า - ส่งกล้าไม้ 20 ก.พ. 49.._แบบฟอร์มกรอกข้อมูลกล้าพร้อมขาย (1)" xfId="660" xr:uid="{00000000-0005-0000-0000-000084020000}"/>
    <cellStyle name="-_7-13 เขาเสริม_รายงานประจำวันณ 7 ธค.49_รายงานประจำวันผลิตกล้า - ส่งกล้าไม้ 20 ก.พ. 49.._แบบฟอร์มกรอกข้อมูลกล้าพร้อมขาย (1)_Chip0109(P2)" xfId="7650" xr:uid="{E18A0678-09D3-4972-AC78-D36880ACC73C}"/>
    <cellStyle name="-_7-13 เขาเสริม_รายงานประจำวันณ 7 ธค.49_รายงานประจำวันผลิตกล้า - ส่งกล้าไม้ 20 ก.พ. 49.._แผนรับกล้าตะวันออก" xfId="661" xr:uid="{00000000-0005-0000-0000-000085020000}"/>
    <cellStyle name="-_7-13 เขาเสริม_รายงานประจำวันณ 7 ธค.49_รายงานประจำวันผลิตกล้า - ส่งกล้าไม้ 20 ก.พ. 49.._แผนรับกล้าตะวันออก_Chip0109(P2)" xfId="7651" xr:uid="{0F5FD713-868C-4C61-B116-66FEDFF3005E}"/>
    <cellStyle name="-_7-13 เขาเสริม_รายงานประจำวันณ 7 ธค.49_รายงานประจำวันผลิตกล้า - ส่งกล้าไม้ 20 ก.พ. 49.._แผนรับกล้าตะวันออก_MB2 Tree Tech 2006 (Update Q1)310506" xfId="7652" xr:uid="{DAC70BAF-CC5C-46D2-9E5B-B66B93B84898}"/>
    <cellStyle name="-_7-13 เขาเสริม_รายงานประจำวันณ 7 ธค.49_รายงานประจำวันผลิตกล้า - ส่งกล้าไม้ 20 ก.พ. 49.._แผนรับกล้าตะวันออก_MB2_2007" xfId="7653" xr:uid="{CAC574B6-32B8-4091-B864-9AE068E8B420}"/>
    <cellStyle name="-_7-13 เขาเสริม_รายงานประจำวันณ 7 ธค.49_รายงานประจำวันผลิตกล้า - ส่งกล้าไม้ 20 ก.พ. 49.._แผนรับกล้าตะวันออก_MB2_2007_Re (2)" xfId="7654" xr:uid="{8561B4DE-4133-4A4F-8134-FC07238050E8}"/>
    <cellStyle name="-_7-13 เขาเสริม_รายงานประจำวันณ 7 ธค.49_รายงานประจำวันผลิตกล้า - ส่งกล้าไม้ 20 ก.พ. 49.._แผนรับกล้าตะวันออก_MB2_2007_Re (3)" xfId="7655" xr:uid="{9552A750-33F2-4E43-9E7F-1AFAB2E66E2A}"/>
    <cellStyle name="-_7-13 เขาเสริม_รายงานประจำวันณ 7 ธค.49_รายงานประจำวันผลิตกล้า - ส่งกล้าไม้ 20 ก.พ. 49.._พี่ตู่" xfId="662" xr:uid="{00000000-0005-0000-0000-000086020000}"/>
    <cellStyle name="-_7-13 เขาเสริม_รายงานประจำวันณ 7 ธค.49_รายงานประจำวันผลิตกล้า - ส่งกล้าไม้ 20 ก.พ. 49.._พี่ตู่_Chip0109(P2)" xfId="7656" xr:uid="{EA1F1932-86BF-40B6-BC62-2DD117488D59}"/>
    <cellStyle name="-_7-13 เขาเสริม_รายงานประจำวันณ 7 ธค.49_รายงานประจำวันผลิตกล้า - ส่งกล้าไม้ 20 ก.พ. 49.._รายงานผลิต ส่งกล้าไม้ วันที่ 18 มี ค 49.." xfId="663" xr:uid="{00000000-0005-0000-0000-000087020000}"/>
    <cellStyle name="-_7-13 เขาเสริม_รายงานประจำวันณ 7 ธค.49_รายงานประจำวันผลิตกล้า - ส่งกล้าไม้ 20 ก.พ. 49.._รายงานผลิต ส่งกล้าไม้ วันที่ 18 มี ค 49.._Chip0109(P2)" xfId="7657" xr:uid="{244C2413-0F22-4360-B603-2CC82389F9D1}"/>
    <cellStyle name="-_7-13 เขาเสริม_รายงานประจำวันณ 7 ธค.49_รายงานประจำวันผลิตกล้า - ส่งกล้าไม้ 20 ก.พ. 49.._รายงานผลิต ส่งกล้าไม้ วันที่ 18 มี ค 49.._MB2 Tree Tech 2006 (Update Q1)310506" xfId="7658" xr:uid="{4A8B6919-19C8-4B37-9CBC-C7707D68F487}"/>
    <cellStyle name="-_7-13 เขาเสริม_รายงานประจำวันณ 7 ธค.49_รายงานประจำวันผลิตกล้า - ส่งกล้าไม้ 20 ก.พ. 49.._รายงานผลิต ส่งกล้าไม้ วันที่ 18 มี ค 49.._MB2_2007" xfId="7659" xr:uid="{BECC9C76-7A2B-41CB-9CF8-64D7B27C2BAD}"/>
    <cellStyle name="-_7-13 เขาเสริม_รายงานประจำวันณ 7 ธค.49_รายงานประจำวันผลิตกล้า - ส่งกล้าไม้ 20 ก.พ. 49.._รายงานผลิต ส่งกล้าไม้ วันที่ 18 มี ค 49.._MB2_2007_Re (2)" xfId="7660" xr:uid="{8A07150B-DFE9-474E-9F58-58B47CB7C6B4}"/>
    <cellStyle name="-_7-13 เขาเสริม_รายงานประจำวันณ 7 ธค.49_รายงานประจำวันผลิตกล้า - ส่งกล้าไม้ 20 ก.พ. 49.._รายงานผลิต ส่งกล้าไม้ วันที่ 18 มี ค 49.._MB2_2007_Re (3)" xfId="7661" xr:uid="{B252F739-330F-495C-8C36-70692AC6FD27}"/>
    <cellStyle name="-_7-13 เขาเสริม_รายงานประจำวันณ 7 ธค.49_รายงานประจำวันผลิตกล้า - ส่งกล้าไม้ 27 ม.ค 49.." xfId="664" xr:uid="{00000000-0005-0000-0000-000088020000}"/>
    <cellStyle name="-_7-13 เขาเสริม_รายงานประจำวันณ 7 ธค.49_รายงานประจำวันผลิตกล้า - ส่งกล้าไม้ 27 ม.ค 49.._Chip0109(P2)" xfId="7662" xr:uid="{97C70DFE-7B5C-473E-8376-415D1BD77C42}"/>
    <cellStyle name="-_7-13 เขาเสริม_รายงานประจำวันณ 7 ธค.49_รายงานประจำวันผลิตกล้า - ส่งกล้าไม้ 27 ม.ค 49.._MB2 Tree Tech 2006 (Update Q1)310506" xfId="7663" xr:uid="{87B606E6-DD12-4DE0-A078-1EBC9853B356}"/>
    <cellStyle name="-_7-13 เขาเสริม_รายงานประจำวันณ 7 ธค.49_รายงานประจำวันผลิตกล้า - ส่งกล้าไม้ 27 ม.ค 49.._MB2_2007" xfId="7664" xr:uid="{2984FACB-AADB-42F7-A44D-9F90C23D3EB2}"/>
    <cellStyle name="-_7-13 เขาเสริม_รายงานประจำวันณ 7 ธค.49_รายงานประจำวันผลิตกล้า - ส่งกล้าไม้ 27 ม.ค 49.._MB2_2007_Re (2)" xfId="7665" xr:uid="{4A2FFF8E-9B36-470E-A016-F3A2C9485D13}"/>
    <cellStyle name="-_7-13 เขาเสริม_รายงานประจำวันณ 7 ธค.49_รายงานประจำวันผลิตกล้า - ส่งกล้าไม้ 27 ม.ค 49.._MB2_2007_Re (3)" xfId="7666" xr:uid="{E4AD1569-04FF-4B35-9D49-FF3F5D8761AB}"/>
    <cellStyle name="-_7-13 เขาเสริม_รายงานประจำวันณ 7 ธค.49_รายงานผลิต ส่งกล้าไม้ วันที่ 18 มี ค 49.." xfId="665" xr:uid="{00000000-0005-0000-0000-000089020000}"/>
    <cellStyle name="-_7-13 เขาเสริม_รายงานประจำวันณ 7 ธค.49_รายงานผลิต ส่งกล้าไม้ วันที่ 18 มี ค 49.._Chip0109(P2)" xfId="7667" xr:uid="{1D274009-7672-4454-8012-385357F86A53}"/>
    <cellStyle name="-_7-13 เขาเสริม_รายงานประจำวันณ 7 ธค.49_รายงานผลิต ส่งกล้าไม้ วันที่ 18 มี ค 49.._MB2 Tree Tech 2006 (Update Q1)310506" xfId="7668" xr:uid="{E1CB288E-A4B0-42CD-A940-002D1835AC9C}"/>
    <cellStyle name="-_7-13 เขาเสริม_รายงานประจำวันณ 7 ธค.49_รายงานผลิต ส่งกล้าไม้ วันที่ 18 มี ค 49.._MB2_2007" xfId="7669" xr:uid="{C65CB322-3D7C-497D-B8D2-E877A101309A}"/>
    <cellStyle name="-_7-13 เขาเสริม_รายงานประจำวันณ 7 ธค.49_รายงานผลิต ส่งกล้าไม้ วันที่ 18 มี ค 49.._MB2_2007_Re (2)" xfId="7670" xr:uid="{4D0B7010-9D58-4F7E-875C-2AF88D832A33}"/>
    <cellStyle name="-_7-13 เขาเสริม_รายงานประจำวันณ 7 ธค.49_รายงานผลิต ส่งกล้าไม้ วันที่ 18 มี ค 49.._MB2_2007_Re (3)" xfId="7671" xr:uid="{6DBDEF2A-787E-4FD6-9633-63C7DDE3E849}"/>
    <cellStyle name="-_7-13 เขาเสริม_สต็อกกล้า ศร. ณ 26 ธันวาคม" xfId="666" xr:uid="{00000000-0005-0000-0000-00008A020000}"/>
    <cellStyle name="-_7-13 เขาเสริม_สต็อกกล้า ศร. ณ 26 ธันวาคม_Chip0109(P2)" xfId="7672" xr:uid="{3BDBC078-34D2-484F-8251-600EF87B8E88}"/>
    <cellStyle name="-_7-13 เขาเสริม_สต็อกกล้า ศร. ณ 26 ธันวาคม_เพิ่มเติมใหม่" xfId="667" xr:uid="{00000000-0005-0000-0000-00008B020000}"/>
    <cellStyle name="-_7-13 เขาเสริม_สต็อกกล้า ศร. ณ 26 ธันวาคม_เพิ่มเติมใหม่_Chip0109(P2)" xfId="7673" xr:uid="{D7C9C0B4-57C9-4423-93DE-E339EFD984AA}"/>
    <cellStyle name="-_7-13 เขาเสริม_สต็อกกล้า ศร. ณ 26 ธันวาคม_เอกสารจัดสรรกล้าเพิ่มเติม" xfId="668" xr:uid="{00000000-0005-0000-0000-00008C020000}"/>
    <cellStyle name="-_7-13 เขาเสริม_สต็อกกล้า ศร. ณ 26 ธันวาคม_เอกสารจัดสรรกล้าเพิ่มเติม_Chip0109(P2)" xfId="7674" xr:uid="{2A857E04-8964-4FE3-BEB8-F8E9390FA45E}"/>
    <cellStyle name="-_7-13 เขาเสริม_สต็อกกล้า ศร. ณ 26 ธันวาคม_กรอกข้อมูลกล้าพร้อมขายพ.ค." xfId="669" xr:uid="{00000000-0005-0000-0000-00008D020000}"/>
    <cellStyle name="-_7-13 เขาเสริม_สต็อกกล้า ศร. ณ 26 ธันวาคม_กรอกข้อมูลกล้าพร้อมขายพ.ค._Chip0109(P2)" xfId="7675" xr:uid="{A8FE1117-7E15-47A1-BD36-D21830DB0F6B}"/>
    <cellStyle name="-_7-13 เขาเสริม_สต็อกกล้า ศร. ณ 26 ธันวาคม_กำลังผลิตก.พ-พ.ค" xfId="670" xr:uid="{00000000-0005-0000-0000-00008E020000}"/>
    <cellStyle name="-_7-13 เขาเสริม_สต็อกกล้า ศร. ณ 26 ธันวาคม_กำลังผลิตก.พ-พ.ค_Chip0109(P2)" xfId="7676" xr:uid="{C2211B47-8F51-49CA-9A25-F9A703C0B5FF}"/>
    <cellStyle name="-_7-13 เขาเสริม_สต็อกกล้า ศร. ณ 26 ธันวาคม_กำลังผลิตก.พ-พ.ค_แบบฟอร์มกรอกข้อมูลกล้าพร้อมขาย (1)" xfId="671" xr:uid="{00000000-0005-0000-0000-00008F020000}"/>
    <cellStyle name="-_7-13 เขาเสริม_สต็อกกล้า ศร. ณ 26 ธันวาคม_กำลังผลิตก.พ-พ.ค_แบบฟอร์มกรอกข้อมูลกล้าพร้อมขาย (1)_Chip0109(P2)" xfId="7677" xr:uid="{9C5437E5-CDC9-415C-AC71-D887DCFAF9AB}"/>
    <cellStyle name="-_7-13 เขาเสริม_สต็อกกล้า ศร. ณ 26 ธันวาคม_กำลังผลิตก.พ-พ.ค_แผนรับกล้าตะวันออก" xfId="672" xr:uid="{00000000-0005-0000-0000-000090020000}"/>
    <cellStyle name="-_7-13 เขาเสริม_สต็อกกล้า ศร. ณ 26 ธันวาคม_กำลังผลิตก.พ-พ.ค_แผนรับกล้าตะวันออก_Chip0109(P2)" xfId="7678" xr:uid="{CF3831DA-1B18-425B-9901-F1CE6397BBC8}"/>
    <cellStyle name="-_7-13 เขาเสริม_สต็อกกล้า ศร. ณ 26 ธันวาคม_กำลังผลิตก.พ-พ.ค_แผนรับกล้าตะวันออก_MB2 Tree Tech 2006 (Update Q1)310506" xfId="7679" xr:uid="{4396BDEC-F83F-443E-B22B-DB892FD840B4}"/>
    <cellStyle name="-_7-13 เขาเสริม_สต็อกกล้า ศร. ณ 26 ธันวาคม_กำลังผลิตก.พ-พ.ค_แผนรับกล้าตะวันออก_MB2_2007" xfId="7680" xr:uid="{8568C412-AE3E-4478-B104-B8C2BD020946}"/>
    <cellStyle name="-_7-13 เขาเสริม_สต็อกกล้า ศร. ณ 26 ธันวาคม_กำลังผลิตก.พ-พ.ค_แผนรับกล้าตะวันออก_MB2_2007_Re (2)" xfId="7681" xr:uid="{9A24C007-F45D-4149-9E23-94D2D2807321}"/>
    <cellStyle name="-_7-13 เขาเสริม_สต็อกกล้า ศร. ณ 26 ธันวาคม_กำลังผลิตก.พ-พ.ค_แผนรับกล้าตะวันออก_MB2_2007_Re (3)" xfId="7682" xr:uid="{5AC3DB74-414C-42A3-ACE0-68E2C656E92A}"/>
    <cellStyle name="-_7-13 เขาเสริม_สต็อกกล้า ศร. ณ 26 ธันวาคม_กำลังผลิตก.พ-พ.ค_พี่ตู่" xfId="673" xr:uid="{00000000-0005-0000-0000-000091020000}"/>
    <cellStyle name="-_7-13 เขาเสริม_สต็อกกล้า ศร. ณ 26 ธันวาคม_กำลังผลิตก.พ-พ.ค_พี่ตู่_Chip0109(P2)" xfId="7683" xr:uid="{FB483A41-12A5-4F5C-940D-B85057E56180}"/>
    <cellStyle name="-_7-13 เขาเสริม_สต็อกกล้า ศร. ณ 26 ธันวาคม_กำลังผลิตก.พ-พ.ค_รายงานผลิต ส่งกล้าไม้ วันที่ 18 มี ค 49.." xfId="674" xr:uid="{00000000-0005-0000-0000-000092020000}"/>
    <cellStyle name="-_7-13 เขาเสริม_สต็อกกล้า ศร. ณ 26 ธันวาคม_กำลังผลิตก.พ-พ.ค_รายงานผลิต ส่งกล้าไม้ วันที่ 18 มี ค 49.._Chip0109(P2)" xfId="7684" xr:uid="{8B32FAFD-8198-49C5-A806-D8904B277BE6}"/>
    <cellStyle name="-_7-13 เขาเสริม_สต็อกกล้า ศร. ณ 26 ธันวาคม_กำลังผลิตก.พ-พ.ค_รายงานผลิต ส่งกล้าไม้ วันที่ 18 มี ค 49.._MB2 Tree Tech 2006 (Update Q1)310506" xfId="7685" xr:uid="{FA578897-9D58-4B72-9B1A-FD4C4013C375}"/>
    <cellStyle name="-_7-13 เขาเสริม_สต็อกกล้า ศร. ณ 26 ธันวาคม_กำลังผลิตก.พ-พ.ค_รายงานผลิต ส่งกล้าไม้ วันที่ 18 มี ค 49.._MB2_2007" xfId="7686" xr:uid="{CEBFB1D6-2078-4CEE-A40F-5A68173211B3}"/>
    <cellStyle name="-_7-13 เขาเสริม_สต็อกกล้า ศร. ณ 26 ธันวาคม_กำลังผลิตก.พ-พ.ค_รายงานผลิต ส่งกล้าไม้ วันที่ 18 มี ค 49.._MB2_2007_Re (2)" xfId="7687" xr:uid="{074FF2CE-001E-4071-B98B-081E48D33D90}"/>
    <cellStyle name="-_7-13 เขาเสริม_สต็อกกล้า ศร. ณ 26 ธันวาคม_กำลังผลิตก.พ-พ.ค_รายงานผลิต ส่งกล้าไม้ วันที่ 18 มี ค 49.._MB2_2007_Re (3)" xfId="7688" xr:uid="{6ED16ACA-153A-41EC-A302-DD8B6189C3A9}"/>
    <cellStyle name="-_7-13 เขาเสริม_สต็อกกล้า ศร. ณ 26 ธันวาคม_จัดสรรกล้าเม.ย,มิ.ย.49 และจัดสรรรายวัน" xfId="675" xr:uid="{00000000-0005-0000-0000-000093020000}"/>
    <cellStyle name="-_7-13 เขาเสริม_สต็อกกล้า ศร. ณ 26 ธันวาคม_จัดสรรกล้าเม.ย,มิ.ย.49 และจัดสรรรายวัน_Chip0109(P2)" xfId="7689" xr:uid="{71F06107-547A-4C3D-BC44-D6039356FEB0}"/>
    <cellStyle name="-_7-13 เขาเสริม_สต็อกกล้า ศร. ณ 26 ธันวาคม_จัดสรรกล้าเม.ย,มิ.ย.49 และจัดสรรรายวัน_MB2 Tree Tech 2006 (Update Q1)310506" xfId="7690" xr:uid="{EBC91A73-6433-4282-A5EB-E48EDE52F42B}"/>
    <cellStyle name="-_7-13 เขาเสริม_สต็อกกล้า ศร. ณ 26 ธันวาคม_จัดสรรกล้าเม.ย,มิ.ย.49 และจัดสรรรายวัน_MB2_2007" xfId="7691" xr:uid="{BDC0FA7F-F1F3-4D77-A93A-61AEE1AF620D}"/>
    <cellStyle name="-_7-13 เขาเสริม_สต็อกกล้า ศร. ณ 26 ธันวาคม_จัดสรรกล้าเม.ย,มิ.ย.49 และจัดสรรรายวัน_MB2_2007_Re (2)" xfId="7692" xr:uid="{39DFDCFA-017C-4730-9092-A3F342A6F29D}"/>
    <cellStyle name="-_7-13 เขาเสริม_สต็อกกล้า ศร. ณ 26 ธันวาคม_จัดสรรกล้าเม.ย,มิ.ย.49 และจัดสรรรายวัน_MB2_2007_Re (3)" xfId="7693" xr:uid="{D5CEBDCD-0004-476E-9315-F9CCE8B96863}"/>
    <cellStyle name="-_7-13 เขาเสริม_สต็อกกล้า ศร. ณ 26 ธันวาคม_จัดสรรกล้าเม.ย. 49" xfId="676" xr:uid="{00000000-0005-0000-0000-000094020000}"/>
    <cellStyle name="-_7-13 เขาเสริม_สต็อกกล้า ศร. ณ 26 ธันวาคม_จัดสรรกล้าเม.ย. 49_Chip0109(P2)" xfId="7694" xr:uid="{5B5A7D04-844B-4623-A636-2AE51FA5E22D}"/>
    <cellStyle name="-_7-13 เขาเสริม_สต็อกกล้า ศร. ณ 26 ธันวาคม_จัดสรรกล้าเม.ย. 49_MB2 Tree Tech 2006 (Update Q1)310506" xfId="7695" xr:uid="{E2A0D148-F73B-49B3-A355-DD59EDCE8AF8}"/>
    <cellStyle name="-_7-13 เขาเสริม_สต็อกกล้า ศร. ณ 26 ธันวาคม_จัดสรรกล้าเม.ย. 49_MB2_2007" xfId="7696" xr:uid="{141BE19D-1A18-4C5D-AC82-1476111FFB74}"/>
    <cellStyle name="-_7-13 เขาเสริม_สต็อกกล้า ศร. ณ 26 ธันวาคม_จัดสรรกล้าเม.ย. 49_MB2_2007_Re (2)" xfId="7697" xr:uid="{D0DF7528-614A-467A-B5B2-A11A10D72617}"/>
    <cellStyle name="-_7-13 เขาเสริม_สต็อกกล้า ศร. ณ 26 ธันวาคม_จัดสรรกล้าเม.ย. 49_MB2_2007_Re (3)" xfId="7698" xr:uid="{CD2C053F-7282-4E18-ADD6-EF328F257E5A}"/>
    <cellStyle name="-_7-13 เขาเสริม_สต็อกกล้า ศร. ณ 26 ธันวาคม_จัดสรรกล้าเม.ย.49และ มิ.ย.49" xfId="677" xr:uid="{00000000-0005-0000-0000-000095020000}"/>
    <cellStyle name="-_7-13 เขาเสริม_สต็อกกล้า ศร. ณ 26 ธันวาคม_จัดสรรกล้าเม.ย.49และ มิ.ย.49_Chip0109(P2)" xfId="7699" xr:uid="{2FABB0D3-1B94-4BF2-BD7C-B1F17F842945}"/>
    <cellStyle name="-_7-13 เขาเสริม_สต็อกกล้า ศร. ณ 26 ธันวาคม_พี่ตู่" xfId="678" xr:uid="{00000000-0005-0000-0000-000096020000}"/>
    <cellStyle name="-_7-13 เขาเสริม_สต็อกกล้า ศร. ณ 26 ธันวาคม_พี่ตู่_Chip0109(P2)" xfId="7700" xr:uid="{8C9BDFFD-861E-4B00-A0E6-27A55F11D4C9}"/>
    <cellStyle name="-_7-13 เขาเสริม_สต็อกกล้า ศร. ณ 26 ธันวาคม_รายงานการประชุมจัดสรรกล้าไม้ วันที่ 4 เมษายน 2549" xfId="679" xr:uid="{00000000-0005-0000-0000-000097020000}"/>
    <cellStyle name="-_7-13 เขาเสริม_สต็อกกล้า ศร. ณ 26 ธันวาคม_รายงานการประชุมจัดสรรกล้าไม้ วันที่ 4 เมษายน 2549_Chip0109(P2)" xfId="7701" xr:uid="{3021D12C-0937-4DE1-9800-300D378FE2A1}"/>
    <cellStyle name="-_7-13 เขาเสริม_สต็อกกล้า ศร. ณ 26 ธันวาคม_รายงานประจำวันผลิตกล้า - ส่งกล้าไม้ 20 ก.พ. 49.." xfId="680" xr:uid="{00000000-0005-0000-0000-000098020000}"/>
    <cellStyle name="-_7-13 เขาเสริม_สต็อกกล้า ศร. ณ 26 ธันวาคม_รายงานประจำวันผลิตกล้า - ส่งกล้าไม้ 20 ก.พ. 49.._Chip0109(P2)" xfId="7702" xr:uid="{4BF51E96-7DBB-4274-BA9E-ED18E8773205}"/>
    <cellStyle name="-_7-13 เขาเสริม_สต็อกกล้า ศร. ณ 26 ธันวาคม_รายงานประจำวันผลิตกล้า - ส่งกล้าไม้ 20 ก.พ. 49.._แบบฟอร์มกรอกข้อมูลกล้าพร้อมขาย (1)" xfId="681" xr:uid="{00000000-0005-0000-0000-000099020000}"/>
    <cellStyle name="-_7-13 เขาเสริม_สต็อกกล้า ศร. ณ 26 ธันวาคม_รายงานประจำวันผลิตกล้า - ส่งกล้าไม้ 20 ก.พ. 49.._แบบฟอร์มกรอกข้อมูลกล้าพร้อมขาย (1)_Chip0109(P2)" xfId="7703" xr:uid="{431B82C2-0E09-4BBA-93C8-AC5A21E45979}"/>
    <cellStyle name="-_7-13 เขาเสริม_สต็อกกล้า ศร. ณ 26 ธันวาคม_รายงานประจำวันผลิตกล้า - ส่งกล้าไม้ 20 ก.พ. 49.._แผนรับกล้าตะวันออก" xfId="682" xr:uid="{00000000-0005-0000-0000-00009A020000}"/>
    <cellStyle name="-_7-13 เขาเสริม_สต็อกกล้า ศร. ณ 26 ธันวาคม_รายงานประจำวันผลิตกล้า - ส่งกล้าไม้ 20 ก.พ. 49.._แผนรับกล้าตะวันออก_Chip0109(P2)" xfId="7704" xr:uid="{E1EA36E6-CC8E-43BD-9925-2E520C28FC51}"/>
    <cellStyle name="-_7-13 เขาเสริม_สต็อกกล้า ศร. ณ 26 ธันวาคม_รายงานประจำวันผลิตกล้า - ส่งกล้าไม้ 20 ก.พ. 49.._แผนรับกล้าตะวันออก_MB2 Tree Tech 2006 (Update Q1)310506" xfId="7705" xr:uid="{BFE40FA9-5191-414C-A1D1-B8886FAB7DC3}"/>
    <cellStyle name="-_7-13 เขาเสริม_สต็อกกล้า ศร. ณ 26 ธันวาคม_รายงานประจำวันผลิตกล้า - ส่งกล้าไม้ 20 ก.พ. 49.._แผนรับกล้าตะวันออก_MB2_2007" xfId="7706" xr:uid="{8FF89DCC-0CBF-4D6F-8F05-3AF2E2541E45}"/>
    <cellStyle name="-_7-13 เขาเสริม_สต็อกกล้า ศร. ณ 26 ธันวาคม_รายงานประจำวันผลิตกล้า - ส่งกล้าไม้ 20 ก.พ. 49.._แผนรับกล้าตะวันออก_MB2_2007_Re (2)" xfId="7707" xr:uid="{E987B2BF-28DC-415F-BCB6-673D9E655E7C}"/>
    <cellStyle name="-_7-13 เขาเสริม_สต็อกกล้า ศร. ณ 26 ธันวาคม_รายงานประจำวันผลิตกล้า - ส่งกล้าไม้ 20 ก.พ. 49.._แผนรับกล้าตะวันออก_MB2_2007_Re (3)" xfId="7708" xr:uid="{4BD886E0-15F8-497B-89F8-CE65DCCE2E5A}"/>
    <cellStyle name="-_7-13 เขาเสริม_สต็อกกล้า ศร. ณ 26 ธันวาคม_รายงานประจำวันผลิตกล้า - ส่งกล้าไม้ 20 ก.พ. 49.._พี่ตู่" xfId="683" xr:uid="{00000000-0005-0000-0000-00009B020000}"/>
    <cellStyle name="-_7-13 เขาเสริม_สต็อกกล้า ศร. ณ 26 ธันวาคม_รายงานประจำวันผลิตกล้า - ส่งกล้าไม้ 20 ก.พ. 49.._พี่ตู่_Chip0109(P2)" xfId="7709" xr:uid="{E053F725-6B9B-44A5-A1FC-C161A42D7EB4}"/>
    <cellStyle name="-_7-13 เขาเสริม_สต็อกกล้า ศร. ณ 26 ธันวาคม_รายงานประจำวันผลิตกล้า - ส่งกล้าไม้ 20 ก.พ. 49.._รายงานผลิต ส่งกล้าไม้ วันที่ 18 มี ค 49.." xfId="684" xr:uid="{00000000-0005-0000-0000-00009C020000}"/>
    <cellStyle name="-_7-13 เขาเสริม_สต็อกกล้า ศร. ณ 26 ธันวาคม_รายงานประจำวันผลิตกล้า - ส่งกล้าไม้ 20 ก.พ. 49.._รายงานผลิต ส่งกล้าไม้ วันที่ 18 มี ค 49.._Chip0109(P2)" xfId="7710" xr:uid="{D1AE282D-4585-4061-A5CA-FC68CB73E2E4}"/>
    <cellStyle name="-_7-13 เขาเสริม_สต็อกกล้า ศร. ณ 26 ธันวาคม_รายงานประจำวันผลิตกล้า - ส่งกล้าไม้ 20 ก.พ. 49.._รายงานผลิต ส่งกล้าไม้ วันที่ 18 มี ค 49.._MB2 Tree Tech 2006 (Update Q1)310506" xfId="7711" xr:uid="{A3FA9405-81E4-4329-9ED1-3577632CD281}"/>
    <cellStyle name="-_7-13 เขาเสริม_สต็อกกล้า ศร. ณ 26 ธันวาคม_รายงานประจำวันผลิตกล้า - ส่งกล้าไม้ 20 ก.พ. 49.._รายงานผลิต ส่งกล้าไม้ วันที่ 18 มี ค 49.._MB2_2007" xfId="7712" xr:uid="{38611BC8-83F2-48BE-B472-631B3AC64287}"/>
    <cellStyle name="-_7-13 เขาเสริม_สต็อกกล้า ศร. ณ 26 ธันวาคม_รายงานประจำวันผลิตกล้า - ส่งกล้าไม้ 20 ก.พ. 49.._รายงานผลิต ส่งกล้าไม้ วันที่ 18 มี ค 49.._MB2_2007_Re (2)" xfId="7713" xr:uid="{DA6C1382-5E25-4E1E-A31E-A1EC8D38C5DA}"/>
    <cellStyle name="-_7-13 เขาเสริม_สต็อกกล้า ศร. ณ 26 ธันวาคม_รายงานประจำวันผลิตกล้า - ส่งกล้าไม้ 20 ก.พ. 49.._รายงานผลิต ส่งกล้าไม้ วันที่ 18 มี ค 49.._MB2_2007_Re (3)" xfId="7714" xr:uid="{58F38091-AFA8-44EA-A147-784FCC0D9DF1}"/>
    <cellStyle name="-_7-13 เขาเสริม_สต็อกกล้า ศร. ณ 26 ธันวาคม_รายงานประจำวันผลิตกล้า - ส่งกล้าไม้ 27 ม.ค 49.." xfId="685" xr:uid="{00000000-0005-0000-0000-00009D020000}"/>
    <cellStyle name="-_7-13 เขาเสริม_สต็อกกล้า ศร. ณ 26 ธันวาคม_รายงานประจำวันผลิตกล้า - ส่งกล้าไม้ 27 ม.ค 49.._Chip0109(P2)" xfId="7715" xr:uid="{135C5B02-A780-4698-BFCC-FA7BBE91B8BE}"/>
    <cellStyle name="-_7-13 เขาเสริม_สต็อกกล้า ศร. ณ 26 ธันวาคม_รายงานประจำวันผลิตกล้า - ส่งกล้าไม้ 27 ม.ค 49.._MB2 Tree Tech 2006 (Update Q1)310506" xfId="7716" xr:uid="{1B44B524-8AA9-4E01-8691-DF11A8A8A188}"/>
    <cellStyle name="-_7-13 เขาเสริม_สต็อกกล้า ศร. ณ 26 ธันวาคม_รายงานประจำวันผลิตกล้า - ส่งกล้าไม้ 27 ม.ค 49.._MB2_2007" xfId="7717" xr:uid="{04F4B650-655E-422C-A3B5-B455CD5D4163}"/>
    <cellStyle name="-_7-13 เขาเสริม_สต็อกกล้า ศร. ณ 26 ธันวาคม_รายงานประจำวันผลิตกล้า - ส่งกล้าไม้ 27 ม.ค 49.._MB2_2007_Re (2)" xfId="7718" xr:uid="{5B01979E-0C1A-40B7-B238-B0D10D695722}"/>
    <cellStyle name="-_7-13 เขาเสริม_สต็อกกล้า ศร. ณ 26 ธันวาคม_รายงานประจำวันผลิตกล้า - ส่งกล้าไม้ 27 ม.ค 49.._MB2_2007_Re (3)" xfId="7719" xr:uid="{5D807A6A-32B4-4F05-9CF2-D473D16FFC0D}"/>
    <cellStyle name="-_7-13 เขาเสริม_สต็อกกล้า ศร. ณ 26 ธันวาคม_รายงานผลิต ส่งกล้าไม้ วันที่ 18 มี ค 49.." xfId="686" xr:uid="{00000000-0005-0000-0000-00009E020000}"/>
    <cellStyle name="-_7-13 เขาเสริม_สต็อกกล้า ศร. ณ 26 ธันวาคม_รายงานผลิต ส่งกล้าไม้ วันที่ 18 มี ค 49.._Chip0109(P2)" xfId="7720" xr:uid="{71E11A6A-CE46-4598-9B37-906E551858D1}"/>
    <cellStyle name="-_7-13 เขาเสริม_สต็อกกล้า ศร. ณ 26 ธันวาคม_รายงานผลิต ส่งกล้าไม้ วันที่ 18 มี ค 49.._MB2 Tree Tech 2006 (Update Q1)310506" xfId="7721" xr:uid="{0627E4E9-EF38-46CB-B726-9D48DC8D764F}"/>
    <cellStyle name="-_7-13 เขาเสริม_สต็อกกล้า ศร. ณ 26 ธันวาคม_รายงานผลิต ส่งกล้าไม้ วันที่ 18 มี ค 49.._MB2_2007" xfId="7722" xr:uid="{6653202F-FDE5-4A9A-8C59-C59256A4F082}"/>
    <cellStyle name="-_7-13 เขาเสริม_สต็อกกล้า ศร. ณ 26 ธันวาคม_รายงานผลิต ส่งกล้าไม้ วันที่ 18 มี ค 49.._MB2_2007_Re (2)" xfId="7723" xr:uid="{B2824F50-BD37-409F-A793-2EEF728C8BAA}"/>
    <cellStyle name="-_7-13 เขาเสริม_สต็อกกล้า ศร. ณ 26 ธันวาคม_รายงานผลิต ส่งกล้าไม้ วันที่ 18 มี ค 49.._MB2_2007_Re (3)" xfId="7724" xr:uid="{E207F516-DE4A-452A-8D5A-389E9C308CF6}"/>
    <cellStyle name="-_7-13 เขาเสริม_สรุปขออนุมัติโครงการประจำปี 2550&amp;2551" xfId="7725" xr:uid="{948033BD-DBF4-4EC3-876C-E7F2252AE3EE}"/>
    <cellStyle name="-_7-13 เขาเสริม_สรุปขออนุมัติโครงการประจำปี 2550&amp;2551_Chip0109(P2)" xfId="7726" xr:uid="{4F3D787B-87A5-4632-B268-54DDA81C585D}"/>
    <cellStyle name="-_7-13 เขาเสริม_สรุปขออนุมัติโครงการประจำปี 2551(ok4) " xfId="7727" xr:uid="{62C5D5E9-629C-4167-834D-0B7F1EBDA575}"/>
    <cellStyle name="-_8 - 2550 เดือน สิงหาคม  บอร์ด พี่เจี๊ยบ" xfId="7728" xr:uid="{23EFAAF0-C1FC-4BC6-9AF2-9DC637FE418A}"/>
    <cellStyle name="-_8. Report HR for August 2006" xfId="687" xr:uid="{00000000-0005-0000-0000-00009F020000}"/>
    <cellStyle name="-_8. Report HR for August 2006_Chip0109(P2)" xfId="7729" xr:uid="{173A9FE8-2C9E-41F7-81F6-BE8761B966B0}"/>
    <cellStyle name="-_9 ข้อ (จัดการ)" xfId="7730" xr:uid="{BE3CA51C-093C-405E-9584-A7CD126B6B34}"/>
    <cellStyle name="-_9 ข้อ (จัดการ) (1) (1)" xfId="7731" xr:uid="{92931214-C777-4BCE-834F-EB2B11961B61}"/>
    <cellStyle name="-_9. วาระที่ 5.2 Watching List CEO" xfId="7732" xr:uid="{997902C3-C304-4B77-BBF2-1901056C4D24}"/>
    <cellStyle name="_AAPS+DACC Sale Forecast" xfId="7733" xr:uid="{3A6AB120-7984-4E22-8DFF-179319BD1AD0}"/>
    <cellStyle name="_AAPS+DACC Sale Forecast_Format PM-2- AP" xfId="7734" xr:uid="{BD304F39-76C5-4DA9-93CD-9BDACF5D0453}"/>
    <cellStyle name="-_Activity of Survival Master" xfId="7735" xr:uid="{2BEDF7DA-ABD1-4176-AA9A-FC9ACFED599E}"/>
    <cellStyle name="-_AdirekT 02.07" xfId="7736" xr:uid="{02E19E27-BB4B-48F8-9556-E821B2EAB584}"/>
    <cellStyle name="-_AdirekT 09 Sep" xfId="7737" xr:uid="{C4CEB9CA-B7DB-42C6-9CE1-16381F1F8E48}"/>
    <cellStyle name="_ADJ_Q2_07update25.07.07" xfId="7738" xr:uid="{197F159E-5030-41FD-A94A-6A9E8C09BBC7}"/>
    <cellStyle name="_Adjust Gain Loss from STD cost" xfId="7739" xr:uid="{FEB36982-7CD2-4D3F-A065-1CEF24EF4304}"/>
    <cellStyle name="-_AnnualShutP#2.Post" xfId="7740" xr:uid="{157CF6C8-F6DC-4FC8-A553-B24F609D5DB8}"/>
    <cellStyle name="_Appendix C - Organization Structure-Tree Tech" xfId="688" xr:uid="{00000000-0005-0000-0000-0000A0020000}"/>
    <cellStyle name="-_Appendix C - Organization Structure-Tree Tech" xfId="689" xr:uid="{00000000-0005-0000-0000-0000A1020000}"/>
    <cellStyle name="-_Appendix C - Organization Structure-Tree Tech_Chip0109(P2)" xfId="7741" xr:uid="{9C1E335E-008F-4637-A00A-A14148518DFB}"/>
    <cellStyle name="_APS" xfId="7742" xr:uid="{1F587FC5-F07B-4355-BF32-EC74B76444C4}"/>
    <cellStyle name="_APS_คุณรวีกร" xfId="7743" xr:uid="{B7E76FA9-A6B1-4A39-AEA8-718595830A67}"/>
    <cellStyle name="_area (1)" xfId="7744" xr:uid="{35177180-DF80-4950-A0EE-1462A2DFC511}"/>
    <cellStyle name="_area (2)" xfId="7745" xr:uid="{C633D88C-D345-49C3-99BA-F080E6F6E5F0}"/>
    <cellStyle name="_AR-FEB" xfId="690" xr:uid="{00000000-0005-0000-0000-0000A2020000}"/>
    <cellStyle name="_AR-FEB_1" xfId="691" xr:uid="{00000000-0005-0000-0000-0000A3020000}"/>
    <cellStyle name="_AR-FEB_1_Aging_เจ้าหนี้ภายนอก 10.11.2551 (รวม)" xfId="7746" xr:uid="{22418EFD-6E3E-4C51-B480-D5736880A854}"/>
    <cellStyle name="_AR-FEB_1_Aging-AR-APภายใน" xfId="7747" xr:uid="{E156852C-54A8-472C-9DB1-5317EC561C2C}"/>
    <cellStyle name="_AR-FEB_1_AR-AP.summary_Pulp&amp;Paper Group.(End of December 08)" xfId="7748" xr:uid="{C10AB4ED-A256-464C-879E-DD0C3FA34C43}"/>
    <cellStyle name="_AR-FEB_1_BG" xfId="7749" xr:uid="{6D585251-7285-4F4C-AC54-D8C30EE37587}"/>
    <cellStyle name="_AR-FEB_1_BG_IP7_FS May,2008 (UTD)" xfId="7750" xr:uid="{24DE090F-B4C6-4424-A618-F7F412275B6C}"/>
    <cellStyle name="_AR-FEB_1_Budget 304 IP7_ปี 2551" xfId="7751" xr:uid="{B6B102CD-F3CB-4F66-A0BA-BC783D285CF4}"/>
    <cellStyle name="_AR-FEB_1_BudgetIP7-2551-EGM" xfId="7752" xr:uid="{2A54873B-3DCF-4527-B063-EC86F38B05EC}"/>
    <cellStyle name="_AR-FEB_1_Cashflow_Budget 2008_304 IP7_111007 (1)" xfId="7753" xr:uid="{480A4B1F-C7C2-4097-B334-5CA5F1086FC4}"/>
    <cellStyle name="_AR-FEB_1_Cashflow_Budget 2008_304 IP7_111007 (1)_Budget 304 IP7_2551-Adj350" xfId="7754" xr:uid="{DF026711-005F-4766-A69A-2042F89FACAF}"/>
    <cellStyle name="_AR-FEB_1_Cashflow_Budget 2008_304 IP7_P'Tum" xfId="7755" xr:uid="{36F3B088-1769-40EC-9CEB-4BC5EB6A232D}"/>
    <cellStyle name="_AR-FEB_1_Cashflow_Budget 2008_304 IP7_P'Tum_Budget 304 IP7_2551-Adj350" xfId="7756" xr:uid="{C4D34209-628E-4AA8-B84B-A31FC41B495C}"/>
    <cellStyle name="_AR-FEB_1_DACC 01_26-02-08" xfId="7757" xr:uid="{32924C84-7D75-4C98-9095-59B1DAB26F08}"/>
    <cellStyle name="_AR-FEB_1_DAY END CASH LH1 ก.ย 2550." xfId="7758" xr:uid="{E8C3140D-0F9C-4B14-813E-EDD57689FD5B}"/>
    <cellStyle name="_AR-FEB_1_DAY END CASH LH1 ก.ย 2550._IP7_FS May,2008 (UTD)" xfId="7759" xr:uid="{810E146F-33A5-493B-807C-D64A98871168}"/>
    <cellStyle name="_AR-FEB_1_DAY END CASH LH1 ต.ค 2550." xfId="7760" xr:uid="{FB4B3679-53D9-4A1C-AF9E-AC40C7B8FBC2}"/>
    <cellStyle name="_AR-FEB_1_IP7_FS for April 08" xfId="7761" xr:uid="{E82F2E4C-94BA-4330-8E4F-2A15E020FD43}"/>
    <cellStyle name="_AR-FEB_1_IP7_FS May,2008 (UTD)" xfId="7762" xr:uid="{FDF40D48-77C7-4E7D-95BA-CE4B2CE5B412}"/>
    <cellStyle name="_AR-FEB_1_Mgt Form and EBITDA 17102007" xfId="7763" xr:uid="{635C3DB6-DDF0-4C50-AA61-5757187CC58F}"/>
    <cellStyle name="_AR-FEB_1_Pulp 1 report to SR meeting" xfId="7764" xr:uid="{6D082E19-40F1-4122-8525-0F834E947D56}"/>
    <cellStyle name="_AR-FEB_1_แกลบ โรงไฟฟ้าฟ้า 3,4" xfId="692" xr:uid="{00000000-0005-0000-0000-0000A4020000}"/>
    <cellStyle name="_AR-FEB_1_ต้นทุนขนส่งแกลบ โรงไฟฟ้า 1-2" xfId="693" xr:uid="{00000000-0005-0000-0000-0000A5020000}"/>
    <cellStyle name="_AR-FEB_1_ต้นทุนขนส่งแกลบ โรงไฟฟ้า 3-4" xfId="694" xr:uid="{00000000-0005-0000-0000-0000A6020000}"/>
    <cellStyle name="_AR-FEB_1_ต้นทุนขนส่งแกลบ โรงไฟฟ้า 7-8" xfId="695" xr:uid="{00000000-0005-0000-0000-0000A7020000}"/>
    <cellStyle name="_AR-FEB_2" xfId="696" xr:uid="{00000000-0005-0000-0000-0000A8020000}"/>
    <cellStyle name="_AR-FEB_2_Aging_เจ้าหนี้ภายนอก 10.11.2551 (รวม)" xfId="7765" xr:uid="{2D5BC49D-E37B-47D9-A7B3-63F3F6F5AB91}"/>
    <cellStyle name="_AR-FEB_2_Aging-AR-APภายใน" xfId="7766" xr:uid="{8C645D0F-4092-4F05-9DF0-DB345F06E245}"/>
    <cellStyle name="_AR-FEB_2_BG" xfId="7767" xr:uid="{8F613518-F420-406C-9355-F5D1CC4AD177}"/>
    <cellStyle name="_AR-FEB_2_BG_IP7_FS May,2008 (UTD)" xfId="7768" xr:uid="{07FDB6F3-0BB6-4491-9213-23C0F7AAF470}"/>
    <cellStyle name="_AR-FEB_2_Budget 304 IP7_ปี 2551" xfId="7769" xr:uid="{5BC289C3-1BE5-4653-98EA-BB73FCE3CA45}"/>
    <cellStyle name="_AR-FEB_2_BudgetIP7-2551-EGM" xfId="7770" xr:uid="{0E6D7C0B-5A92-4A9A-A8F4-C013AE9E9FE6}"/>
    <cellStyle name="_AR-FEB_2_Cashflow_Budget 2008_304 IP7_111007 (1)" xfId="7771" xr:uid="{BE320E9F-115F-44C2-B33F-AD41C137FE4D}"/>
    <cellStyle name="_AR-FEB_2_Cashflow_Budget 2008_304 IP7_111007 (1)_Budget 304 IP7_2551-Adj350" xfId="7772" xr:uid="{441B1B2D-004E-4AC5-93E1-127871052CA5}"/>
    <cellStyle name="_AR-FEB_2_Cashflow_Budget 2008_304 IP7_P'Tum" xfId="7773" xr:uid="{9C3580BF-9C14-483A-A0FA-2540D4B8A841}"/>
    <cellStyle name="_AR-FEB_2_Cashflow_Budget 2008_304 IP7_P'Tum_Budget 304 IP7_2551-Adj350" xfId="7774" xr:uid="{1957E556-AD38-4637-B0E4-FA881827688B}"/>
    <cellStyle name="_AR-FEB_2_DAY END CASH LH1 ก.ย 2550." xfId="7775" xr:uid="{4D8B4B8F-D0F4-40EC-8273-0E9D5DBBC0C5}"/>
    <cellStyle name="_AR-FEB_2_DAY END CASH LH1 ก.ย 2550._IP7_FS May,2008 (UTD)" xfId="7776" xr:uid="{700B6831-329F-4DB0-8DA7-BBBE0526E15B}"/>
    <cellStyle name="_AR-FEB_2_DAY END CASH LH1 ต.ค 2550." xfId="7777" xr:uid="{DBEE9442-10B8-4515-B2B7-855E91415FF6}"/>
    <cellStyle name="_AR-FEB_2_IP7_FS for April 08" xfId="7778" xr:uid="{319F55BD-1889-496F-863E-9B1DC4FAB5FB}"/>
    <cellStyle name="_AR-FEB_2_IP7_FS May,2008 (UTD)" xfId="7779" xr:uid="{BA232428-BDFA-4786-848D-3016888A9DFF}"/>
    <cellStyle name="_AR-FEB_2_Mgt Form and EBITDA 17102007" xfId="7780" xr:uid="{EDD1E4E5-FECC-4C8D-A14E-1FF68E3A50DC}"/>
    <cellStyle name="_AR-FEB_2_แกลบ โรงไฟฟ้าฟ้า 3,4" xfId="697" xr:uid="{00000000-0005-0000-0000-0000A9020000}"/>
    <cellStyle name="_AR-FEB_2_ต้นทุนขนส่งแกลบ โรงไฟฟ้า 1-2" xfId="698" xr:uid="{00000000-0005-0000-0000-0000AA020000}"/>
    <cellStyle name="_AR-FEB_2_ต้นทุนขนส่งแกลบ โรงไฟฟ้า 3-4" xfId="699" xr:uid="{00000000-0005-0000-0000-0000AB020000}"/>
    <cellStyle name="_AR-FEB_2_ต้นทุนขนส่งแกลบ โรงไฟฟ้า 7-8" xfId="700" xr:uid="{00000000-0005-0000-0000-0000AC020000}"/>
    <cellStyle name="_AR-FEB_3" xfId="701" xr:uid="{00000000-0005-0000-0000-0000AD020000}"/>
    <cellStyle name="_AR-FEB_3_Aging_เจ้าหนี้ภายนอก 10.11.2551 (รวม)" xfId="7781" xr:uid="{5B415CD1-61E9-4E67-B560-1657D39E020B}"/>
    <cellStyle name="_AR-FEB_3_Aging-AR-APภายใน" xfId="7782" xr:uid="{567D3C94-2067-4910-A4EB-B061E06C069F}"/>
    <cellStyle name="_AR-FEB_3_BG" xfId="7783" xr:uid="{DD198EF0-8D86-4801-822E-57C3630A1E21}"/>
    <cellStyle name="_AR-FEB_3_BG_IP7_FS May,2008 (UTD)" xfId="7784" xr:uid="{FB95760F-6AFE-4D64-ACC2-CBCF749867A5}"/>
    <cellStyle name="_AR-FEB_3_Budget 304 IP7_ปี 2551" xfId="7785" xr:uid="{34CEBCE1-214D-40F3-BC68-B5A4675E4F0F}"/>
    <cellStyle name="_AR-FEB_3_BudgetIP7-2551-EGM" xfId="7786" xr:uid="{139FEAAB-DA64-49A9-A318-24BBBEC0E41C}"/>
    <cellStyle name="_AR-FEB_3_Cashflow_Budget 2008_304 IP7_111007 (1)" xfId="7787" xr:uid="{A3621CC2-7ED8-4E15-B6C9-3066F565A4F2}"/>
    <cellStyle name="_AR-FEB_3_Cashflow_Budget 2008_304 IP7_111007 (1)_Budget 304 IP7_2551-Adj350" xfId="7788" xr:uid="{5F869A3C-1CE4-4516-87E1-38D09475C58C}"/>
    <cellStyle name="_AR-FEB_3_Cashflow_Budget 2008_304 IP7_P'Tum" xfId="7789" xr:uid="{C11E2459-B151-436F-84B8-212FAA279868}"/>
    <cellStyle name="_AR-FEB_3_Cashflow_Budget 2008_304 IP7_P'Tum_Budget 304 IP7_2551-Adj350" xfId="7790" xr:uid="{7986EA34-83A3-40BC-BA7D-2BA8934DC64D}"/>
    <cellStyle name="_AR-FEB_3_DAY END CASH LH1 ก.ย 2550." xfId="7791" xr:uid="{23F5A445-9EB9-4C19-B679-BD29EBB694B8}"/>
    <cellStyle name="_AR-FEB_3_DAY END CASH LH1 ก.ย 2550._IP7_FS May,2008 (UTD)" xfId="7792" xr:uid="{92AE2159-F4E1-4E82-B3E0-A2D2D15DD5AD}"/>
    <cellStyle name="_AR-FEB_3_DAY END CASH LH1 ต.ค 2550." xfId="7793" xr:uid="{EE6C63F2-8802-43F7-81FC-19816913E437}"/>
    <cellStyle name="_AR-FEB_3_IP7_FS for April 08" xfId="7794" xr:uid="{8E07707D-6B2C-4A8C-B9C7-75C5F044C239}"/>
    <cellStyle name="_AR-FEB_3_IP7_FS May,2008 (UTD)" xfId="7795" xr:uid="{39181967-6A3C-4559-8E4E-D24ADD44B37A}"/>
    <cellStyle name="_AR-FEB_3_แกลบ โรงไฟฟ้าฟ้า 3,4" xfId="702" xr:uid="{00000000-0005-0000-0000-0000AE020000}"/>
    <cellStyle name="_AR-FEB_3_ต้นทุนขนส่งแกลบ โรงไฟฟ้า 1-2" xfId="703" xr:uid="{00000000-0005-0000-0000-0000AF020000}"/>
    <cellStyle name="_AR-FEB_3_ต้นทุนขนส่งแกลบ โรงไฟฟ้า 3-4" xfId="704" xr:uid="{00000000-0005-0000-0000-0000B0020000}"/>
    <cellStyle name="_AR-FEB_3_ต้นทุนขนส่งแกลบ โรงไฟฟ้า 7-8" xfId="705" xr:uid="{00000000-0005-0000-0000-0000B1020000}"/>
    <cellStyle name="_AR-FEB_4" xfId="706" xr:uid="{00000000-0005-0000-0000-0000B2020000}"/>
    <cellStyle name="_AR-FEB_4_Aging_เจ้าหนี้ภายนอก 10.11.2551 (รวม)" xfId="7796" xr:uid="{73A2849A-6730-406C-9E03-4F757A0FF3C3}"/>
    <cellStyle name="_AR-FEB_4_Aging-AR-APภายใน" xfId="7797" xr:uid="{04F1D47F-CF57-407B-97FC-B234E8A8D255}"/>
    <cellStyle name="_AR-FEB_4_BG" xfId="7798" xr:uid="{FA6F6C95-55DF-4F0A-987E-1E190E3B4197}"/>
    <cellStyle name="_AR-FEB_4_BG_IP7_FS May,2008 (UTD)" xfId="7799" xr:uid="{4014DB7F-8A59-4FBA-80C5-8423563B41DA}"/>
    <cellStyle name="_AR-FEB_4_Budget 304 IP7_2551-Adj350" xfId="7800" xr:uid="{9B7C532E-BC6A-426F-8EC6-D88555679337}"/>
    <cellStyle name="_AR-FEB_4_Budget 304 IP7_ปี 2551" xfId="7801" xr:uid="{895ABFBC-498D-48F5-BBB3-6FD306F42FFF}"/>
    <cellStyle name="_AR-FEB_4_BudgetIP7-2551-EGM" xfId="7802" xr:uid="{DBD2C064-38A6-41AC-B4ED-50DBE4886FC3}"/>
    <cellStyle name="_AR-FEB_4_Cashflow_Budget 2008_304 IP7_111007 (1)" xfId="7803" xr:uid="{548DD680-B3AA-45DD-BEFC-8BF82BAE5B3B}"/>
    <cellStyle name="_AR-FEB_4_Cashflow_Budget 2008_304 IP7_111007 (1)_Budget 304 IP7_2551-Adj350" xfId="7804" xr:uid="{8C25FB52-48DD-414A-B0BB-869F6A5715AB}"/>
    <cellStyle name="_AR-FEB_4_Cashflow_Budget 2008_304 IP7_P'Tum" xfId="7805" xr:uid="{F3A4D7EE-7B05-45DA-8E7A-3E13B2607E52}"/>
    <cellStyle name="_AR-FEB_4_Cashflow_Budget 2008_304 IP7_P'Tum_Budget 304 IP7_2551-Adj350" xfId="7806" xr:uid="{CAA41A24-9907-4F9E-808A-C795E77B9AF9}"/>
    <cellStyle name="_AR-FEB_4_DAY END CASH LH1 ก.ย 2550." xfId="7807" xr:uid="{49406FA3-D7A5-4816-B054-F65086C318FF}"/>
    <cellStyle name="_AR-FEB_4_DAY END CASH LH1 ก.ย 2550._IP7_FS May,2008 (UTD)" xfId="7808" xr:uid="{69314D94-ABDC-49DC-9B9E-62D2EDA67655}"/>
    <cellStyle name="_AR-FEB_4_DAY END CASH LH1 ต.ค 2550." xfId="7809" xr:uid="{5169B6B1-13E4-40B9-A3C1-F09FF8EBC38E}"/>
    <cellStyle name="_AR-FEB_4_IP7_FS for April 08" xfId="7810" xr:uid="{06B762F0-D9DE-412D-B6CB-5FFF2697EFCC}"/>
    <cellStyle name="_AR-FEB_4_IP7_FS May,2008 (UTD)" xfId="7811" xr:uid="{2E67E919-17BB-40D5-B91D-8FCAA974105B}"/>
    <cellStyle name="_AR-FEB_4_Mgt Form and EBITDA 17102007" xfId="7812" xr:uid="{028C2A6B-9F9B-4DEA-A2D8-B40461DCF003}"/>
    <cellStyle name="_AR-FEB_4_แกลบ โรงไฟฟ้าฟ้า 3,4" xfId="707" xr:uid="{00000000-0005-0000-0000-0000B3020000}"/>
    <cellStyle name="_AR-FEB_4_ต้นทุนขนส่งแกลบ โรงไฟฟ้า 1-2" xfId="708" xr:uid="{00000000-0005-0000-0000-0000B4020000}"/>
    <cellStyle name="_AR-FEB_4_ต้นทุนขนส่งแกลบ โรงไฟฟ้า 3-4" xfId="709" xr:uid="{00000000-0005-0000-0000-0000B5020000}"/>
    <cellStyle name="_AR-FEB_4_ต้นทุนขนส่งแกลบ โรงไฟฟ้า 7-8" xfId="710" xr:uid="{00000000-0005-0000-0000-0000B6020000}"/>
    <cellStyle name="_AR-FEB_4_รายคัน" xfId="711" xr:uid="{00000000-0005-0000-0000-0000B7020000}"/>
    <cellStyle name="_AR-FEB_5" xfId="712" xr:uid="{00000000-0005-0000-0000-0000B8020000}"/>
    <cellStyle name="_AR-FEB_5_Aging_เจ้าหนี้ภายนอก 10.11.2551 (รวม)" xfId="7813" xr:uid="{2B081F2A-7152-4AEC-9D80-234B6FBDE2AD}"/>
    <cellStyle name="_AR-FEB_5_Aging-AR-APภายใน" xfId="7814" xr:uid="{5C09D782-2012-4BED-ADF8-0CD8DF8BDD33}"/>
    <cellStyle name="_AR-FEB_5_BG" xfId="7815" xr:uid="{58E15ADE-92C1-494B-AA7F-26B57AA79082}"/>
    <cellStyle name="_AR-FEB_5_BG_IP7_FS May,2008 (UTD)" xfId="7816" xr:uid="{E955CD81-65DE-4868-BCA5-709B0FCCEE15}"/>
    <cellStyle name="_AR-FEB_5_Budget 304 IP7_2551-Adj350" xfId="7817" xr:uid="{C4486DAD-628D-433E-B027-F99B3C135C91}"/>
    <cellStyle name="_AR-FEB_5_Budget 304 IP7_ปี 2551" xfId="7818" xr:uid="{A1375FF1-4705-4565-84CF-2B048544F5ED}"/>
    <cellStyle name="_AR-FEB_5_BudgetIP7-2551-EGM" xfId="7819" xr:uid="{D6AFAFA2-3310-4DCB-84EB-0C1C66F6E39E}"/>
    <cellStyle name="_AR-FEB_5_Cashflow_Budget 2008_304 IP7_111007 (1)" xfId="7820" xr:uid="{202DAB19-C469-4E9C-A3DC-D865D74CF522}"/>
    <cellStyle name="_AR-FEB_5_Cashflow_Budget 2008_304 IP7_P'Tum" xfId="7821" xr:uid="{6AB0EC0E-A569-4A96-A0F4-55230591F29D}"/>
    <cellStyle name="_AR-FEB_5_DAY END CASH LH1 ก.ย 2550." xfId="7822" xr:uid="{FC501BA7-459F-4D6D-8A0B-29EE4DF3EAF8}"/>
    <cellStyle name="_AR-FEB_5_DAY END CASH LH1 ก.ย 2550._IP7_FS May,2008 (UTD)" xfId="7823" xr:uid="{2CC1316F-3CB9-4E41-AD2A-851A796216B6}"/>
    <cellStyle name="_AR-FEB_5_DAY END CASH LH1 ต.ค 2550." xfId="7824" xr:uid="{0950DF05-F5AD-4D61-B5B0-AF2137A5610C}"/>
    <cellStyle name="_AR-FEB_5_IP7_FS for April 08" xfId="7825" xr:uid="{ABB10CF8-4DD5-434F-BFE2-564DF9BD9920}"/>
    <cellStyle name="_AR-FEB_5_IP7_FS May,2008 (UTD)" xfId="7826" xr:uid="{AA05BAB7-5804-41A5-9031-25851224B7DD}"/>
    <cellStyle name="_AR-FEB_5_Mgt Form and EBITDA 17102007" xfId="7827" xr:uid="{910D1593-50C1-4128-B419-0C1387981A30}"/>
    <cellStyle name="_AR-FEB_5_แกลบ โรงไฟฟ้าฟ้า 3,4" xfId="713" xr:uid="{00000000-0005-0000-0000-0000B9020000}"/>
    <cellStyle name="_AR-FEB_5_ต้นทุนขนส่งแกลบ โรงไฟฟ้า 1-2" xfId="714" xr:uid="{00000000-0005-0000-0000-0000BA020000}"/>
    <cellStyle name="_AR-FEB_5_ต้นทุนขนส่งแกลบ โรงไฟฟ้า 3-4" xfId="715" xr:uid="{00000000-0005-0000-0000-0000BB020000}"/>
    <cellStyle name="_AR-FEB_5_ต้นทุนขนส่งแกลบ โรงไฟฟ้า 7-8" xfId="716" xr:uid="{00000000-0005-0000-0000-0000BC020000}"/>
    <cellStyle name="_AR-FEB_6" xfId="717" xr:uid="{00000000-0005-0000-0000-0000BD020000}"/>
    <cellStyle name="_AR-FEB_6_Aging_เจ้าหนี้ภายนอก 10.11.2551 (รวม)" xfId="7828" xr:uid="{B4119D38-AAF8-4461-8125-0C2F025D1D44}"/>
    <cellStyle name="_AR-FEB_6_Aging-AR-APภายใน" xfId="7829" xr:uid="{38DA9737-7D72-48E7-AA72-2D642F759C00}"/>
    <cellStyle name="_AR-FEB_6_BG" xfId="7830" xr:uid="{0CC37146-DA52-4014-8E01-E76149EDB1B8}"/>
    <cellStyle name="_AR-FEB_6_BG_IP7_FS May,2008 (UTD)" xfId="7831" xr:uid="{6EE8CA6F-FAE7-47DC-B8F1-62F0C1CE410A}"/>
    <cellStyle name="_AR-FEB_6_Budget 304 IP7_ปี 2551" xfId="7832" xr:uid="{47E0A295-EDBB-4955-ABCC-25DDFEC00F0F}"/>
    <cellStyle name="_AR-FEB_6_BudgetIP7-2551-EGM" xfId="7833" xr:uid="{E726256C-7758-4094-83C3-D2B529578F87}"/>
    <cellStyle name="_AR-FEB_6_Cashflow_Budget 2008_304 IP7_111007 (1)" xfId="7834" xr:uid="{70FBEC6A-9027-4C0E-8CC0-626213E3A94C}"/>
    <cellStyle name="_AR-FEB_6_Cashflow_Budget 2008_304 IP7_111007 (1)_Budget 304 IP7_2551-Adj350" xfId="7835" xr:uid="{11EB7A14-D284-4A0B-9E5A-085568EDA6A3}"/>
    <cellStyle name="_AR-FEB_6_Cashflow_Budget 2008_304 IP7_P'Tum" xfId="7836" xr:uid="{C813CC9C-ED9A-4223-AC9D-210E0C85249B}"/>
    <cellStyle name="_AR-FEB_6_Cashflow_Budget 2008_304 IP7_P'Tum_Budget 304 IP7_2551-Adj350" xfId="7837" xr:uid="{34140788-58A6-4E4C-B4C1-39F4170D4B42}"/>
    <cellStyle name="_AR-FEB_6_DAY END CASH LH1 ก.ย 2550." xfId="7838" xr:uid="{50ECFA89-B905-4C05-8DC6-85FAFB2811DC}"/>
    <cellStyle name="_AR-FEB_6_DAY END CASH LH1 ก.ย 2550._IP7_FS May,2008 (UTD)" xfId="7839" xr:uid="{645C5EC9-AA90-4B66-829D-97A3FEFAB2FE}"/>
    <cellStyle name="_AR-FEB_6_DAY END CASH LH1 ต.ค 2550." xfId="7840" xr:uid="{CE353171-2545-4820-9BC3-083890AF424F}"/>
    <cellStyle name="_AR-FEB_6_IP7_FS for April 08" xfId="7841" xr:uid="{EDB2F9B0-7E4B-4B11-8D4B-32CE3D1597F4}"/>
    <cellStyle name="_AR-FEB_6_IP7_FS May,2008 (UTD)" xfId="7842" xr:uid="{7CABE138-719D-4679-BD31-31241459151E}"/>
    <cellStyle name="_AR-FEB_6_Mgt Form and EBITDA 17102007" xfId="7843" xr:uid="{4EB8D362-A63A-491B-B43F-9461DAE9535E}"/>
    <cellStyle name="_AR-FEB_6_แกลบ โรงไฟฟ้าฟ้า 3,4" xfId="718" xr:uid="{00000000-0005-0000-0000-0000BE020000}"/>
    <cellStyle name="_AR-FEB_6_ต้นทุนขนส่งแกลบ โรงไฟฟ้า 1-2" xfId="719" xr:uid="{00000000-0005-0000-0000-0000BF020000}"/>
    <cellStyle name="_AR-FEB_6_ต้นทุนขนส่งแกลบ โรงไฟฟ้า 3-4" xfId="720" xr:uid="{00000000-0005-0000-0000-0000C0020000}"/>
    <cellStyle name="_AR-FEB_6_ต้นทุนขนส่งแกลบ โรงไฟฟ้า 7-8" xfId="721" xr:uid="{00000000-0005-0000-0000-0000C1020000}"/>
    <cellStyle name="_AR-FEB_7" xfId="722" xr:uid="{00000000-0005-0000-0000-0000C2020000}"/>
    <cellStyle name="_AR-FEB_8" xfId="723" xr:uid="{00000000-0005-0000-0000-0000C3020000}"/>
    <cellStyle name="_AR-FEB_8_Aging_เจ้าหนี้ภายนอก 10.11.2551 (รวม)" xfId="7844" xr:uid="{649468B8-4D91-4A01-84D5-15800424F527}"/>
    <cellStyle name="_AR-FEB_8_Aging-AR-APภายใน" xfId="7845" xr:uid="{BC5E343F-1C0C-4AE6-9034-ABC8F2D9F4A6}"/>
    <cellStyle name="_AR-FEB_8_AR-AP.summary_Pulp&amp;Paper Group.(End of December 08)" xfId="7846" xr:uid="{107349F8-2A49-4698-A639-4DA0A6737E9B}"/>
    <cellStyle name="_AR-FEB_8_BG" xfId="7847" xr:uid="{D69BAFB8-07C4-42A0-877C-710E3AAE29EA}"/>
    <cellStyle name="_AR-FEB_8_BG_IP7_FS May,2008 (UTD)" xfId="7848" xr:uid="{27591FDA-F31F-44DF-BF09-32C1BD1DD4DE}"/>
    <cellStyle name="_AR-FEB_8_Budget 304 IP7_ปี 2551" xfId="7849" xr:uid="{6E4DDAE8-B9E3-4893-8FD3-AD1347C67D73}"/>
    <cellStyle name="_AR-FEB_8_BudgetIP7-2551-EGM" xfId="7850" xr:uid="{9F99AB0A-0413-4C25-8C82-6D29BD1D70F2}"/>
    <cellStyle name="_AR-FEB_8_Cashflow_Budget 2008_304 IP7_111007 (1)" xfId="7851" xr:uid="{78AF97AE-69CD-4A6B-95D8-536C2E78291B}"/>
    <cellStyle name="_AR-FEB_8_Cashflow_Budget 2008_304 IP7_111007 (1)_Budget 304 IP7_2551-Adj350" xfId="7852" xr:uid="{84BBF716-1F42-45F6-A615-73F9FEDA0E86}"/>
    <cellStyle name="_AR-FEB_8_Cashflow_Budget 2008_304 IP7_P'Tum" xfId="7853" xr:uid="{8571BABD-4C3D-400B-8F4C-A9CCDFB04884}"/>
    <cellStyle name="_AR-FEB_8_Cashflow_Budget 2008_304 IP7_P'Tum_Budget 304 IP7_2551-Adj350" xfId="7854" xr:uid="{576351D0-DA75-4505-9642-699BD5ECF219}"/>
    <cellStyle name="_AR-FEB_8_DACC 01_26-02-08" xfId="7855" xr:uid="{4B5765EB-5D92-4C59-8408-4DAE05A03813}"/>
    <cellStyle name="_AR-FEB_8_DAY END CASH LH1 ก.ย 2550." xfId="7856" xr:uid="{5FBE02DD-8C0F-4894-8E7B-FE627D507F9C}"/>
    <cellStyle name="_AR-FEB_8_DAY END CASH LH1 ก.ย 2550._IP7_FS May,2008 (UTD)" xfId="7857" xr:uid="{1CE7D799-570A-469C-BD97-DB97DD32A021}"/>
    <cellStyle name="_AR-FEB_8_DAY END CASH LH1 ต.ค 2550." xfId="7858" xr:uid="{82A3466C-6C0A-4231-A2C7-830B141D45E6}"/>
    <cellStyle name="_AR-FEB_8_IP7_FS for April 08" xfId="7859" xr:uid="{2CAA450F-DC9C-4932-9D61-5CF0F4AE0528}"/>
    <cellStyle name="_AR-FEB_8_IP7_FS May,2008 (UTD)" xfId="7860" xr:uid="{DA449710-DD75-4FB9-8C72-CB48DCA68394}"/>
    <cellStyle name="_AR-FEB_8_Mgt Form and EBITDA 17102007" xfId="7861" xr:uid="{086311F8-8167-4731-B31D-8057CFA55C04}"/>
    <cellStyle name="_AR-FEB_8_Pulp 1 report to SR meeting" xfId="7862" xr:uid="{049E36FE-CF16-440F-9078-2B1A31C94D1C}"/>
    <cellStyle name="_AR-FEB_8_แกลบ โรงไฟฟ้าฟ้า 3,4" xfId="724" xr:uid="{00000000-0005-0000-0000-0000C4020000}"/>
    <cellStyle name="_AR-FEB_8_ต้นทุนขนส่งแกลบ โรงไฟฟ้า 1-2" xfId="725" xr:uid="{00000000-0005-0000-0000-0000C5020000}"/>
    <cellStyle name="_AR-FEB_8_ต้นทุนขนส่งแกลบ โรงไฟฟ้า 3-4" xfId="726" xr:uid="{00000000-0005-0000-0000-0000C6020000}"/>
    <cellStyle name="_AR-FEB_8_ต้นทุนขนส่งแกลบ โรงไฟฟ้า 7-8" xfId="727" xr:uid="{00000000-0005-0000-0000-0000C7020000}"/>
    <cellStyle name="_AR-FEB_9" xfId="728" xr:uid="{00000000-0005-0000-0000-0000C8020000}"/>
    <cellStyle name="_AR-FEB_9_Aging_เจ้าหนี้ภายนอก 10.11.2551 (รวม)" xfId="7863" xr:uid="{BA4D4D07-6916-419C-95E6-300DE72A4FED}"/>
    <cellStyle name="_AR-FEB_9_Aging-AR-APภายใน" xfId="7864" xr:uid="{B7865A48-25AF-4424-B876-DBA28DBE3D1B}"/>
    <cellStyle name="_AR-FEB_9_BG" xfId="7865" xr:uid="{D03701BD-C112-45AE-866C-8E9BFB4F8962}"/>
    <cellStyle name="_AR-FEB_9_BG_IP7_FS May,2008 (UTD)" xfId="7866" xr:uid="{CCFB08DE-7DC0-4A64-9FEB-C9C7CE3B97B0}"/>
    <cellStyle name="_AR-FEB_9_Budget 304 IP7_ปี 2551" xfId="7867" xr:uid="{36DAF84A-91F1-4664-9FDD-8148D8D7C551}"/>
    <cellStyle name="_AR-FEB_9_BudgetIP7-2551-EGM" xfId="7868" xr:uid="{95B7DD98-8D42-456B-B979-C553E8D1F8FD}"/>
    <cellStyle name="_AR-FEB_9_Cashflow_Budget 2008_304 IP7_111007 (1)" xfId="7869" xr:uid="{8A334E7A-48F4-4F99-9476-4AFCF241AB0D}"/>
    <cellStyle name="_AR-FEB_9_Cashflow_Budget 2008_304 IP7_111007 (1)_Budget 304 IP7_2551-Adj350" xfId="7870" xr:uid="{32B24918-F12A-4F3A-ACE3-0C5D70B4D1E1}"/>
    <cellStyle name="_AR-FEB_9_Cashflow_Budget 2008_304 IP7_P'Tum" xfId="7871" xr:uid="{B735A382-F1FD-41CE-927A-0D9EA843ACA5}"/>
    <cellStyle name="_AR-FEB_9_Cashflow_Budget 2008_304 IP7_P'Tum_Budget 304 IP7_2551-Adj350" xfId="7872" xr:uid="{925C3B3B-3FAC-442C-A4B5-4D2780FE1590}"/>
    <cellStyle name="_AR-FEB_9_DAY END CASH LH1 ก.ย 2550." xfId="7873" xr:uid="{9A96648C-E287-4F4E-B8CF-DB42550DFFCD}"/>
    <cellStyle name="_AR-FEB_9_DAY END CASH LH1 ก.ย 2550._IP7_FS May,2008 (UTD)" xfId="7874" xr:uid="{D96785F1-6214-4D11-B2CE-C99D0F436C35}"/>
    <cellStyle name="_AR-FEB_9_DAY END CASH LH1 ต.ค 2550." xfId="7875" xr:uid="{E81CF700-C996-4B8B-96CA-23B469CA5E4D}"/>
    <cellStyle name="_AR-FEB_9_IP7_FS for April 08" xfId="7876" xr:uid="{452D788F-A00C-4261-8665-96EBB7095476}"/>
    <cellStyle name="_AR-FEB_9_IP7_FS May,2008 (UTD)" xfId="7877" xr:uid="{9F2ED0A7-4D96-492A-AADC-8277776D95A8}"/>
    <cellStyle name="_AR-FEB_9_Mgt Form and EBITDA 17102007" xfId="7878" xr:uid="{A570B62A-1753-4B44-9013-7E83B3E4B843}"/>
    <cellStyle name="_AR-FEB_9_แกลบ โรงไฟฟ้าฟ้า 3,4" xfId="729" xr:uid="{00000000-0005-0000-0000-0000C9020000}"/>
    <cellStyle name="_AR-FEB_9_ต้นทุนขนส่งแกลบ โรงไฟฟ้า 1-2" xfId="730" xr:uid="{00000000-0005-0000-0000-0000CA020000}"/>
    <cellStyle name="_AR-FEB_9_ต้นทุนขนส่งแกลบ โรงไฟฟ้า 3-4" xfId="731" xr:uid="{00000000-0005-0000-0000-0000CB020000}"/>
    <cellStyle name="_AR-FEB_9_ต้นทุนขนส่งแกลบ โรงไฟฟ้า 7-8" xfId="732" xr:uid="{00000000-0005-0000-0000-0000CC020000}"/>
    <cellStyle name="_AR-FEB_A" xfId="733" xr:uid="{00000000-0005-0000-0000-0000CD020000}"/>
    <cellStyle name="_AR-FEB_B" xfId="734" xr:uid="{00000000-0005-0000-0000-0000CE020000}"/>
    <cellStyle name="_AR-FEB_B_Aging_เจ้าหนี้ภายนอก 10.11.2551 (รวม)" xfId="7879" xr:uid="{586BB569-4950-45FF-B95D-88AEDD3F154F}"/>
    <cellStyle name="_AR-FEB_B_Aging-AR-APภายใน" xfId="7880" xr:uid="{10D888E4-7D42-41AD-8660-74D8A6844CB8}"/>
    <cellStyle name="_AR-FEB_B_AR-AP.summary_Pulp&amp;Paper Group.(End of December 08)" xfId="7881" xr:uid="{54297784-122B-4683-AFE8-1AF4F5C2E7B5}"/>
    <cellStyle name="_AR-FEB_B_BG" xfId="7882" xr:uid="{C09277E5-FF76-49AE-A286-24F45A6428AC}"/>
    <cellStyle name="_AR-FEB_B_BG_IP7_FS May,2008 (UTD)" xfId="7883" xr:uid="{29F92338-A3B9-4596-A325-BBEEDFD694B4}"/>
    <cellStyle name="_AR-FEB_B_Budget 304 IP7_ปี 2551" xfId="7884" xr:uid="{3D93F550-D682-4B54-B075-1CC40130F8AC}"/>
    <cellStyle name="_AR-FEB_B_BudgetIP7-2551-EGM" xfId="7885" xr:uid="{66BA37AC-DF9D-4D7F-B136-39FBF73B0DF2}"/>
    <cellStyle name="_AR-FEB_B_Cashflow_Budget 2008_304 IP7_111007 (1)" xfId="7886" xr:uid="{65F06990-6459-4BFC-9B2A-64BA89293084}"/>
    <cellStyle name="_AR-FEB_B_Cashflow_Budget 2008_304 IP7_111007 (1)_Budget 304 IP7_2551-Adj350" xfId="7887" xr:uid="{9F1FC1B7-19B5-4F1E-B849-0F02E248F6B2}"/>
    <cellStyle name="_AR-FEB_B_Cashflow_Budget 2008_304 IP7_P'Tum" xfId="7888" xr:uid="{00DC0F6E-260C-4AFA-8747-A1ECD477EB17}"/>
    <cellStyle name="_AR-FEB_B_Cashflow_Budget 2008_304 IP7_P'Tum_Budget 304 IP7_2551-Adj350" xfId="7889" xr:uid="{FFB59EA2-9114-43CB-BAA9-14D0F12E47BB}"/>
    <cellStyle name="_AR-FEB_B_DACC 01_26-02-08" xfId="7890" xr:uid="{6BC1FC8A-7A31-4019-937E-9E02D9AD6716}"/>
    <cellStyle name="_AR-FEB_B_DAY END CASH LH1 ก.ย 2550." xfId="7891" xr:uid="{61AD1E1D-1A67-461F-9E65-F9B5972697D8}"/>
    <cellStyle name="_AR-FEB_B_DAY END CASH LH1 ก.ย 2550._IP7_FS May,2008 (UTD)" xfId="7892" xr:uid="{EE784B7B-93CD-41E5-B865-348B4446D34E}"/>
    <cellStyle name="_AR-FEB_B_DAY END CASH LH1 ต.ค 2550." xfId="7893" xr:uid="{16747472-7040-436E-A0C5-CA5389F21B28}"/>
    <cellStyle name="_AR-FEB_B_IP7_FS for April 08" xfId="7894" xr:uid="{D28C9365-9981-4BE1-8E4F-87AF357A24AA}"/>
    <cellStyle name="_AR-FEB_B_IP7_FS May,2008 (UTD)" xfId="7895" xr:uid="{41BE2C38-8310-489D-8DB0-F050D15F374D}"/>
    <cellStyle name="_AR-FEB_B_Mgt Form and EBITDA 17102007" xfId="7896" xr:uid="{C8F00344-9D5A-450D-A308-6FD283B853C0}"/>
    <cellStyle name="_AR-FEB_B_Pulp 1 report to SR meeting" xfId="7897" xr:uid="{39716874-130C-4FFA-9BC0-E86D3D63CC84}"/>
    <cellStyle name="_AR-FEB_B_แกลบ โรงไฟฟ้าฟ้า 3,4" xfId="735" xr:uid="{00000000-0005-0000-0000-0000CF020000}"/>
    <cellStyle name="_AR-FEB_B_ต้นทุนขนส่งแกลบ โรงไฟฟ้า 1-2" xfId="736" xr:uid="{00000000-0005-0000-0000-0000D0020000}"/>
    <cellStyle name="_AR-FEB_B_ต้นทุนขนส่งแกลบ โรงไฟฟ้า 3-4" xfId="737" xr:uid="{00000000-0005-0000-0000-0000D1020000}"/>
    <cellStyle name="_AR-FEB_B_ต้นทุนขนส่งแกลบ โรงไฟฟ้า 7-8" xfId="738" xr:uid="{00000000-0005-0000-0000-0000D2020000}"/>
    <cellStyle name="-_BA" xfId="7898" xr:uid="{7180F18D-4BEA-42FD-A508-359A807D2EF2}"/>
    <cellStyle name="_Benchmark BSNS 123 update Oct50" xfId="7899" xr:uid="{3063ABF5-A051-4E88-9875-4B1FDDDD5EC7}"/>
    <cellStyle name="_Benchmark BSNS 7" xfId="7900" xr:uid="{CF7DEEBE-3DD4-4462-9AD3-047E18EC94F0}"/>
    <cellStyle name="_Benchmark Form  edition4 Finish" xfId="7901" xr:uid="{4B3615E2-C09F-41A0-945E-BC0FD3E29590}"/>
    <cellStyle name="_Benchmark Rating Management" xfId="7902" xr:uid="{455D7ABF-6F82-4571-9E94-1941ECFF7980}"/>
    <cellStyle name="_Benchmark Rating Management_IP7_FS May,2008 (UTD)" xfId="7903" xr:uid="{5D7136AC-5DD1-46BF-AF40-97ABEB950812}"/>
    <cellStyle name="_BG50 BSN1 update Sep50(เทียบกำไร)" xfId="7904" xr:uid="{83DB1553-9C8C-4AFD-BEBD-4FB82B959DBB}"/>
    <cellStyle name="_BG50 BSN2 update Sep50(ปรับกำไร)" xfId="7905" xr:uid="{6B0005C9-E723-4DC3-B44C-58B185CCE1C2}"/>
    <cellStyle name="_board" xfId="739" xr:uid="{00000000-0005-0000-0000-0000D3020000}"/>
    <cellStyle name="-_Board - MIB 6-50 (3 )" xfId="7906" xr:uid="{C25ED125-2AF6-4E91-A5EC-92068B6CE915}"/>
    <cellStyle name="-_Board TPS-NOV" xfId="7907" xr:uid="{696708DB-C654-403C-8C16-AB48A440031A}"/>
    <cellStyle name="_board เดือน มิถุนายน 2549" xfId="740" xr:uid="{00000000-0005-0000-0000-0000D4020000}"/>
    <cellStyle name="_board เดือน มิถุนายน 2549 2" xfId="7908" xr:uid="{D688E578-3B3A-41B1-A0D5-E18B58B9DD6D}"/>
    <cellStyle name="_board เดือน มิถุนายน 2549 3" xfId="7909" xr:uid="{68BDD97B-6D3C-441C-9C04-B2C90F8EE57F}"/>
    <cellStyle name="_board เดือน มิถุนายน 2549 4" xfId="7910" xr:uid="{723A9AF5-A19B-4EE7-8B42-21FF6AC68F3B}"/>
    <cellStyle name="_board เดือน มิถุนายน 2549 5" xfId="7911" xr:uid="{65061CEC-D0D0-4FEA-B12F-2037ABEE7D30}"/>
    <cellStyle name="_board เดือน มิถุนายน 2549 6" xfId="7912" xr:uid="{8E8D99E5-5354-4582-8A2D-8C0C8ACDE4BC}"/>
    <cellStyle name="_board เดือน มิถุนายน 2549 7" xfId="7913" xr:uid="{4F3CA872-3AE4-4E37-A3D5-17BF055D222F}"/>
    <cellStyle name="_board เดือน มิถุนายน 2549 8" xfId="7914" xr:uid="{67E6040A-12C1-4538-90A0-1B4BD24DC758}"/>
    <cellStyle name="_board เดือน มิถุนายน 2549_06NPS JUN 08" xfId="7915" xr:uid="{A5E898D4-80C4-49E7-8A9D-D9E7B18B3149}"/>
    <cellStyle name="_board เดือน มิถุนายน 2549_200907ขอซื้อ july to dec use" xfId="7916" xr:uid="{6057DE20-A876-4B1A-9C6F-B2122C074E45}"/>
    <cellStyle name="_board เดือน มิถุนายน 2549_200907ขอซื้อ july to dec use planer" xfId="7917" xr:uid="{91C3A8D0-C14E-4E8B-AFE5-C0857D291AB0}"/>
    <cellStyle name="_board เดือน มิถุนายน 2549_200907ขอซื้อ july to dec use_200911ขอซื้อขอจ้าง เดือน 2009" xfId="7918" xr:uid="{C5A9DE02-5E25-456A-9A98-F1394A3EDA80}"/>
    <cellStyle name="_board เดือน มิถุนายน 2549_200907ขอซื้อ july to dec use_200911ขอซื้อขอจ้าง เดือนพฤศจิกายน 2009" xfId="7919" xr:uid="{7B6E1F6C-E4F9-4E1C-BC38-A71000228972}"/>
    <cellStyle name="_board เดือน มิถุนายน 2549_200907ขอซื้อ july to dec use_รายการขออนุมัติเปิด PR งานซื้อ,งานจ้างเดือนธันวาคม 2552" xfId="7920" xr:uid="{CDF3216D-F6BB-446F-93EA-22F32CA6984A}"/>
    <cellStyle name="_board เดือน มิถุนายน 2549_4.4 ขออนุมัติงบประมาณรายเดือนกันยายน 2552 ของโรงเยื่อ 2" xfId="7921" xr:uid="{D50BFAAF-E995-46D3-AF39-F5E55EB4911F}"/>
    <cellStyle name="_board เดือน มิถุนายน 2549_Activity of Survival Master" xfId="7922" xr:uid="{F3FE4E39-4B1F-4346-98A5-69B9B54829B8}"/>
    <cellStyle name="_board เดือน มิถุนายน 2549_Aging_เจ้าหนี้ภายนอก 10.11.2551 (รวม)" xfId="7923" xr:uid="{EDB340EA-7E0A-43A8-80FB-8D9510AAD3FE}"/>
    <cellStyle name="_board เดือน มิถุนายน 2549_Aging-AR-APภายใน" xfId="7924" xr:uid="{42DA9669-AB80-448C-9B93-4CFAA0FED03A}"/>
    <cellStyle name="_board เดือน มิถุนายน 2549_AR-AP.summary_Pulp&amp;Paper Group.(End of December 08)" xfId="7925" xr:uid="{A9F68A97-A9BF-4446-86FE-720B0AAE8996}"/>
    <cellStyle name="_board เดือน มิถุนายน 2549_BG Productive Cost New  2009 P Final" xfId="7926" xr:uid="{D8258538-EC93-4E2D-B2C9-5DC598A596FA}"/>
    <cellStyle name="_board เดือน มิถุนายน 2549_BG Productive Cost New  2009 P Forcast (Account)" xfId="7927" xr:uid="{C0CA953D-B4EA-4F8F-AF1C-D25031CC8EB6}"/>
    <cellStyle name="_board เดือน มิถุนายน 2549_BG Productive Cost New  2009 P Forcast (Account) last final" xfId="7928" xr:uid="{4D6ACDC5-2FCC-4590-A305-87DEBD477126}"/>
    <cellStyle name="_board เดือน มิถุนายน 2549_Book2" xfId="7929" xr:uid="{C62D3056-552C-4DEF-9DFB-F2B4C980FBD9}"/>
    <cellStyle name="_board เดือน มิถุนายน 2549_Chemical crisis team" xfId="7930" xr:uid="{BB2A3894-CD85-4E09-B4A9-83C47B0F1290}"/>
    <cellStyle name="_board เดือน มิถุนายน 2549_Chip0109(P2)" xfId="7931" xr:uid="{AAB1A2D4-7FD0-4ABC-9FBE-04424B965CB1}"/>
    <cellStyle name="_board เดือน มิถุนายน 2549_DEPT012010" xfId="7932" xr:uid="{EB996A5A-7ECD-4366-AECC-3CF192384123}"/>
    <cellStyle name="_board เดือน มิถุนายน 2549_DEPT012010 (1)" xfId="7933" xr:uid="{653698C0-0B22-4517-AF43-366929116343}"/>
    <cellStyle name="_board เดือน มิถุนายน 2549_DEPT012010(แก้จาก EGAT ตรวจ NPS)" xfId="7934" xr:uid="{88CEE84B-796A-4FB3-B45A-1F8BC72199F7}"/>
    <cellStyle name="_board เดือน มิถุนายน 2549_DEPT022010" xfId="7935" xr:uid="{129AC78E-C094-4628-87AD-2886B49B22B7}"/>
    <cellStyle name="_board เดือน มิถุนายน 2549_Forecast coal inventory management april 14 May 08" xfId="7936" xr:uid="{54690364-02FD-48D6-B603-54012FF212D4}"/>
    <cellStyle name="_board เดือน มิถุนายน 2549_Forecast coal inventory management Jun 08" xfId="7937" xr:uid="{2E2A24DF-7911-49CB-97E1-5B2AA94D6E8C}"/>
    <cellStyle name="_board เดือน มิถุนายน 2549_Forecast coal inventory management Sep 08" xfId="7938" xr:uid="{991A5F6D-0721-433C-AB3B-7E5D6B01DEF4}"/>
    <cellStyle name="_board เดือน มิถุนายน 2549_imp0408" xfId="7939" xr:uid="{852D98D5-9FB6-4C3D-B601-73211A4F8AE6}"/>
    <cellStyle name="_board เดือน มิถุนายน 2549_IP7_FS May,2008 (UTD)" xfId="7940" xr:uid="{2FBED20D-1F02-4064-A87E-34D5282575AC}"/>
    <cellStyle name="_board เดือน มิถุนายน 2549_Management Aug 09 KKB (1)" xfId="7941" xr:uid="{6685C7A8-C5BB-4E0C-8175-B4131A38B934}"/>
    <cellStyle name="_board เดือน มิถุนายน 2549_Management Dec 09 KKB" xfId="7942" xr:uid="{07B7FDC5-79E1-43CF-BCC6-94EA0408EC4F}"/>
    <cellStyle name="_board เดือน มิถุนายน 2549_Management Nov 09 KKB" xfId="7943" xr:uid="{BDFBE36F-6B42-446A-A252-7901B4FA4596}"/>
    <cellStyle name="_board เดือน มิถุนายน 2549_Management Sep 09 KKB1" xfId="7944" xr:uid="{CD4D6E86-20B5-4F94-9550-FB4074BD8147}"/>
    <cellStyle name="_board เดือน มิถุนายน 2549_MIBC October 09 (1)" xfId="7945" xr:uid="{075B64A8-ADEE-481B-A580-80E9802687D5}"/>
    <cellStyle name="_board เดือน มิถุนายน 2549_MONTHLY PLAN 11-2009" xfId="7946" xr:uid="{9BE40546-F82E-463D-9416-B947F738B881}"/>
    <cellStyle name="_board เดือน มิถุนายน 2549_MONTHLY PLAN 11-2009 (1)" xfId="7947" xr:uid="{2E552963-C772-4DC1-8FD4-09A698F8A2E5}"/>
    <cellStyle name="_board เดือน มิถุนายน 2549_MONTHLY PLAN 11-2009_200911ขอซื้อขอจ้าง เดือน 2009" xfId="7948" xr:uid="{47D3C56D-E414-478A-AC04-BEECFA17DCD4}"/>
    <cellStyle name="_board เดือน มิถุนายน 2549_MONTHLY PLAN 11-2009_200911ขอซื้อขอจ้าง เดือนพฤศจิกายน 2009" xfId="7949" xr:uid="{43C79456-368B-4ACA-87FB-632E67B1BF49}"/>
    <cellStyle name="_board เดือน มิถุนายน 2549_MONTHLY PLAN 11-2009_รายการขออนุมัติเปิด PR งานซื้อ,งานจ้างเดือนธันวาคม 2552" xfId="7950" xr:uid="{4997D494-F223-4A0B-8AA6-90C0A854C111}"/>
    <cellStyle name="_board เดือน มิถุนายน 2549_NPS JUN 08" xfId="7951" xr:uid="{E85A06BD-943C-4CBD-8057-7132FC064DFA}"/>
    <cellStyle name="_board เดือน มิถุนายน 2549_OC-AASc update 2-3-09_15.48น." xfId="741" xr:uid="{00000000-0005-0000-0000-0000D5020000}"/>
    <cellStyle name="_board เดือน มิถุนายน 2549_Payment Term รวม" xfId="7952" xr:uid="{6879FDDF-5DEF-4A51-8BBB-3EA6EF5416E8}"/>
    <cellStyle name="_board เดือน มิถุนายน 2549_Pulp1_Budget _2010" xfId="7953" xr:uid="{F6B1BBF5-6123-45AE-B560-44AD419851CC}"/>
    <cellStyle name="_board เดือน มิถุนายน 2549_PW-08-075" xfId="7954" xr:uid="{802292D7-C182-4C39-B5C6-796392244AC4}"/>
    <cellStyle name="_board เดือน มิถุนายน 2549_PW-08-081" xfId="7955" xr:uid="{3826F1CD-6CD8-4E3D-87F3-47592CA7863E}"/>
    <cellStyle name="_board เดือน มิถุนายน 2549_revised coal shipment 42(operation)" xfId="7956" xr:uid="{AA2FF41A-1D8F-4292-AEF6-0EC09F4B621F}"/>
    <cellStyle name="_board เดือน มิถุนายน 2549_revised coal shipment 44(operation)" xfId="7957" xr:uid="{1CFCB9C8-3302-45F1-9E21-4AD55909386A}"/>
    <cellStyle name="_board เดือน มิถุนายน 2549_revised coal shipment 45(operation)" xfId="7958" xr:uid="{3B10714C-4652-49BB-8527-025BDA977F81}"/>
    <cellStyle name="_board เดือน มิถุนายน 2549_SV_ap-ar" xfId="7959" xr:uid="{F9AF1A09-8CE5-4842-BB9B-CBA03655D43E}"/>
    <cellStyle name="_board เดือน มิถุนายน 2549_เปรียบเทียบรายได้รายบริษัท 102551" xfId="742" xr:uid="{00000000-0005-0000-0000-0000D6020000}"/>
    <cellStyle name="_board เดือน มิถุนายน 2549_ขอซื้อขอจ้างเดือนตุลาคม 2009" xfId="7960" xr:uid="{24FFFFEB-FE06-4823-870C-C39ADC6DFE57}"/>
    <cellStyle name="_board เดือน มิถุนายน 2549_ค่าบริการ-ขนส่ง" xfId="743" xr:uid="{00000000-0005-0000-0000-0000D7020000}"/>
    <cellStyle name="_board เดือน มิถุนายน 2549_ค่าบริการ-ขนส่ง_AP" xfId="744" xr:uid="{00000000-0005-0000-0000-0000D8020000}"/>
    <cellStyle name="_board เดือน มิถุนายน 2549_ค่าบริการ-ขนส่ง_AR" xfId="745" xr:uid="{00000000-0005-0000-0000-0000D9020000}"/>
    <cellStyle name="_board เดือน มิถุนายน 2549_งานซื้องานจ้าง december  2009 Issue PR Purchasing  Procurement (11(" xfId="7961" xr:uid="{58D40990-F2FC-40DF-AEF9-F8D653CFF57D}"/>
    <cellStyle name="_board เดือน มิถุนายน 2549_งานซื้องานจ้างเดือน ตุลาคม 2009 Issue PR Purchasing  Procurement (11(" xfId="7962" xr:uid="{A9154589-F278-4610-B1F8-D9C60D7D2B73}"/>
    <cellStyle name="_board เดือน มิถุนายน 2549_งานซื้องานจ้างเดือน ตุลาคม 2009 Issue PR Purchasing  Procurement (11(_200911ขอซื้อขอจ้าง เดือน 2009" xfId="7963" xr:uid="{BAEAF0B1-DBF3-4D30-BA6B-968539D5D91A}"/>
    <cellStyle name="_board เดือน มิถุนายน 2549_งานซื้องานจ้างเดือน ตุลาคม 2009 Issue PR Purchasing  Procurement (11(_200911ขอซื้อขอจ้าง เดือนพฤศจิกายน 2009" xfId="7964" xr:uid="{806E54D5-E2C1-451B-B324-9B46DF6A737A}"/>
    <cellStyle name="_board เดือน มิถุนายน 2549_งานซื้องานจ้างเดือน ตุลาคม 2009 Issue PR Purchasing  Procurement (11(_รายการขออนุมัติเปิด PR งานซื้อ,งานจ้างเดือนธันวาคม 2552" xfId="7965" xr:uid="{E229D3A8-6FC6-4DA1-BE6A-DEE4D97E3104}"/>
    <cellStyle name="_Book1" xfId="7966" xr:uid="{F913255B-FC74-421B-BDA6-EE5D524FFDD0}"/>
    <cellStyle name="-_Book1" xfId="746" xr:uid="{00000000-0005-0000-0000-0000DA020000}"/>
    <cellStyle name="_Book1 (1)" xfId="7967" xr:uid="{1053688E-5219-4AA5-BCA9-4F513A399818}"/>
    <cellStyle name="_Book1 (1)_bsn6" xfId="7968" xr:uid="{0A539599-3DD0-4922-9B60-975C0BE3BEA2}"/>
    <cellStyle name="_Book1 (1)_EBITDA OTC LAND (17_OCT) (3)" xfId="7969" xr:uid="{0045B94D-6CA4-4ACD-B9CA-DCCECD4CBE13}"/>
    <cellStyle name="_Book1 (1)_EBITDA OTC LAND (17_OCT) (3)_IP7_FS May,2008 (UTD)" xfId="7970" xr:uid="{3D4EF461-BA53-492E-B3C3-6771273D91A0}"/>
    <cellStyle name="_Book1 (1)_IP7_FS May,2008 (UTD)" xfId="7971" xr:uid="{F26D9AEE-66F3-4D97-9427-A82A77E42132}"/>
    <cellStyle name="_Book1 (1)_เอกสารเข้า SRF BOD_304 IP_8112007" xfId="7972" xr:uid="{80131C93-58AF-45C3-9E30-296845E890F7}"/>
    <cellStyle name="_Book1 (1)_สรุปผลการดำเนินงานกลุ่ม Land" xfId="7973" xr:uid="{1795E8A0-0216-409A-B2B2-9F3DE3BA6E09}"/>
    <cellStyle name="-_Book1 (2)" xfId="7974" xr:uid="{23E75EB0-F6C2-4E90-AAD3-C0454F9D3BB4}"/>
    <cellStyle name="-_Book1 (3)" xfId="747" xr:uid="{00000000-0005-0000-0000-0000DB020000}"/>
    <cellStyle name="-_Book1 (3)_Budget total 2008 (2)" xfId="7975" xr:uid="{4420E948-129C-45A5-9CEE-283A72222D09}"/>
    <cellStyle name="-_Book1 (3)_Budget total 2008 (2)_Chip0109(P2)" xfId="7976" xr:uid="{7B2DE8D9-4763-41DE-B092-25B3A2EC8DB6}"/>
    <cellStyle name="-_Book1 (3)_Chip0109(P2)" xfId="7977" xr:uid="{B27B4FFE-BB45-46BF-BF45-4D6AD5FA180D}"/>
    <cellStyle name="-_Book1_1" xfId="7978" xr:uid="{9D7E7730-6AC3-4A35-8B7E-D50B472F05C1}"/>
    <cellStyle name="-_Book1_2" xfId="7979" xr:uid="{65525BB8-C7D3-4104-887A-E8AC688A34A5}"/>
    <cellStyle name="-_Book1_Chip0109(P2)" xfId="7980" xr:uid="{0BE863B7-8067-46AF-9C30-8F00FB6F7217}"/>
    <cellStyle name="_Book2" xfId="7981" xr:uid="{6045C136-E276-4877-9133-B7CF93464010}"/>
    <cellStyle name="-_Book2" xfId="748" xr:uid="{00000000-0005-0000-0000-0000DC020000}"/>
    <cellStyle name="-_Book2_1" xfId="7982" xr:uid="{2054FD42-5F05-4298-BEBF-4919316751EF}"/>
    <cellStyle name="-_Book2_1.1 ใบปะหน้าภาพรวม Q1" xfId="7983" xr:uid="{AAB66B27-73A0-4B3D-BBC9-11660FBA2F31}"/>
    <cellStyle name="-_Book2_1.1) MBO_CEO_THEERASAK" xfId="749" xr:uid="{00000000-0005-0000-0000-0000DD020000}"/>
    <cellStyle name="-_Book2_1.2) MIB_CEO_THEERASAK" xfId="750" xr:uid="{00000000-0005-0000-0000-0000DE020000}"/>
    <cellStyle name="-_Book2_2.7) MIB_CEO_THEERASAK_JULY 07" xfId="751" xr:uid="{00000000-0005-0000-0000-0000DF020000}"/>
    <cellStyle name="-_Book2_4.1 เพื่อพิจารณาผลงานประจำไตรมาส 2 ของบริษัท ทรีเทค จำกัด" xfId="752" xr:uid="{00000000-0005-0000-0000-0000E0020000}"/>
    <cellStyle name="-_Book2_4.1 เพื่อพิจารณาผลงานประจำไตรมาส 2 ของบริษัท ทรีเทค จำกัด_Chip0109(P2)" xfId="7984" xr:uid="{B94F004A-FF59-4FFD-A348-0E1AD37B3D94}"/>
    <cellStyle name="-_Book2_4.3 OC&amp;List name Mega-Project" xfId="7985" xr:uid="{1E24E824-4E8F-4E59-949D-2CF4893E6449}"/>
    <cellStyle name="-_Book2_5. MB2_Individual ณิชากมล 2007 (Q250)" xfId="7986" xr:uid="{D3C1DB37-5DD1-4B6B-B08E-7318F1A36A05}"/>
    <cellStyle name="-_Book2_5. Report HR for May 2006" xfId="753" xr:uid="{00000000-0005-0000-0000-0000E1020000}"/>
    <cellStyle name="-_Book2_5. Report HR for May 2006_7) MB2 HR LNS &amp; AA ETHANOL_Komsan_Q2" xfId="7987" xr:uid="{1441A3D4-7394-4803-9979-288D01ABAC8C}"/>
    <cellStyle name="-_Book2_5. Report HR for May 2006_8 - 2550 เดือน สิงหาคม  บอร์ด พี่เจี๊ยบ" xfId="7988" xr:uid="{2F744C9C-BDE5-4F86-97CC-FAB47D31C464}"/>
    <cellStyle name="-_Book2_5. Report HR for May 2006_AnnualShutP#2.Post" xfId="7989" xr:uid="{855FD4F0-7E2D-4EFC-923B-E1A7D5395F80}"/>
    <cellStyle name="-_Book2_5. Report HR for May 2006_Chip0109(P2)" xfId="7990" xr:uid="{220616DC-EBC8-4CB8-9FCF-E4CBE56EEC0F}"/>
    <cellStyle name="-_Book2_5. Report HR for May 2006_Cost saving Q3" xfId="7991" xr:uid="{21B26E7D-56AD-401A-B078-176B83981A69}"/>
    <cellStyle name="-_Book2_5. Report HR for May 2006_HR LNS _ditsaya Q1_2550" xfId="7992" xr:uid="{89260293-92FE-464B-A754-5E8710D059F2}"/>
    <cellStyle name="-_Book2_5. Report HR for May 2006_summary report on 3- 2550" xfId="7993" xr:uid="{A15655C7-C2C9-4CAC-B659-B3E1D3891A4F}"/>
    <cellStyle name="-_Book2_5. Report HR for May 2006_เอกสาร NC LNS Q1" xfId="7994" xr:uid="{2ED454E0-AED5-412F-9C25-E74093EEDAC9}"/>
    <cellStyle name="-_Book2_7) MB2_HR PPMC ณิชากมล 2007 (Q150)" xfId="7995" xr:uid="{513687D2-70D5-42D1-9D61-605CD64F4DAF}"/>
    <cellStyle name="-_Book2_8. Report HR for August 2006" xfId="754" xr:uid="{00000000-0005-0000-0000-0000E2020000}"/>
    <cellStyle name="-_Book2_8. Report HR for August 2006_7) MB2 HR LNS &amp; AA ETHANOL_Komsan_Q2" xfId="7996" xr:uid="{DF4D392B-0133-4456-B36B-E87F444D431E}"/>
    <cellStyle name="-_Book2_8. Report HR for August 2006_8 - 2550 เดือน สิงหาคม  บอร์ด พี่เจี๊ยบ" xfId="7997" xr:uid="{1E1B9358-C86F-436B-846B-E5971BEE2A81}"/>
    <cellStyle name="-_Book2_8. Report HR for August 2006_AnnualShutP#2.Post" xfId="7998" xr:uid="{E4F60ECB-A061-424B-B6C7-3BF604885269}"/>
    <cellStyle name="-_Book2_8. Report HR for August 2006_Chip0109(P2)" xfId="7999" xr:uid="{0931EE08-B836-485C-835F-F66729D67027}"/>
    <cellStyle name="-_Book2_8. Report HR for August 2006_Cost saving Q3" xfId="8000" xr:uid="{0D471E91-B53A-49AE-BC6E-C5F822EC35B2}"/>
    <cellStyle name="-_Book2_8. Report HR for August 2006_HR LNS _ditsaya Q1_2550" xfId="8001" xr:uid="{39126989-61A0-47C7-86C2-36C8BEC5A506}"/>
    <cellStyle name="-_Book2_8. Report HR for August 2006_summary report on 3- 2550" xfId="8002" xr:uid="{F48E1D68-06EA-4522-B0AB-7155B8F5096B}"/>
    <cellStyle name="-_Book2_8. Report HR for August 2006_เอกสาร NC LNS Q1" xfId="8003" xr:uid="{A6F848F2-C9CB-44CE-9CC5-069AC4E91FD1}"/>
    <cellStyle name="-_Book2_AdirekT 02.07" xfId="8004" xr:uid="{B92B8F2A-E409-440E-966A-9DABB4B66291}"/>
    <cellStyle name="-_Book2_AdirekT 09 Sep" xfId="8005" xr:uid="{F7FB53D7-30D1-4D80-9EEF-C19D18349471}"/>
    <cellStyle name="-_Book2_AnnualShutP#2.Post" xfId="8006" xr:uid="{0DFB786D-F20C-40FC-9019-9662D9893E78}"/>
    <cellStyle name="-_Book2_Appendix C - Organization Structure-Tree Tech" xfId="755" xr:uid="{00000000-0005-0000-0000-0000E3020000}"/>
    <cellStyle name="-_Book2_Appendix C - Organization Structure-Tree Tech_Chip0109(P2)" xfId="8007" xr:uid="{819B36D3-A39E-455B-B022-FAEB681A5133}"/>
    <cellStyle name="-_Book2_Book1 (2)" xfId="8008" xr:uid="{2E3B2E05-5A0D-470B-A049-DEC7E36A5CF2}"/>
    <cellStyle name="-_Book2_Book3" xfId="8009" xr:uid="{701040C1-AB3C-4E80-B252-082E2EB32DBF}"/>
    <cellStyle name="-_Book2_Chip0109(P2)" xfId="8010" xr:uid="{B0839542-AA2B-4D88-8DAB-DEDD0244C96D}"/>
    <cellStyle name="-_Book2_Copy of 1 1 ใบปะหน้าภาพรวม Q2" xfId="8011" xr:uid="{BC9A1C1B-EFE5-4100-A5E5-8B0BC1A4900F}"/>
    <cellStyle name="-_Book2_GPS" xfId="756" xr:uid="{00000000-0005-0000-0000-0000E4020000}"/>
    <cellStyle name="-_Book2_Hr report_ April " xfId="757" xr:uid="{00000000-0005-0000-0000-0000E5020000}"/>
    <cellStyle name="-_Book2_Hr report_ May" xfId="758" xr:uid="{00000000-0005-0000-0000-0000E6020000}"/>
    <cellStyle name="-_Book2_IT Dec." xfId="759" xr:uid="{00000000-0005-0000-0000-0000E7020000}"/>
    <cellStyle name="-_Book2_IT Dec._Chip0109(P2)" xfId="8012" xr:uid="{F6634976-B67B-4D8C-AF95-2BF9E56B080C}"/>
    <cellStyle name="-_Book2_June_Aug._07 ( บัว )-MIB (1)" xfId="760" xr:uid="{00000000-0005-0000-0000-0000E8020000}"/>
    <cellStyle name="-_Book2_June-August_07" xfId="761" xr:uid="{00000000-0005-0000-0000-0000E9020000}"/>
    <cellStyle name="-_Book2_ManPower TT Revise -Aug" xfId="762" xr:uid="{00000000-0005-0000-0000-0000EA020000}"/>
    <cellStyle name="-_Book2_ManPower TT Revise -Aug_Chip0109(P2)" xfId="8013" xr:uid="{E27BDBE7-32D8-49D7-B0D9-3BA40A3059D2}"/>
    <cellStyle name="-_Book2_MB2 BHL 2007 Q1-2 (Revise)" xfId="763" xr:uid="{00000000-0005-0000-0000-0000EB020000}"/>
    <cellStyle name="-_Book2_MB2 BHL 2007 Q1-2 (Revise) (1)" xfId="764" xr:uid="{00000000-0005-0000-0000-0000EC020000}"/>
    <cellStyle name="-_Book2_MB2 BHL 2007 Q1-2 (Revise)_Chip0109(P2)" xfId="8014" xr:uid="{076FA10B-9723-4E42-BC5E-9317A570E368}"/>
    <cellStyle name="-_Book2_MB2 BHL Q3-4 (REV.0606)" xfId="765" xr:uid="{00000000-0005-0000-0000-0000ED020000}"/>
    <cellStyle name="-_Book2_MB2 HR PPMC  Q3  50" xfId="8015" xr:uid="{35FFB347-EB4C-486A-A439-2FD689F56A44}"/>
    <cellStyle name="-_Book2_MB2 Q1-4 50 (CEO Revise)" xfId="766" xr:uid="{00000000-0005-0000-0000-0000EE020000}"/>
    <cellStyle name="-_Book2_MB2 Q1-4.50 (CEO.Revise)" xfId="767" xr:uid="{00000000-0005-0000-0000-0000EF020000}"/>
    <cellStyle name="-_Book2_MB2 Q2" xfId="768" xr:uid="{00000000-0005-0000-0000-0000F0020000}"/>
    <cellStyle name="-_Book2_MB2 Q2_7) MB2 HR LNS &amp; AA ETHANOL_Komsan_Q2" xfId="8016" xr:uid="{4DADF3D8-50CA-4197-8976-CB5B1AE4F17C}"/>
    <cellStyle name="-_Book2_MB2 Q2_8 - 2550 เดือน สิงหาคม  บอร์ด พี่เจี๊ยบ" xfId="8017" xr:uid="{90D60258-37DB-43D8-B01B-DDFC17A318B6}"/>
    <cellStyle name="-_Book2_MB2 Q2_AnnualShutP#2.Post" xfId="8018" xr:uid="{573687FB-EC94-4BA0-ABF1-BBC0518AD65A}"/>
    <cellStyle name="-_Book2_MB2 Q2_Chip0109(P2)" xfId="8019" xr:uid="{E91F18CF-5D22-4BCC-946B-50E6112A0861}"/>
    <cellStyle name="-_Book2_MB2 Q2_Cost saving Q3" xfId="8020" xr:uid="{00E4106F-2971-4BD4-9CB3-13358BD2E374}"/>
    <cellStyle name="-_Book2_MB2 Q2_HR LNS _ditsaya Q1_2550" xfId="8021" xr:uid="{9E6E4689-10F8-4D2E-BE2D-1F7875E8AE5C}"/>
    <cellStyle name="-_Book2_MB2 Q2_summary report on 3- 2550" xfId="8022" xr:uid="{011C5346-11E4-4038-B53E-D34C39925252}"/>
    <cellStyle name="-_Book2_MB2 Q2_เอกสาร NC LNS Q1" xfId="8023" xr:uid="{971E4A57-EA27-4F95-8145-40C93937E1BF}"/>
    <cellStyle name="-_Book2_MB2 Q3 (Tree Tech)" xfId="769" xr:uid="{00000000-0005-0000-0000-0000F1020000}"/>
    <cellStyle name="-_Book2_MB2 Q3 (Tree Tech)_7) MB2 HR LNS &amp; AA ETHANOL_Komsan_Q2" xfId="8024" xr:uid="{03F16341-8969-4276-9F70-0BB470DB0A7C}"/>
    <cellStyle name="-_Book2_MB2 Q3 (Tree Tech)_8 - 2550 เดือน สิงหาคม  บอร์ด พี่เจี๊ยบ" xfId="8025" xr:uid="{B845FC4F-0FBD-41AF-A766-090D1AF15581}"/>
    <cellStyle name="-_Book2_MB2 Q3 (Tree Tech)_AnnualShutP#2.Post" xfId="8026" xr:uid="{E4DFC4ED-122F-48F6-AE53-770915BA8C54}"/>
    <cellStyle name="-_Book2_MB2 Q3 (Tree Tech)_Chip0109(P2)" xfId="8027" xr:uid="{7334602E-E212-4D5B-86D4-E7A10E5D632E}"/>
    <cellStyle name="-_Book2_MB2 Q3 (Tree Tech)_Cost saving Q3" xfId="8028" xr:uid="{E3574369-F17D-4790-82E0-6E24FA275BC1}"/>
    <cellStyle name="-_Book2_MB2 Q3 (Tree Tech)_HR LNS _ditsaya Q1_2550" xfId="8029" xr:uid="{BE5BA6BC-7F46-4B26-AC5F-DE8DE649BFCA}"/>
    <cellStyle name="-_Book2_MB2 Q3 (Tree Tech)_summary report on 3- 2550" xfId="8030" xr:uid="{0A441034-B4E2-4400-A008-7E56B72E8D91}"/>
    <cellStyle name="-_Book2_MB2 Q3 (Tree Tech)_เอกสาร NC LNS Q1" xfId="8031" xr:uid="{E0AAA12D-955F-454F-AC4F-E35358F1EE33}"/>
    <cellStyle name="-_Book2_MB2 Q4 Chem Pulp" xfId="8032" xr:uid="{17978E88-58A7-4299-B61F-682CFB02110D}"/>
    <cellStyle name="-_Book2_MB2 QC 2006" xfId="770" xr:uid="{00000000-0005-0000-0000-0000F2020000}"/>
    <cellStyle name="-_Book2_MB2 QC 2006_7) MB2 HR LNS &amp; AA ETHANOL_Komsan_Q2" xfId="8033" xr:uid="{FC1B602C-9C6F-4F94-BA51-8AF420A4548C}"/>
    <cellStyle name="-_Book2_MB2 QC 2006_8 - 2550 เดือน สิงหาคม  บอร์ด พี่เจี๊ยบ" xfId="8034" xr:uid="{DC1B0418-3A36-4157-9106-4E39EFFA1E4F}"/>
    <cellStyle name="-_Book2_MB2 QC 2006_AnnualShutP#2.Post" xfId="8035" xr:uid="{4B5C801A-6BAD-49F0-B0B1-0A94C8A3188B}"/>
    <cellStyle name="-_Book2_MB2 QC 2006_Chip0109(P2)" xfId="8036" xr:uid="{AAB72642-F441-495D-A782-02C1A03811A7}"/>
    <cellStyle name="-_Book2_MB2 QC 2006_Cost saving Q3" xfId="8037" xr:uid="{BE7BA76B-74DA-445B-80E2-9DEDCA8FAF98}"/>
    <cellStyle name="-_Book2_MB2 QC 2006_HR LNS _ditsaya Q1_2550" xfId="8038" xr:uid="{06E8F738-8173-4978-8FF3-2466AC852B3A}"/>
    <cellStyle name="-_Book2_MB2 QC 2006_summary report on 3- 2550" xfId="8039" xr:uid="{9BEC9DB4-5D46-4613-A845-309D18D28D94}"/>
    <cellStyle name="-_Book2_MB2 QC 2006_เอกสาร NC LNS Q1" xfId="8040" xr:uid="{860BFBE2-A9D4-453C-A600-8C617E152CB2}"/>
    <cellStyle name="-_Book2_MB2 Tree Tech 2006 (Update Q1)310506" xfId="8041" xr:uid="{205ABE04-774A-4716-8AF5-62CD10F446B6}"/>
    <cellStyle name="-_Book2_MBII_Acc BHQ3-4_07 (HR)" xfId="771" xr:uid="{00000000-0005-0000-0000-0000F3020000}"/>
    <cellStyle name="-_Book2_MBII_Asstcfo_Q4" xfId="772" xr:uid="{00000000-0005-0000-0000-0000F4020000}"/>
    <cellStyle name="-_Book2_MBII_Asstcfo_Q4_Chip0109(P2)" xfId="8042" xr:uid="{3BCF8549-2345-42F3-A011-39DC965B75E9}"/>
    <cellStyle name="-_Book2_MIB Naticha_Q2_07" xfId="773" xr:uid="{00000000-0005-0000-0000-0000F5020000}"/>
    <cellStyle name="-_Book2_MIB มิ.ย.-ส.ค. (revise)" xfId="774" xr:uid="{00000000-0005-0000-0000-0000F6020000}"/>
    <cellStyle name="-_Book2_NC Monthly Report" xfId="775" xr:uid="{00000000-0005-0000-0000-0000F7020000}"/>
    <cellStyle name="-_Book2_NC Monthly Report_Chip0109(P2)" xfId="8043" xr:uid="{6634EB92-96DA-4096-A9DA-17CEF614FBBD}"/>
    <cellStyle name="-_Book2_OC T Tech" xfId="776" xr:uid="{00000000-0005-0000-0000-0000F8020000}"/>
    <cellStyle name="-_Book2_OC T Tech_7) MB2 HR LNS &amp; AA ETHANOL_Komsan_Q2" xfId="8044" xr:uid="{44973A86-8FAB-49E9-A131-5CDF586D4159}"/>
    <cellStyle name="-_Book2_OC T Tech_8 - 2550 เดือน สิงหาคม  บอร์ด พี่เจี๊ยบ" xfId="8045" xr:uid="{8BBC5BD2-26BD-46BC-892E-3D55B5F43B2D}"/>
    <cellStyle name="-_Book2_OC T Tech_AnnualShutP#2.Post" xfId="8046" xr:uid="{A19500AF-482C-4497-981D-524D3E37362A}"/>
    <cellStyle name="-_Book2_OC T Tech_Chip0109(P2)" xfId="8047" xr:uid="{E0C2EBA4-3C08-4AE1-AB08-2CA5ECA0592D}"/>
    <cellStyle name="-_Book2_OC T Tech_Cost saving Q3" xfId="8048" xr:uid="{0D6388E7-A81A-4D69-9CC8-CFE8F10A5306}"/>
    <cellStyle name="-_Book2_OC T Tech_HR LNS _ditsaya Q1_2550" xfId="8049" xr:uid="{BD6ED43C-A7D3-4E55-A83E-1DF93DAED7E5}"/>
    <cellStyle name="-_Book2_OC T Tech_summary report on 3- 2550" xfId="8050" xr:uid="{28E36196-4489-45B4-A24A-6B0F2D71AB66}"/>
    <cellStyle name="-_Book2_OC T Tech_เอกสาร NC LNS Q1" xfId="8051" xr:uid="{76908335-35D8-4FC5-914B-7ED625ED6256}"/>
    <cellStyle name="-_Book2_Plan MB2 HRM_2007" xfId="8052" xr:uid="{7F7B0791-A335-4191-B35D-713CBFB2169F}"/>
    <cellStyle name="-_Book2_PLAN PROMOTION# 2" xfId="8053" xr:uid="{D80901E8-A56B-4641-B31F-A20158A2CDD5}"/>
    <cellStyle name="-_Book2_Plan_HR Manager_Siriwan" xfId="8054" xr:uid="{4AD068E9-3733-4132-91F0-8F4BD232DB9B}"/>
    <cellStyle name="-_Book2_Report New Management_THEERASAK" xfId="777" xr:uid="{00000000-0005-0000-0000-0000F9020000}"/>
    <cellStyle name="-_Book2_Revised MB2_QC_2006 (Q1&amp;Q2&amp;Q3) (1)" xfId="778" xr:uid="{00000000-0005-0000-0000-0000FA020000}"/>
    <cellStyle name="-_Book2_Revised MB2_QC_2006 (Q1&amp;Q2&amp;Q3) (1)_7) MB2 HR LNS &amp; AA ETHANOL_Komsan_Q2" xfId="8055" xr:uid="{E359A9C1-FBA6-4133-946D-126C0DFD2E34}"/>
    <cellStyle name="-_Book2_Revised MB2_QC_2006 (Q1&amp;Q2&amp;Q3) (1)_8 - 2550 เดือน สิงหาคม  บอร์ด พี่เจี๊ยบ" xfId="8056" xr:uid="{7C31B839-4493-4F76-A6DC-C37F3F5CF5FB}"/>
    <cellStyle name="-_Book2_Revised MB2_QC_2006 (Q1&amp;Q2&amp;Q3) (1)_AnnualShutP#2.Post" xfId="8057" xr:uid="{C5D001C9-DD30-4169-A02C-67104FA60EC0}"/>
    <cellStyle name="-_Book2_Revised MB2_QC_2006 (Q1&amp;Q2&amp;Q3) (1)_Chip0109(P2)" xfId="8058" xr:uid="{4C44A421-B9FA-45EA-B61B-4F9E9193CA29}"/>
    <cellStyle name="-_Book2_Revised MB2_QC_2006 (Q1&amp;Q2&amp;Q3) (1)_Cost saving Q3" xfId="8059" xr:uid="{1237CED0-93A1-41DE-A1C8-6D569AB082C0}"/>
    <cellStyle name="-_Book2_Revised MB2_QC_2006 (Q1&amp;Q2&amp;Q3) (1)_HR LNS _ditsaya Q1_2550" xfId="8060" xr:uid="{E1E3ABE4-7BCC-41AD-971E-17E64E3A164E}"/>
    <cellStyle name="-_Book2_Revised MB2_QC_2006 (Q1&amp;Q2&amp;Q3) (1)_summary report on 3- 2550" xfId="8061" xr:uid="{547BA01A-241E-433E-B9FB-2A67360AF90B}"/>
    <cellStyle name="-_Book2_Revised MB2_QC_2006 (Q1&amp;Q2&amp;Q3) (1)_เอกสาร NC LNS Q1" xfId="8062" xr:uid="{DF7BD84F-04A3-471B-BD1F-71A66C99D480}"/>
    <cellStyle name="-_Book2_Revised MB2_QC_2006 (Q1&amp;Q2)" xfId="779" xr:uid="{00000000-0005-0000-0000-0000FB020000}"/>
    <cellStyle name="-_Book2_Revised MB2_QC_2006 (Q1&amp;Q2)_7) MB2 HR LNS &amp; AA ETHANOL_Komsan_Q2" xfId="8063" xr:uid="{5636B0AD-AFB1-4B6F-9436-659B505E84C5}"/>
    <cellStyle name="-_Book2_Revised MB2_QC_2006 (Q1&amp;Q2)_8 - 2550 เดือน สิงหาคม  บอร์ด พี่เจี๊ยบ" xfId="8064" xr:uid="{B714775A-E466-47E0-B7B7-68910595F3A3}"/>
    <cellStyle name="-_Book2_Revised MB2_QC_2006 (Q1&amp;Q2)_AnnualShutP#2.Post" xfId="8065" xr:uid="{1923F81F-6D13-404D-81EB-ECC0B6CA7E45}"/>
    <cellStyle name="-_Book2_Revised MB2_QC_2006 (Q1&amp;Q2)_Chip0109(P2)" xfId="8066" xr:uid="{55C871F4-4720-4330-AF08-46686A1A5C55}"/>
    <cellStyle name="-_Book2_Revised MB2_QC_2006 (Q1&amp;Q2)_Cost saving Q3" xfId="8067" xr:uid="{4B5D11BD-587A-4244-9EB9-7C30BC6EC5FF}"/>
    <cellStyle name="-_Book2_Revised MB2_QC_2006 (Q1&amp;Q2)_HR LNS _ditsaya Q1_2550" xfId="8068" xr:uid="{3C32A7C8-7E54-4D56-98B8-F05EFAFEE99C}"/>
    <cellStyle name="-_Book2_Revised MB2_QC_2006 (Q1&amp;Q2)_summary report on 3- 2550" xfId="8069" xr:uid="{521A3E29-8955-4459-8893-64166C45DC88}"/>
    <cellStyle name="-_Book2_Revised MB2_QC_2006 (Q1&amp;Q2)_เอกสาร NC LNS Q1" xfId="8070" xr:uid="{F6FF749E-9D24-4052-BBF1-EC4C2F736EF1}"/>
    <cellStyle name="-_Book2_เอกสาร NC Purchasing Q4 (07.03.2007 ) ชุดที่ 1" xfId="8071" xr:uid="{4CD5B56F-FAE5-4BB3-BE35-96DDC19890BF}"/>
    <cellStyle name="-_Book2_เอกสาร ชุดที่ 2" xfId="780" xr:uid="{00000000-0005-0000-0000-0000FC020000}"/>
    <cellStyle name="-_Book2_เอกสารการประชุม  ชุดที่ 1" xfId="781" xr:uid="{00000000-0005-0000-0000-0000FD020000}"/>
    <cellStyle name="-_Book2_เอกสารการประชุม ชุดที่ 3 (version 1)" xfId="782" xr:uid="{00000000-0005-0000-0000-0000FE020000}"/>
    <cellStyle name="-_Book2_เอกสารการประชุมประธาน NC No.6 23 Sep 06" xfId="8072" xr:uid="{0661DE87-2426-4BB9-8924-B8CF207EE9B0}"/>
    <cellStyle name="-_Book2_เอกสารนำเสนอผลงานไตรมาส 2" xfId="783" xr:uid="{00000000-0005-0000-0000-0000FF020000}"/>
    <cellStyle name="-_Book2_เอกสารนำเสนอผลงานไตรมาส 2_7) MB2 HR LNS &amp; AA ETHANOL_Komsan_Q2" xfId="8073" xr:uid="{8E6452B4-779D-46E7-896D-0F5E11BC0BE3}"/>
    <cellStyle name="-_Book2_เอกสารนำเสนอผลงานไตรมาส 2_8 - 2550 เดือน สิงหาคม  บอร์ด พี่เจี๊ยบ" xfId="8074" xr:uid="{A97F8714-5BF0-4F6D-88FC-AC8B819AECF8}"/>
    <cellStyle name="-_Book2_เอกสารนำเสนอผลงานไตรมาส 2_AnnualShutP#2.Post" xfId="8075" xr:uid="{327A322F-6328-41F4-941B-26263880F5DB}"/>
    <cellStyle name="-_Book2_เอกสารนำเสนอผลงานไตรมาส 2_Chip0109(P2)" xfId="8076" xr:uid="{978DA9C2-4509-4828-A927-67DD2636365A}"/>
    <cellStyle name="-_Book2_เอกสารนำเสนอผลงานไตรมาส 2_Cost saving Q3" xfId="8077" xr:uid="{CD046E3A-48FB-4F39-9E1D-B7CEEA9106E8}"/>
    <cellStyle name="-_Book2_เอกสารนำเสนอผลงานไตรมาส 2_HR LNS _ditsaya Q1_2550" xfId="8078" xr:uid="{F597874D-E099-421A-B790-9605BCC489BD}"/>
    <cellStyle name="-_Book2_เอกสารนำเสนอผลงานไตรมาส 2_summary report on 3- 2550" xfId="8079" xr:uid="{682DB81F-2CC6-4A16-8B33-3003C765FE4E}"/>
    <cellStyle name="-_Book2_เอกสารนำเสนอผลงานไตรมาส 2_เอกสาร NC LNS Q1" xfId="8080" xr:uid="{9A70D037-CDB9-4F77-BF89-5A5B2ED14622}"/>
    <cellStyle name="-_Book2_เอกสารประชุม" xfId="784" xr:uid="{00000000-0005-0000-0000-000000030000}"/>
    <cellStyle name="-_Book2_เอกสารประชุม  NC Tree Tech No.8(นำเสนอผลงานไตรมาส2)" xfId="785" xr:uid="{00000000-0005-0000-0000-000001030000}"/>
    <cellStyle name="-_Book2_เอกสารประชุม  NC Tree Tech No.8(นำเสนอผลงานไตรมาส2)_7) MB2 HR LNS &amp; AA ETHANOL_Komsan_Q2" xfId="8081" xr:uid="{C9C8E961-DC12-45E4-AEE2-12DE8FFC03E8}"/>
    <cellStyle name="-_Book2_เอกสารประชุม  NC Tree Tech No.8(นำเสนอผลงานไตรมาส2)_8 - 2550 เดือน สิงหาคม  บอร์ด พี่เจี๊ยบ" xfId="8082" xr:uid="{724F0AB6-BBCA-4F8D-99E5-DDB1246D6AB2}"/>
    <cellStyle name="-_Book2_เอกสารประชุม  NC Tree Tech No.8(นำเสนอผลงานไตรมาส2)_AnnualShutP#2.Post" xfId="8083" xr:uid="{F6D26874-7C99-4D1C-B23F-24C668D6037C}"/>
    <cellStyle name="-_Book2_เอกสารประชุม  NC Tree Tech No.8(นำเสนอผลงานไตรมาส2)_Chip0109(P2)" xfId="8084" xr:uid="{A7EA4D96-6138-4A05-AD66-8D3906D1EB0F}"/>
    <cellStyle name="-_Book2_เอกสารประชุม  NC Tree Tech No.8(นำเสนอผลงานไตรมาส2)_Cost saving Q3" xfId="8085" xr:uid="{498A370E-A159-45B5-AD7F-7BB0BE815B8D}"/>
    <cellStyle name="-_Book2_เอกสารประชุม  NC Tree Tech No.8(นำเสนอผลงานไตรมาส2)_HR LNS _ditsaya Q1_2550" xfId="8086" xr:uid="{3A7F3718-746D-482E-B63E-9055970FF7B7}"/>
    <cellStyle name="-_Book2_เอกสารประชุม  NC Tree Tech No.8(นำเสนอผลงานไตรมาส2)_summary report on 3- 2550" xfId="8087" xr:uid="{D2E18BB6-070F-418F-A7D9-E754E69BE383}"/>
    <cellStyle name="-_Book2_เอกสารประชุม  NC Tree Tech No.8(นำเสนอผลงานไตรมาส2)_เอกสาร NC LNS Q1" xfId="8088" xr:uid="{C7C3D2EF-7538-41DA-8D09-DA53B664ACC7}"/>
    <cellStyle name="-_Book2_เอกสารประชุม ชุดที่ 2(สำหรับฝ่ายจัดการ)" xfId="786" xr:uid="{00000000-0005-0000-0000-000002030000}"/>
    <cellStyle name="-_Book2_เอกสารประชุม ชุดที่ 3" xfId="787" xr:uid="{00000000-0005-0000-0000-000003030000}"/>
    <cellStyle name="-_Book2_เอกสารประชุม ชุดที่ 4" xfId="788" xr:uid="{00000000-0005-0000-0000-000004030000}"/>
    <cellStyle name="-_Book2_ใบปะหน้าภาพรวม Q4  use" xfId="8089" xr:uid="{F770CDFA-0CB5-457E-9858-C3CBADB42AEA}"/>
    <cellStyle name="-_Book2_ไบโอทรานส์ (2)" xfId="789" xr:uid="{00000000-0005-0000-0000-000005030000}"/>
    <cellStyle name="-_Book2_ไบโอทรานส์ (2)_Chip0109(P2)" xfId="8090" xr:uid="{01D58447-6B0B-4922-8DF2-A2534C2B50C2}"/>
    <cellStyle name="-_Book2_ก พ " xfId="790" xr:uid="{00000000-0005-0000-0000-000006030000}"/>
    <cellStyle name="-_Book2_ก พ _Chip0109(P2)" xfId="8091" xr:uid="{9D74CB0A-07C0-4D54-A9F1-35628BEA702A}"/>
    <cellStyle name="-_Book2_การคิดต้นทุน" xfId="791" xr:uid="{00000000-0005-0000-0000-000007030000}"/>
    <cellStyle name="-_Book2_บัญชี 4_50. (version 1)" xfId="792" xr:uid="{00000000-0005-0000-0000-000008030000}"/>
    <cellStyle name="-_Book2_บัญชี พ.ค 50" xfId="793" xr:uid="{00000000-0005-0000-0000-000009030000}"/>
    <cellStyle name="-_Book2_บัญชีขนส่ง-ค่าบริการ 4-3-09" xfId="794" xr:uid="{00000000-0005-0000-0000-00000A030000}"/>
    <cellStyle name="-_Book2_ประเมินผล  MB2 Q1" xfId="795" xr:uid="{00000000-0005-0000-0000-00000B030000}"/>
    <cellStyle name="-_Book2_ประชุมบริษัทเมษายน50 (2)" xfId="796" xr:uid="{00000000-0005-0000-0000-00000C030000}"/>
    <cellStyle name="-_Book2_ประชุมบริษัทเมษายน50 (3)" xfId="797" xr:uid="{00000000-0005-0000-0000-00000D030000}"/>
    <cellStyle name="-_Book2_ผลประเมิน MB2 Jintana Q1(ส่ง HR 12.4.50)" xfId="798" xr:uid="{00000000-0005-0000-0000-00000E030000}"/>
    <cellStyle name="-_Book2_ภาพรวม watching list" xfId="8092" xr:uid="{27280DEB-F9B9-4178-813D-999EEE54A6E1}"/>
    <cellStyle name="-_Book2_รายงานการขนส่งแยกภาค 10_07" xfId="799" xr:uid="{00000000-0005-0000-0000-00000F030000}"/>
    <cellStyle name="-_Book2_รายงานบอร์ด พ ค  (2)" xfId="800" xr:uid="{00000000-0005-0000-0000-000010030000}"/>
    <cellStyle name="-_Book2_รายงานบอร์ด ม ค " xfId="801" xr:uid="{00000000-0005-0000-0000-000011030000}"/>
    <cellStyle name="-_Book2_รายงานบอร์ด ม ค _Chip0109(P2)" xfId="8093" xr:uid="{4CAF5842-9414-48CB-98BF-822F79434B53}"/>
    <cellStyle name="-_Book2_รายงานประชุมเดือนพฤษภาคม" xfId="802" xr:uid="{00000000-0005-0000-0000-000012030000}"/>
    <cellStyle name="-_Book2_รายงานผลการดำเนินงาน 3_2550 Final" xfId="803" xr:uid="{00000000-0005-0000-0000-000013030000}"/>
    <cellStyle name="-_Book2_รายละเอียดบุคคล Q2_Department" xfId="804" xr:uid="{00000000-0005-0000-0000-000014030000}"/>
    <cellStyle name="-_Book2_รายละเอียดบุคคล Q2_Department_Chip0109(P2)" xfId="8094" xr:uid="{FED579F4-2750-4B3E-AB06-D8BEB909EE14}"/>
    <cellStyle name="-_Book2_รายละเอียดบุคคล Q4" xfId="805" xr:uid="{00000000-0005-0000-0000-000015030000}"/>
    <cellStyle name="-_Book2_รายละเอียดบุคคล Q4_Chip0109(P2)" xfId="8095" xr:uid="{9426B8DD-2AB9-420F-B032-CE9073EBEAA2}"/>
    <cellStyle name="-_Book2_วาระการประชุม NC HRM&amp;HRD (100107)" xfId="8096" xr:uid="{DC165585-62FE-4E64-9413-31A36155AE6A}"/>
    <cellStyle name="-_Book2_วาระบัญชี" xfId="806" xr:uid="{00000000-0005-0000-0000-000016030000}"/>
    <cellStyle name="-_Book2_สรุป MB2 ไตรมาส 1_50" xfId="807" xr:uid="{00000000-0005-0000-0000-000017030000}"/>
    <cellStyle name="-_Book2_สรุปประเมิน  MB2 Q4" xfId="808" xr:uid="{00000000-0005-0000-0000-000018030000}"/>
    <cellStyle name="-_Book2_สรุปประเมิน  MB2 Q4_1" xfId="809" xr:uid="{00000000-0005-0000-0000-000019030000}"/>
    <cellStyle name="-_Book2_สรุปประเมิน  MB2 Q4_1_Chip0109(P2)" xfId="8097" xr:uid="{22CDC328-C46C-4540-9040-1A4979F88168}"/>
    <cellStyle name="-_Book2_สรุปประเมิน  MB2 Q4_Chip0109(P2)" xfId="8098" xr:uid="{45116261-D9EE-46CA-8DE8-E37A03140C42}"/>
    <cellStyle name="-_Book3" xfId="8099" xr:uid="{0C92D1C1-E74E-4EE7-914C-75BF9E7760A9}"/>
    <cellStyle name="_Book4 (2)" xfId="8100" xr:uid="{8756E123-76C9-424B-A6B0-8E3AF38AD4F0}"/>
    <cellStyle name="_BSN 6 ph 3 by som EGM" xfId="8101" xr:uid="{C9CF6697-619A-431D-B81C-8DDFDA887EE6}"/>
    <cellStyle name="_BSN 6 ph 3 by som EGM_IP7_FS May,2008 (UTD)" xfId="8102" xr:uid="{ABD7FCF2-20DA-4A83-A781-24D5D5872391}"/>
    <cellStyle name="_BSN 6 ph 3 by som EGM_เอกสารเข้า SRF 304 IP2,7 5112007" xfId="8103" xr:uid="{0D49A807-E20C-4412-A9DC-004CE59AFB94}"/>
    <cellStyle name="_BSN 6 ph 3 by som EGM_เอกสารเข้า SRF 304 IP2,7 5112007 (1)" xfId="8104" xr:uid="{55CD853B-68D1-4219-B4E4-F3485D4C12E7}"/>
    <cellStyle name="_Budged" xfId="8105" xr:uid="{34EB74BE-7347-4779-8ABE-7A04700E1945}"/>
    <cellStyle name="_Budget (SKV5) For Review BG 16-08-50 Final" xfId="8106" xr:uid="{97030917-92B5-421C-82C0-46F1E2D50986}"/>
    <cellStyle name="_Budget (SKV5) For Review BG 16-08-50 Final_IP7_FS May,2008 (UTD)" xfId="8107" xr:uid="{85A39546-E6AA-4D95-8592-420513FADB3E}"/>
    <cellStyle name="_Budget 2008-AAPS+DACC (11_0_08)" xfId="8108" xr:uid="{0B849E40-A350-497A-A90D-23CE0923EC7E}"/>
    <cellStyle name="-_Budget 2009 envi revise " xfId="8109" xr:uid="{00034BE2-6FCC-48E5-BDB6-0EF3BB62EC25}"/>
    <cellStyle name="-_Budget 2010 draft" xfId="8110" xr:uid="{78F9EAFD-386A-4C4F-80DF-E5644BBD4D58}"/>
    <cellStyle name="_Budget AA - 2008" xfId="8111" xr:uid="{9A214A43-90A3-4692-AB7E-B3C812BF1D57}"/>
    <cellStyle name="_Budget AA - 2008_Oct 4,2007" xfId="8112" xr:uid="{D392B94D-8F91-4640-B43D-F4804DA3438A}"/>
    <cellStyle name="_Budget BSV1_2008" xfId="8113" xr:uid="{A51CF985-B255-48F7-9249-28C173138957}"/>
    <cellStyle name="_Budget BSV1_2008_IP7_FS May,2008 (UTD)" xfId="8114" xr:uid="{6C68A7DD-6627-4CDE-B848-9BC8F245E795}"/>
    <cellStyle name="_Budget BSV1_26-04-07=ใส่Act.ค่าบริหาร (1)-ล่าสุด" xfId="8115" xr:uid="{50658377-3527-4F70-9956-601508D67540}"/>
    <cellStyle name="_Budget BSV1_26-04-07=ใส่Act.ค่าบริหาร (1)-ล่าสุด_IP7_FS May,2008 (UTD)" xfId="8116" xr:uid="{C9782903-6580-487A-961B-DF48E677DA27}"/>
    <cellStyle name="_Budget Jul 06 - Jun 07" xfId="8117" xr:uid="{67EB0AF2-48C6-4E2E-A78A-1BF7506B9216}"/>
    <cellStyle name="_Budget Jul 06 - Jun 07_IP7_FS May,2008 (UTD)" xfId="8118" xr:uid="{402C135A-D185-45FF-B16F-E8EBA90E18A0}"/>
    <cellStyle name="_budget Non-GM 2008(by country)Revise(1)" xfId="8119" xr:uid="{50FF79B6-D244-42DF-B48E-06521A8A30B3}"/>
    <cellStyle name="_budget Non-GM 2008(by country)Revise(1)_Chip0109(P2)" xfId="8120" xr:uid="{54D9DA44-8793-4CE9-A6D5-931E7E7F2155}"/>
    <cellStyle name="_Budget P&amp;L PM12008" xfId="8121" xr:uid="{4D10C5B5-6499-4C7D-84DB-FA2E7D66B002}"/>
    <cellStyle name="-_Budget PD2009 (080814)" xfId="8122" xr:uid="{2E6D264B-5DF0-4E84-B220-EAD7E631AD50}"/>
    <cellStyle name="_Budget SKV1_51" xfId="8123" xr:uid="{30312182-82AD-4A55-9494-D19CAD3B20EB}"/>
    <cellStyle name="_Budget total 2008 (2)" xfId="8124" xr:uid="{246A10C4-B7E6-492F-9F76-D9EE6ECC3DD5}"/>
    <cellStyle name="-_Budget Tree Tech 2006-2007 (ผ่านการอนุมัติโดย YD แล้ว)" xfId="8125" xr:uid="{EAEC9A2F-7440-4787-BC54-39EFD1C8D448}"/>
    <cellStyle name="-_budget รายเดือน" xfId="8126" xr:uid="{56171559-3A4B-469A-8B14-F67575D0D8E5}"/>
    <cellStyle name="_Budget สิรารมย์ 2 (SKV4) For Review BG 07-50 22.42" xfId="8127" xr:uid="{1652D70C-3EA1-47F3-B98A-7562F7F20DD8}"/>
    <cellStyle name="_Budget สิรารมย์ 2 (SKV4) For Review BG 07-50 22.42_IP7_FS May,2008 (UTD)" xfId="8128" xr:uid="{D3D53F12-DFE2-4CBB-8EB0-6512EF753452}"/>
    <cellStyle name="-_budget(Bl-4) (25.08.08)" xfId="8129" xr:uid="{A934C8F7-AEBB-4E6F-8D63-10FA52F183F8}"/>
    <cellStyle name="_BudgetIP7-2551-EGM" xfId="8130" xr:uid="{BA3CEE14-AD2A-4D72-8CA7-C27A0D25D18D}"/>
    <cellStyle name="-_BWC" xfId="8131" xr:uid="{46FD1FE0-8FB9-4CBB-859F-12A5A7738588}"/>
    <cellStyle name="-_BWC_ที่ตั้ง" xfId="8132" xr:uid="{DBF943BA-F2BE-43D7-A966-FDE948DE8B35}"/>
    <cellStyle name="-_CASHFLOW  เดือน มีค. 51" xfId="8133" xr:uid="{CE8FEC2B-A7E1-427D-8271-FA58DC1A30A0}"/>
    <cellStyle name="-_CASHFLOWTPS0151" xfId="8134" xr:uid="{5E8F3628-CE38-467C-9529-B772D597DE09}"/>
    <cellStyle name="-_CASHFLOWTPS0251 (1)" xfId="8135" xr:uid="{7852C67D-D6E8-42BE-B4A2-B4D691B6ACA9}"/>
    <cellStyle name="-_CASHFLOWTPS0451" xfId="8136" xr:uid="{73893A6C-630C-43A2-AF32-9D400603782A}"/>
    <cellStyle name="-_CASHFLOWTPS0950" xfId="8137" xr:uid="{10901272-FCD3-4D05-B5D6-E034085B5AD2}"/>
    <cellStyle name="-_CASHFLOWTPS0950_budget รายเดือน" xfId="8138" xr:uid="{27648877-6ED6-41D8-AABF-B79CD2E1C1FC}"/>
    <cellStyle name="-_CASHFLOWTPS0950_Pre 2551" xfId="8139" xr:uid="{BA4AD0F7-5092-4FEB-9832-12AB9F96C0E3}"/>
    <cellStyle name="_CF SRR2 07-50" xfId="8140" xr:uid="{935AA322-D177-42E2-B1FE-0E86A953F758}"/>
    <cellStyle name="_CF SRR2 09-50" xfId="8141" xr:uid="{F39E1970-2B4A-4952-9648-76C9890F4724}"/>
    <cellStyle name="_CF_แปลง IP5" xfId="8142" xr:uid="{732EE911-0A50-4CAE-B432-BEA0B746B863}"/>
    <cellStyle name="_check Yield" xfId="8143" xr:uid="{71DB0D36-4ED1-4668-B3DA-6C5A7F1DDDF9}"/>
    <cellStyle name="_Chem" xfId="8144" xr:uid="{C9E9171E-700B-4699-BD3D-297793FCA002}"/>
    <cellStyle name="_Chem (2)" xfId="8145" xr:uid="{275D4DEF-C1D5-4D90-94F1-A5D72D555462}"/>
    <cellStyle name="-_Chemical crisis team" xfId="8146" xr:uid="{EFFE4D9E-DB26-4839-BB30-99CF1AD94D88}"/>
    <cellStyle name="_Chip Jan08" xfId="8147" xr:uid="{0CF23521-DD0E-49A6-8835-04D4039D7F25}"/>
    <cellStyle name="-_Chip Jan08" xfId="8148" xr:uid="{CBEA01BB-7398-4493-9421-03D91225D319}"/>
    <cellStyle name="_Chip Jan08 2" xfId="8149" xr:uid="{09BF2D8A-2C44-436F-807A-9C366A0F1214}"/>
    <cellStyle name="_Chip Jan08_1) Budget2009" xfId="8150" xr:uid="{8BB08B7A-4F4C-457C-BAC1-92D6982DDBC9}"/>
    <cellStyle name="_Chip Jan08_1) Budget2009_4.4 ขออนุมัติงบประมาณรายเดือนกันยายน 2552 ของโรงเยื่อ 2" xfId="8151" xr:uid="{6B00ACA5-2548-4850-80FD-64997035FEBE}"/>
    <cellStyle name="_Chip Jan08_Chemical crisis team" xfId="8152" xr:uid="{78227797-92D7-45F0-8585-8110804458CB}"/>
    <cellStyle name="_Chip Jan08_Chip0109(P2)" xfId="8153" xr:uid="{74F5A771-8054-4C0E-A0A6-EEFDF3D19E47}"/>
    <cellStyle name="_Chip Jan08_Optimize production (200309) (version 1)" xfId="8154" xr:uid="{D038430A-A4A6-4177-886F-45A95F554EB4}"/>
    <cellStyle name="_Chip Jan08_Optimize production (200309) (version 1)_4.4 ขออนุมัติงบประมาณรายเดือนกันยายน 2552 ของโรงเยื่อ 2" xfId="8155" xr:uid="{83024402-C9D5-4B91-B87B-67156B877BB2}"/>
    <cellStyle name="_Chip Jan08_Optimized PP11" xfId="8156" xr:uid="{FFA435D3-75A0-4DBF-823D-7DED989CF658}"/>
    <cellStyle name="_Chip Jan08_Optimized PP11_4.4 ขออนุมัติงบประมาณรายเดือนกันยายน 2552 ของโรงเยื่อ 2" xfId="8157" xr:uid="{F46AB50F-70A7-4338-9335-D638C97B6DDE}"/>
    <cellStyle name="_Chip Jan08_Payment Term รวม" xfId="8158" xr:uid="{809506F8-0B99-46C0-8BEC-2441F50A7E60}"/>
    <cellStyle name="_Chip Jan08_Pls.Revise Estimate Productive cost Edition7" xfId="8159" xr:uid="{84E7A6B9-A019-4A7B-906F-475CFA27993F}"/>
    <cellStyle name="_Chip Jan08_Productive 1-12 Year 2008 (AvgQ3)" xfId="8160" xr:uid="{A9449BBE-7BEE-460D-97DA-50EE5C9F3DEA}"/>
    <cellStyle name="_Chip Jan08_Productive 1-12 Year 2008 (AvgQ3)_4.4 ขออนุมัติงบประมาณรายเดือนกันยายน 2552 ของโรงเยื่อ 2" xfId="8161" xr:uid="{21714673-B1DB-4F26-AF91-DC6D061631C2}"/>
    <cellStyle name="_Chip Jan08_Sum Chemical Stock  Report(24-Feb-09) Update" xfId="8162" xr:uid="{74BE7757-3E1D-40E1-A376-1F3CDC13BFCA}"/>
    <cellStyle name="_Chip Jan08_Sum Chemical Stock  Report(24-Feb-09) Update_4.4 ขออนุมัติงบประมาณรายเดือนกันยายน 2552 ของโรงเยื่อ 2" xfId="8163" xr:uid="{6C5FF852-3F2D-4369-A702-544135B736D3}"/>
    <cellStyle name="_CHIP YTD_2007" xfId="8164" xr:uid="{97D484C1-EE88-43B9-AF2F-38ED464258AD}"/>
    <cellStyle name="-_CHIP YTD_2008" xfId="8165" xr:uid="{4BC9FE40-186A-4C4A-9CE1-616F3A46EF96}"/>
    <cellStyle name="-_Chip0109(P2)" xfId="8166" xr:uid="{2E8673BF-6042-4B3A-A2DF-AD6282CE8CFF}"/>
    <cellStyle name="_CIB พนักงานขาย" xfId="8167" xr:uid="{C9C36CBA-5393-44B8-92C2-56970A420DBE}"/>
    <cellStyle name="-_CIB พนักงานขาย" xfId="8168" xr:uid="{9B98F5BA-9C22-4403-A0CA-F6C854024EAC}"/>
    <cellStyle name="_CIB พนักงานขาย_promotion-warakit-11-10-07" xfId="8169" xr:uid="{D021C557-0FE3-4BA4-8370-5C67EC984F48}"/>
    <cellStyle name="_CIB พนักงานขาย_promotion-warakit-11-10-07_Budget_09" xfId="8170" xr:uid="{71AC2DD0-425E-446C-8197-2A7692152EA7}"/>
    <cellStyle name="_CIB พนักงานขาย_promotion-warakit-11-10-07_Project_Ethanol_ seperate CDM 12 May 2008" xfId="8171" xr:uid="{0231C205-81DB-40C5-904C-08CE8501C196}"/>
    <cellStyle name="_CIB พนักงานขาย_promotion-warakit-11-10-07_Project_Ethanol_P=21 B v2" xfId="8172" xr:uid="{09CCBDF4-1A40-4217-A0A1-78EBBA08755C}"/>
    <cellStyle name="_Competitor activities - Dec07 (3)" xfId="8173" xr:uid="{72C3F2E2-4374-477B-9EBC-F1914E87AE35}"/>
    <cellStyle name="-_Cooking&amp;BL09" xfId="8174" xr:uid="{5BE71245-8093-439C-8B28-5C53AEA7DE5F}"/>
    <cellStyle name="-_Copy of 1 1 ใบปะหน้าภาพรวม Q2" xfId="8175" xr:uid="{8C4D5BC4-05F9-4F1B-A584-B08C0BDE0939}"/>
    <cellStyle name="-_Copy of รายงานประจำวันผลิตกล้า - ส่งกล้าไม้ 2 ส.ค 48." xfId="810" xr:uid="{00000000-0005-0000-0000-00001A030000}"/>
    <cellStyle name="-_Copy of รายงานประจำวันผลิตกล้า - ส่งกล้าไม้ 2 ส.ค 48._Chip0109(P2)" xfId="8176" xr:uid="{4571066C-022F-4C49-BB7E-744F57C9319B}"/>
    <cellStyle name="-_Cost element TT" xfId="8177" xr:uid="{B7F279B2-5C62-4C86-826D-C6EF24A0F1DD}"/>
    <cellStyle name="-_Cost element UT" xfId="8178" xr:uid="{26FDBBD9-A357-493E-9224-73831EE5A7B7}"/>
    <cellStyle name="_Cost_fibre" xfId="8179" xr:uid="{0AC50296-A632-4E76-B241-70B8CF7704C6}"/>
    <cellStyle name="_CZ report situation-2007 SL  (2)" xfId="8180" xr:uid="{04EE085F-BEE9-4597-9F48-8AD5219A8FF0}"/>
    <cellStyle name="-_Day End Balance AASc 304IP2" xfId="8181" xr:uid="{3F344410-A7D7-4F5A-AD15-FEF46601E0F7}"/>
    <cellStyle name="_Day End Cash APS 2549 (CF_BOD)" xfId="811" xr:uid="{00000000-0005-0000-0000-00001B030000}"/>
    <cellStyle name="_Day End Cash APS 2549_DEC (New)" xfId="8182" xr:uid="{96D01E03-1299-427A-9C36-8A8AB3838C06}"/>
    <cellStyle name="_Day End Cash APS 2550(New)" xfId="8183" xr:uid="{658EF611-9207-4B37-992C-BF7E44CCD1E2}"/>
    <cellStyle name="_Day end cash balance tawa" xfId="8184" xr:uid="{7773A631-6A82-4734-A47C-577575C4E2AA}"/>
    <cellStyle name="_Day End Cash BSV.1 #03-04-07" xfId="8185" xr:uid="{12A1F9F2-6BAB-4F59-A99D-AFCDAEECA4A8}"/>
    <cellStyle name="_Day End Cash BSV.1 #05-07 (3)" xfId="8186" xr:uid="{6AC8292A-99FA-42E5-B262-3E822187B69B}"/>
    <cellStyle name="_Day End Cash BSV.1 #07-07" xfId="8187" xr:uid="{363B9A8F-7E2F-48CA-8B6C-243B46C8841E}"/>
    <cellStyle name="_DAY END CASH LH 1 2549 (1)" xfId="8188" xr:uid="{61BC79D3-0DC6-42D5-9CE0-819160CE20EC}"/>
    <cellStyle name="_DAY END CASH LH 1 2549 (1)_Aging_เจ้าหนี้ภายนอก 10.11.2551 (รวม)" xfId="8189" xr:uid="{FAF016F2-6386-428B-9766-A2B1B7D6239C}"/>
    <cellStyle name="_DAY END CASH LH 1 2549 (1)_Aging-AR-APภายใน" xfId="8190" xr:uid="{B105C7CD-85F7-4488-9311-ABE66191E604}"/>
    <cellStyle name="_DAY END CASH LH 1 2549 (1)_IP7_FS May,2008 (UTD)" xfId="8191" xr:uid="{75BDA6C9-B511-4E2A-89EA-EBF0838C5602}"/>
    <cellStyle name="_Day end SRR2 (SRF)  (3)" xfId="8192" xr:uid="{50DD76B1-3C94-4E0C-857D-27653E8D9B34}"/>
    <cellStyle name="_Dayend &amp; ยอดเงินคงเหลือ(SRF)_5_present" xfId="8193" xr:uid="{38C811E9-1A29-4C00-8FFC-42DF0719A370}"/>
    <cellStyle name="-_Detail Productive0408 (1)" xfId="8194" xr:uid="{50C0E061-4016-4DAA-8C1C-618D1540B0CE}"/>
    <cellStyle name="-_Detail Productive0408 (2)" xfId="8195" xr:uid="{1002ACBC-99CA-4CBF-A827-E09CF0E581EF}"/>
    <cellStyle name="_Detial MB2-LH 09-05-07" xfId="8196" xr:uid="{035B6A86-B9D6-40CD-8AB9-C4B5C5715234}"/>
    <cellStyle name="-_Detial MB2-LH 09-05-07" xfId="8197" xr:uid="{10C86EE4-FA86-43EC-8BC0-737B0EA5C3D9}"/>
    <cellStyle name="_Detial MB2-LH 09-05-07_IP7_FS May,2008 (UTD)" xfId="8198" xr:uid="{204991D4-82A3-44F5-8729-8980D8D15935}"/>
    <cellStyle name="_Detial MB2-SKV 03-05-07" xfId="8199" xr:uid="{EAD9FEE8-EBD0-481B-A904-47C52FD70444}"/>
    <cellStyle name="-_Detial MB2-SKV 03-05-07" xfId="8200" xr:uid="{5DDC59F8-79AA-41F3-B92D-B2B57739B607}"/>
    <cellStyle name="_Detial MB2-SKV 03-05-07_IP7_FS May,2008 (UTD)" xfId="8201" xr:uid="{A05A8328-81D2-426F-8DC3-452BB6EC64D7}"/>
    <cellStyle name="_Downtime" xfId="8202" xr:uid="{5E550FD7-BB6B-483A-9C5B-1CCDB47EA406}"/>
    <cellStyle name="-_EBITDA AA 2008 " xfId="8203" xr:uid="{F8DD7BBA-9999-48C2-97AA-AA3102D199DE}"/>
    <cellStyle name="_EBITDA BSN3" xfId="8204" xr:uid="{09E77BE8-E508-40E9-BB16-75E8F2B83BCF}"/>
    <cellStyle name="_EBITDA BSN3_พี่ต้อมทำ" xfId="8205" xr:uid="{432F881E-B815-45FE-B88F-45C90E8DAFE2}"/>
    <cellStyle name="_EBITDA BSN5" xfId="8206" xr:uid="{61DFCDE3-1D40-4D25-93EF-F42426311265}"/>
    <cellStyle name="_Ebitda BSN5 June" xfId="8207" xr:uid="{EFFB5466-1E2F-4749-990A-CA130291F9AB}"/>
    <cellStyle name="_EBITDA BSN6" xfId="8208" xr:uid="{DC4E8390-51ED-4835-BFF3-24F41556450C}"/>
    <cellStyle name="_EBITDA IP" xfId="8209" xr:uid="{BD14B864-6F44-4D93-BEBF-A1A4B983F7AB}"/>
    <cellStyle name="_EBITDA OTC LAND (17_OCT) (3)" xfId="8210" xr:uid="{8FD8F1DC-4704-4AB9-8F8B-47173ED33058}"/>
    <cellStyle name="_EBITDA OTC LAND (17_OCT) (3)_IP7_FS May,2008 (UTD)" xfId="8211" xr:uid="{1055ECD6-5435-4840-8339-84A9B370E424}"/>
    <cellStyle name="_EBITDA SRR2" xfId="8212" xr:uid="{C22BDA44-8249-4671-AE4C-3F68AE949DAE}"/>
    <cellStyle name="_EBITDA รวม Update SEP 50 Bsn1,2,3" xfId="8213" xr:uid="{A5E2AFD3-7B80-41F0-885C-E06A20D9460A}"/>
    <cellStyle name="_EBITDA รวม Update SEP 50 Bsn1,2,3_IP7_FS May,2008 (UTD)" xfId="8214" xr:uid="{5DC676B4-A475-485A-AAC2-88DE776B089A}"/>
    <cellStyle name="-_EBITDA-2008 Budget (Pulp1)" xfId="8215" xr:uid="{D1AFC712-8F65-4B2A-BB2E-219D8A3A7849}"/>
    <cellStyle name="_Editda  Plaza1,2 June" xfId="8216" xr:uid="{DD9E47B2-8FE3-407B-B90A-6FDC0072E823}"/>
    <cellStyle name="_Eff" xfId="8217" xr:uid="{B11D0C53-3159-458D-BA06-E73650034C2F}"/>
    <cellStyle name="-_Elec &amp; Steam Budget AAP2 Budget 2009 (rev.08.08.19)" xfId="8218" xr:uid="{2E1B9A3D-940F-4908-B0F6-1044171E7E35}"/>
    <cellStyle name="-_Elec &amp; Steam Budget AAP2 Budget 2009 (rev.08.08.22)" xfId="8219" xr:uid="{855AADAC-3D14-4635-A88C-73EA3B440C6E}"/>
    <cellStyle name="-_Elec &amp; Steam09" xfId="8220" xr:uid="{EE701668-224A-40F7-8B17-F48E07175BC3}"/>
    <cellStyle name="_En-bud" xfId="8221" xr:uid="{F9F1D21C-752E-4006-A802-39E4CE57AF0D}"/>
    <cellStyle name="_ET_STYLE_NoName_00_" xfId="8222" xr:uid="{4D47F836-740D-44BB-803D-F027B80B6899}"/>
    <cellStyle name="_Export 2008 _Sales Data_25Sep07 Version2" xfId="8223" xr:uid="{6AAB774B-0DF8-4F79-8673-19356B773A22}"/>
    <cellStyle name="_Export 2008 GM-Final" xfId="8224" xr:uid="{6C4EBBC6-7600-477E-8404-F00D53F721CB}"/>
    <cellStyle name="_Export Budget 2008 _11Sep2007" xfId="8225" xr:uid="{CCB17325-9A8B-4B65-9DE4-CDB36CFC934A}"/>
    <cellStyle name="_Export Pulp Sales Budget 2006-2007-1st draft (2)" xfId="812" xr:uid="{00000000-0005-0000-0000-00001C030000}"/>
    <cellStyle name="_Export Pulp Sales Budget 2006-2007-1st draft (2)_Format PM-2- AP" xfId="8226" xr:uid="{8A6D1799-543A-4304-ADB3-8EFC3A0AF795}"/>
    <cellStyle name="_Fast Track_Yaowares(1)" xfId="8227" xr:uid="{CD369014-0F95-4D35-B175-2B645FD2C2E6}"/>
    <cellStyle name="-_Fast Track_Yaowares(1)" xfId="8228" xr:uid="{98FB91D7-69C9-4EF5-9423-F4652E773EA0}"/>
    <cellStyle name="_Fast Track_Yaowares(OK)" xfId="8229" xr:uid="{E643791A-7329-462B-9C2B-BD077CB3FDE6}"/>
    <cellStyle name="-_Fast Track_Yaowares(OK)" xfId="8230" xr:uid="{FD1EC4DE-292E-4780-812C-7B161477F08A}"/>
    <cellStyle name="_Form_MB2_Q3_TPO" xfId="8231" xr:uid="{F49A5A29-51CC-4BC1-BFF7-5A094BB3759B}"/>
    <cellStyle name="_Form_MB2_Q3_TPO_1) Budget2009" xfId="8232" xr:uid="{E80883EB-EED7-4A0B-9F40-568486DB2941}"/>
    <cellStyle name="_Form_MB2_Q3_TPO_1) Budget2009_4.4 ขออนุมัติงบประมาณรายเดือนกันยายน 2552 ของโรงเยื่อ 2" xfId="8233" xr:uid="{6C2C443F-099A-4530-9978-2DAB2CF8FD49}"/>
    <cellStyle name="_Form_MB2_Q3_TPO_Book2" xfId="8234" xr:uid="{1DE2A824-0892-4B90-9E0B-AC901A8C6591}"/>
    <cellStyle name="_Form_MB2_Q3_TPO_Book2_M-IBC Pulp#1 at 750_Final_19.04.09" xfId="8235" xr:uid="{D0F87EF7-B4A9-4FB0-B726-2E2F6C4C3ED4}"/>
    <cellStyle name="_Form_MB2_Q3_TPO_MB2 ภาพรวม Q2&amp;Q3 Pulp 1_v6" xfId="8236" xr:uid="{BA921B00-4A52-4BC1-8775-0B73BDA8E43F}"/>
    <cellStyle name="_Form_MB2_Q3_TPO_MB2 ภาพรวม Q2&amp;Q3 Pulp 1_v7" xfId="8237" xr:uid="{073FD7BA-C656-47AF-87F8-EB64800CB8B6}"/>
    <cellStyle name="_Form_MB2_Q3_TPO_Optimize production (200309) (version 1)" xfId="8238" xr:uid="{1FA3FAE8-9282-4E6D-BAB5-8B8AC378305B}"/>
    <cellStyle name="_Form_MB2_Q3_TPO_Optimize production (200309) (version 1)_4.4 ขออนุมัติงบประมาณรายเดือนกันยายน 2552 ของโรงเยื่อ 2" xfId="8239" xr:uid="{7F20C259-B9BB-4AAF-9C1E-10F346D74A20}"/>
    <cellStyle name="_Form_MB2_Q3_TPO_Optimized PP11" xfId="8240" xr:uid="{C4D0410A-5EF1-40F2-92EA-6A0DAA5EBCEC}"/>
    <cellStyle name="_Form_MB2_Q3_TPO_Optimized PP11_4.4 ขออนุมัติงบประมาณรายเดือนกันยายน 2552 ของโรงเยื่อ 2" xfId="8241" xr:uid="{4E516DC1-19A4-44D0-AB4C-B851E44AD125}"/>
    <cellStyle name="_From Dayend &amp; ยอดเงินคงเหลือ_CF 28.11.49" xfId="8242" xr:uid="{F0A9A48B-3A2C-440F-9E87-42214938B078}"/>
    <cellStyle name="-_FT ผกามาศ บัวพรม" xfId="8243" xr:uid="{8CB67463-ED17-4616-8616-5215986ECE9C}"/>
    <cellStyle name="-_GPS" xfId="813" xr:uid="{00000000-0005-0000-0000-00001D030000}"/>
    <cellStyle name="-_GPS Aug." xfId="814" xr:uid="{00000000-0005-0000-0000-00001E030000}"/>
    <cellStyle name="-_GPS Aug._Chip0109(P2)" xfId="8244" xr:uid="{4ECFC9E1-55AE-419D-8211-DF9C0A8A138D}"/>
    <cellStyle name="-_GPS บอร์ด(ปรับปรุง)" xfId="815" xr:uid="{00000000-0005-0000-0000-00001F030000}"/>
    <cellStyle name="-_GPS บอร์ด(ปรับปรุง)_Chip0109(P2)" xfId="8245" xr:uid="{E64FDD2B-FBED-4DBB-BA7C-C5BA42E9D527}"/>
    <cellStyle name="-_gps..." xfId="816" xr:uid="{00000000-0005-0000-0000-000020030000}"/>
    <cellStyle name="-_gps..._Chip0109(P2)" xfId="8246" xr:uid="{827826CA-27EF-4FDE-B502-DEF04FAAB8C4}"/>
    <cellStyle name="-_HR LNS _ditsaya Q1_2550" xfId="8247" xr:uid="{90BBA6DC-97C7-49FC-BDCC-532EE16AEC21}"/>
    <cellStyle name="-_HR Management Report_APR'07" xfId="8248" xr:uid="{8E8F4194-CA2D-427F-9CED-BEA349F642EF}"/>
    <cellStyle name="-_HR Management Report_APR'07 (2)" xfId="8249" xr:uid="{5136A092-03A7-4AD8-B7D3-FFC06E3F7167}"/>
    <cellStyle name="-_HR Management Report_MAR'07" xfId="8250" xr:uid="{A7697CAE-2F0C-4568-9BE6-4854A7B81E76}"/>
    <cellStyle name="-_ILD" xfId="8251" xr:uid="{1C257172-ADEA-4C82-83F4-FE2775FF8635}"/>
    <cellStyle name="-_INC 14 - 20 ก.พ  48" xfId="817" xr:uid="{00000000-0005-0000-0000-000021030000}"/>
    <cellStyle name="-_INC 14 - 20 ก.พ  48_9. วาระที่ 5.2 Watching List CEO" xfId="8252" xr:uid="{12ED2D12-262F-4BF7-A5F3-A74518A4BFAE}"/>
    <cellStyle name="-_INC 14 - 20 ก.พ  48_Board TPS-NOV" xfId="8253" xr:uid="{2F7B9F11-ED48-4709-91CA-E58A5647B16B}"/>
    <cellStyle name="-_INC 14 - 20 ก.พ  48_budget รายเดือน" xfId="8254" xr:uid="{B54723F8-D12E-4B04-A211-AA8D50B91C44}"/>
    <cellStyle name="-_INC 14 - 20 ก.พ  48_CASHFLOW  เดือน มีค. 51" xfId="8255" xr:uid="{AC6A51B0-9087-4759-8CE9-B2C7BDC7C9A3}"/>
    <cellStyle name="-_INC 14 - 20 ก.พ  48_CASHFLOWTPS0151" xfId="8256" xr:uid="{3C5EB591-9BBC-4ABC-8B33-0CAC3107C178}"/>
    <cellStyle name="-_INC 14 - 20 ก.พ  48_CASHFLOWTPS0251 (1)" xfId="8257" xr:uid="{D99042C3-9078-45AE-9BAF-94DDB4D88273}"/>
    <cellStyle name="-_INC 14 - 20 ก.พ  48_CASHFLOWTPS0451" xfId="8258" xr:uid="{C4D24206-A509-46E3-80A7-35F6453323EA}"/>
    <cellStyle name="-_INC 14 - 20 ก.พ  48_CASHFLOWTPS0950" xfId="8259" xr:uid="{742A018C-E6E3-442B-B16F-3E96AA0D7C44}"/>
    <cellStyle name="-_INC 14 - 20 ก.พ  48_CASHFLOWTPS0950_budget รายเดือน" xfId="8260" xr:uid="{AF432193-1652-495D-BA20-C99F1A831C81}"/>
    <cellStyle name="-_INC 14 - 20 ก.พ  48_CASHFLOWTPS0950_Pre 2551" xfId="8261" xr:uid="{20A07591-0A87-4F32-AFC5-38FFCA70CF45}"/>
    <cellStyle name="-_INC 14 - 20 ก.พ  48_Chip0109(P2)" xfId="8262" xr:uid="{AE561EAB-716B-43A9-B155-10FF49CDA1CD}"/>
    <cellStyle name="-_INC 14 - 20 ก.พ  48_Day End Balance AASc 304IP2" xfId="8263" xr:uid="{2A9C0FF6-51F5-4988-B5CB-6655C12A5CE0}"/>
    <cellStyle name="-_INC 14 - 20 ก.พ  48_OC-AASc update 2-3-09_15.48น." xfId="818" xr:uid="{00000000-0005-0000-0000-000022030000}"/>
    <cellStyle name="-_INC 14 - 20 ก.พ  48_Pre 2551" xfId="8264" xr:uid="{7619C1A4-EDD5-42A2-AF15-779233DD7701}"/>
    <cellStyle name="-_INC 14 - 20 ก.พ  48_TPS012008" xfId="8265" xr:uid="{041BF8C3-3645-40BD-91DF-CDA67C9517BA}"/>
    <cellStyle name="-_INC 14 - 20 ก.พ  48_TPS122007" xfId="8266" xr:uid="{C42B24BC-CF20-4D8D-BB02-2AEFBE74E3F5}"/>
    <cellStyle name="-_INC 14 - 20 ก.พ  48_ใบหลุม" xfId="8267" xr:uid="{37B3854C-3677-474C-A6C0-3E4EADB8D8A7}"/>
    <cellStyle name="-_INC 14 - 20 ก.พ  48_ใบหลุม สค.50" xfId="8268" xr:uid="{99A01EA5-00D6-4000-BBC4-88AFC47294B6}"/>
    <cellStyle name="-_INC 14 - 20 ก.พ  48_ใบหลุมเดือน ตค.50" xfId="8269" xr:uid="{A76478AD-584C-4DAF-B664-EAA4BEFBA35E}"/>
    <cellStyle name="-_INC 14 - 20 ก.พ  48_ค่าบริการ-ขนส่ง" xfId="819" xr:uid="{00000000-0005-0000-0000-000023030000}"/>
    <cellStyle name="-_IT Dec." xfId="820" xr:uid="{00000000-0005-0000-0000-000024030000}"/>
    <cellStyle name="-_IT Dec._Chip0109(P2)" xfId="8270" xr:uid="{E8C1E811-CA90-43B7-BD52-4C71FF741618}"/>
    <cellStyle name="_loop" xfId="8271" xr:uid="{61C915E7-EC0C-4033-A122-704B525BF722}"/>
    <cellStyle name="_loop_Aging_เจ้าหนี้ภายนอก 10.11.2551 (รวม)" xfId="8272" xr:uid="{4F46CB03-93BC-4E8C-BD22-021FE5C49932}"/>
    <cellStyle name="_loop_Aging-AR-APภายใน" xfId="8273" xr:uid="{FA7D529C-E3ED-4F21-A387-FC12C32A9CB5}"/>
    <cellStyle name="_loop_bsn6" xfId="8274" xr:uid="{88084FD8-0B24-40E2-A1F7-FD6EBCABBED6}"/>
    <cellStyle name="_loop_EBITDA OTC LAND (17_OCT) (3)" xfId="8275" xr:uid="{878745E6-F6D3-431E-A110-72AAE47F0DE3}"/>
    <cellStyle name="_loop_EBITDA OTC LAND (17_OCT) (3)_IP7_FS May,2008 (UTD)" xfId="8276" xr:uid="{F4E9AD38-FD28-4902-AC9D-E2A73319CEEE}"/>
    <cellStyle name="_loop_IP7_FS May,2008 (UTD)" xfId="8277" xr:uid="{BBA66F5F-B7D3-43D4-9B39-921B9F73C174}"/>
    <cellStyle name="_loop_เอกสารเข้า SRF BOD_304 IP_8112007" xfId="8278" xr:uid="{F97F8BFB-2B32-441D-B344-0EA5F6D2731D}"/>
    <cellStyle name="_loop_สรุปผลการดำเนินงานกลุ่ม Land" xfId="8279" xr:uid="{3EDEC269-9531-4962-BA7E-78E8DEC04D13}"/>
    <cellStyle name="_Management &amp; Ebitda BSNS_Revised" xfId="8280" xr:uid="{D97D3919-8DA4-4461-9967-1E12F9520F1F}"/>
    <cellStyle name="_Management &amp; Ebitda BSNS_Revised_IP7_FS May,2008 (UTD)" xfId="8281" xr:uid="{DAC300B3-AD04-4DB8-869E-0E1A8A40832E}"/>
    <cellStyle name="_Management BSN4 SEP" xfId="8282" xr:uid="{0CCFE5FA-E3EA-4A25-A8C5-8FC3511C7C81}"/>
    <cellStyle name="_Management BSN4 SEP_IP7_FS May,2008 (UTD)" xfId="8283" xr:uid="{C41CB866-CC16-43F7-995D-83B4D6D4E71C}"/>
    <cellStyle name="_Management BSN5 (SEP)" xfId="8284" xr:uid="{87CD8D1E-F7F3-4A62-BB9C-6571094805BE}"/>
    <cellStyle name="_Management BSN5 (SEP)_IP7_FS May,2008 (UTD)" xfId="8285" xr:uid="{0E52A1A3-722F-41A7-BDA0-43A38F8723BC}"/>
    <cellStyle name="_management f BSNS 1,2 SEP 50" xfId="8286" xr:uid="{2EE2DCAF-000C-4107-8060-064FE9AA4CD4}"/>
    <cellStyle name="_management f BSNS 1,2 SEP 50_IP7_FS May,2008 (UTD)" xfId="8287" xr:uid="{7E9A41AE-E38D-4EB0-BDC9-2A7E1940929F}"/>
    <cellStyle name="_Management Form" xfId="8288" xr:uid="{193FD9CC-3BA0-437A-A796-BF6BAAE9C693}"/>
    <cellStyle name="_Management Form_IP7_FS May,2008 (UTD)" xfId="8289" xr:uid="{614D91D0-C0AF-428A-BE44-160DD9EA9958}"/>
    <cellStyle name="_Management From LH พี่ต้อม" xfId="8290" xr:uid="{443C0029-B1A2-4856-8383-6BE152F2CFE2}"/>
    <cellStyle name="_Management From LH พี่ต้อม_IP7_FS May,2008 (UTD)" xfId="8291" xr:uid="{0E186F6E-1B27-4057-A7E9-CA1DCE80B6C4}"/>
    <cellStyle name="_Management From SKV พี่ต้อม" xfId="8292" xr:uid="{759B7C9C-7219-4A3A-9014-575208FDF36D}"/>
    <cellStyle name="_Management From SKV1 m7 (1)" xfId="8293" xr:uid="{D25FEBA2-BC1F-4E03-B123-E2606619E216}"/>
    <cellStyle name="_Management From SKV3 10-50" xfId="8294" xr:uid="{FE7E538A-25E3-4820-A86C-C45037D87F3B}"/>
    <cellStyle name="_Management From SKV3 10-50_IP7_FS May,2008 (UTD)" xfId="8295" xr:uid="{BCB6874E-B383-46E3-BC90-8FDA23E31DB7}"/>
    <cellStyle name="_Management from SRR2 update 10-50" xfId="8296" xr:uid="{75CF931E-44B7-477A-951F-F40FBD8B02AF}"/>
    <cellStyle name="_Management from SRR2 update 10-50_IP7_FS May,2008 (UTD)" xfId="8297" xr:uid="{D3CE2856-B605-442C-AB72-91EF5CCE5104}"/>
    <cellStyle name="_Management From สุขุมวิท1 17-07-07 (onn)" xfId="8298" xr:uid="{05602DA4-C0C9-4AFC-BE6B-EC7327EAE60D}"/>
    <cellStyle name="_Management From สุขุมวิท1 19-07-07 ส่ง APS" xfId="8299" xr:uid="{EA946899-BC7F-4F73-B081-6A35AD82C22F}"/>
    <cellStyle name="_ManPower TT Revise -Aug" xfId="821" xr:uid="{00000000-0005-0000-0000-000025030000}"/>
    <cellStyle name="-_ManPower TT Revise -Aug" xfId="822" xr:uid="{00000000-0005-0000-0000-000026030000}"/>
    <cellStyle name="-_ManPower TT Revise -Aug_Chip0109(P2)" xfId="8300" xr:uid="{E3B0FE44-C692-4F65-90AC-A19FB9552EF3}"/>
    <cellStyle name="-_MAP" xfId="8301" xr:uid="{F1A13C8F-867C-432F-9285-133C7F819AC5}"/>
    <cellStyle name="_MB II Q3" xfId="8302" xr:uid="{1EFE663C-4173-4A91-AA95-B35DEC7AC8EF}"/>
    <cellStyle name="_MB II Q3 (1)" xfId="8303" xr:uid="{FF7551CE-CCE8-4711-9D21-871C0533F9E6}"/>
    <cellStyle name="_MB II Q3 (1)_IP7_FS May,2008 (UTD)" xfId="8304" xr:uid="{D5C7FC21-4B73-4D92-8027-CFFCD15B7F98}"/>
    <cellStyle name="_MB II Q3_IP7_FS May,2008 (UTD)" xfId="8305" xr:uid="{A67D4DB6-94FB-4D40-950E-CCB77EB27789}"/>
    <cellStyle name="_MB II SBL 999-24      พ(1).ค ( ปรับ )-K.xlพ(1).ค (      ปรับ )-K" xfId="823" xr:uid="{00000000-0005-0000-0000-000027030000}"/>
    <cellStyle name="_MB II SBL 999-24 พ(1).ค ( ปรับ )" xfId="824" xr:uid="{00000000-0005-0000-0000-000028030000}"/>
    <cellStyle name="_MB II SBL 999-24 พ.ค" xfId="825" xr:uid="{00000000-0005-0000-0000-000029030000}"/>
    <cellStyle name="-_MB2 BHL 2007 Q1-2 (Revise)" xfId="826" xr:uid="{00000000-0005-0000-0000-00002A030000}"/>
    <cellStyle name="-_MB2 BHL 2007 Q1-2 (Revise)_Chip0109(P2)" xfId="8306" xr:uid="{6BB1B02F-6994-4410-B62E-493EE757530D}"/>
    <cellStyle name="-_MB2 HR PPMC  Q3  50" xfId="8307" xr:uid="{06FDDF21-5EAD-4BD6-AC07-2728035FA9AA}"/>
    <cellStyle name="-_MB2 Pulp1_Q3_07 for 17-10-07" xfId="8308" xr:uid="{4EE34B4F-B0C4-4CBB-939E-1BCFF669076F}"/>
    <cellStyle name="-_MB2 Pulp1_Q3_07 for 21-11-07" xfId="8309" xr:uid="{80555FE4-BC52-4C2D-B83C-111B426B518E}"/>
    <cellStyle name="-_MB2 Q2" xfId="827" xr:uid="{00000000-0005-0000-0000-00002B030000}"/>
    <cellStyle name="-_MB2 Q2_7) MB2 HR LNS &amp; AA ETHANOL_Komsan_Q2" xfId="8310" xr:uid="{78DBABA0-7893-42AF-BEAB-90E83DCC97D8}"/>
    <cellStyle name="-_MB2 Q2_8 - 2550 เดือน สิงหาคม  บอร์ด พี่เจี๊ยบ" xfId="8311" xr:uid="{ED091B91-C881-49A2-9DF0-8F20B5D1992F}"/>
    <cellStyle name="-_MB2 Q2_AnnualShutP#2.Post" xfId="8312" xr:uid="{5968193D-7F6D-4A64-802B-33D5CCA7C747}"/>
    <cellStyle name="-_MB2 Q2_Chip0109(P2)" xfId="8313" xr:uid="{68C33A82-3C62-4914-B684-803660373DD5}"/>
    <cellStyle name="-_MB2 Q2_Cost saving Q3" xfId="8314" xr:uid="{F2255E38-1745-483A-9062-C829F3883837}"/>
    <cellStyle name="-_MB2 Q2_HR LNS _ditsaya Q1_2550" xfId="8315" xr:uid="{71F9FCB7-ECD6-40C6-9269-1DC072E144DA}"/>
    <cellStyle name="-_MB2 Q2_summary report on 3- 2550" xfId="8316" xr:uid="{959B43AC-3377-467A-9FEC-AC40E72B6AA9}"/>
    <cellStyle name="-_MB2 Q2_เอกสาร NC LNS Q1" xfId="8317" xr:uid="{4206C9A0-D80B-426C-AE56-9A90448FF982}"/>
    <cellStyle name="-_MB2 Q3 (Tree Tech)" xfId="828" xr:uid="{00000000-0005-0000-0000-00002C030000}"/>
    <cellStyle name="-_MB2 Q3 (Tree Tech)_7) MB2 HR LNS &amp; AA ETHANOL_Komsan_Q2" xfId="8318" xr:uid="{3DFAF5C8-7831-4A7B-BD98-C8E903572BE3}"/>
    <cellStyle name="-_MB2 Q3 (Tree Tech)_8 - 2550 เดือน สิงหาคม  บอร์ด พี่เจี๊ยบ" xfId="8319" xr:uid="{5023B7A6-86B7-4E5F-B6C4-EE2EF34C57F7}"/>
    <cellStyle name="-_MB2 Q3 (Tree Tech)_AnnualShutP#2.Post" xfId="8320" xr:uid="{70BE04A6-45B5-4AF4-950C-18592239A166}"/>
    <cellStyle name="-_MB2 Q3 (Tree Tech)_Chip0109(P2)" xfId="8321" xr:uid="{6F8E3364-B797-4374-8116-2DDA490E26EF}"/>
    <cellStyle name="-_MB2 Q3 (Tree Tech)_Cost saving Q3" xfId="8322" xr:uid="{DDC9D589-F530-4BFA-A5EE-45D827300B3A}"/>
    <cellStyle name="-_MB2 Q3 (Tree Tech)_HR LNS _ditsaya Q1_2550" xfId="8323" xr:uid="{B299D6B0-BDBF-41A8-91EC-F89AA1D361A4}"/>
    <cellStyle name="-_MB2 Q3 (Tree Tech)_summary report on 3- 2550" xfId="8324" xr:uid="{2D2CE298-531F-4301-AA3D-A1FDA28ABF93}"/>
    <cellStyle name="-_MB2 Q3 (Tree Tech)_เอกสาร NC LNS Q1" xfId="8325" xr:uid="{3D4B189F-FFAE-4545-B598-8D09B7B4E10D}"/>
    <cellStyle name="_MB2 Q3 Individual of E&amp;A -2549 v1" xfId="8326" xr:uid="{6D354113-E252-4AA1-958B-0CB964CB27AD}"/>
    <cellStyle name="-_MB2 Q4 Chem Pulp" xfId="8327" xr:uid="{EC187032-DC93-49FE-A2D8-AA7367EB95B3}"/>
    <cellStyle name="-_MB2 QC 2006" xfId="829" xr:uid="{00000000-0005-0000-0000-00002D030000}"/>
    <cellStyle name="-_MB2 QC 2006_7) MB2 HR LNS &amp; AA ETHANOL_Komsan_Q2" xfId="8328" xr:uid="{A1653B7E-B7D0-461F-BE16-6D59C6965C57}"/>
    <cellStyle name="-_MB2 QC 2006_8 - 2550 เดือน สิงหาคม  บอร์ด พี่เจี๊ยบ" xfId="8329" xr:uid="{F97ED409-8880-44D1-A6A8-AAB8BFE74729}"/>
    <cellStyle name="-_MB2 QC 2006_AnnualShutP#2.Post" xfId="8330" xr:uid="{5B5E8C45-4D84-4C1C-B3D3-A92D7205754A}"/>
    <cellStyle name="-_MB2 QC 2006_Chip0109(P2)" xfId="8331" xr:uid="{98272A1E-0F25-4345-92AC-92B863BC0AC6}"/>
    <cellStyle name="-_MB2 QC 2006_Cost saving Q3" xfId="8332" xr:uid="{8496FB99-7E69-47F0-8BD8-3D909F6CFAC2}"/>
    <cellStyle name="-_MB2 QC 2006_HR LNS _ditsaya Q1_2550" xfId="8333" xr:uid="{C02683E6-886C-4C45-B049-5BC1E01B4EEA}"/>
    <cellStyle name="-_MB2 QC 2006_summary report on 3- 2550" xfId="8334" xr:uid="{D3817C83-B0EF-45BE-B901-A93085D680DA}"/>
    <cellStyle name="-_MB2 QC 2006_เอกสาร NC LNS Q1" xfId="8335" xr:uid="{73B97EC5-ADE2-472F-BF83-250CE193B2B2}"/>
    <cellStyle name="_MB2 TPG (1)" xfId="8336" xr:uid="{29C61F6A-00D4-4C15-832A-E40A79C2E460}"/>
    <cellStyle name="_MB2 TPG (1)_1) Budget2009" xfId="8337" xr:uid="{A3BD348A-40DD-48C8-98C7-014DCBB1F85C}"/>
    <cellStyle name="_MB2 TPG (1)_1) Budget2009_4.4 ขออนุมัติงบประมาณรายเดือนกันยายน 2552 ของโรงเยื่อ 2" xfId="8338" xr:uid="{195178A4-5419-4DAD-B4BF-29B3EABED10A}"/>
    <cellStyle name="_MB2 TPG (1)_Chemical crisis team" xfId="8339" xr:uid="{E57D5D42-F167-49BE-9F41-B431AD91D497}"/>
    <cellStyle name="_MB2 TPG (1)_Lead time " xfId="8340" xr:uid="{6D686114-EDFC-4428-A707-DCE9F7FBFE39}"/>
    <cellStyle name="_MB2 TPG (1)_M-IBC Pulp#1 at 750_Final_19.04.09" xfId="8341" xr:uid="{313DBA09-E626-454E-914D-D0A2DB65C8C3}"/>
    <cellStyle name="_MB2 TPG (1)_Optimize production (200309) (version 1)" xfId="8342" xr:uid="{F4A3C32C-D40B-483D-B08D-F414006E4525}"/>
    <cellStyle name="_MB2 TPG (1)_Optimize production (200309) (version 1)_4.4 ขออนุมัติงบประมาณรายเดือนกันยายน 2552 ของโรงเยื่อ 2" xfId="8343" xr:uid="{EE6C6FDE-1E87-42E3-929F-82AC191A9940}"/>
    <cellStyle name="_MB2 TPG (1)_Optimized PP11" xfId="8344" xr:uid="{88F1D126-7A4B-4415-AD83-6BC228749012}"/>
    <cellStyle name="_MB2 TPG (1)_Optimized PP11_4.4 ขออนุมัติงบประมาณรายเดือนกันยายน 2552 ของโรงเยื่อ 2" xfId="8345" xr:uid="{6F91FFAC-9949-4432-B5EF-30CDA7B948E8}"/>
    <cellStyle name="_MB2 TPG (1)_Payment Term รวม" xfId="8346" xr:uid="{875AB5EA-CF99-47ED-8EB0-A450376C1AAC}"/>
    <cellStyle name="_MB2 TPG (1)_SUM Stock chemical 31 Dec-08" xfId="8347" xr:uid="{99291872-342E-48F2-B57E-55FDF68674E8}"/>
    <cellStyle name="_MB2 TPG (1)_SUM Stock chemical 31 Dec-08_4.4 ขออนุมัติงบประมาณรายเดือนกันยายน 2552 ของโรงเยื่อ 2" xfId="8348" xr:uid="{D206569D-1829-41F8-B5FA-111DDE922911}"/>
    <cellStyle name="_MB2 TPG (1)_Summary Chemical Stock  Monotoring Report(19-11-08)" xfId="8349" xr:uid="{3A5A6CF7-90A2-4E6E-9AC3-EE7F0312F297}"/>
    <cellStyle name="_MB2 TPG (1)_Summary Chemical Stock  Monotoring Report(19-11-08)_4.4 ขออนุมัติงบประมาณรายเดือนกันยายน 2552 ของโรงเยื่อ 2" xfId="8350" xr:uid="{CFCBCBA7-AB6C-46B5-8F8F-9EB4CFB563CB}"/>
    <cellStyle name="_MB2 Tree Tech 2006 (Update Q1)" xfId="830" xr:uid="{00000000-0005-0000-0000-00002E030000}"/>
    <cellStyle name="_MB2 Tree Tech 2006 (Update Q1) 2" xfId="8351" xr:uid="{F616AACA-1234-4A09-A6F1-D9B59206889A}"/>
    <cellStyle name="_MB2 Tree Tech 2006 (Update Q1)_1) Budget2009" xfId="8352" xr:uid="{4F7E13D3-61D1-45CB-B50E-7A1FA0B1D571}"/>
    <cellStyle name="_MB2 Tree Tech 2006 (Update Q1)_1) Budget2009_4.4 ขออนุมัติงบประมาณรายเดือนกันยายน 2552 ของโรงเยื่อ 2" xfId="8353" xr:uid="{9BB8B27F-32AA-479C-B71E-FC1F3ED3D0A0}"/>
    <cellStyle name="_MB2 Tree Tech 2006 (Update Q1)_1.Board APC 18 Mar 2008" xfId="8354" xr:uid="{81A2EABB-9FF0-47E9-88B6-93E44B0503D9}"/>
    <cellStyle name="_MB2 Tree Tech 2006 (Update Q1)_2.Board APC วาระที่ 5.1 - 6 (ชุดที่2)" xfId="8355" xr:uid="{DF956CD5-50E1-44D5-9E1D-12AD3FF85E2F}"/>
    <cellStyle name="_MB2 Tree Tech 2006 (Update Q1)_8 - 2550 เดือน สิงหาคม  บอร์ด พี่เจี๊ยบ" xfId="8356" xr:uid="{F5A58223-A2D8-41CF-88E3-1C758252763C}"/>
    <cellStyle name="_MB2 Tree Tech 2006 (Update Q1)_8 - 2550 เดือน สิงหาคม  บอร์ด พี่เจี๊ยบ_Budget_09" xfId="8357" xr:uid="{0FDB1124-1404-42DF-B4CA-3DC7F32BB610}"/>
    <cellStyle name="_MB2 Tree Tech 2006 (Update Q1)_8 - 2550 เดือน สิงหาคม  บอร์ด พี่เจี๊ยบ_Project_Ethanol_ seperate CDM 12 May 2008" xfId="8358" xr:uid="{1EC0637C-C0DE-453F-BE57-7F1AE89A6BE7}"/>
    <cellStyle name="_MB2 Tree Tech 2006 (Update Q1)_8 - 2550 เดือน สิงหาคม  บอร์ด พี่เจี๊ยบ_Project_Ethanol_P=21 B v2" xfId="8359" xr:uid="{B6A1C68E-5C19-46E8-B046-F07BDF0E2F6B}"/>
    <cellStyle name="_MB2 Tree Tech 2006 (Update Q1)_Aging_เจ้าหนี้ภายนอก 10.11.2551 (รวม)" xfId="8360" xr:uid="{5FDD3E59-477A-421F-9495-ABFA5C1B9726}"/>
    <cellStyle name="_MB2 Tree Tech 2006 (Update Q1)_AP" xfId="831" xr:uid="{00000000-0005-0000-0000-00002F030000}"/>
    <cellStyle name="_MB2 Tree Tech 2006 (Update Q1)_AR" xfId="832" xr:uid="{00000000-0005-0000-0000-000030030000}"/>
    <cellStyle name="_MB2 Tree Tech 2006 (Update Q1)_Board APC 15 Jan 2008" xfId="8361" xr:uid="{F2DC28D3-C39E-4308-8149-E175EAAA9404}"/>
    <cellStyle name="_MB2 Tree Tech 2006 (Update Q1)_Board APC 18 Mar 2008" xfId="8362" xr:uid="{4A44B83A-7571-4A66-ABE9-4F6300BF0D84}"/>
    <cellStyle name="_MB2 Tree Tech 2006 (Update Q1)_Book1" xfId="8363" xr:uid="{58030988-39E6-4B4D-B139-97C1E17F8169}"/>
    <cellStyle name="_MB2 Tree Tech 2006 (Update Q1)_Book2" xfId="8364" xr:uid="{4C0F8407-743F-4C51-BE18-829563F977EE}"/>
    <cellStyle name="_MB2 Tree Tech 2006 (Update Q1)_Chemical crisis team" xfId="8365" xr:uid="{8AD58323-EF2B-4793-9457-1516BBE2C8AB}"/>
    <cellStyle name="_MB2 Tree Tech 2006 (Update Q1)_Chip0109(P2)" xfId="8366" xr:uid="{93225D9B-6B2B-4219-97B9-9A7CB9A20B6F}"/>
    <cellStyle name="_MB2 Tree Tech 2006 (Update Q1)_do aug" xfId="8367" xr:uid="{6B1CE851-8078-4EC3-B52D-4E9CD86BE0CA}"/>
    <cellStyle name="_MB2 Tree Tech 2006 (Update Q1)_Executive Summary" xfId="833" xr:uid="{00000000-0005-0000-0000-000031030000}"/>
    <cellStyle name="_MB2 Tree Tech 2006 (Update Q1)_Executive Summary_Checklist สรุปสถานะการโอน 14.7.2009.new1" xfId="834" xr:uid="{00000000-0005-0000-0000-000032030000}"/>
    <cellStyle name="_MB2 Tree Tech 2006 (Update Q1)_Executive Summary_Trailar เดือนรุ่ง" xfId="835" xr:uid="{00000000-0005-0000-0000-000033030000}"/>
    <cellStyle name="_MB2 Tree Tech 2006 (Update Q1)_IP7_FS May,2008 (UTD)" xfId="8368" xr:uid="{3CB55706-6183-4F38-8FC4-F06BB43B5F97}"/>
    <cellStyle name="_MB2 Tree Tech 2006 (Update Q1)_June-August_07" xfId="836" xr:uid="{00000000-0005-0000-0000-000034030000}"/>
    <cellStyle name="_MB2 Tree Tech 2006 (Update Q1)_MB2 Q3 แปรรูป" xfId="8369" xr:uid="{7561DB31-B2CC-43E5-8767-4D12F0A16639}"/>
    <cellStyle name="_MB2 Tree Tech 2006 (Update Q1)_MB2 Q3 แปรรูป_Budget_09" xfId="8370" xr:uid="{9351354E-8637-4688-B477-F2457EEE8B31}"/>
    <cellStyle name="_MB2 Tree Tech 2006 (Update Q1)_MB2 Q3 แปรรูป_Project_Ethanol_ seperate CDM 12 May 2008" xfId="8371" xr:uid="{39CFCF62-2406-4428-A74C-BE7FA2A5932B}"/>
    <cellStyle name="_MB2 Tree Tech 2006 (Update Q1)_MB2 Q3 แปรรูป_Project_Ethanol_P=21 B v2" xfId="8372" xr:uid="{652E5C2B-2359-4DDD-88D0-9047CF6C3684}"/>
    <cellStyle name="_MB2 Tree Tech 2006 (Update Q1)_MIB Naticha_Q2_07" xfId="837" xr:uid="{00000000-0005-0000-0000-000035030000}"/>
    <cellStyle name="_MB2 Tree Tech 2006 (Update Q1)_MIB Naticha_Q2_07_รายคัน" xfId="838" xr:uid="{00000000-0005-0000-0000-000036030000}"/>
    <cellStyle name="_MB2 Tree Tech 2006 (Update Q1)_OC-AASc update 2-3-09_15.48น." xfId="839" xr:uid="{00000000-0005-0000-0000-000037030000}"/>
    <cellStyle name="_MB2 Tree Tech 2006 (Update Q1)_Optimize production (200309) (version 1)" xfId="8373" xr:uid="{9C279DD6-751E-439D-B649-E8B4A30FCE5C}"/>
    <cellStyle name="_MB2 Tree Tech 2006 (Update Q1)_Optimize production (200309) (version 1)_4.4 ขออนุมัติงบประมาณรายเดือนกันยายน 2552 ของโรงเยื่อ 2" xfId="8374" xr:uid="{870E9D29-AB41-4A09-A649-2B2F61760A26}"/>
    <cellStyle name="_MB2 Tree Tech 2006 (Update Q1)_Optimized PP11" xfId="8375" xr:uid="{FD819B7E-29DB-466D-AA68-AA92809B49A6}"/>
    <cellStyle name="_MB2 Tree Tech 2006 (Update Q1)_Optimized PP11_4.4 ขออนุมัติงบประมาณรายเดือนกันยายน 2552 ของโรงเยื่อ 2" xfId="8376" xr:uid="{F36B04B7-34B1-4DC7-BED2-A9F2A3AAE766}"/>
    <cellStyle name="_MB2 Tree Tech 2006 (Update Q1)_Payment Term รวม" xfId="8377" xr:uid="{CC96A28C-212E-4C0B-A670-12050B212CD3}"/>
    <cellStyle name="_MB2 Tree Tech 2006 (Update Q1)_Pls.Revise Estimate Productive cost Edition7" xfId="8378" xr:uid="{54633CCB-0B2B-469C-8D20-A77DC6DB15DB}"/>
    <cellStyle name="_MB2 Tree Tech 2006 (Update Q1)_Productive 1-12 Year 2008 (AvgQ3)" xfId="8379" xr:uid="{46F55740-1B3D-4624-9E92-EB49A26F4321}"/>
    <cellStyle name="_MB2 Tree Tech 2006 (Update Q1)_Productive 1-12 Year 2008 (AvgQ3)_4.4 ขออนุมัติงบประมาณรายเดือนกันยายน 2552 ของโรงเยื่อ 2" xfId="8380" xr:uid="{094371EB-47C1-45F8-879C-3765CE94D465}"/>
    <cellStyle name="_MB2 Tree Tech 2006 (Update Q1)_Profit and Loss 02.08" xfId="8381" xr:uid="{55D54039-20B1-4028-B49F-82E99AA3C309}"/>
    <cellStyle name="_MB2 Tree Tech 2006 (Update Q1)_promotion-warakit-11-10-07" xfId="8382" xr:uid="{AEE2C970-674B-41FD-A7BE-CF1A4E1DE88A}"/>
    <cellStyle name="_MB2 Tree Tech 2006 (Update Q1)_promotion-warakit-11-10-07_Budget_09" xfId="8383" xr:uid="{B48BF4C5-85D5-4AC4-8E38-0EFA4DDBDC1F}"/>
    <cellStyle name="_MB2 Tree Tech 2006 (Update Q1)_promotion-warakit-11-10-07_Project_Ethanol_ seperate CDM 12 May 2008" xfId="8384" xr:uid="{2FB2A05E-DF60-4F5B-8F89-0F28573DD17A}"/>
    <cellStyle name="_MB2 Tree Tech 2006 (Update Q1)_promotion-warakit-11-10-07_Project_Ethanol_P=21 B v2" xfId="8385" xr:uid="{B6826AC1-A6AE-4218-9916-ACF4978E0E4E}"/>
    <cellStyle name="_MB2 Tree Tech 2006 (Update Q1)_Sum Chemical Stock  Report(24-Feb-09) Update" xfId="8386" xr:uid="{20723C60-59CE-413D-8546-82120191CC01}"/>
    <cellStyle name="_MB2 Tree Tech 2006 (Update Q1)_Sum Chemical Stock  Report(24-Feb-09) Update_4.4 ขออนุมัติงบประมาณรายเดือนกันยายน 2552 ของโรงเยื่อ 2" xfId="8387" xr:uid="{99F1CDC6-6601-49F3-8169-813434315067}"/>
    <cellStyle name="_MB2 Tree Tech 2006 (Update Q1)_SV_ap-ar" xfId="8388" xr:uid="{24A98ACC-D965-4CF2-B0DB-1D65E93B7FDC}"/>
    <cellStyle name="_MB2 Tree Tech 2006 (Update Q1)_เอกสารการประชุม Supply ไม้ท่อนไม้สับ" xfId="8389" xr:uid="{40FD17E6-04C4-41BF-A0C6-86D6F008C926}"/>
    <cellStyle name="_MB2 Tree Tech 2006 (Update Q1)_แกลบ โรงไฟฟ้าฟ้า 3,4" xfId="840" xr:uid="{00000000-0005-0000-0000-000038030000}"/>
    <cellStyle name="_MB2 Tree Tech 2006 (Update Q1)_การคิดต้นทุน" xfId="841" xr:uid="{00000000-0005-0000-0000-000039030000}"/>
    <cellStyle name="_MB2 Tree Tech 2006 (Update Q1)_ข้อมูลประชุม Service Holding วันที่ 10 พ.ย. 51" xfId="8390" xr:uid="{08AD6056-52C7-4D03-AB17-0CC589937051}"/>
    <cellStyle name="_MB2 Tree Tech 2006 (Update Q1)_ชุดที่ 3 วาระ PROMOTION" xfId="8391" xr:uid="{EE770409-805A-4B89-B4B5-C5D18A2BC772}"/>
    <cellStyle name="_MB2 Tree Tech 2006 (Update Q1)_ชุดที่ 3 วาระ PROMOTION_Budget_09" xfId="8392" xr:uid="{91AD1B72-208C-4D61-8079-5281BA37F9A1}"/>
    <cellStyle name="_MB2 Tree Tech 2006 (Update Q1)_ชุดที่ 3 วาระ PROMOTION_Project_Ethanol_ seperate CDM 12 May 2008" xfId="8393" xr:uid="{6E7AD004-CF2F-40C5-BC9E-E03EA716F0DF}"/>
    <cellStyle name="_MB2 Tree Tech 2006 (Update Q1)_ชุดที่ 3 วาระ PROMOTION_Project_Ethanol_P=21 B v2" xfId="8394" xr:uid="{E114AFE6-C01F-45F2-A1A3-E75C168F18A5}"/>
    <cellStyle name="_MB2 Tree Tech 2006 (Update Q1)_ต้นทุนขนส่งแกลบ โรงไฟฟ้า 1-2" xfId="842" xr:uid="{00000000-0005-0000-0000-00003A030000}"/>
    <cellStyle name="_MB2 Tree Tech 2006 (Update Q1)_ต้นทุนขนส่งแกลบ โรงไฟฟ้า 3-4" xfId="843" xr:uid="{00000000-0005-0000-0000-00003B030000}"/>
    <cellStyle name="_MB2 Tree Tech 2006 (Update Q1)_ต้นทุนขนส่งแกลบ โรงไฟฟ้า 7-8" xfId="844" xr:uid="{00000000-0005-0000-0000-00003C030000}"/>
    <cellStyle name="_MB2 Tree Tech 2006 (Update Q1)_บัญชีขนส่ง-ค่าบริการ 4-3-09" xfId="845" xr:uid="{00000000-0005-0000-0000-00003D030000}"/>
    <cellStyle name="_MB2 Tree Tech 2006 (Update Q1)_ประเมินผลพี่โชค (1)" xfId="846" xr:uid="{00000000-0005-0000-0000-00003E030000}"/>
    <cellStyle name="_MB2 Tree Tech 2006 (Update Q1)_รายคัน" xfId="847" xr:uid="{00000000-0005-0000-0000-00003F030000}"/>
    <cellStyle name="_MB2 Tree Tech 2006 (Update Q1)_วาระติดตาม Pre-board APC 14 March 08" xfId="8395" xr:uid="{1385DEB6-792E-4BEC-BD61-154E27A85991}"/>
    <cellStyle name="_MB2 Tree Tech 2006 (Update Q1)_สมุดงาน3" xfId="8396" xr:uid="{E3648887-98E1-4ED5-8D9F-D7AB31CEE9A0}"/>
    <cellStyle name="_MB2 Tree Tech 2006 (Update Q1)_ห้องชั่ง" xfId="8397" xr:uid="{319B28B9-B477-4F71-A52E-AE426A402884}"/>
    <cellStyle name="_MB2 Tree Tech 2006 (Update Q1)310506" xfId="8398" xr:uid="{41786782-8547-42B6-906F-5B0CB01C40C7}"/>
    <cellStyle name="-_MB2 Tree Tech 2006 (Update Q1)310506" xfId="8399" xr:uid="{EBAF4292-0333-4ABF-9361-CA00566C709C}"/>
    <cellStyle name="_MB2 Tree Tech 2006 (Update Q1)310506_Aging_เจ้าหนี้ภายนอก 10.11.2551 (รวม)" xfId="8400" xr:uid="{320F480B-52DA-46D9-96D0-5E5A145B254E}"/>
    <cellStyle name="_MB2 Tree Tech 2006 (Update Q1)310506_Aging-AR-APภายใน" xfId="8401" xr:uid="{2599773E-3914-490F-B1B2-6A8EFD5E882B}"/>
    <cellStyle name="_MB2 วราพร ไตรมาส 3 แก้ไข" xfId="848" xr:uid="{00000000-0005-0000-0000-000040030000}"/>
    <cellStyle name="_MB2_Q3_06 Thiraphong" xfId="8402" xr:uid="{BCA9CFC3-7919-4DD6-A508-52C15B890FDD}"/>
    <cellStyle name="_MB2_Q3_06 Thiraphong_1) Budget2009" xfId="8403" xr:uid="{060259D1-B286-4796-88EB-A19B072E124C}"/>
    <cellStyle name="_MB2_Q3_06 Thiraphong_1) Budget2009_4.4 ขออนุมัติงบประมาณรายเดือนกันยายน 2552 ของโรงเยื่อ 2" xfId="8404" xr:uid="{115DCCE5-DF7B-4DCB-9E05-005E0081A347}"/>
    <cellStyle name="_MB2_Q3_06 Thiraphong_Book2" xfId="8405" xr:uid="{94A24DBB-0010-4A86-8F6E-35BE8E3588E9}"/>
    <cellStyle name="_MB2_Q3_06 Thiraphong_Book2_M-IBC Pulp#1 at 750_Final_19.04.09" xfId="8406" xr:uid="{C0AFAE4D-4AD5-4F90-A144-86D84A21BC2D}"/>
    <cellStyle name="_MB2_Q3_06 Thiraphong_MB2 ภาพรวม Q2&amp;Q3 Pulp 1_v6" xfId="8407" xr:uid="{AEB6269B-2E5F-46A8-937B-F8FDA4C4595E}"/>
    <cellStyle name="_MB2_Q3_06 Thiraphong_MB2 ภาพรวม Q2&amp;Q3 Pulp 1_v7" xfId="8408" xr:uid="{ECA7E97F-504D-479F-A84F-D855C96B7280}"/>
    <cellStyle name="_MB2_Q3_06 Thiraphong_Optimize production (200309) (version 1)" xfId="8409" xr:uid="{F3E4B3C4-2201-4ACF-A1C5-D0800394F202}"/>
    <cellStyle name="_MB2_Q3_06 Thiraphong_Optimize production (200309) (version 1)_4.4 ขออนุมัติงบประมาณรายเดือนกันยายน 2552 ของโรงเยื่อ 2" xfId="8410" xr:uid="{7473EF22-A3CD-42C0-9895-79A72D573935}"/>
    <cellStyle name="_MB2_Q3_06 Thiraphong_Optimized PP11" xfId="8411" xr:uid="{827ED3F0-1B90-489D-A621-4369B5FF6C21}"/>
    <cellStyle name="_MB2_Q3_06 Thiraphong_Optimized PP11_4.4 ขออนุมัติงบประมาณรายเดือนกันยายน 2552 ของโรงเยื่อ 2" xfId="8412" xr:uid="{76D76E11-5EBB-46FF-91D3-FA352DE4C1A3}"/>
    <cellStyle name="_MB2_SKV3_50(Sep12)" xfId="8413" xr:uid="{2A7558ED-B1C6-4E33-B151-0F54C4D5B7E9}"/>
    <cellStyle name="-_MB2_Slurry&amp; Dry Cost" xfId="8414" xr:uid="{8C4D331F-AA07-4C4C-BD32-CFDB3335D728}"/>
    <cellStyle name="-_MB2_Slurry&amp; Dry Cost (31 April 08)" xfId="8415" xr:uid="{F59B09E5-5287-4BF0-B779-604CAAF29580}"/>
    <cellStyle name="_MB2_TPO_Q2_Re1.xls" xfId="8416" xr:uid="{B12D662A-AFF9-4FA8-BF29-BA7601D225CB}"/>
    <cellStyle name="_MB2_TPO_Q2_Re1.xls_1) Budget2009" xfId="8417" xr:uid="{BF41432E-8CFC-4D5B-84C4-E11275623AB1}"/>
    <cellStyle name="_MB2_TPO_Q2_Re1.xls_1) Budget2009_4.4 ขออนุมัติงบประมาณรายเดือนกันยายน 2552 ของโรงเยื่อ 2" xfId="8418" xr:uid="{FC8BE3C9-1FAF-4D3F-9CA3-ECF21A5727A7}"/>
    <cellStyle name="_MB2_TPO_Q2_Re1.xls_Book2" xfId="8419" xr:uid="{BFA8A60F-6F8E-46D9-A33E-73E299F336DB}"/>
    <cellStyle name="_MB2_TPO_Q2_Re1.xls_Book2_M-IBC Pulp#1 at 750_Final_19.04.09" xfId="8420" xr:uid="{79107FAB-6C4C-4740-828E-686091A07342}"/>
    <cellStyle name="_MB2_TPO_Q2_Re1.xls_Chemical crisis team" xfId="8421" xr:uid="{10816010-7574-453B-92C6-CC886F267944}"/>
    <cellStyle name="_MB2_TPO_Q2_Re1.xls_Lead time " xfId="8422" xr:uid="{313825D3-CCD4-461E-88B7-0DB439B9E663}"/>
    <cellStyle name="_MB2_TPO_Q2_Re1.xls_MB2 ภาพรวม Q2&amp;Q3 Pulp 1_v6" xfId="8423" xr:uid="{B8E8C8BD-5580-418E-8E24-DB4F8943B5D9}"/>
    <cellStyle name="_MB2_TPO_Q2_Re1.xls_MB2 ภาพรวม Q2&amp;Q3 Pulp 1_v7" xfId="8424" xr:uid="{8D7CFB26-1AAC-49EF-8105-58A9ACEE6DF7}"/>
    <cellStyle name="_MB2_TPO_Q2_Re1.xls_Optimize production (200309) (version 1)" xfId="8425" xr:uid="{1F4F8181-D7EB-4628-AB1E-70A68913D273}"/>
    <cellStyle name="_MB2_TPO_Q2_Re1.xls_Optimize production (200309) (version 1)_4.4 ขออนุมัติงบประมาณรายเดือนกันยายน 2552 ของโรงเยื่อ 2" xfId="8426" xr:uid="{6CF75E19-83D4-46C1-AB6B-AD8FDE4346B4}"/>
    <cellStyle name="_MB2_TPO_Q2_Re1.xls_Optimized PP11" xfId="8427" xr:uid="{61EB73FB-645E-427F-AF15-E53B773813AA}"/>
    <cellStyle name="_MB2_TPO_Q2_Re1.xls_Optimized PP11_4.4 ขออนุมัติงบประมาณรายเดือนกันยายน 2552 ของโรงเยื่อ 2" xfId="8428" xr:uid="{B4608A48-DDA2-4F23-A83E-2EFB9F5F5242}"/>
    <cellStyle name="_MB2_TPO_Q2_Re1.xls_Payment Term รวม" xfId="8429" xr:uid="{4058059D-D23F-410F-9A52-0DB31FBC9979}"/>
    <cellStyle name="_MB2_TPO_Q2_Re1.xls_SUM Stock chemical 31 Dec-08" xfId="8430" xr:uid="{BEF1E7C7-5CCE-4B8C-8E2E-64C649349779}"/>
    <cellStyle name="_MB2_TPO_Q2_Re1.xls_SUM Stock chemical 31 Dec-08_4.4 ขออนุมัติงบประมาณรายเดือนกันยายน 2552 ของโรงเยื่อ 2" xfId="8431" xr:uid="{C7AB6C45-87A2-41ED-82ED-C3906A40E62C}"/>
    <cellStyle name="_MB2_TPO_Q2_Re1.xls_Summary Chemical Stock  Monotoring Report(19-11-08)" xfId="8432" xr:uid="{6D929E1C-BC37-404C-87EC-2ADEFF5CAE79}"/>
    <cellStyle name="_MB2_TPO_Q2_Re1.xls_Summary Chemical Stock  Monotoring Report(19-11-08)_4.4 ขออนุมัติงบประมาณรายเดือนกันยายน 2552 ของโรงเยื่อ 2" xfId="8433" xr:uid="{7FBB3F24-3DEC-46A4-9014-9DBAC0679B45}"/>
    <cellStyle name="_MB2TPO_Q206.xls" xfId="8434" xr:uid="{4BC26145-8289-47AA-AF5C-06E92C7374D2}"/>
    <cellStyle name="_MB2TPO_Q206.xls_1) Budget2009" xfId="8435" xr:uid="{6695EC2E-E240-4F60-81F2-7E17044640C5}"/>
    <cellStyle name="_MB2TPO_Q206.xls_1) Budget2009_4.4 ขออนุมัติงบประมาณรายเดือนกันยายน 2552 ของโรงเยื่อ 2" xfId="8436" xr:uid="{06421683-D4FF-4B0C-BDC7-272CA563E08F}"/>
    <cellStyle name="_MB2TPO_Q206.xls_Book2" xfId="8437" xr:uid="{43B1E841-7D49-4105-8083-2188C4E6A9FA}"/>
    <cellStyle name="_MB2TPO_Q206.xls_Book2_M-IBC Pulp#1 at 750_Final_19.04.09" xfId="8438" xr:uid="{825E3C67-2B7F-4426-A3B1-5ADB142DAF68}"/>
    <cellStyle name="_MB2TPO_Q206.xls_Chemical crisis team" xfId="8439" xr:uid="{14F61CA7-3554-476A-BA65-981ED6DFFA53}"/>
    <cellStyle name="_MB2TPO_Q206.xls_Lead time " xfId="8440" xr:uid="{3FCB88C2-DCEF-4432-8124-4A615406491A}"/>
    <cellStyle name="_MB2TPO_Q206.xls_MB2 ภาพรวม Q2&amp;Q3 Pulp 1_v6" xfId="8441" xr:uid="{66A2708E-9E5B-4DD4-AEF5-083E5D366938}"/>
    <cellStyle name="_MB2TPO_Q206.xls_MB2 ภาพรวม Q2&amp;Q3 Pulp 1_v7" xfId="8442" xr:uid="{075F432D-F3E0-4FEF-8730-00F10CB547E1}"/>
    <cellStyle name="_MB2TPO_Q206.xls_Optimize production (200309) (version 1)" xfId="8443" xr:uid="{F895EAF0-5A7C-422E-A1B9-BD8CFB7F993D}"/>
    <cellStyle name="_MB2TPO_Q206.xls_Optimize production (200309) (version 1)_4.4 ขออนุมัติงบประมาณรายเดือนกันยายน 2552 ของโรงเยื่อ 2" xfId="8444" xr:uid="{80724F80-AD6E-475B-AC06-4992414A90C6}"/>
    <cellStyle name="_MB2TPO_Q206.xls_Optimized PP11" xfId="8445" xr:uid="{B1FABE05-B630-4116-9723-ABD764C81177}"/>
    <cellStyle name="_MB2TPO_Q206.xls_Optimized PP11_4.4 ขออนุมัติงบประมาณรายเดือนกันยายน 2552 ของโรงเยื่อ 2" xfId="8446" xr:uid="{2601EB46-2DFB-4A82-B0B0-616E97957F90}"/>
    <cellStyle name="_MB2TPO_Q206.xls_Payment Term รวม" xfId="8447" xr:uid="{5CFF05C0-79CA-4108-B270-97BE81672874}"/>
    <cellStyle name="_MB2TPO_Q206.xls_SUM Stock chemical 31 Dec-08" xfId="8448" xr:uid="{4BA142D2-3C7D-4FB0-99C3-54028D46FEF2}"/>
    <cellStyle name="_MB2TPO_Q206.xls_SUM Stock chemical 31 Dec-08_4.4 ขออนุมัติงบประมาณรายเดือนกันยายน 2552 ของโรงเยื่อ 2" xfId="8449" xr:uid="{62A4D94C-1C7F-4E53-950D-3F9091D288B2}"/>
    <cellStyle name="_MB2TPO_Q206.xls_Summary Chemical Stock  Monotoring Report(19-11-08)" xfId="8450" xr:uid="{4EAE0C03-06AD-45BF-BB3A-6D211ABE6211}"/>
    <cellStyle name="_MB2TPO_Q206.xls_Summary Chemical Stock  Monotoring Report(19-11-08)_4.4 ขออนุมัติงบประมาณรายเดือนกันยายน 2552 ของโรงเยื่อ 2" xfId="8451" xr:uid="{7E93AC37-F02B-4983-86C5-A966DAA644A1}"/>
    <cellStyle name="_MBII  Q3-Q4 49 revise" xfId="8452" xr:uid="{8708A79C-7CFE-4331-975A-B879BE133B94}"/>
    <cellStyle name="_MBII 50 LH + BSV1 25-04-07" xfId="8453" xr:uid="{2C56352E-FB75-434D-BADF-01ABA8ECDEC3}"/>
    <cellStyle name="-_MBII 50 LH + BSV1 25-04-07" xfId="8454" xr:uid="{615C69F7-09EC-4F12-9F59-0543C73D3B68}"/>
    <cellStyle name="_MBII 50 คุณจิตสุนทร" xfId="8455" xr:uid="{102BF64F-90D8-4A8F-83A9-E4752D58E94E}"/>
    <cellStyle name="-_MBII 50 คุณจิตสุนทร" xfId="8456" xr:uid="{945CD021-84A8-43A1-B6AD-4BEDADE1D5EC}"/>
    <cellStyle name="_MBII 50 คุณจิตสุนทร  (new)" xfId="8457" xr:uid="{2D393B0F-3640-4FE2-951F-AA1BDBA101EC}"/>
    <cellStyle name="-_MBII 50 คุณจิตสุนทร  (new)" xfId="8458" xr:uid="{5D6D292E-217A-49C7-A05D-ED63A596837F}"/>
    <cellStyle name="_MBII CEO update" xfId="8459" xr:uid="{3DE2DBF8-AC06-48A9-89D3-C83FEF32D9B1}"/>
    <cellStyle name="-_MBII CEO update" xfId="8460" xr:uid="{6B43E367-AAEB-4E7D-9B81-3BA5E3E590F4}"/>
    <cellStyle name="_MBII CEO update_IP7_FS May,2008 (UTD)" xfId="8461" xr:uid="{B6D4B3DA-F957-4BD1-952D-8200424EF015}"/>
    <cellStyle name="-_MBII K.wichan_s 2549" xfId="8462" xr:uid="{A9163360-559C-4AB8-97EB-A57CB892855C}"/>
    <cellStyle name="_MBII oscar Q3_2006" xfId="8463" xr:uid="{D4CFEE75-98C0-45FA-AE7F-CC55ABBB754C}"/>
    <cellStyle name="_MBII oscar Q3_2006_1) Budget2009" xfId="8464" xr:uid="{635FEEB7-30F3-4489-BF9F-3A86DE036B16}"/>
    <cellStyle name="_MBII oscar Q3_2006_1) Budget2009_4.4 ขออนุมัติงบประมาณรายเดือนกันยายน 2552 ของโรงเยื่อ 2" xfId="8465" xr:uid="{F6420A1A-2C7E-4E9A-A487-CB3320B5345F}"/>
    <cellStyle name="_MBII oscar Q3_2006_Chemical crisis team" xfId="8466" xr:uid="{1313D0CA-488A-441A-A9A2-363AF8341F12}"/>
    <cellStyle name="_MBII oscar Q3_2006_Lead time " xfId="8467" xr:uid="{F697E903-3BC5-4E55-9E77-C377BA52D1EB}"/>
    <cellStyle name="_MBII oscar Q3_2006_M-IBC Pulp#1 at 750_Final_19.04.09" xfId="8468" xr:uid="{8C02AF5E-987D-42DD-B2AC-FE844B4A15DB}"/>
    <cellStyle name="_MBII oscar Q3_2006_Optimize production (200309) (version 1)" xfId="8469" xr:uid="{A4B0F5D4-17D5-4FCD-997A-5C5417A22CCA}"/>
    <cellStyle name="_MBII oscar Q3_2006_Optimize production (200309) (version 1)_4.4 ขออนุมัติงบประมาณรายเดือนกันยายน 2552 ของโรงเยื่อ 2" xfId="8470" xr:uid="{BEE23508-DAA8-4726-BDB4-A162056271C4}"/>
    <cellStyle name="_MBII oscar Q3_2006_Optimized PP11" xfId="8471" xr:uid="{B7EE10C1-9339-4CBF-BC9C-4AF1809E9065}"/>
    <cellStyle name="_MBII oscar Q3_2006_Optimized PP11_4.4 ขออนุมัติงบประมาณรายเดือนกันยายน 2552 ของโรงเยื่อ 2" xfId="8472" xr:uid="{49E70AC7-1EBF-4EC0-854A-5AA31EC50C42}"/>
    <cellStyle name="_MBII oscar Q3_2006_Payment Term รวม" xfId="8473" xr:uid="{B5461590-C58B-4BDF-BED1-35AFB4DE8DA9}"/>
    <cellStyle name="_MBII oscar Q3_2006_SUM Stock chemical 31 Dec-08" xfId="8474" xr:uid="{07972BFC-15DD-4A86-B934-194E4E491E8A}"/>
    <cellStyle name="_MBII oscar Q3_2006_SUM Stock chemical 31 Dec-08_4.4 ขออนุมัติงบประมาณรายเดือนกันยายน 2552 ของโรงเยื่อ 2" xfId="8475" xr:uid="{FC51B460-9452-48AD-8AE0-9DEDCA9C2449}"/>
    <cellStyle name="_MBII oscar Q3_2006_Summary Chemical Stock  Monotoring Report(19-11-08)" xfId="8476" xr:uid="{01D068E8-8BCE-4B36-A04C-6107DF2E0508}"/>
    <cellStyle name="_MBII oscar Q3_2006_Summary Chemical Stock  Monotoring Report(19-11-08)_4.4 ขออนุมัติงบประมาณรายเดือนกันยายน 2552 ของโรงเยื่อ 2" xfId="8477" xr:uid="{920976E2-FCEC-433C-AF66-94859B6C66AD}"/>
    <cellStyle name="-_MBII Q1-2.50" xfId="8478" xr:uid="{ECE4D754-9AA5-4524-8351-E5CE29B7163C}"/>
    <cellStyle name="-_MBII Q1-4.50" xfId="8479" xr:uid="{0C197869-CEF0-47D4-8155-29E968B8C7EF}"/>
    <cellStyle name="_MBII Q2 (06-09-2006)" xfId="8480" xr:uid="{93DD97CD-3740-44A5-B369-94960688087F}"/>
    <cellStyle name="_MBII Q2 (06-09-2006)_IP7_FS May,2008 (UTD)" xfId="8481" xr:uid="{9A1CE314-FCC7-42D0-8A0D-8B9CF45235A4}"/>
    <cellStyle name="_MBII Q3     4_'49 ส่งเสริม" xfId="8482" xr:uid="{3103C880-CCDC-4FAE-9DC1-89159E91780D}"/>
    <cellStyle name="_MBII Q3     4_'49 ส่งเสริม_IP7_FS May,2008 (UTD)" xfId="8483" xr:uid="{FF519D17-DF94-4D60-89C3-202637C9092C}"/>
    <cellStyle name="_MBII Q3-4 FPTแก้ตามcomment" xfId="8484" xr:uid="{D118A345-E51D-4A5E-B632-A1B4859649AE}"/>
    <cellStyle name="_MBII Q3-4 FPTแก้ตามcomment_IP7_FS May,2008 (UTD)" xfId="8485" xr:uid="{25924214-AA82-4B82-8506-268FEA07AEF3}"/>
    <cellStyle name="_MBII SBL 2548 ( 24 พ.ค.)" xfId="849" xr:uid="{00000000-0005-0000-0000-000041030000}"/>
    <cellStyle name="_MBII วาระศรีเกษตรวิสัย" xfId="8486" xr:uid="{A5374BB8-58CA-4D79-9D1F-8B4A700F6759}"/>
    <cellStyle name="_MBII วาระศรีเกษตรวิสัย (2)" xfId="8487" xr:uid="{C415408E-578D-41E7-A28C-3843CE677A0F}"/>
    <cellStyle name="_MBII วาระศรีเกษตรวิสัย (2)_IP7_FS May,2008 (UTD)" xfId="8488" xr:uid="{EFF9EE0F-C5B6-443A-8006-45F5445E12BA}"/>
    <cellStyle name="_MBII วาระศรีเกษตรวิสัย_IP7_FS May,2008 (UTD)" xfId="8489" xr:uid="{3B9D449F-30D1-4C71-9F59-D9D8D42EE342}"/>
    <cellStyle name="-_MBII_Q4'50_production_ส่งพี่เนาว์" xfId="8490" xr:uid="{926472D7-2C51-442F-83A5-CF75D3799644}"/>
    <cellStyle name="_MBII-LH_49-50(08-06-07)new" xfId="8491" xr:uid="{E0AC1532-0534-4E35-8856-9FE2C5A71BE1}"/>
    <cellStyle name="-_MBII-LH_49-50(08-06-07)new" xfId="8492" xr:uid="{81E56895-540F-4753-A155-FE2464E8DA68}"/>
    <cellStyle name="_MBII-LH_49-50(08-06-07)new_IP7_FS May,2008 (UTD)" xfId="8493" xr:uid="{6D39510A-2464-48EC-930F-D7B3B6FEB855}"/>
    <cellStyle name="_MBII-LH_49-50(10-07-07)new-Adject" xfId="8494" xr:uid="{EA1F2619-7579-4000-8FE5-6F7E92C7DD21}"/>
    <cellStyle name="-_MBII-LH_49-50(10-07-07)new-Adject" xfId="8495" xr:uid="{2BF7FDC8-F1AF-4009-A3F5-C6A4DD715C76}"/>
    <cellStyle name="_MBII-LH_49-50(10-07-07)new-Adject_IP7_FS May,2008 (UTD)" xfId="8496" xr:uid="{B5A4DD7C-41A7-4037-B1DE-B53CF70431F1}"/>
    <cellStyle name="_MBO AVERAGE SUMMARY 2006-South" xfId="8497" xr:uid="{758CCF96-5F42-49BE-BC1E-298832067EF3}"/>
    <cellStyle name="_MBO AVERAGE SUMMARY 2006-South_2007 FinAcc Rep KPI DL 200704" xfId="8498" xr:uid="{64442DB1-AF31-43DB-B4A8-7CDE6F50EC00}"/>
    <cellStyle name="_MBO AVERAGE SUMMARY 2006-South_2007 FinAcc Rep KPI DL 200705 weiwei" xfId="8499" xr:uid="{FB35CDCC-C9EF-4051-9D18-595EC230A764}"/>
    <cellStyle name="_MBO AVERAGE SUMMARY 2006-South_2007 FinAcc Rep KPI DL 200706" xfId="8500" xr:uid="{4AEF3B63-3D3A-4481-BF1B-71DCCF0B92D7}"/>
    <cellStyle name="_MBO AVERAGE SUMMARY 2006-South_2007 FinAcc Rep KPI SY 200704" xfId="8501" xr:uid="{091080CF-DF37-40AD-86FE-3EBB052041BD}"/>
    <cellStyle name="_MBO AVERAGE SUMMARY 2006-South_2007 FinAcc Rep KPI SY 200705 weiwei" xfId="8502" xr:uid="{51220101-0A9A-41C7-801B-B0F4E268EE34}"/>
    <cellStyle name="_MBO AVERAGE SUMMARY 2006-South_2007 FinAcc Rep KPI--Package_China North region 200703" xfId="8503" xr:uid="{1C37B6BA-8A1F-45B7-8ABF-845DFEA945F2}"/>
    <cellStyle name="_MBO AVERAGE SUMMARY 2006-South_2007 FinAcc Rep Package_China North region 200703" xfId="8504" xr:uid="{BCEDD2F6-3606-45B6-AB21-9594DCBBB0A5}"/>
    <cellStyle name="_MBO AVERAGE SUMMARY 2006-South_2007 KPI-FinAcc Rep Package_China-QD 200703" xfId="8505" xr:uid="{49C7D861-05F4-4DA1-B96D-9B107C8501B4}"/>
    <cellStyle name="_MBO AVERAGE SUMMARY 2006-South_cash flow summary 200703-north region" xfId="8506" xr:uid="{F6BCBABC-078B-4943-B42F-8EAEF01A5617}"/>
    <cellStyle name="_MBO AVERAGE SUMMARY 2006-South_cash flow summary 200704-north region" xfId="8507" xr:uid="{13E1E213-890A-4879-92D3-7DB4C5C250EF}"/>
    <cellStyle name="_MBO AVERAGE SUMMARY 2006-South_cash flow summary 200705" xfId="8508" xr:uid="{882E7B67-63A0-4901-963C-8D0E92B3341C}"/>
    <cellStyle name="_MBO AVERAGE SUMMARY 2006-South_FIN monthly report - CONSO 200705" xfId="8509" xr:uid="{D5654C12-0152-4375-83E0-C51C7782D81F}"/>
    <cellStyle name="_MBO AVERAGE SUMMARY 2006-South_FIN monthly report - CONSO North Region 200702 Final" xfId="8510" xr:uid="{130D5701-B3A7-4BA4-AE6F-903CC457D897}"/>
    <cellStyle name="_MBO AVERAGE SUMMARY 2006-South_FIN monthly report - CONSO North Region 200703" xfId="8511" xr:uid="{DC061FA0-0E2C-4B00-95AF-A5F951DF3A22}"/>
    <cellStyle name="_MBO AVERAGE SUMMARY 2006-South_FIN monthly report - CONSO North Region 200704" xfId="8512" xr:uid="{5179F96E-47C1-4BB2-8E03-08AB8714B205}"/>
    <cellStyle name="_MBO AVERAGE SUMMARY 2006-South_FIN monthly report - CONSO North Region 200705" xfId="8513" xr:uid="{A8A516BA-73B8-4523-8AF8-A0E8163F6A0E}"/>
    <cellStyle name="_MBO AVERAGE SUMMARY 2006-South_FIN monthly report - CONSO North Region 2007Q1" xfId="8514" xr:uid="{F796122B-BFD3-4F89-9678-DA3F94A13CB1}"/>
    <cellStyle name="_MBO AVERAGE SUMMARY 2006-South_FIN monthly report BJ 200701" xfId="8515" xr:uid="{89CC880E-D373-4C6E-A68E-95AF575C04EB}"/>
    <cellStyle name="_MBO AVERAGE SUMMARY 2006-South_FIN monthly report BJ 200702" xfId="8516" xr:uid="{3DB0CE78-E3DA-44A9-8570-11C9DAA8F504}"/>
    <cellStyle name="_MBO AVERAGE SUMMARY 2006-South_FIN monthly report BJ 200703" xfId="8517" xr:uid="{A47909BD-B433-4811-8841-BD710FCF695F}"/>
    <cellStyle name="_MBO AVERAGE SUMMARY 2006-South_FIN monthly report BJ 200704" xfId="8518" xr:uid="{0D0F3D76-C420-4928-8EB2-C53EF9EB73BA}"/>
    <cellStyle name="_MBO AVERAGE SUMMARY 2006-South_FIN monthly report DL 200704" xfId="8519" xr:uid="{BDDE7339-2C4E-41AB-B38E-DB9BE0A109D6}"/>
    <cellStyle name="_MBO AVERAGE SUMMARY 2006-South_FIN monthly report DL 200705" xfId="8520" xr:uid="{50E3F8F3-F1DF-44FF-BECF-0BF9E9B0B045}"/>
    <cellStyle name="_MBO AVERAGE SUMMARY 2006-South_FIN monthly report QD 200703" xfId="8521" xr:uid="{F75229C8-6461-4224-AB1A-2E5F0FB0646C}"/>
    <cellStyle name="_MBO AVERAGE SUMMARY 2006-South_FIN monthly report QD 200704" xfId="8522" xr:uid="{B70C4B48-52AA-4A27-A66D-905A9F201496}"/>
    <cellStyle name="_MBO AVERAGE SUMMARY 2006-South_FIN monthly report QD 200705" xfId="8523" xr:uid="{501E2095-BDE6-40FF-8787-D74B213AF1E1}"/>
    <cellStyle name="_MBO AVERAGE SUMMARY 2006-South_FIN monthly report SY 200704" xfId="8524" xr:uid="{A6E7E66D-F090-42E0-B062-58A155D3B5FB}"/>
    <cellStyle name="_MBO AVERAGE SUMMARY 2006-South_FIN monthly report SY 200705" xfId="8525" xr:uid="{1CE9F577-0D0D-4A7E-9DE4-AF381FC9F0DE}"/>
    <cellStyle name="_MBO AVERAGE SUMMARY 2006-South_FIN monthly report TJ 200703" xfId="8526" xr:uid="{77CF50DD-8421-4836-9C3A-1EFFC7F57D23}"/>
    <cellStyle name="_MBO AVERAGE SUMMARY 2006-South_FIN monthly report TJ 200704" xfId="8527" xr:uid="{5533999F-FE71-4581-B31A-C0F74D63391D}"/>
    <cellStyle name="_MBO AVERAGE SUMMARY 2006-South_FIN monthly report TJ 200705" xfId="8528" xr:uid="{AE65F9A1-A7E1-4A04-B144-F80DBF113621}"/>
    <cellStyle name="_MBO AVERAGE SUMMARY 2006-South_FIN monthly report ZZ 200701" xfId="8529" xr:uid="{F370C588-89C9-4B15-B930-68A14123BC7C}"/>
    <cellStyle name="_MBO AVERAGE SUMMARY 2006-South_FIN monthly report ZZ 200702" xfId="8530" xr:uid="{4089FE1D-45BE-4AB1-BEAF-C35EE7973B5F}"/>
    <cellStyle name="_MBO AVERAGE SUMMARY 2006-South_FIN monthly report ZZ 200703" xfId="8531" xr:uid="{E9D3A2A0-F30C-4F73-B53D-FD3E4E3E141F}"/>
    <cellStyle name="_MBO AVERAGE SUMMARY 2006-South_FIN monthly report ZZ 200704" xfId="8532" xr:uid="{A0408875-AA13-423A-A464-72986FA67186}"/>
    <cellStyle name="_MBO AVERAGE SUMMARY 2006-South_FIN monthly report ZZ 200705" xfId="8533" xr:uid="{A6024B8B-82B3-4F17-970E-3E411113A632}"/>
    <cellStyle name="_MBO AVERAGE SUMMARY 2006-South_FinAcc Rep Package_China Mar" xfId="8534" xr:uid="{8CE434FD-46FF-4FB3-B101-C75AADC2EA58}"/>
    <cellStyle name="_MBO AVERAGE SUMMARY 2006-South_FinAcc Rep Package_China_BJ 200701" xfId="8535" xr:uid="{F22D6AF7-7A60-4E55-90D2-710C8A10D6C0}"/>
    <cellStyle name="_MBO AVERAGE SUMMARY 2006-South_FinAcc Rep Package_China_BJ 200702" xfId="8536" xr:uid="{F1C084D3-8837-440C-8354-60860094B23D}"/>
    <cellStyle name="_MBO AVERAGE SUMMARY 2006-South_FinAcc Rep Package_China_BJ 200703" xfId="8537" xr:uid="{3F4D7CD7-A408-49A3-A497-9E9610713B46}"/>
    <cellStyle name="_MBO AVERAGE SUMMARY 2006-South_FinAcc Rep Package_China_BJ 200704" xfId="8538" xr:uid="{896CD1BE-9063-40C4-9C12-7E55BE47DBFB}"/>
    <cellStyle name="_MBO AVERAGE SUMMARY 2006-South_FinAcc Rep Package_China_North region 200704" xfId="8539" xr:uid="{57DD03E0-7730-481F-A723-C49238EBBCB7}"/>
    <cellStyle name="_MBO AVERAGE SUMMARY 2006-South_FinAcc Rep Package_China_SY 200704" xfId="8540" xr:uid="{2F06F24D-DDA7-4F54-AAE8-1C8C1A5916D5}"/>
    <cellStyle name="_MBO AVERAGE SUMMARY 2006-South_FinAcc Rep Package_China_ZZ 200702" xfId="8541" xr:uid="{860D9FB1-86D3-4B80-8232-7A70F5ED5A51}"/>
    <cellStyle name="_MBO AVERAGE SUMMARY 2006-South_FinAcc Rep Package_China_ZZ 200704" xfId="8542" xr:uid="{77DF9AD4-225A-4404-BE68-4D83EF4EAD7B}"/>
    <cellStyle name="_MBO AVERAGE SUMMARY 2006-South_Internal Accg.Report_China_North region 200704" xfId="8543" xr:uid="{F70C7042-EFF7-48E8-8933-B537EFBB0EC1}"/>
    <cellStyle name="_MBO AVERAGE SUMMARY 2006-South_Internal Accg.Report_China_North region 200705" xfId="8544" xr:uid="{1AC3F4D2-3D46-4089-8E8E-5EAA28D41CBA}"/>
    <cellStyle name="_MBO AVERAGE SUMMARY 2006-South_Internal Accg.Report_China_ZZ 200701-05" xfId="8545" xr:uid="{0CE037F1-E1C2-438A-9580-7993375C95A2}"/>
    <cellStyle name="_MBO AVERAGE SUMMARY 2006-South_Jan07_BODrep_conso_FINAL" xfId="8546" xr:uid="{A94D657F-3155-4613-9C40-10FAA53E56EE}"/>
    <cellStyle name="_MBO AVERAGE SUMMARY 2006-South_Monthly Report 200701" xfId="8547" xr:uid="{F27500A0-F82F-49F2-9A3D-8D69C894E4E1}"/>
    <cellStyle name="_MBO และ MIB เดือนมิ.ย" xfId="850" xr:uid="{00000000-0005-0000-0000-000042030000}"/>
    <cellStyle name="_MBO และ MIB เดือนมิ.ย 2" xfId="8548" xr:uid="{F69F082D-B5B7-4D47-B1BE-236D083DF717}"/>
    <cellStyle name="_MBO และ MIB เดือนมิ.ย 3" xfId="8549" xr:uid="{D239D0DE-7A99-49F1-9A21-C92183543AC0}"/>
    <cellStyle name="_MBO และ MIB เดือนมิ.ย 4" xfId="8550" xr:uid="{96B53CFE-7972-4260-80A7-A6406D10DBD8}"/>
    <cellStyle name="_MBO และ MIB เดือนมิ.ย 5" xfId="8551" xr:uid="{FDBB2E29-DC3C-455A-B96C-2377A541AADD}"/>
    <cellStyle name="_MBO และ MIB เดือนมิ.ย 6" xfId="8552" xr:uid="{C36DD7DA-E7D2-417C-AA81-256633841BF4}"/>
    <cellStyle name="_MBO และ MIB เดือนมิ.ย 7" xfId="8553" xr:uid="{C33CABF7-454B-4B9F-9A84-DE538CD64F70}"/>
    <cellStyle name="_MBO และ MIB เดือนมิ.ย 8" xfId="8554" xr:uid="{993AECB8-B26E-44E6-97BA-9735C1207CA6}"/>
    <cellStyle name="_MBO และ MIB เดือนมิ.ย_06NPS JUN 08" xfId="8555" xr:uid="{0668D432-8AA7-446F-A402-AC1A0C5A382B}"/>
    <cellStyle name="_MBO และ MIB เดือนมิ.ย_200907ขอซื้อ july to dec use" xfId="8556" xr:uid="{E349E399-8A29-4A5E-80FF-8EA23C52B54C}"/>
    <cellStyle name="_MBO และ MIB เดือนมิ.ย_200907ขอซื้อ july to dec use planer" xfId="8557" xr:uid="{D558382F-B559-4BAE-B58B-5AA5FFADE02E}"/>
    <cellStyle name="_MBO และ MIB เดือนมิ.ย_200907ขอซื้อ july to dec use_200911ขอซื้อขอจ้าง เดือน 2009" xfId="8558" xr:uid="{661F2114-BD86-4E7C-A083-DF4CF13F79DA}"/>
    <cellStyle name="_MBO และ MIB เดือนมิ.ย_200907ขอซื้อ july to dec use_200911ขอซื้อขอจ้าง เดือนพฤศจิกายน 2009" xfId="8559" xr:uid="{1F3ADE72-A6AB-4F9B-AC6D-76AC6522834A}"/>
    <cellStyle name="_MBO และ MIB เดือนมิ.ย_200907ขอซื้อ july to dec use_รายการขออนุมัติเปิด PR งานซื้อ,งานจ้างเดือนธันวาคม 2552" xfId="8560" xr:uid="{E6C07173-FAC9-4BAA-B72B-6F26CAE932A1}"/>
    <cellStyle name="_MBO และ MIB เดือนมิ.ย_4.4 ขออนุมัติงบประมาณรายเดือนกันยายน 2552 ของโรงเยื่อ 2" xfId="8561" xr:uid="{1A79434F-1EAB-4B0A-8801-B645B543A5BD}"/>
    <cellStyle name="_MBO และ MIB เดือนมิ.ย_Activity of Survival Master" xfId="8562" xr:uid="{D85EF93E-F245-42E5-94F8-CF2E317B42E5}"/>
    <cellStyle name="_MBO และ MIB เดือนมิ.ย_Aging_เจ้าหนี้ภายนอก 10.11.2551 (รวม)" xfId="8563" xr:uid="{AB9A16DF-FEAF-463F-A1DF-BC0B26C58DF4}"/>
    <cellStyle name="_MBO และ MIB เดือนมิ.ย_Aging-AR-APภายใน" xfId="8564" xr:uid="{E0933FB5-C6DF-48FF-85F8-237D43F71A1B}"/>
    <cellStyle name="_MBO และ MIB เดือนมิ.ย_AR-AP.summary_Pulp&amp;Paper Group.(End of December 08)" xfId="8565" xr:uid="{33A0AA41-FFBF-4B14-ACBE-4FBDD68F6A6C}"/>
    <cellStyle name="_MBO และ MIB เดือนมิ.ย_BG Productive Cost New  2009 P Final" xfId="8566" xr:uid="{D15E6F4E-25F3-4930-9D00-CBF666C42819}"/>
    <cellStyle name="_MBO และ MIB เดือนมิ.ย_BG Productive Cost New  2009 P Forcast (Account)" xfId="8567" xr:uid="{7C30DD50-5F66-472F-9483-34EE7924A001}"/>
    <cellStyle name="_MBO และ MIB เดือนมิ.ย_BG Productive Cost New  2009 P Forcast (Account) last final" xfId="8568" xr:uid="{F7D9A7C8-BB4F-49CE-86C1-CA67724348B7}"/>
    <cellStyle name="_MBO และ MIB เดือนมิ.ย_Book2" xfId="8569" xr:uid="{91ACE0E2-703E-4233-99E1-7B292F134166}"/>
    <cellStyle name="_MBO และ MIB เดือนมิ.ย_Chemical crisis team" xfId="8570" xr:uid="{9828DB9B-B11F-4B8B-873A-40255EAEFCCF}"/>
    <cellStyle name="_MBO และ MIB เดือนมิ.ย_Chip0109(P2)" xfId="8571" xr:uid="{35E542E6-090F-4F2E-BACE-EB7AF56DCD99}"/>
    <cellStyle name="_MBO และ MIB เดือนมิ.ย_DEPT012010" xfId="8572" xr:uid="{0F0B5048-ACFA-4E92-8FFD-813A7A669D27}"/>
    <cellStyle name="_MBO และ MIB เดือนมิ.ย_DEPT012010 (1)" xfId="8573" xr:uid="{8C1FEE33-5FBD-4AFC-A369-CA1FB688D324}"/>
    <cellStyle name="_MBO และ MIB เดือนมิ.ย_DEPT012010(แก้จาก EGAT ตรวจ NPS)" xfId="8574" xr:uid="{E3FB7A6C-7BF5-491F-A1C5-A176D2A48868}"/>
    <cellStyle name="_MBO และ MIB เดือนมิ.ย_DEPT022010" xfId="8575" xr:uid="{1DB33EB2-8707-42B9-9F0B-5BFA24686063}"/>
    <cellStyle name="_MBO และ MIB เดือนมิ.ย_Forecast coal inventory management april 14 May 08" xfId="8576" xr:uid="{F7AB872A-57B9-4DBF-A3A3-D022EAE66FE7}"/>
    <cellStyle name="_MBO และ MIB เดือนมิ.ย_Forecast coal inventory management Jun 08" xfId="8577" xr:uid="{52F3E9E4-7DC7-4692-AC2F-08C27FCEA500}"/>
    <cellStyle name="_MBO และ MIB เดือนมิ.ย_Forecast coal inventory management Sep 08" xfId="8578" xr:uid="{4AD5F29B-D09D-4682-AFEC-639BD9E8A2E9}"/>
    <cellStyle name="_MBO และ MIB เดือนมิ.ย_imp0408" xfId="8579" xr:uid="{E0609073-9C3A-43DF-BBAB-B5866AFB6964}"/>
    <cellStyle name="_MBO และ MIB เดือนมิ.ย_IP7_FS May,2008 (UTD)" xfId="8580" xr:uid="{F7E9ED5F-386B-41D8-99C3-87FD49EE0731}"/>
    <cellStyle name="_MBO และ MIB เดือนมิ.ย_Management Aug 09 KKB (1)" xfId="8581" xr:uid="{68003400-BC04-4555-B080-DEDFB24F1168}"/>
    <cellStyle name="_MBO และ MIB เดือนมิ.ย_Management Dec 09 KKB" xfId="8582" xr:uid="{D5A2DA37-AA6E-4526-8B41-EE6D84373380}"/>
    <cellStyle name="_MBO และ MIB เดือนมิ.ย_Management Nov 09 KKB" xfId="8583" xr:uid="{2772648F-39C2-4F93-9BBA-6916E266C2FF}"/>
    <cellStyle name="_MBO และ MIB เดือนมิ.ย_Management Sep 09 KKB1" xfId="8584" xr:uid="{7DAE4125-6758-48AE-BCC3-AE1EAF585CB7}"/>
    <cellStyle name="_MBO และ MIB เดือนมิ.ย_MIBC October 09 (1)" xfId="8585" xr:uid="{9C8B958B-FE2E-458B-BC60-5FD7967B20B9}"/>
    <cellStyle name="_MBO และ MIB เดือนมิ.ย_MONTHLY PLAN 11-2009" xfId="8586" xr:uid="{368D0B52-507C-4743-9D96-9A1921BC7423}"/>
    <cellStyle name="_MBO และ MIB เดือนมิ.ย_MONTHLY PLAN 11-2009 (1)" xfId="8587" xr:uid="{4CA1852B-2A14-4F32-A560-B10A31D23706}"/>
    <cellStyle name="_MBO และ MIB เดือนมิ.ย_MONTHLY PLAN 11-2009_200911ขอซื้อขอจ้าง เดือน 2009" xfId="8588" xr:uid="{58A5DEE3-97F0-4662-8D04-7ADD16D068C4}"/>
    <cellStyle name="_MBO และ MIB เดือนมิ.ย_MONTHLY PLAN 11-2009_200911ขอซื้อขอจ้าง เดือนพฤศจิกายน 2009" xfId="8589" xr:uid="{F6BF3614-6DCD-48FA-8516-546030F24DE9}"/>
    <cellStyle name="_MBO และ MIB เดือนมิ.ย_MONTHLY PLAN 11-2009_รายการขออนุมัติเปิด PR งานซื้อ,งานจ้างเดือนธันวาคม 2552" xfId="8590" xr:uid="{97F2A8B7-089F-4619-A30C-C005942B7C54}"/>
    <cellStyle name="_MBO และ MIB เดือนมิ.ย_NPS JUN 08" xfId="8591" xr:uid="{CDE83923-71BA-4816-BF69-CFE707FC021C}"/>
    <cellStyle name="_MBO และ MIB เดือนมิ.ย_OC-AASc update 2-3-09_15.48น." xfId="851" xr:uid="{00000000-0005-0000-0000-000043030000}"/>
    <cellStyle name="_MBO และ MIB เดือนมิ.ย_Payment Term รวม" xfId="8592" xr:uid="{CD8CF207-38DF-45A7-B048-567AEA522701}"/>
    <cellStyle name="_MBO และ MIB เดือนมิ.ย_Pulp1_Budget _2010" xfId="8593" xr:uid="{AE52B80E-9F74-4C10-A946-770DDFADA0B5}"/>
    <cellStyle name="_MBO และ MIB เดือนมิ.ย_PW-08-075" xfId="8594" xr:uid="{939A562B-D491-4BDC-90C8-42E9FA11863A}"/>
    <cellStyle name="_MBO และ MIB เดือนมิ.ย_PW-08-081" xfId="8595" xr:uid="{B5BB53D4-8ECC-43E9-A841-E129306CB192}"/>
    <cellStyle name="_MBO และ MIB เดือนมิ.ย_revised coal shipment 42(operation)" xfId="8596" xr:uid="{2EB0FE8E-DBED-4F8D-AFB6-F8301C3249E4}"/>
    <cellStyle name="_MBO และ MIB เดือนมิ.ย_revised coal shipment 44(operation)" xfId="8597" xr:uid="{90FFECF4-EA31-4BDE-9A60-7D50AF2B1C81}"/>
    <cellStyle name="_MBO และ MIB เดือนมิ.ย_revised coal shipment 45(operation)" xfId="8598" xr:uid="{93BA2E64-5461-4534-B3B6-9A96F541E757}"/>
    <cellStyle name="_MBO และ MIB เดือนมิ.ย_SV_ap-ar" xfId="8599" xr:uid="{22A41C74-D35F-4460-AE34-F978840B1094}"/>
    <cellStyle name="_MBO และ MIB เดือนมิ.ย_เปรียบเทียบรายได้รายบริษัท 102551" xfId="852" xr:uid="{00000000-0005-0000-0000-000044030000}"/>
    <cellStyle name="_MBO และ MIB เดือนมิ.ย_ขอซื้อขอจ้างเดือนตุลาคม 2009" xfId="8600" xr:uid="{02929BAE-3B02-4D35-B40D-0121F5738ABB}"/>
    <cellStyle name="_MBO และ MIB เดือนมิ.ย_ค่าบริการ-ขนส่ง" xfId="853" xr:uid="{00000000-0005-0000-0000-000045030000}"/>
    <cellStyle name="_MBO และ MIB เดือนมิ.ย_ค่าบริการ-ขนส่ง_AP" xfId="854" xr:uid="{00000000-0005-0000-0000-000046030000}"/>
    <cellStyle name="_MBO และ MIB เดือนมิ.ย_ค่าบริการ-ขนส่ง_AR" xfId="855" xr:uid="{00000000-0005-0000-0000-000047030000}"/>
    <cellStyle name="_MBO และ MIB เดือนมิ.ย_งานซื้องานจ้าง december  2009 Issue PR Purchasing  Procurement (11(" xfId="8601" xr:uid="{054608C5-1669-47C7-B7CA-2EDB3AF9C555}"/>
    <cellStyle name="_MBO และ MIB เดือนมิ.ย_งานซื้องานจ้างเดือน ตุลาคม 2009 Issue PR Purchasing  Procurement (11(" xfId="8602" xr:uid="{D480FE61-40A4-4B6F-A255-1AC7D5CDD358}"/>
    <cellStyle name="_MBO และ MIB เดือนมิ.ย_งานซื้องานจ้างเดือน ตุลาคม 2009 Issue PR Purchasing  Procurement (11(_200911ขอซื้อขอจ้าง เดือน 2009" xfId="8603" xr:uid="{D6C60B22-F767-4DB0-8A94-B74344180ECC}"/>
    <cellStyle name="_MBO และ MIB เดือนมิ.ย_งานซื้องานจ้างเดือน ตุลาคม 2009 Issue PR Purchasing  Procurement (11(_200911ขอซื้อขอจ้าง เดือนพฤศจิกายน 2009" xfId="8604" xr:uid="{B0D4AE43-7C9D-40F2-BB7B-B994AC0851BA}"/>
    <cellStyle name="_MBO และ MIB เดือนมิ.ย_งานซื้องานจ้างเดือน ตุลาคม 2009 Issue PR Purchasing  Procurement (11(_รายการขออนุมัติเปิด PR งานซื้อ,งานจ้างเดือนธันวาคม 2552" xfId="8605" xr:uid="{C1DC1657-577E-4188-A3E4-418E1F8088DC}"/>
    <cellStyle name="_MBO,MIB' JULY-OCT_PJ" xfId="8606" xr:uid="{DAB94EBA-D2C1-4D96-8F21-124803450796}"/>
    <cellStyle name="_Mgt Form (15-08-2007)" xfId="8607" xr:uid="{A100D71C-3204-47B6-ADF3-B4A1146172AF}"/>
    <cellStyle name="_MIB 2549_Q3" xfId="8608" xr:uid="{906BBCB0-46BE-4D18-A676-4854E25CF125}"/>
    <cellStyle name="_MIB 2549_Q3_SEP" xfId="8609" xr:uid="{2D6462D6-9F46-46C8-A815-44AD7FFD207A}"/>
    <cellStyle name="_MIB 2549_Q4_ผลงาน ต.ค." xfId="8610" xr:uid="{73EC9CED-9384-4183-9879-F8A1D78200B9}"/>
    <cellStyle name="_MIB' JULY" xfId="8611" xr:uid="{FFDB6D39-7FA8-4D4B-A0D2-0E88072A0E0D}"/>
    <cellStyle name="_MIB ผลงาน ธ.ค.49" xfId="8612" xr:uid="{EE42B4A4-F28D-441B-B0D6-3FD4AA23AAEE}"/>
    <cellStyle name="_MIB ผลงาน ม.ค.50" xfId="8613" xr:uid="{86E8F38C-9CBD-4D35-A827-E7467FF51B06}"/>
    <cellStyle name="_Minutes NC No.11" xfId="856" xr:uid="{00000000-0005-0000-0000-000048030000}"/>
    <cellStyle name="_Minutes NC No.11 2" xfId="8614" xr:uid="{DBEE4D76-331E-4CDA-81FE-7E10B41D87F9}"/>
    <cellStyle name="_Minutes NC No.11_1) Budget2009" xfId="8615" xr:uid="{DC98AE66-C8B8-4C93-BAEE-EAA70E869A21}"/>
    <cellStyle name="_Minutes NC No.11_1) Budget2009_4.4 ขออนุมัติงบประมาณรายเดือนกันยายน 2552 ของโรงเยื่อ 2" xfId="8616" xr:uid="{CCB4D354-AAB5-4CAF-8791-4E7D0225ED80}"/>
    <cellStyle name="_Minutes NC No.11_1.Board APC 18 Mar 2008" xfId="8617" xr:uid="{E1286EC7-9758-46FA-92E7-CD9D9E481B56}"/>
    <cellStyle name="_Minutes NC No.11_2.Board APC วาระที่ 5.1 - 6 (ชุดที่2)" xfId="8618" xr:uid="{3600014B-EF65-4761-B86B-FEC3925FE6A9}"/>
    <cellStyle name="_Minutes NC No.11_8 - 2550 เดือน สิงหาคม  บอร์ด พี่เจี๊ยบ" xfId="8619" xr:uid="{D4B10B13-32D4-411A-8C8C-0A6443F534E9}"/>
    <cellStyle name="_Minutes NC No.11_8 - 2550 เดือน สิงหาคม  บอร์ด พี่เจี๊ยบ_Budget_09" xfId="8620" xr:uid="{FBC79C0C-4E20-4132-8801-5A5FBE39F2C6}"/>
    <cellStyle name="_Minutes NC No.11_8 - 2550 เดือน สิงหาคม  บอร์ด พี่เจี๊ยบ_Project_Ethanol_ seperate CDM 12 May 2008" xfId="8621" xr:uid="{0E21B3BF-A77A-477B-9409-FE7273703637}"/>
    <cellStyle name="_Minutes NC No.11_8 - 2550 เดือน สิงหาคม  บอร์ด พี่เจี๊ยบ_Project_Ethanol_P=21 B v2" xfId="8622" xr:uid="{E1C7D722-2B7A-40BD-8007-F8DCDB72FEDD}"/>
    <cellStyle name="_Minutes NC No.11_Aging_เจ้าหนี้ภายนอก 10.11.2551 (รวม)" xfId="8623" xr:uid="{8819B899-65D4-40BA-9EF1-01FBAD0D4752}"/>
    <cellStyle name="_Minutes NC No.11_Board APC 15 Jan 2008" xfId="8624" xr:uid="{D41B94CB-5796-4000-9BC6-E4C44DDBA05B}"/>
    <cellStyle name="_Minutes NC No.11_Board APC 18 Mar 2008" xfId="8625" xr:uid="{CC10979E-5975-4A61-98FA-6674790C6FB0}"/>
    <cellStyle name="_Minutes NC No.11_Book1" xfId="8626" xr:uid="{ADBA89A4-B24A-4303-88C2-021B64ABF40D}"/>
    <cellStyle name="_Minutes NC No.11_Book2" xfId="8627" xr:uid="{5FD6C297-ACFB-4F5D-AA51-66629F83DDBD}"/>
    <cellStyle name="_Minutes NC No.11_Chemical crisis team" xfId="8628" xr:uid="{1CC5D861-E866-47BF-9055-4F9A3EA1DA51}"/>
    <cellStyle name="_Minutes NC No.11_Chip0109(P2)" xfId="8629" xr:uid="{DE112DCA-C590-4DE6-A5AC-247C90A3594D}"/>
    <cellStyle name="_Minutes NC No.11_do aug" xfId="8630" xr:uid="{9B55A4EE-8CF2-4FD7-A1E9-7D9852A9A7F3}"/>
    <cellStyle name="_Minutes NC No.11_Executive Summary" xfId="857" xr:uid="{00000000-0005-0000-0000-000049030000}"/>
    <cellStyle name="_Minutes NC No.11_Executive Summary_Checklist สรุปสถานะการโอน 14.7.2009.new1" xfId="858" xr:uid="{00000000-0005-0000-0000-00004A030000}"/>
    <cellStyle name="_Minutes NC No.11_Executive Summary_Trailar เดือนรุ่ง" xfId="859" xr:uid="{00000000-0005-0000-0000-00004B030000}"/>
    <cellStyle name="_Minutes NC No.11_IP7_FS May,2008 (UTD)" xfId="8631" xr:uid="{9E6E0E63-C770-411C-86C9-E932D8025C0F}"/>
    <cellStyle name="_Minutes NC No.11_MB2 Q3 แปรรูป" xfId="8632" xr:uid="{6B4AECA7-82B3-47CB-AB93-BA5A479397B6}"/>
    <cellStyle name="_Minutes NC No.11_MB2 Q3 แปรรูป_Budget_09" xfId="8633" xr:uid="{6705E209-9288-414D-989E-CA958605DD1F}"/>
    <cellStyle name="_Minutes NC No.11_MB2 Q3 แปรรูป_Project_Ethanol_ seperate CDM 12 May 2008" xfId="8634" xr:uid="{E42C1577-FB0C-44E5-B179-1FA66766FD92}"/>
    <cellStyle name="_Minutes NC No.11_MB2 Q3 แปรรูป_Project_Ethanol_P=21 B v2" xfId="8635" xr:uid="{0DEB8EBD-88D1-409A-AE9F-1D18A7FB377E}"/>
    <cellStyle name="_Minutes NC No.11_Optimize production (200309) (version 1)" xfId="8636" xr:uid="{814412E5-256E-442D-AB27-0B17410FFB86}"/>
    <cellStyle name="_Minutes NC No.11_Optimize production (200309) (version 1)_4.4 ขออนุมัติงบประมาณรายเดือนกันยายน 2552 ของโรงเยื่อ 2" xfId="8637" xr:uid="{2BCC2F3A-E66B-4A6C-B63A-B1D35B31FC33}"/>
    <cellStyle name="_Minutes NC No.11_Optimized PP11" xfId="8638" xr:uid="{3301AF26-6AA9-44DC-9C8D-553C41F444D5}"/>
    <cellStyle name="_Minutes NC No.11_Optimized PP11_4.4 ขออนุมัติงบประมาณรายเดือนกันยายน 2552 ของโรงเยื่อ 2" xfId="8639" xr:uid="{ACCBAB3F-2E2B-4CE5-8D68-B9CA7E546FFF}"/>
    <cellStyle name="_Minutes NC No.11_Payment Term รวม" xfId="8640" xr:uid="{362F6B6B-DB9F-4ECE-ABC3-33122032B3D5}"/>
    <cellStyle name="_Minutes NC No.11_Pls.Revise Estimate Productive cost Edition7" xfId="8641" xr:uid="{0C054D30-AB79-4FDF-A4F3-15C57140094D}"/>
    <cellStyle name="_Minutes NC No.11_Productive 1-12 Year 2008 (AvgQ3)" xfId="8642" xr:uid="{E9A9B4DD-437E-4EE6-9D85-7768D04AD564}"/>
    <cellStyle name="_Minutes NC No.11_Productive 1-12 Year 2008 (AvgQ3)_4.4 ขออนุมัติงบประมาณรายเดือนกันยายน 2552 ของโรงเยื่อ 2" xfId="8643" xr:uid="{BAFADDCF-074E-4425-8831-A6C27E7BB306}"/>
    <cellStyle name="_Minutes NC No.11_Profit and Loss 02.08" xfId="8644" xr:uid="{44B37CB6-7586-48D5-A6CA-74FF98422616}"/>
    <cellStyle name="_Minutes NC No.11_promotion-warakit-11-10-07" xfId="8645" xr:uid="{0FB04C51-A426-40FD-B567-A03C03E1D4EF}"/>
    <cellStyle name="_Minutes NC No.11_promotion-warakit-11-10-07_Budget_09" xfId="8646" xr:uid="{E6912F08-1FC9-448A-BC70-3249AEB4D947}"/>
    <cellStyle name="_Minutes NC No.11_promotion-warakit-11-10-07_Project_Ethanol_ seperate CDM 12 May 2008" xfId="8647" xr:uid="{5DC61D82-F0CB-415E-B36A-6E4DD568A76A}"/>
    <cellStyle name="_Minutes NC No.11_promotion-warakit-11-10-07_Project_Ethanol_P=21 B v2" xfId="8648" xr:uid="{A05878A8-1504-4829-B838-2127655FECFF}"/>
    <cellStyle name="_Minutes NC No.11_Sum Chemical Stock  Report(24-Feb-09) Update" xfId="8649" xr:uid="{6B9ACE83-F706-4622-A6DB-643418893A8F}"/>
    <cellStyle name="_Minutes NC No.11_Sum Chemical Stock  Report(24-Feb-09) Update_4.4 ขออนุมัติงบประมาณรายเดือนกันยายน 2552 ของโรงเยื่อ 2" xfId="8650" xr:uid="{AB5EA9B5-DFAA-47A9-A516-FD6F0355D8F9}"/>
    <cellStyle name="_Minutes NC No.11_SV_ap-ar" xfId="8651" xr:uid="{AEC0BC8E-FBA0-47E7-889F-87DA28FC80EC}"/>
    <cellStyle name="_Minutes NC No.11_เอกสารการประชุม Supply ไม้ท่อนไม้สับ" xfId="8652" xr:uid="{97DBDE23-9ED7-40A2-8F57-4F144A7CAA6A}"/>
    <cellStyle name="_Minutes NC No.11_แกลบ โรงไฟฟ้าฟ้า 3,4" xfId="860" xr:uid="{00000000-0005-0000-0000-00004C030000}"/>
    <cellStyle name="_Minutes NC No.11_ข้อมูลประชุม Service Holding วันที่ 10 พ.ย. 51" xfId="8653" xr:uid="{B3CB207C-A13B-4072-83FD-1ACB58AFD576}"/>
    <cellStyle name="_Minutes NC No.11_ชุดที่ 3 วาระ PROMOTION" xfId="8654" xr:uid="{A753F7B5-5640-4E35-909C-CF4D8A225265}"/>
    <cellStyle name="_Minutes NC No.11_ชุดที่ 3 วาระ PROMOTION_Budget_09" xfId="8655" xr:uid="{D85A54D5-6BF7-4E78-A911-C96F7256C1DC}"/>
    <cellStyle name="_Minutes NC No.11_ชุดที่ 3 วาระ PROMOTION_Project_Ethanol_ seperate CDM 12 May 2008" xfId="8656" xr:uid="{8A332A6C-651F-49DB-BFC9-81FEFAB9A162}"/>
    <cellStyle name="_Minutes NC No.11_ชุดที่ 3 วาระ PROMOTION_Project_Ethanol_P=21 B v2" xfId="8657" xr:uid="{47CA790F-3B71-4594-A212-083AA8D80FA1}"/>
    <cellStyle name="_Minutes NC No.11_ต้นทุนขนส่งแกลบ โรงไฟฟ้า 1-2" xfId="861" xr:uid="{00000000-0005-0000-0000-00004D030000}"/>
    <cellStyle name="_Minutes NC No.11_ต้นทุนขนส่งแกลบ โรงไฟฟ้า 3-4" xfId="862" xr:uid="{00000000-0005-0000-0000-00004E030000}"/>
    <cellStyle name="_Minutes NC No.11_ต้นทุนขนส่งแกลบ โรงไฟฟ้า 7-8" xfId="863" xr:uid="{00000000-0005-0000-0000-00004F030000}"/>
    <cellStyle name="_Minutes NC No.11_รายคัน" xfId="864" xr:uid="{00000000-0005-0000-0000-000050030000}"/>
    <cellStyle name="_Minutes NC No.11_วาระติดตาม Pre-board APC 14 March 08" xfId="8658" xr:uid="{ED57947C-6AD6-408E-A42F-1B9DB77D8ADE}"/>
    <cellStyle name="_Minutes NC No.11_สมุดงาน3" xfId="8659" xr:uid="{E20DA109-75D7-4BD8-AB6E-F6F0D16CABD6}"/>
    <cellStyle name="_Minutes NC No.11_ห้องชั่ง" xfId="8660" xr:uid="{3425299C-4633-4C9A-B809-840B40B804F0}"/>
    <cellStyle name="_Minutes NC Tree Tech No.12" xfId="865" xr:uid="{00000000-0005-0000-0000-000051030000}"/>
    <cellStyle name="_Minutes NC Tree Tech No.12 2" xfId="8661" xr:uid="{5F889057-F60B-4C85-A004-F2A03FFF637E}"/>
    <cellStyle name="_Minutes NC Tree Tech No.12_1) Budget2009" xfId="8662" xr:uid="{6F4AB5E9-9DA4-4DC7-8CC2-39407A13D236}"/>
    <cellStyle name="_Minutes NC Tree Tech No.12_1) Budget2009_4.4 ขออนุมัติงบประมาณรายเดือนกันยายน 2552 ของโรงเยื่อ 2" xfId="8663" xr:uid="{5EC557B4-E240-4D3C-8B62-8234CCE8CED5}"/>
    <cellStyle name="_Minutes NC Tree Tech No.12_Chemical crisis team" xfId="8664" xr:uid="{B2311468-ADC2-4AE5-9ED9-3E336BA0968F}"/>
    <cellStyle name="_Minutes NC Tree Tech No.12_Chip0109(P2)" xfId="8665" xr:uid="{653A2CA4-AF46-430E-A76C-C197F547A5A2}"/>
    <cellStyle name="_Minutes NC Tree Tech No.12_Executive Summary" xfId="866" xr:uid="{00000000-0005-0000-0000-000052030000}"/>
    <cellStyle name="_Minutes NC Tree Tech No.12_Executive Summary_Checklist สรุปสถานะการโอน 14.7.2009.new1" xfId="867" xr:uid="{00000000-0005-0000-0000-000053030000}"/>
    <cellStyle name="_Minutes NC Tree Tech No.12_Executive Summary_Trailar เดือนรุ่ง" xfId="868" xr:uid="{00000000-0005-0000-0000-000054030000}"/>
    <cellStyle name="_Minutes NC Tree Tech No.12_Optimize production (200309) (version 1)" xfId="8666" xr:uid="{44752535-5840-4C4B-A3F3-EB36DBC331ED}"/>
    <cellStyle name="_Minutes NC Tree Tech No.12_Optimize production (200309) (version 1)_4.4 ขออนุมัติงบประมาณรายเดือนกันยายน 2552 ของโรงเยื่อ 2" xfId="8667" xr:uid="{3E565721-B983-4F2A-B745-813592223404}"/>
    <cellStyle name="_Minutes NC Tree Tech No.12_Optimized PP11" xfId="8668" xr:uid="{678DCC8F-4967-48BE-A251-9BDE9E424429}"/>
    <cellStyle name="_Minutes NC Tree Tech No.12_Optimized PP11_4.4 ขออนุมัติงบประมาณรายเดือนกันยายน 2552 ของโรงเยื่อ 2" xfId="8669" xr:uid="{E4280843-10A2-4C29-AB71-3EAF90826525}"/>
    <cellStyle name="_Minutes NC Tree Tech No.12_Payment Term รวม" xfId="8670" xr:uid="{28A753E2-F35E-40E2-8169-6503E75E6B15}"/>
    <cellStyle name="_Minutes NC Tree Tech No.12_Pls.Revise Estimate Productive cost Edition7" xfId="8671" xr:uid="{1DDF30BB-BF96-4EA0-88A2-55B373D1F278}"/>
    <cellStyle name="_Minutes NC Tree Tech No.12_Productive 1-12 Year 2008 (AvgQ3)" xfId="8672" xr:uid="{D2641248-D928-407B-85B4-7E1BECA8B7EE}"/>
    <cellStyle name="_Minutes NC Tree Tech No.12_Productive 1-12 Year 2008 (AvgQ3)_4.4 ขออนุมัติงบประมาณรายเดือนกันยายน 2552 ของโรงเยื่อ 2" xfId="8673" xr:uid="{6B84F93B-D99B-49E9-B647-FCCBA8F30C87}"/>
    <cellStyle name="_Minutes NC Tree Tech No.12_Sum Chemical Stock  Report(24-Feb-09) Update" xfId="8674" xr:uid="{F089E55D-5483-4F46-8657-D47319C72F5F}"/>
    <cellStyle name="_Minutes NC Tree Tech No.12_Sum Chemical Stock  Report(24-Feb-09) Update_4.4 ขออนุมัติงบประมาณรายเดือนกันยายน 2552 ของโรงเยื่อ 2" xfId="8675" xr:uid="{D6672945-7683-4F9B-9902-6DEDE94EE1E9}"/>
    <cellStyle name="_Minutes NC Tree Tech No.12_เอกสารการประชุม Supply ไม้ท่อนไม้สับ" xfId="8676" xr:uid="{17AE30AA-41D4-4CAE-A80D-929C917C25C4}"/>
    <cellStyle name="_Minutes NC Tree Tech No.12_แกลบ โรงไฟฟ้าฟ้า 3,4" xfId="869" xr:uid="{00000000-0005-0000-0000-000055030000}"/>
    <cellStyle name="_Minutes NC Tree Tech No.12_ต้นทุนขนส่งแกลบ โรงไฟฟ้า 1-2" xfId="870" xr:uid="{00000000-0005-0000-0000-000056030000}"/>
    <cellStyle name="_Minutes NC Tree Tech No.12_ต้นทุนขนส่งแกลบ โรงไฟฟ้า 3-4" xfId="871" xr:uid="{00000000-0005-0000-0000-000057030000}"/>
    <cellStyle name="_Minutes NC Tree Tech No.12_ต้นทุนขนส่งแกลบ โรงไฟฟ้า 7-8" xfId="872" xr:uid="{00000000-0005-0000-0000-000058030000}"/>
    <cellStyle name="_Minutes NC Tree Tech No.12_รายคัน" xfId="873" xr:uid="{00000000-0005-0000-0000-000059030000}"/>
    <cellStyle name="_Monitor BSN4+SRR2_05-50" xfId="8677" xr:uid="{F409D932-7A7B-443A-AA84-4927993A13AB}"/>
    <cellStyle name="_Monitor BSN4+SRR2_05-50_IP7_FS May,2008 (UTD)" xfId="8678" xr:uid="{93D39264-3281-49C6-B82C-7352BBCFA82D}"/>
    <cellStyle name="_Monitor BSN4+SRR2_06-50" xfId="8679" xr:uid="{EC2C69E4-D1A3-46E3-B294-0FC1E97C8B92}"/>
    <cellStyle name="_Monitor BSN4+SRR2_06-50_IP7_FS May,2008 (UTD)" xfId="8680" xr:uid="{A1507B73-6FBD-45C1-BC55-D7425BAAC79B}"/>
    <cellStyle name="-_NC Monthly Report" xfId="874" xr:uid="{00000000-0005-0000-0000-00005A030000}"/>
    <cellStyle name="-_NC Monthly Report_Chip0109(P2)" xfId="8681" xr:uid="{D896AB60-67C2-48EE-834A-C5585DBEE84A}"/>
    <cellStyle name="_NC_SBP Q1-49 (up30-05-06)" xfId="8682" xr:uid="{2B348FA5-4D47-4408-874F-8D33FB415901}"/>
    <cellStyle name="_NC_SKP Q1-49 (20-05-06)" xfId="875" xr:uid="{00000000-0005-0000-0000-00005B030000}"/>
    <cellStyle name="_NC_SKP Q1-49 (up 01-06-06)" xfId="8683" xr:uid="{5BD17D91-F7A7-4947-89D4-11B7502EB791}"/>
    <cellStyle name="_OC - 4" xfId="876" xr:uid="{00000000-0005-0000-0000-00005C030000}"/>
    <cellStyle name="_OC - 4 2" xfId="8684" xr:uid="{19064515-ED1E-4764-B6B0-338B51412AB6}"/>
    <cellStyle name="_OC - 4 3" xfId="8685" xr:uid="{224BD0AF-1E9D-4567-9FE4-1A56B225FFFD}"/>
    <cellStyle name="_OC - 4 4" xfId="8686" xr:uid="{E662B3EB-134F-4E59-9484-50D54532AAC3}"/>
    <cellStyle name="_OC - 4 5" xfId="8687" xr:uid="{7E23D7F5-1DC0-450A-B7C7-438860F15508}"/>
    <cellStyle name="_OC - 4 6" xfId="8688" xr:uid="{B24EF19F-3007-4646-804A-05E17AAA35D2}"/>
    <cellStyle name="_OC - 4 7" xfId="8689" xr:uid="{49792B4E-83BD-4D80-81F1-7BC7641784A0}"/>
    <cellStyle name="_OC - 4 8" xfId="8690" xr:uid="{0BB226CA-914B-45C6-9B75-39F7A9A209D1}"/>
    <cellStyle name="_OC - 4_06NPS JUN 08" xfId="8691" xr:uid="{C72C078A-00CC-4262-B8B4-D1038F03A1F9}"/>
    <cellStyle name="_OC - 4_200907ขอซื้อ july to dec use" xfId="8692" xr:uid="{A54F1DBC-BAA0-4EC6-A6DC-E5048FCA8C4A}"/>
    <cellStyle name="_OC - 4_200907ขอซื้อ july to dec use planer" xfId="8693" xr:uid="{468CB27E-E608-4A31-A304-65947E1132C6}"/>
    <cellStyle name="_OC - 4_200907ขอซื้อ july to dec use_200911ขอซื้อขอจ้าง เดือน 2009" xfId="8694" xr:uid="{2DCA7038-A4ED-42FE-9AC9-2C3FFF449004}"/>
    <cellStyle name="_OC - 4_200907ขอซื้อ july to dec use_200911ขอซื้อขอจ้าง เดือนพฤศจิกายน 2009" xfId="8695" xr:uid="{66E4DFDC-3846-47B9-8F1C-B35E79B10BB5}"/>
    <cellStyle name="_OC - 4_200907ขอซื้อ july to dec use_รายการขออนุมัติเปิด PR งานซื้อ,งานจ้างเดือนธันวาคม 2552" xfId="8696" xr:uid="{2FC4AAF5-3299-4852-B498-3D0381D53D65}"/>
    <cellStyle name="_OC - 4_4.4 ขออนุมัติงบประมาณรายเดือนกันยายน 2552 ของโรงเยื่อ 2" xfId="8697" xr:uid="{75686B24-58AD-48EF-9992-F85C28078F01}"/>
    <cellStyle name="_OC - 4_Activity of Survival Master" xfId="8698" xr:uid="{2B110EB8-C4D5-47F8-94DC-FDDA538A2AC0}"/>
    <cellStyle name="_OC - 4_Aging_เจ้าหนี้ภายนอก 10.11.2551 (รวม)" xfId="8699" xr:uid="{15FD102D-AD12-40B1-A6D4-A8E1C79826EF}"/>
    <cellStyle name="_OC - 4_Aging-AR-APภายใน" xfId="8700" xr:uid="{318DBE25-2899-47B7-8C1D-A6CC46BC6B81}"/>
    <cellStyle name="_OC - 4_AR-AP.summary_Pulp&amp;Paper Group.(End of December 08)" xfId="8701" xr:uid="{8132511D-A40D-4F45-B23A-288CD942E055}"/>
    <cellStyle name="_OC - 4_BG Productive Cost New  2009 P Final" xfId="8702" xr:uid="{56BCB8C3-4090-4A0A-BC80-87CFABBAC0F4}"/>
    <cellStyle name="_OC - 4_BG Productive Cost New  2009 P Forcast (Account)" xfId="8703" xr:uid="{D08D88E5-1BEE-44D1-8580-B42ADBF34983}"/>
    <cellStyle name="_OC - 4_BG Productive Cost New  2009 P Forcast (Account) last final" xfId="8704" xr:uid="{DC0B4328-DED6-4EF5-BFC7-2F0274CC8288}"/>
    <cellStyle name="_OC - 4_Book2" xfId="8705" xr:uid="{BD929D5F-28F4-40EC-BC5A-082ACC68ED05}"/>
    <cellStyle name="_OC - 4_Chemical crisis team" xfId="8706" xr:uid="{2A813217-A103-4DBE-8513-8D9CAF9239AF}"/>
    <cellStyle name="_OC - 4_Chip0109(P2)" xfId="8707" xr:uid="{85D5FBCF-15A1-438B-8F79-90437B032CA5}"/>
    <cellStyle name="_OC - 4_DEPT012010" xfId="8708" xr:uid="{D3454DA0-5526-402F-BCC2-F9C3EE100AF9}"/>
    <cellStyle name="_OC - 4_DEPT012010 (1)" xfId="8709" xr:uid="{634F7022-09FA-47F2-93E6-5A90834AA40C}"/>
    <cellStyle name="_OC - 4_DEPT012010(แก้จาก EGAT ตรวจ NPS)" xfId="8710" xr:uid="{7EDE6038-0E69-4998-8060-E9A3F1E051DA}"/>
    <cellStyle name="_OC - 4_DEPT022010" xfId="8711" xr:uid="{153BAF0F-83E2-4E8E-B132-27650F5C677A}"/>
    <cellStyle name="_OC - 4_Forecast coal inventory management april 14 May 08" xfId="8712" xr:uid="{A4AA10A3-C817-42D8-A12D-F5CC95A6E32F}"/>
    <cellStyle name="_OC - 4_Forecast coal inventory management Jun 08" xfId="8713" xr:uid="{27A26A7D-63C3-40B2-A1EE-9C50CABD59D5}"/>
    <cellStyle name="_OC - 4_Forecast coal inventory management Sep 08" xfId="8714" xr:uid="{585F6181-5150-44B2-882A-996A3423D071}"/>
    <cellStyle name="_OC - 4_imp0408" xfId="8715" xr:uid="{121AC665-B0BB-4D5D-B240-4701BF4CA585}"/>
    <cellStyle name="_OC - 4_Management Aug 09 KKB (1)" xfId="8716" xr:uid="{1E219EA6-A636-43AC-9471-76B33EBA3258}"/>
    <cellStyle name="_OC - 4_Management Dec 09 KKB" xfId="8717" xr:uid="{77433F01-2317-458F-A3C5-785C4F52104D}"/>
    <cellStyle name="_OC - 4_Management Nov 09 KKB" xfId="8718" xr:uid="{2B51C19E-1761-4636-828F-B91F7F955F0D}"/>
    <cellStyle name="_OC - 4_Management Sep 09 KKB1" xfId="8719" xr:uid="{DE4564FC-C855-4A9C-9640-DA5B33F954F5}"/>
    <cellStyle name="_OC - 4_MIBC October 09 (1)" xfId="8720" xr:uid="{958936C7-4B52-4994-ADE8-2B2217D31D2D}"/>
    <cellStyle name="_OC - 4_MONTHLY PLAN 11-2009" xfId="8721" xr:uid="{A4CA5305-836D-430E-B720-9FEF54747008}"/>
    <cellStyle name="_OC - 4_MONTHLY PLAN 11-2009 (1)" xfId="8722" xr:uid="{1C436D44-899C-431B-A197-8DA19BD283EA}"/>
    <cellStyle name="_OC - 4_MONTHLY PLAN 11-2009_200911ขอซื้อขอจ้าง เดือน 2009" xfId="8723" xr:uid="{89F9450F-FE28-4634-9D2B-F89029F30C13}"/>
    <cellStyle name="_OC - 4_MONTHLY PLAN 11-2009_200911ขอซื้อขอจ้าง เดือนพฤศจิกายน 2009" xfId="8724" xr:uid="{83A511E5-B84C-4E12-B35D-665D506F9BF4}"/>
    <cellStyle name="_OC - 4_MONTHLY PLAN 11-2009_รายการขออนุมัติเปิด PR งานซื้อ,งานจ้างเดือนธันวาคม 2552" xfId="8725" xr:uid="{60F0CD73-3A11-4E34-9238-E106B738D0E5}"/>
    <cellStyle name="_OC - 4_NPS JUN 08" xfId="8726" xr:uid="{16967BE1-E9F2-451D-AD93-C68CF7B19FB5}"/>
    <cellStyle name="_OC - 4_OC-AASc update 2-3-09_15.48น." xfId="877" xr:uid="{00000000-0005-0000-0000-00005D030000}"/>
    <cellStyle name="_OC - 4_Payment Term รวม" xfId="8727" xr:uid="{73AF5D89-69AB-4232-9108-C87C1D0D63A8}"/>
    <cellStyle name="_OC - 4_Pulp1_Budget _2010" xfId="8728" xr:uid="{0749BD38-B53F-46CC-83E3-42124E7B7010}"/>
    <cellStyle name="_OC - 4_PW-08-075" xfId="8729" xr:uid="{4A43C6B6-C9C3-4847-AEE9-039F17845776}"/>
    <cellStyle name="_OC - 4_PW-08-081" xfId="8730" xr:uid="{9B7CBBE7-B0A7-4B15-B2BA-B04A6BC4AA9B}"/>
    <cellStyle name="_OC - 4_revised coal shipment 42(operation)" xfId="8731" xr:uid="{86670979-A9D7-4882-92E6-2E80DAF942D5}"/>
    <cellStyle name="_OC - 4_revised coal shipment 44(operation)" xfId="8732" xr:uid="{08A373E2-BAEE-4800-9FC9-A0FF801590E9}"/>
    <cellStyle name="_OC - 4_revised coal shipment 45(operation)" xfId="8733" xr:uid="{DC4BCFF5-E73F-4075-8E98-2CF3F1854B42}"/>
    <cellStyle name="_OC - 4_เปรียบเทียบรายได้รายบริษัท 102551" xfId="878" xr:uid="{00000000-0005-0000-0000-00005E030000}"/>
    <cellStyle name="_OC - 4_ขอซื้อขอจ้างเดือนตุลาคม 2009" xfId="8734" xr:uid="{F4442F5B-5CE7-4FC4-B101-D5182A2D21DC}"/>
    <cellStyle name="_OC - 4_ค่าบริการ-ขนส่ง" xfId="879" xr:uid="{00000000-0005-0000-0000-00005F030000}"/>
    <cellStyle name="_OC - 4_ค่าบริการ-ขนส่ง_AP" xfId="880" xr:uid="{00000000-0005-0000-0000-000060030000}"/>
    <cellStyle name="_OC - 4_ค่าบริการ-ขนส่ง_AR" xfId="881" xr:uid="{00000000-0005-0000-0000-000061030000}"/>
    <cellStyle name="_OC - 4_งานซื้องานจ้าง december  2009 Issue PR Purchasing  Procurement (11(" xfId="8735" xr:uid="{058E3D90-49B4-407D-9B41-B402BA106A54}"/>
    <cellStyle name="_OC - 4_งานซื้องานจ้างเดือน ตุลาคม 2009 Issue PR Purchasing  Procurement (11(" xfId="8736" xr:uid="{EE671792-F85E-4F77-925A-CC9A013675A3}"/>
    <cellStyle name="_OC - 4_งานซื้องานจ้างเดือน ตุลาคม 2009 Issue PR Purchasing  Procurement (11(_200911ขอซื้อขอจ้าง เดือน 2009" xfId="8737" xr:uid="{D430DB3E-30E0-4E30-B154-D912D5282BE6}"/>
    <cellStyle name="_OC - 4_งานซื้องานจ้างเดือน ตุลาคม 2009 Issue PR Purchasing  Procurement (11(_200911ขอซื้อขอจ้าง เดือนพฤศจิกายน 2009" xfId="8738" xr:uid="{998AECDD-53B6-444D-801F-9A98B374B876}"/>
    <cellStyle name="_OC - 4_งานซื้องานจ้างเดือน ตุลาคม 2009 Issue PR Purchasing  Procurement (11(_รายการขออนุมัติเปิด PR งานซื้อ,งานจ้างเดือนธันวาคม 2552" xfId="8739" xr:uid="{26C21914-D900-41DD-B074-C1491636B01E}"/>
    <cellStyle name="_OC (1)" xfId="882" xr:uid="{00000000-0005-0000-0000-000062030000}"/>
    <cellStyle name="_OC (1) 2" xfId="8740" xr:uid="{2BD4488C-8348-4F3D-9179-93F6C63B8C3F}"/>
    <cellStyle name="_OC (1) 3" xfId="8741" xr:uid="{BC9F2DCF-BCA3-470C-ADB5-94574168A6D4}"/>
    <cellStyle name="_OC (1) 4" xfId="8742" xr:uid="{0F019993-BD2E-41DA-BA8E-630B781B899B}"/>
    <cellStyle name="_OC (1) 5" xfId="8743" xr:uid="{F230E2F3-BE00-4B0B-A52F-A6CEE0B07C04}"/>
    <cellStyle name="_OC (1) 6" xfId="8744" xr:uid="{26E413E5-57F3-4B2A-A776-2E85C1420C84}"/>
    <cellStyle name="_OC (1) 7" xfId="8745" xr:uid="{CF4F879F-535D-4975-8376-FF417AAA1A3F}"/>
    <cellStyle name="_OC (1) 8" xfId="8746" xr:uid="{FF357D41-73EB-419F-81BB-BE043516B5D9}"/>
    <cellStyle name="_OC (1)_06NPS JUN 08" xfId="8747" xr:uid="{A43F0244-D096-4DF8-8F6B-BCF993F1780D}"/>
    <cellStyle name="_OC (1)_200907ขอซื้อ july to dec use" xfId="8748" xr:uid="{74C051F9-5258-4786-9F65-5597BA69D39E}"/>
    <cellStyle name="_OC (1)_200907ขอซื้อ july to dec use planer" xfId="8749" xr:uid="{4995A21A-4E03-4C24-BAC8-2453092224BA}"/>
    <cellStyle name="_OC (1)_200907ขอซื้อ july to dec use_200911ขอซื้อขอจ้าง เดือน 2009" xfId="8750" xr:uid="{DEBF6D56-D3D6-4A28-AC73-E2D9A0EC40B6}"/>
    <cellStyle name="_OC (1)_200907ขอซื้อ july to dec use_200911ขอซื้อขอจ้าง เดือนพฤศจิกายน 2009" xfId="8751" xr:uid="{905C0E7C-C18F-43A0-9C90-E50D24BC975C}"/>
    <cellStyle name="_OC (1)_200907ขอซื้อ july to dec use_รายการขออนุมัติเปิด PR งานซื้อ,งานจ้างเดือนธันวาคม 2552" xfId="8752" xr:uid="{90D0A5FC-6CD8-4F3F-BA03-6EB6761F26FC}"/>
    <cellStyle name="_OC (1)_4.4 ขออนุมัติงบประมาณรายเดือนกันยายน 2552 ของโรงเยื่อ 2" xfId="8753" xr:uid="{D1449304-7C1E-4D9F-9D18-34C5EFA3E72B}"/>
    <cellStyle name="_OC (1)_Activity of Survival Master" xfId="8754" xr:uid="{3025E731-F3CB-44D4-A66C-AA6030887162}"/>
    <cellStyle name="_OC (1)_Aging_เจ้าหนี้ภายนอก 10.11.2551 (รวม)" xfId="8755" xr:uid="{B661701B-4211-4555-8239-18C500B0886B}"/>
    <cellStyle name="_OC (1)_Aging-AR-APภายใน" xfId="8756" xr:uid="{9D81B149-5BF9-41BD-8803-93D11AB20BA4}"/>
    <cellStyle name="_OC (1)_AR-AP.summary_Pulp&amp;Paper Group.(End of December 08)" xfId="8757" xr:uid="{0CB8F913-493F-42F3-ADD2-2C69507CBF99}"/>
    <cellStyle name="_OC (1)_BG Productive Cost New  2009 P Final" xfId="8758" xr:uid="{C98609F6-B88E-4994-9C62-980D8C5AE552}"/>
    <cellStyle name="_OC (1)_BG Productive Cost New  2009 P Forcast (Account)" xfId="8759" xr:uid="{10670455-8C16-4BC6-8815-9212A3C3E891}"/>
    <cellStyle name="_OC (1)_BG Productive Cost New  2009 P Forcast (Account) last final" xfId="8760" xr:uid="{6C65A230-CCBC-4F8F-B8A4-DC21BBC2CF55}"/>
    <cellStyle name="_OC (1)_Book2" xfId="8761" xr:uid="{BEA48FEF-9770-420E-8FA7-47F8107413B2}"/>
    <cellStyle name="_OC (1)_Chemical crisis team" xfId="8762" xr:uid="{DE082207-CCEE-4100-945C-B56B202BF0A5}"/>
    <cellStyle name="_OC (1)_Chip0109(P2)" xfId="8763" xr:uid="{EB95005C-20AE-4B0F-8B4E-A0C4592929BE}"/>
    <cellStyle name="_OC (1)_DEPT012010" xfId="8764" xr:uid="{BC050B81-D6F8-4739-B06E-2E027F64D183}"/>
    <cellStyle name="_OC (1)_DEPT012010 (1)" xfId="8765" xr:uid="{7430075E-AB88-40BA-B6F0-A85CB659E597}"/>
    <cellStyle name="_OC (1)_DEPT012010(แก้จาก EGAT ตรวจ NPS)" xfId="8766" xr:uid="{4230C1B2-D55B-4BA6-8186-23DC9EB71691}"/>
    <cellStyle name="_OC (1)_DEPT022010" xfId="8767" xr:uid="{6C8BB499-4654-4FA4-AC43-03056BF8E84D}"/>
    <cellStyle name="_OC (1)_Forecast coal inventory management april 14 May 08" xfId="8768" xr:uid="{9B00D375-135E-44C0-8B53-CC469C3AB02D}"/>
    <cellStyle name="_OC (1)_Forecast coal inventory management Jun 08" xfId="8769" xr:uid="{76AFC7DB-A95D-4DD7-B956-8F8B60DD2571}"/>
    <cellStyle name="_OC (1)_Forecast coal inventory management Sep 08" xfId="8770" xr:uid="{FAE3E370-F9E9-4141-9F35-C2D3C5DE883D}"/>
    <cellStyle name="_OC (1)_imp0408" xfId="8771" xr:uid="{5A0870F8-A2E3-4903-919E-F29B751278D4}"/>
    <cellStyle name="_OC (1)_Management Aug 09 KKB (1)" xfId="8772" xr:uid="{05915986-7A49-4C97-A84F-B149D2D86C05}"/>
    <cellStyle name="_OC (1)_Management Dec 09 KKB" xfId="8773" xr:uid="{EA45161B-4AC2-40AE-9713-7293D3784336}"/>
    <cellStyle name="_OC (1)_Management Nov 09 KKB" xfId="8774" xr:uid="{457F8902-2449-4AE3-B7C7-0EC65B77519A}"/>
    <cellStyle name="_OC (1)_Management Sep 09 KKB1" xfId="8775" xr:uid="{943D1D38-D54A-4F30-B1A8-A2A8B73CA5E5}"/>
    <cellStyle name="_OC (1)_MIBC October 09 (1)" xfId="8776" xr:uid="{927B1905-480C-4B80-827B-839671F5F958}"/>
    <cellStyle name="_OC (1)_MONTHLY PLAN 11-2009" xfId="8777" xr:uid="{0F12F298-C927-49DF-A44D-DDAC8E120715}"/>
    <cellStyle name="_OC (1)_MONTHLY PLAN 11-2009 (1)" xfId="8778" xr:uid="{6EE21C8F-625B-46D3-947D-FE02505B1285}"/>
    <cellStyle name="_OC (1)_MONTHLY PLAN 11-2009_200911ขอซื้อขอจ้าง เดือน 2009" xfId="8779" xr:uid="{7286D44C-81DD-4946-A8F1-8D087365E839}"/>
    <cellStyle name="_OC (1)_MONTHLY PLAN 11-2009_200911ขอซื้อขอจ้าง เดือนพฤศจิกายน 2009" xfId="8780" xr:uid="{A8F9F54F-6DB4-4284-874F-30A961BC5D42}"/>
    <cellStyle name="_OC (1)_MONTHLY PLAN 11-2009_รายการขออนุมัติเปิด PR งานซื้อ,งานจ้างเดือนธันวาคม 2552" xfId="8781" xr:uid="{03FA100D-E203-4A3D-91CD-F4D79E131FBF}"/>
    <cellStyle name="_OC (1)_NPS JUN 08" xfId="8782" xr:uid="{2F185791-375F-4A1E-A604-4F67A075879A}"/>
    <cellStyle name="_OC (1)_OC-AASc update 2-3-09_15.48น." xfId="883" xr:uid="{00000000-0005-0000-0000-000063030000}"/>
    <cellStyle name="_OC (1)_Payment Term รวม" xfId="8783" xr:uid="{7366446B-DE15-40A0-8D38-7F2B5AC11A4A}"/>
    <cellStyle name="_OC (1)_Pulp1_Budget _2010" xfId="8784" xr:uid="{BEB58B7F-3F4F-4065-8176-24E22680F60D}"/>
    <cellStyle name="_OC (1)_PW-08-075" xfId="8785" xr:uid="{654CFF3B-95EC-4574-8B65-DD860E3AB03A}"/>
    <cellStyle name="_OC (1)_PW-08-081" xfId="8786" xr:uid="{F50034DF-0CAA-413B-A645-2B2E94B8890F}"/>
    <cellStyle name="_OC (1)_revised coal shipment 42(operation)" xfId="8787" xr:uid="{02470FD9-236F-45F7-99E5-10251CD28F4E}"/>
    <cellStyle name="_OC (1)_revised coal shipment 44(operation)" xfId="8788" xr:uid="{165D1AF4-4D87-4B4A-B4A0-007457699A7F}"/>
    <cellStyle name="_OC (1)_revised coal shipment 45(operation)" xfId="8789" xr:uid="{33FD0251-B653-4D43-8389-754756E5138A}"/>
    <cellStyle name="_OC (1)_เปรียบเทียบรายได้รายบริษัท 102551" xfId="884" xr:uid="{00000000-0005-0000-0000-000064030000}"/>
    <cellStyle name="_OC (1)_ขอซื้อขอจ้างเดือนตุลาคม 2009" xfId="8790" xr:uid="{165DCFB0-02ED-4207-970D-D65B0D35E6DF}"/>
    <cellStyle name="_OC (1)_ค่าบริการ-ขนส่ง" xfId="885" xr:uid="{00000000-0005-0000-0000-000065030000}"/>
    <cellStyle name="_OC (1)_ค่าบริการ-ขนส่ง_AP" xfId="886" xr:uid="{00000000-0005-0000-0000-000066030000}"/>
    <cellStyle name="_OC (1)_ค่าบริการ-ขนส่ง_AR" xfId="887" xr:uid="{00000000-0005-0000-0000-000067030000}"/>
    <cellStyle name="_OC (1)_งานซื้องานจ้าง december  2009 Issue PR Purchasing  Procurement (11(" xfId="8791" xr:uid="{ED2B2558-F350-4906-A53C-AF0CFE40B254}"/>
    <cellStyle name="_OC (1)_งานซื้องานจ้างเดือน ตุลาคม 2009 Issue PR Purchasing  Procurement (11(" xfId="8792" xr:uid="{FFDCFE71-08D4-44DA-9F32-69D56ABA9E59}"/>
    <cellStyle name="_OC (1)_งานซื้องานจ้างเดือน ตุลาคม 2009 Issue PR Purchasing  Procurement (11(_200911ขอซื้อขอจ้าง เดือน 2009" xfId="8793" xr:uid="{1997C2EE-B729-4915-8186-AB3741DE75EC}"/>
    <cellStyle name="_OC (1)_งานซื้องานจ้างเดือน ตุลาคม 2009 Issue PR Purchasing  Procurement (11(_200911ขอซื้อขอจ้าง เดือนพฤศจิกายน 2009" xfId="8794" xr:uid="{F6A305C7-E728-460B-9EA3-97D7ED9A696E}"/>
    <cellStyle name="_OC (1)_งานซื้องานจ้างเดือน ตุลาคม 2009 Issue PR Purchasing  Procurement (11(_รายการขออนุมัติเปิด PR งานซื้อ,งานจ้างเดือนธันวาคม 2552" xfId="8795" xr:uid="{5609A375-CE96-46A9-991D-73C79BA6D914}"/>
    <cellStyle name="-_OC 2007 (2)" xfId="8796" xr:uid="{706D1D3A-FCAD-40BA-803A-5090A90E35F3}"/>
    <cellStyle name="-_OC 304 WH" xfId="8797" xr:uid="{9C1BD747-F54C-4F9A-9755-5CAB17BA81E9}"/>
    <cellStyle name="-_OC 304 WH (2)" xfId="8798" xr:uid="{FF854185-C236-44CF-9208-F2C332D85669}"/>
    <cellStyle name="-_OC 304 WH (3)" xfId="8799" xr:uid="{7E69C5FF-3CD4-4B11-85C7-5DB0A881E595}"/>
    <cellStyle name="-_OC BHL" xfId="888" xr:uid="{00000000-0005-0000-0000-000068030000}"/>
    <cellStyle name="_OC T Tech" xfId="889" xr:uid="{00000000-0005-0000-0000-000069030000}"/>
    <cellStyle name="-_OC T Tech" xfId="890" xr:uid="{00000000-0005-0000-0000-00006A030000}"/>
    <cellStyle name="-_OC T Tech_Chip0109(P2)" xfId="8800" xr:uid="{3D34FBE6-D6E6-4131-A1C6-ECF0132C53A4}"/>
    <cellStyle name="_OC เดือนพฤศจิกายน" xfId="891" xr:uid="{00000000-0005-0000-0000-00006B030000}"/>
    <cellStyle name="_OC เดือนพฤศจิกายน 2" xfId="8801" xr:uid="{780AD451-3825-45D9-B6F5-1CD17F877451}"/>
    <cellStyle name="_OC เดือนพฤศจิกายน 3" xfId="8802" xr:uid="{21047172-7AC9-4990-BE08-F92801A73A61}"/>
    <cellStyle name="_OC เดือนพฤศจิกายน 4" xfId="8803" xr:uid="{809F2282-8903-4D8E-973E-35B9CB1E6615}"/>
    <cellStyle name="_OC เดือนพฤศจิกายน 5" xfId="8804" xr:uid="{F0728CA9-2A78-4FBE-88E1-8728E61B464B}"/>
    <cellStyle name="_OC เดือนพฤศจิกายน 6" xfId="8805" xr:uid="{5173BA5E-5F96-4CC1-915C-BCD1458D2B4C}"/>
    <cellStyle name="_OC เดือนพฤศจิกายน 7" xfId="8806" xr:uid="{5B9D66D0-04C8-4234-9698-EE34AF5848CE}"/>
    <cellStyle name="_OC เดือนพฤศจิกายน 8" xfId="8807" xr:uid="{F8B01658-22C3-4B4C-B79E-3DE10B8CEC5F}"/>
    <cellStyle name="_OC เดือนพฤศจิกายน_06NPS JUN 08" xfId="8808" xr:uid="{1A72A305-D85E-4D6E-976B-92D75CAF9F29}"/>
    <cellStyle name="_OC เดือนพฤศจิกายน_200907ขอซื้อ july to dec use" xfId="8809" xr:uid="{FFF81760-1F2B-4AEE-9F65-59A20281F764}"/>
    <cellStyle name="_OC เดือนพฤศจิกายน_200907ขอซื้อ july to dec use planer" xfId="8810" xr:uid="{24FDC79C-EC42-40CA-A578-DF64A04486E7}"/>
    <cellStyle name="_OC เดือนพฤศจิกายน_200907ขอซื้อ july to dec use_200911ขอซื้อขอจ้าง เดือน 2009" xfId="8811" xr:uid="{8FA66EDE-E799-4586-BAB6-2301761930E0}"/>
    <cellStyle name="_OC เดือนพฤศจิกายน_200907ขอซื้อ july to dec use_200911ขอซื้อขอจ้าง เดือนพฤศจิกายน 2009" xfId="8812" xr:uid="{D5333043-65B3-44B1-9A19-571E18B857FB}"/>
    <cellStyle name="_OC เดือนพฤศจิกายน_200907ขอซื้อ july to dec use_รายการขออนุมัติเปิด PR งานซื้อ,งานจ้างเดือนธันวาคม 2552" xfId="8813" xr:uid="{F6B29E21-F754-4CA8-93AB-125CE3764658}"/>
    <cellStyle name="_OC เดือนพฤศจิกายน_200907ขอซื้อ july to dec use_รายการขออนุมัติเปิด PR งานซื้อ,งานจ้างเดือนธันวาคม 2552 2" xfId="41954" xr:uid="{66B193AE-5050-4CBE-9F61-7B3640662B29}"/>
    <cellStyle name="_OC เดือนพฤศจิกายน_200907ขอซื้อ july to dec use_รายการขออนุมัติเปิด PR งานซื้อ,งานจ้างเดือนธันวาคม 2552 3" xfId="21806" xr:uid="{3C71880A-2140-4368-9992-E0FF42413E91}"/>
    <cellStyle name="_OC เดือนพฤศจิกายน_4.4 ขออนุมัติงบประมาณรายเดือนกันยายน 2552 ของโรงเยื่อ 2" xfId="8814" xr:uid="{D0400958-6E4E-401F-B6D5-91B7BCA0F0E1}"/>
    <cellStyle name="_OC เดือนพฤศจิกายน_4.4 ขออนุมัติงบประมาณรายเดือนกันยายน 2552 ของโรงเยื่อ 2 2" xfId="41955" xr:uid="{7DD18F3A-5F7A-486F-BE5E-595849DFB58C}"/>
    <cellStyle name="_OC เดือนพฤศจิกายน_4.4 ขออนุมัติงบประมาณรายเดือนกันยายน 2552 ของโรงเยื่อ 2 3" xfId="21807" xr:uid="{68759B10-9B93-4B40-AF40-5FA75DE112F3}"/>
    <cellStyle name="_OC เดือนพฤศจิกายน_Activity of Survival Master" xfId="8815" xr:uid="{36254A56-CA51-4676-9323-AC9EE3CF1DE6}"/>
    <cellStyle name="_OC เดือนพฤศจิกายน_Activity of Survival Master 2" xfId="41956" xr:uid="{026CEF6A-B46E-45B5-9774-8B155B47DB1D}"/>
    <cellStyle name="_OC เดือนพฤศจิกายน_Activity of Survival Master 3" xfId="21808" xr:uid="{B6A378F7-C83A-4C9A-9835-CC23D6E43CC6}"/>
    <cellStyle name="_OC เดือนพฤศจิกายน_Aging_เจ้าหนี้ภายนอก 10.11.2551 (รวม)" xfId="8816" xr:uid="{90BDBD68-328C-48EF-B0D9-63D6E20EDDC2}"/>
    <cellStyle name="_OC เดือนพฤศจิกายน_Aging_เจ้าหนี้ภายนอก 10.11.2551 (รวม) 2" xfId="41957" xr:uid="{CC2D5D90-6071-4A46-AE14-AFA1F627713F}"/>
    <cellStyle name="_OC เดือนพฤศจิกายน_Aging_เจ้าหนี้ภายนอก 10.11.2551 (รวม) 3" xfId="21809" xr:uid="{AAEAD502-9131-4A08-93B2-BF1BAA989FA7}"/>
    <cellStyle name="_OC เดือนพฤศจิกายน_Aging-AR-APภายใน" xfId="8817" xr:uid="{B8C0CCEE-BFB6-48A5-BA7A-D2F1BEAD1EC8}"/>
    <cellStyle name="_OC เดือนพฤศจิกายน_Aging-AR-APภายใน 2" xfId="41958" xr:uid="{F2762EE4-7702-4B50-AFFA-97766B792C46}"/>
    <cellStyle name="_OC เดือนพฤศจิกายน_Aging-AR-APภายใน 3" xfId="21810" xr:uid="{104DB06F-9C9A-4BAD-B8CA-74A5C2A1C854}"/>
    <cellStyle name="_OC เดือนพฤศจิกายน_AR-AP.summary_Pulp&amp;Paper Group.(End of December 08)" xfId="8818" xr:uid="{D2C34B33-53B4-4912-8E22-DB5164CC7ECC}"/>
    <cellStyle name="_OC เดือนพฤศจิกายน_AR-AP.summary_Pulp&amp;Paper Group.(End of December 08) 2" xfId="41959" xr:uid="{A4B39D56-E2C8-4501-8998-D7C227AE4CE7}"/>
    <cellStyle name="_OC เดือนพฤศจิกายน_AR-AP.summary_Pulp&amp;Paper Group.(End of December 08) 3" xfId="21811" xr:uid="{E16058A9-23E9-4B28-82E9-02C7FE6F27F1}"/>
    <cellStyle name="_OC เดือนพฤศจิกายน_BG Productive Cost New  2009 P Final" xfId="8819" xr:uid="{EDF8DCC2-499D-483B-AB67-234C27D0696C}"/>
    <cellStyle name="_OC เดือนพฤศจิกายน_BG Productive Cost New  2009 P Final 2" xfId="41960" xr:uid="{6ABE3D5B-91C3-4BA3-879F-5AEF3DC52E21}"/>
    <cellStyle name="_OC เดือนพฤศจิกายน_BG Productive Cost New  2009 P Final 3" xfId="21812" xr:uid="{348A1568-5391-4485-9F36-E62EB3F3F791}"/>
    <cellStyle name="_OC เดือนพฤศจิกายน_BG Productive Cost New  2009 P Forcast (Account)" xfId="8820" xr:uid="{E818447D-FF58-4FFD-80E6-EA499FB45DB6}"/>
    <cellStyle name="_OC เดือนพฤศจิกายน_BG Productive Cost New  2009 P Forcast (Account) 2" xfId="41961" xr:uid="{AFD419E9-2CC1-40B7-9987-C9C928E064F8}"/>
    <cellStyle name="_OC เดือนพฤศจิกายน_BG Productive Cost New  2009 P Forcast (Account) 3" xfId="21813" xr:uid="{8E854479-B01F-45A2-A447-A93EBD5C984C}"/>
    <cellStyle name="_OC เดือนพฤศจิกายน_BG Productive Cost New  2009 P Forcast (Account) last final" xfId="8821" xr:uid="{B0DC73F8-F072-4B74-B4C5-3AE48EF90059}"/>
    <cellStyle name="_OC เดือนพฤศจิกายน_BG Productive Cost New  2009 P Forcast (Account) last final 2" xfId="41962" xr:uid="{9DF96E57-4D57-4818-8DE1-6C7A2D5E556F}"/>
    <cellStyle name="_OC เดือนพฤศจิกายน_BG Productive Cost New  2009 P Forcast (Account) last final 3" xfId="21814" xr:uid="{08A50063-EAF9-47D1-B43B-4608A4138B4F}"/>
    <cellStyle name="_OC เดือนพฤศจิกายน_Book2" xfId="8822" xr:uid="{23523E81-D5C3-45D5-B403-107954795015}"/>
    <cellStyle name="_OC เดือนพฤศจิกายน_Book2 2" xfId="41963" xr:uid="{D9E95883-4C22-4542-A318-7C40622913AE}"/>
    <cellStyle name="_OC เดือนพฤศจิกายน_Book2 3" xfId="21815" xr:uid="{731CD576-3F4F-4F8F-8994-CD2215DC0E28}"/>
    <cellStyle name="_OC เดือนพฤศจิกายน_Chemical crisis team" xfId="8823" xr:uid="{0C20B585-1E40-4353-8FE1-C9B6AFB8510B}"/>
    <cellStyle name="_OC เดือนพฤศจิกายน_Chemical crisis team 2" xfId="41964" xr:uid="{C0634723-760A-4414-BC7C-7D95B8378C83}"/>
    <cellStyle name="_OC เดือนพฤศจิกายน_Chemical crisis team 3" xfId="21816" xr:uid="{F5331F17-E742-4C4D-90E2-3ACE5CAAED55}"/>
    <cellStyle name="_OC เดือนพฤศจิกายน_Chip0109(P2)" xfId="8824" xr:uid="{12E81BBC-1E42-47C5-814C-EBAC3BDE3B80}"/>
    <cellStyle name="_OC เดือนพฤศจิกายน_Chip0109(P2) 2" xfId="41965" xr:uid="{3366B04C-B1D4-4C09-B13E-DE2DEDE7C4A4}"/>
    <cellStyle name="_OC เดือนพฤศจิกายน_Chip0109(P2) 3" xfId="21817" xr:uid="{15E968AA-73F2-4970-AA37-07A769FEF190}"/>
    <cellStyle name="_OC เดือนพฤศจิกายน_DEPT012010" xfId="8825" xr:uid="{08C38834-5374-4AAE-BDB4-738D72A3E015}"/>
    <cellStyle name="_OC เดือนพฤศจิกายน_DEPT012010 (1)" xfId="8826" xr:uid="{30B435F7-941E-4554-8DB3-6B7E0ABA17DF}"/>
    <cellStyle name="_OC เดือนพฤศจิกายน_DEPT012010 (1) 2" xfId="41967" xr:uid="{6AB89D36-D98B-4FFA-ACA4-4487A4221C25}"/>
    <cellStyle name="_OC เดือนพฤศจิกายน_DEPT012010 (1) 3" xfId="21819" xr:uid="{06829612-93F8-4452-B5BA-E1532811F6A8}"/>
    <cellStyle name="_OC เดือนพฤศจิกายน_DEPT012010 2" xfId="41966" xr:uid="{18A8BA70-C49F-4551-8C79-DB15E5D637B5}"/>
    <cellStyle name="_OC เดือนพฤศจิกายน_DEPT012010 3" xfId="21818" xr:uid="{F6D55C2E-BBD4-4502-BEB5-C2F6AD2BFA21}"/>
    <cellStyle name="_OC เดือนพฤศจิกายน_DEPT012010(แก้จาก EGAT ตรวจ NPS)" xfId="8827" xr:uid="{F82B28C6-03A7-476E-A072-417ABEEF07AA}"/>
    <cellStyle name="_OC เดือนพฤศจิกายน_DEPT012010(แก้จาก EGAT ตรวจ NPS) 2" xfId="41968" xr:uid="{FD34F602-BC32-4176-B5DF-13EE1D6E0C4E}"/>
    <cellStyle name="_OC เดือนพฤศจิกายน_DEPT012010(แก้จาก EGAT ตรวจ NPS) 3" xfId="21820" xr:uid="{E61F5B81-F373-45D7-90AE-7B64BD8988FE}"/>
    <cellStyle name="_OC เดือนพฤศจิกายน_DEPT022010" xfId="8828" xr:uid="{FBEB9151-AE30-4F07-BD4C-E7DC26AC878C}"/>
    <cellStyle name="_OC เดือนพฤศจิกายน_DEPT022010 2" xfId="41969" xr:uid="{6D8D07D5-766B-48C4-BD20-0522C0AED118}"/>
    <cellStyle name="_OC เดือนพฤศจิกายน_DEPT022010 3" xfId="21821" xr:uid="{B96299FA-DEF3-4A41-BF7F-5D768C3E6588}"/>
    <cellStyle name="_OC เดือนพฤศจิกายน_Forecast coal inventory management april 14 May 08" xfId="8829" xr:uid="{2C0EF82D-A45C-4C55-92FF-972E15B36E37}"/>
    <cellStyle name="_OC เดือนพฤศจิกายน_Forecast coal inventory management april 14 May 08 2" xfId="41970" xr:uid="{4C6CCA63-FA7C-4ADC-9C93-0617607B53E8}"/>
    <cellStyle name="_OC เดือนพฤศจิกายน_Forecast coal inventory management april 14 May 08 3" xfId="21822" xr:uid="{18522D7C-7D16-40F4-9E5A-F802B0412D19}"/>
    <cellStyle name="_OC เดือนพฤศจิกายน_Forecast coal inventory management Jun 08" xfId="8830" xr:uid="{B8D13862-FB18-4E42-8CAD-EDD8B3D09F6F}"/>
    <cellStyle name="_OC เดือนพฤศจิกายน_Forecast coal inventory management Jun 08 2" xfId="41971" xr:uid="{9099651B-F71F-4D2E-81EA-FAF1A7AB31A2}"/>
    <cellStyle name="_OC เดือนพฤศจิกายน_Forecast coal inventory management Jun 08 3" xfId="21823" xr:uid="{48CA6C7C-BE9A-432B-9379-17BFC74C5D5A}"/>
    <cellStyle name="_OC เดือนพฤศจิกายน_Forecast coal inventory management Sep 08" xfId="8831" xr:uid="{926036A0-0E48-4E30-B36D-B7A02AB75E12}"/>
    <cellStyle name="_OC เดือนพฤศจิกายน_Forecast coal inventory management Sep 08 2" xfId="41972" xr:uid="{170A7585-F28B-4A28-8254-A53E2BA3717B}"/>
    <cellStyle name="_OC เดือนพฤศจิกายน_Forecast coal inventory management Sep 08 3" xfId="21824" xr:uid="{EF3DD08C-84CE-4BC7-B634-A7612AD4A609}"/>
    <cellStyle name="_OC เดือนพฤศจิกายน_imp0408" xfId="8832" xr:uid="{09B3E714-16AE-4BB5-816B-D1FB413B6252}"/>
    <cellStyle name="_OC เดือนพฤศจิกายน_imp0408 2" xfId="41973" xr:uid="{92D8DE9F-9A32-460D-9220-D58B33D626E7}"/>
    <cellStyle name="_OC เดือนพฤศจิกายน_imp0408 3" xfId="21825" xr:uid="{60189E70-CF42-48BD-82A3-44409AE9C40C}"/>
    <cellStyle name="_OC เดือนพฤศจิกายน_Management Aug 09 KKB (1)" xfId="8833" xr:uid="{4CD966C3-8905-432F-B9AE-B3361AF1ED1E}"/>
    <cellStyle name="_OC เดือนพฤศจิกายน_Management Aug 09 KKB (1) 2" xfId="41974" xr:uid="{44AEA88C-2B58-4434-A456-82199E006796}"/>
    <cellStyle name="_OC เดือนพฤศจิกายน_Management Aug 09 KKB (1) 3" xfId="21826" xr:uid="{7FFE568B-3738-4CC4-83BF-482D3FB7F4C5}"/>
    <cellStyle name="_OC เดือนพฤศจิกายน_Management Dec 09 KKB" xfId="8834" xr:uid="{D18D7BA5-930A-4A38-BC23-065AF7827F16}"/>
    <cellStyle name="_OC เดือนพฤศจิกายน_Management Dec 09 KKB 2" xfId="41975" xr:uid="{C1BAA3FC-F585-4B78-9452-47AC1370DC0F}"/>
    <cellStyle name="_OC เดือนพฤศจิกายน_Management Dec 09 KKB 3" xfId="21827" xr:uid="{90519E9C-03AB-416B-A440-FD80B973F023}"/>
    <cellStyle name="_OC เดือนพฤศจิกายน_Management Nov 09 KKB" xfId="8835" xr:uid="{03AF9559-E6F9-41D9-B62F-6055AD04DE00}"/>
    <cellStyle name="_OC เดือนพฤศจิกายน_Management Nov 09 KKB 2" xfId="41976" xr:uid="{DC212304-CAAF-4B32-9BDC-66E4EB596276}"/>
    <cellStyle name="_OC เดือนพฤศจิกายน_Management Nov 09 KKB 3" xfId="21828" xr:uid="{990FDD1E-C747-42F2-8EDD-EE9B7C294C41}"/>
    <cellStyle name="_OC เดือนพฤศจิกายน_Management Sep 09 KKB1" xfId="8836" xr:uid="{B97D87C9-45D5-4E7E-8D16-514B71AD2A2A}"/>
    <cellStyle name="_OC เดือนพฤศจิกายน_Management Sep 09 KKB1 2" xfId="41977" xr:uid="{393DA402-035C-4912-9EC0-657782CF03ED}"/>
    <cellStyle name="_OC เดือนพฤศจิกายน_Management Sep 09 KKB1 3" xfId="21829" xr:uid="{005601A3-7369-409E-B5C9-7E3B3CEE808C}"/>
    <cellStyle name="_OC เดือนพฤศจิกายน_MIBC October 09 (1)" xfId="8837" xr:uid="{B872C05A-563B-4770-9574-97A86D71BA48}"/>
    <cellStyle name="_OC เดือนพฤศจิกายน_MIBC October 09 (1) 2" xfId="41978" xr:uid="{C573387E-F74D-49DB-BAF0-9C06E8D04B15}"/>
    <cellStyle name="_OC เดือนพฤศจิกายน_MIBC October 09 (1) 3" xfId="21830" xr:uid="{9F330C77-AC52-4F8F-A994-59C75EFF8846}"/>
    <cellStyle name="_OC เดือนพฤศจิกายน_MONTHLY PLAN 11-2009" xfId="8838" xr:uid="{2160247C-92BE-4F3B-8656-A954BA819707}"/>
    <cellStyle name="_OC เดือนพฤศจิกายน_MONTHLY PLAN 11-2009 (1)" xfId="8839" xr:uid="{E7BA26EA-2413-43BA-949F-8A2BDAAB0558}"/>
    <cellStyle name="_OC เดือนพฤศจิกายน_MONTHLY PLAN 11-2009 (1) 2" xfId="41980" xr:uid="{40E790E9-6624-4392-B04E-AEFD1018A4F0}"/>
    <cellStyle name="_OC เดือนพฤศจิกายน_MONTHLY PLAN 11-2009 (1) 3" xfId="21832" xr:uid="{A556F2AE-2185-4268-B5DA-C6A1C86454EB}"/>
    <cellStyle name="_OC เดือนพฤศจิกายน_MONTHLY PLAN 11-2009 2" xfId="41979" xr:uid="{73293954-5D4E-4728-8EF0-4D8F6F578DB7}"/>
    <cellStyle name="_OC เดือนพฤศจิกายน_MONTHLY PLAN 11-2009 3" xfId="21831" xr:uid="{0E7EB5D8-7043-495C-9348-F0B72D3B8415}"/>
    <cellStyle name="_OC เดือนพฤศจิกายน_MONTHLY PLAN 11-2009_200911ขอซื้อขอจ้าง เดือน 2009" xfId="8840" xr:uid="{2CD86705-8FB2-473F-8930-85EE083AF298}"/>
    <cellStyle name="_OC เดือนพฤศจิกายน_MONTHLY PLAN 11-2009_200911ขอซื้อขอจ้าง เดือน 2009 2" xfId="41981" xr:uid="{60E95F1C-06B4-490D-BD75-380FD2994542}"/>
    <cellStyle name="_OC เดือนพฤศจิกายน_MONTHLY PLAN 11-2009_200911ขอซื้อขอจ้าง เดือน 2009 3" xfId="21833" xr:uid="{5F3C6CB6-1E57-48BD-BD85-779FE5593DE6}"/>
    <cellStyle name="_OC เดือนพฤศจิกายน_MONTHLY PLAN 11-2009_200911ขอซื้อขอจ้าง เดือนพฤศจิกายน 2009" xfId="8841" xr:uid="{6DF056D2-61B0-4E1E-AD41-3BA8F562BB9F}"/>
    <cellStyle name="_OC เดือนพฤศจิกายน_MONTHLY PLAN 11-2009_200911ขอซื้อขอจ้าง เดือนพฤศจิกายน 2009 2" xfId="41982" xr:uid="{B8EC4830-CB45-468E-9F4A-B28473EE83BB}"/>
    <cellStyle name="_OC เดือนพฤศจิกายน_MONTHLY PLAN 11-2009_200911ขอซื้อขอจ้าง เดือนพฤศจิกายน 2009 3" xfId="21834" xr:uid="{F1CBF1AA-2718-489E-915D-32A1F2C6A538}"/>
    <cellStyle name="_OC เดือนพฤศจิกายน_MONTHLY PLAN 11-2009_รายการขออนุมัติเปิด PR งานซื้อ,งานจ้างเดือนธันวาคม 2552" xfId="8842" xr:uid="{4FCB0E06-705F-42D7-82D8-B84CDB1F5519}"/>
    <cellStyle name="_OC เดือนพฤศจิกายน_MONTHLY PLAN 11-2009_รายการขออนุมัติเปิด PR งานซื้อ,งานจ้างเดือนธันวาคม 2552 2" xfId="41983" xr:uid="{55070A1D-3FAA-4DD8-9786-C09F9CDB13D2}"/>
    <cellStyle name="_OC เดือนพฤศจิกายน_MONTHLY PLAN 11-2009_รายการขออนุมัติเปิด PR งานซื้อ,งานจ้างเดือนธันวาคม 2552 3" xfId="21835" xr:uid="{06EB783B-3372-4E9D-B60C-82D5B3E965CA}"/>
    <cellStyle name="_OC เดือนพฤศจิกายน_NPS JUN 08" xfId="8843" xr:uid="{1F44C2E3-DA36-4198-8424-6036B862D4F4}"/>
    <cellStyle name="_OC เดือนพฤศจิกายน_NPS JUN 08 2" xfId="41984" xr:uid="{FDF8C9F2-7C97-43DB-AF15-23C37224C5D6}"/>
    <cellStyle name="_OC เดือนพฤศจิกายน_NPS JUN 08 3" xfId="21836" xr:uid="{3EFEB00E-8BC2-4E15-B72E-2D5065E34E19}"/>
    <cellStyle name="_OC เดือนพฤศจิกายน_OC-AASc update 2-3-09_15.48น." xfId="892" xr:uid="{00000000-0005-0000-0000-00006C030000}"/>
    <cellStyle name="_OC เดือนพฤศจิกายน_OC-AASc update 2-3-09_15.48น. 2" xfId="39872" xr:uid="{17EF0354-48F3-4982-B36D-2E5D6F65E298}"/>
    <cellStyle name="_OC เดือนพฤศจิกายน_OC-AASc update 2-3-09_15.48น. 3" xfId="21837" xr:uid="{B7C2323F-24EA-4628-9F2B-2B4CB2340B1B}"/>
    <cellStyle name="_OC เดือนพฤศจิกายน_Payment Term รวม" xfId="8844" xr:uid="{BD6C633B-4A5A-4AAE-8B23-F05416A29E34}"/>
    <cellStyle name="_OC เดือนพฤศจิกายน_Payment Term รวม 2" xfId="41985" xr:uid="{9A579F0C-E496-42C1-B975-A30F19A32DF3}"/>
    <cellStyle name="_OC เดือนพฤศจิกายน_Payment Term รวม 3" xfId="21838" xr:uid="{C4420F57-8230-4CD1-AFAB-C55BC21EED63}"/>
    <cellStyle name="_OC เดือนพฤศจิกายน_Pulp1_Budget _2010" xfId="8845" xr:uid="{3B733FAA-44E8-4188-89C5-EA15CC79B720}"/>
    <cellStyle name="_OC เดือนพฤศจิกายน_Pulp1_Budget _2010 2" xfId="41986" xr:uid="{2BA1BFA3-0D4F-468E-8FD7-BE0038E05CE4}"/>
    <cellStyle name="_OC เดือนพฤศจิกายน_Pulp1_Budget _2010 3" xfId="21839" xr:uid="{C1DAA779-012F-44B2-9072-D2E58E7BF0B4}"/>
    <cellStyle name="_OC เดือนพฤศจิกายน_PW-08-075" xfId="8846" xr:uid="{3BEFE497-62A2-4339-9098-1D25F7E6802F}"/>
    <cellStyle name="_OC เดือนพฤศจิกายน_PW-08-075 2" xfId="41987" xr:uid="{5251137F-5536-4D79-924B-12E8280FE4D9}"/>
    <cellStyle name="_OC เดือนพฤศจิกายน_PW-08-075 3" xfId="21840" xr:uid="{4A79DCD6-ED28-4F55-A23A-E5CAC37D4290}"/>
    <cellStyle name="_OC เดือนพฤศจิกายน_PW-08-081" xfId="8847" xr:uid="{2B1E0217-367C-4DA2-B4DB-CD92746162B3}"/>
    <cellStyle name="_OC เดือนพฤศจิกายน_PW-08-081 2" xfId="41988" xr:uid="{B75A0525-F6BF-42B5-A235-FD3591A482D1}"/>
    <cellStyle name="_OC เดือนพฤศจิกายน_PW-08-081 3" xfId="21841" xr:uid="{71BE3D5F-7C1F-44AD-8B24-44D76D32D660}"/>
    <cellStyle name="_OC เดือนพฤศจิกายน_revised coal shipment 42(operation)" xfId="8848" xr:uid="{6BC020B6-D468-4EB9-A33C-6DD28B15F2D8}"/>
    <cellStyle name="_OC เดือนพฤศจิกายน_revised coal shipment 42(operation) 2" xfId="41989" xr:uid="{A4D69BAF-15F0-4899-91F2-9802D4FB1D37}"/>
    <cellStyle name="_OC เดือนพฤศจิกายน_revised coal shipment 42(operation) 3" xfId="21842" xr:uid="{DA25EB2E-635F-47D2-BA35-96F6F24BD98B}"/>
    <cellStyle name="_OC เดือนพฤศจิกายน_revised coal shipment 44(operation)" xfId="8849" xr:uid="{4B53E349-71A6-4036-91B4-7E13001682D9}"/>
    <cellStyle name="_OC เดือนพฤศจิกายน_revised coal shipment 44(operation) 2" xfId="41990" xr:uid="{F1B1F63A-D1C7-491C-B57F-5AE343622B69}"/>
    <cellStyle name="_OC เดือนพฤศจิกายน_revised coal shipment 44(operation) 3" xfId="21843" xr:uid="{9546169C-7005-4A5E-98F8-9934A0DC2D85}"/>
    <cellStyle name="_OC เดือนพฤศจิกายน_revised coal shipment 45(operation)" xfId="8850" xr:uid="{61FD7292-2D72-488B-9C64-A2512868B9D7}"/>
    <cellStyle name="_OC เดือนพฤศจิกายน_revised coal shipment 45(operation) 2" xfId="41991" xr:uid="{2F4381E6-ADC6-48CC-9E63-DE698E19BA2D}"/>
    <cellStyle name="_OC เดือนพฤศจิกายน_revised coal shipment 45(operation) 3" xfId="21844" xr:uid="{67B4DEA8-F0A7-41BA-9003-BC07F9D7EB7D}"/>
    <cellStyle name="_OC เดือนพฤศจิกายน_เปรียบเทียบรายได้รายบริษัท 102551" xfId="893" xr:uid="{00000000-0005-0000-0000-00006D030000}"/>
    <cellStyle name="_OC เดือนพฤศจิกายน_เปรียบเทียบรายได้รายบริษัท 102551 2" xfId="39873" xr:uid="{CDBEB6AC-6FD5-4FC0-9FC5-D3DC7B1AA4ED}"/>
    <cellStyle name="_OC เดือนพฤศจิกายน_เปรียบเทียบรายได้รายบริษัท 102551 3" xfId="21845" xr:uid="{BCEAFB3E-BCF7-4241-89B7-361734FBD3AD}"/>
    <cellStyle name="_OC เดือนพฤศจิกายน_ขอซื้อขอจ้างเดือนตุลาคม 2009" xfId="8851" xr:uid="{BDC78077-091C-4681-BEF5-4B7AB2835DD0}"/>
    <cellStyle name="_OC เดือนพฤศจิกายน_ขอซื้อขอจ้างเดือนตุลาคม 2009 2" xfId="41992" xr:uid="{40CB9E90-BA81-4BFE-8ABB-7BF1FA4D7C80}"/>
    <cellStyle name="_OC เดือนพฤศจิกายน_ขอซื้อขอจ้างเดือนตุลาคม 2009 3" xfId="21846" xr:uid="{CA84652E-7C22-40DF-A320-1F722C29C384}"/>
    <cellStyle name="_OC เดือนพฤศจิกายน_ค่าบริการ-ขนส่ง" xfId="894" xr:uid="{00000000-0005-0000-0000-00006E030000}"/>
    <cellStyle name="_OC เดือนพฤศจิกายน_ค่าบริการ-ขนส่ง 2" xfId="39874" xr:uid="{2BD7675B-4E5E-41DE-AD26-9916EC2B21C8}"/>
    <cellStyle name="_OC เดือนพฤศจิกายน_ค่าบริการ-ขนส่ง 3" xfId="21847" xr:uid="{E97FADAA-6901-430C-9C1A-81B62F5D8A98}"/>
    <cellStyle name="_OC เดือนพฤศจิกายน_ค่าบริการ-ขนส่ง_AP" xfId="895" xr:uid="{00000000-0005-0000-0000-00006F030000}"/>
    <cellStyle name="_OC เดือนพฤศจิกายน_ค่าบริการ-ขนส่ง_AP 2" xfId="39875" xr:uid="{6848E8F9-328D-4849-8DD6-D85667006AE6}"/>
    <cellStyle name="_OC เดือนพฤศจิกายน_ค่าบริการ-ขนส่ง_AP 3" xfId="21848" xr:uid="{E947CC6D-87B8-47B2-BF78-DDE9BD11C8CC}"/>
    <cellStyle name="_OC เดือนพฤศจิกายน_ค่าบริการ-ขนส่ง_AR" xfId="896" xr:uid="{00000000-0005-0000-0000-000070030000}"/>
    <cellStyle name="_OC เดือนพฤศจิกายน_ค่าบริการ-ขนส่ง_AR 2" xfId="39876" xr:uid="{3E830B47-56BB-4BA1-A33A-AB9F0B240EDD}"/>
    <cellStyle name="_OC เดือนพฤศจิกายน_ค่าบริการ-ขนส่ง_AR 3" xfId="21849" xr:uid="{9FE65591-2323-4DF8-B45E-3B5348716C9C}"/>
    <cellStyle name="_OC เดือนพฤศจิกายน_งานซื้องานจ้าง december  2009 Issue PR Purchasing  Procurement (11(" xfId="8852" xr:uid="{1906F836-4D39-4A38-A2A2-CBA3B4FBD76A}"/>
    <cellStyle name="_OC เดือนพฤศจิกายน_งานซื้องานจ้าง december  2009 Issue PR Purchasing  Procurement (11( 2" xfId="41993" xr:uid="{1FCD69D9-AE99-47AC-993B-DC191AEDF953}"/>
    <cellStyle name="_OC เดือนพฤศจิกายน_งานซื้องานจ้าง december  2009 Issue PR Purchasing  Procurement (11( 3" xfId="21850" xr:uid="{4E255CAF-0CE7-4D53-A4DA-09080F0B5384}"/>
    <cellStyle name="_OC เดือนพฤศจิกายน_งานซื้องานจ้างเดือน ตุลาคม 2009 Issue PR Purchasing  Procurement (11(" xfId="8853" xr:uid="{4B284E26-03CE-4F26-80DD-B42A55BBD456}"/>
    <cellStyle name="_OC เดือนพฤศจิกายน_งานซื้องานจ้างเดือน ตุลาคม 2009 Issue PR Purchasing  Procurement (11( 2" xfId="41994" xr:uid="{1215D4AC-83A3-4588-9B42-4495B21DF620}"/>
    <cellStyle name="_OC เดือนพฤศจิกายน_งานซื้องานจ้างเดือน ตุลาคม 2009 Issue PR Purchasing  Procurement (11( 3" xfId="21851" xr:uid="{653259F8-4109-4933-8A49-7CB1D6D4DA48}"/>
    <cellStyle name="_OC เดือนพฤศจิกายน_งานซื้องานจ้างเดือน ตุลาคม 2009 Issue PR Purchasing  Procurement (11(_200911ขอซื้อขอจ้าง เดือน 2009" xfId="8854" xr:uid="{7EE8AD2E-7529-4649-AE22-ECDCE4F80E13}"/>
    <cellStyle name="_OC เดือนพฤศจิกายน_งานซื้องานจ้างเดือน ตุลาคม 2009 Issue PR Purchasing  Procurement (11(_200911ขอซื้อขอจ้าง เดือน 2009 2" xfId="41995" xr:uid="{41832128-2DFF-470A-A6B7-566279712EE9}"/>
    <cellStyle name="_OC เดือนพฤศจิกายน_งานซื้องานจ้างเดือน ตุลาคม 2009 Issue PR Purchasing  Procurement (11(_200911ขอซื้อขอจ้าง เดือน 2009 3" xfId="21852" xr:uid="{1708D48A-6F7F-4A28-B04C-FFA1D286145C}"/>
    <cellStyle name="_OC เดือนพฤศจิกายน_งานซื้องานจ้างเดือน ตุลาคม 2009 Issue PR Purchasing  Procurement (11(_200911ขอซื้อขอจ้าง เดือนพฤศจิกายน 2009" xfId="8855" xr:uid="{1D35D2E0-7B16-432F-91E7-25B66B8F757B}"/>
    <cellStyle name="_OC เดือนพฤศจิกายน_งานซื้องานจ้างเดือน ตุลาคม 2009 Issue PR Purchasing  Procurement (11(_200911ขอซื้อขอจ้าง เดือนพฤศจิกายน 2009 2" xfId="41996" xr:uid="{560FA7F6-3139-4442-9860-CF85ED1C50F9}"/>
    <cellStyle name="_OC เดือนพฤศจิกายน_งานซื้องานจ้างเดือน ตุลาคม 2009 Issue PR Purchasing  Procurement (11(_200911ขอซื้อขอจ้าง เดือนพฤศจิกายน 2009 3" xfId="21853" xr:uid="{62FC4403-530E-4921-9ED9-438B75F4AD1D}"/>
    <cellStyle name="_OC เดือนพฤศจิกายน_งานซื้องานจ้างเดือน ตุลาคม 2009 Issue PR Purchasing  Procurement (11(_รายการขออนุมัติเปิด PR งานซื้อ,งานจ้างเดือนธันวาคม 2552" xfId="8856" xr:uid="{D36E2181-2626-4A09-B8EA-C9C2434358E3}"/>
    <cellStyle name="_OC เดือนพฤศจิกายน_งานซื้องานจ้างเดือน ตุลาคม 2009 Issue PR Purchasing  Procurement (11(_รายการขออนุมัติเปิด PR งานซื้อ,งานจ้างเดือนธันวาคม 2552 2" xfId="41997" xr:uid="{2ECC4857-1C53-4043-A0A8-FCFDDD6883CD}"/>
    <cellStyle name="_OC เดือนพฤศจิกายน_งานซื้องานจ้างเดือน ตุลาคม 2009 Issue PR Purchasing  Procurement (11(_รายการขออนุมัติเปิด PR งานซื้อ,งานจ้างเดือนธันวาคม 2552 3" xfId="21854" xr:uid="{8113EC82-3449-481B-8551-D7F9FDE051C0}"/>
    <cellStyle name="_OC ปรับใหม่  15  มกราคม 2550" xfId="897" xr:uid="{00000000-0005-0000-0000-000071030000}"/>
    <cellStyle name="_OC ปรับใหม่  15  มกราคม 2550 2" xfId="39877" xr:uid="{FE5CC7E1-4A6A-46B0-BA95-E6D224DF1F40}"/>
    <cellStyle name="_OC ปรับใหม่  15  มกราคม 2550 3" xfId="21855" xr:uid="{28F3CB4B-74C8-4099-A88E-CED8E5A3E9B5}"/>
    <cellStyle name="_OC_SBP-10-08-06" xfId="8857" xr:uid="{29CD1FDB-1151-45B5-B026-8147AE27C6B8}"/>
    <cellStyle name="_OC_SBP-10-08-06 2" xfId="41998" xr:uid="{8BC60BD6-4805-44D6-9FBF-62835BC2DE37}"/>
    <cellStyle name="_OC_SBP-10-08-06 3" xfId="21856" xr:uid="{C0FE10CC-C2C7-4F4A-8192-2662E6B363D1}"/>
    <cellStyle name="_OC_โครงสร้างธุรกิจเชื้อเพลิง 3 กลุ่ม.xls_update_20-10-49" xfId="8858" xr:uid="{C239DE98-DD4F-4D19-BFE8-D21BD0A9907F}"/>
    <cellStyle name="_OC_โครงสร้างธุรกิจเชื้อเพลิง 3 กลุ่ม.xls_update_20-10-49 2" xfId="41999" xr:uid="{85F538BB-33AE-4552-A23D-C6258AE78B22}"/>
    <cellStyle name="_OC_โครงสร้างธุรกิจเชื้อเพลิง 3 กลุ่ม.xls_update_20-10-49 3" xfId="21857" xr:uid="{9CFC2D7C-8DDA-41E6-856A-47F3A46188CC}"/>
    <cellStyle name="_OC_โครงสร้างธุรกิจเชื้อเพลิง 3 กลุ่ม.xls_update_20-10-49_promotion-warakit-11-10-07" xfId="8859" xr:uid="{F577B26A-3D9C-4F27-9CC7-0FC48FC67DD9}"/>
    <cellStyle name="_OC_โครงสร้างธุรกิจเชื้อเพลิง 3 กลุ่ม.xls_update_20-10-49_promotion-warakit-11-10-07 2" xfId="42000" xr:uid="{79F3E490-DD97-4818-B638-85DCBD99D379}"/>
    <cellStyle name="_OC_โครงสร้างธุรกิจเชื้อเพลิง 3 กลุ่ม.xls_update_20-10-49_promotion-warakit-11-10-07 3" xfId="21858" xr:uid="{197719F2-BAD4-43F5-8BFD-14BC9CAB012B}"/>
    <cellStyle name="_OC_โครงสร้างธุรกิจเชื้อเพลิง 3 กลุ่ม.xls_update_20-10-49_promotion-warakit-11-10-07_Budget_09" xfId="8860" xr:uid="{1874BF7A-D792-4F1B-BF97-3D1D6342149A}"/>
    <cellStyle name="_OC_โครงสร้างธุรกิจเชื้อเพลิง 3 กลุ่ม.xls_update_20-10-49_promotion-warakit-11-10-07_Budget_09 2" xfId="42001" xr:uid="{33DB435F-30DE-4D98-A9F4-3DC4F24A0D88}"/>
    <cellStyle name="_OC_โครงสร้างธุรกิจเชื้อเพลิง 3 กลุ่ม.xls_update_20-10-49_promotion-warakit-11-10-07_Budget_09 3" xfId="21859" xr:uid="{D8E59459-006D-455E-95C6-374E73F32D68}"/>
    <cellStyle name="_OC_โครงสร้างธุรกิจเชื้อเพลิง 3 กลุ่ม.xls_update_20-10-49_promotion-warakit-11-10-07_Project_Ethanol_ seperate CDM 12 May 2008" xfId="8861" xr:uid="{9B6CBE7C-E8C9-4D42-81FE-BD4AD043BEEC}"/>
    <cellStyle name="_OC_โครงสร้างธุรกิจเชื้อเพลิง 3 กลุ่ม.xls_update_20-10-49_promotion-warakit-11-10-07_Project_Ethanol_ seperate CDM 12 May 2008 2" xfId="42002" xr:uid="{8E2729C8-EC20-427C-B318-D78A7227AB65}"/>
    <cellStyle name="_OC_โครงสร้างธุรกิจเชื้อเพลิง 3 กลุ่ม.xls_update_20-10-49_promotion-warakit-11-10-07_Project_Ethanol_ seperate CDM 12 May 2008 3" xfId="21860" xr:uid="{B287B985-3249-477E-9E25-52B898DAC184}"/>
    <cellStyle name="_OC_โครงสร้างธุรกิจเชื้อเพลิง 3 กลุ่ม.xls_update_20-10-49_promotion-warakit-11-10-07_Project_Ethanol_P=21 B v2" xfId="8862" xr:uid="{243E00EF-EEAA-4529-9F32-3CE840081FB0}"/>
    <cellStyle name="_OC_โครงสร้างธุรกิจเชื้อเพลิง 3 กลุ่ม.xls_update_20-10-49_promotion-warakit-11-10-07_Project_Ethanol_P=21 B v2 2" xfId="42003" xr:uid="{19631C6B-A4D1-4AFD-8691-96850BF985E2}"/>
    <cellStyle name="_OC_โครงสร้างธุรกิจเชื้อเพลิง 3 กลุ่ม.xls_update_20-10-49_promotion-warakit-11-10-07_Project_Ethanol_P=21 B v2 3" xfId="21861" xr:uid="{094F0CF2-AC38-4C1F-BE22-810AD64DF249}"/>
    <cellStyle name="-_OC-AASc update 2-3-09_15.48น." xfId="898" xr:uid="{00000000-0005-0000-0000-000072030000}"/>
    <cellStyle name="-_OC-AASc update 2-3-09_15.48น. 2" xfId="39878" xr:uid="{24CC56D2-8B07-41C2-8991-CB2E746D2784}"/>
    <cellStyle name="-_OC-AASc update 2-3-09_15.48น. 3" xfId="21862" xr:uid="{F7C253F3-4395-4477-AF41-E894BF414924}"/>
    <cellStyle name="_OC-SWN LAST VERSION" xfId="8863" xr:uid="{6DA251DA-DCD7-45CD-BA78-7F6D8CA16162}"/>
    <cellStyle name="_OC-SWN LAST VERSION 2" xfId="42004" xr:uid="{D4F0C52C-F6C9-48BA-AF06-941ADBF7112F}"/>
    <cellStyle name="_OC-SWN LAST VERSION 3" xfId="21863" xr:uid="{5BA7175E-EA95-4B3E-9E4D-5081BB28CD1A}"/>
    <cellStyle name="_OC-SWN LAST VERSION_IP7_FS May,2008 (UTD)" xfId="8864" xr:uid="{40B04C4D-9753-44A8-879B-0726E043E493}"/>
    <cellStyle name="_OC-SWN LAST VERSION_IP7_FS May,2008 (UTD) 2" xfId="42005" xr:uid="{94268FB4-9265-443E-9C17-4506FDD15DA6}"/>
    <cellStyle name="_OC-SWN LAST VERSION_IP7_FS May,2008 (UTD) 3" xfId="21864" xr:uid="{E0F64151-51EA-4D19-9F68-2988FB26B815}"/>
    <cellStyle name="-_Optimize production (200309) (version 1)" xfId="8865" xr:uid="{E6DB9F5E-F828-4032-851A-C7B7677FF14A}"/>
    <cellStyle name="-_Optimize production (200309) (version 1) 2" xfId="42006" xr:uid="{FC59A41E-7248-4429-ABDC-9DB8247807B6}"/>
    <cellStyle name="-_Optimize production (200309) (version 1) 3" xfId="21865" xr:uid="{CDD7FC90-7618-4062-BDCA-8DA7C7F96582}"/>
    <cellStyle name="-_Optimized PP11" xfId="8866" xr:uid="{4BD825AC-1F26-4BA6-BB13-6317915A6091}"/>
    <cellStyle name="-_Optimized PP11 2" xfId="42007" xr:uid="{9D1B7F4F-9F81-4C3C-A470-677821165DAC}"/>
    <cellStyle name="-_Optimized PP11 3" xfId="21866" xr:uid="{37E4A850-F904-4781-B7C6-C1DFBC28B759}"/>
    <cellStyle name="-_Payment Term รวม" xfId="8867" xr:uid="{0E0B9E8E-9E04-4BBC-A561-71F628392A99}"/>
    <cellStyle name="-_Payment Term รวม 2" xfId="42008" xr:uid="{A46B5406-9680-498A-998C-DA21F65E5C6A}"/>
    <cellStyle name="-_Payment Term รวม 3" xfId="21867" xr:uid="{4AA1F8A7-1433-4916-8FA8-B11DFBB49BBC}"/>
    <cellStyle name="_Payroll Summary of Dec.'06" xfId="8868" xr:uid="{4EAC7582-9AF5-4F89-BE5C-7739826A1AE6}"/>
    <cellStyle name="_Payroll Summary of Dec.'06 2" xfId="42009" xr:uid="{EA55CA84-EFF6-4E21-953A-15339B788CA7}"/>
    <cellStyle name="_Payroll Summary of Dec.'06 3" xfId="21868" xr:uid="{52ADEFA2-E6EE-4A70-B600-5829C40A6064}"/>
    <cellStyle name="_Payroll Summary of Dec.'06_2007 FinAcc Rep KPI DL 200704" xfId="8869" xr:uid="{7ADD7511-A8B5-45DF-BA7A-39EC46DC45C0}"/>
    <cellStyle name="_Payroll Summary of Dec.'06_2007 FinAcc Rep KPI DL 200704 2" xfId="42010" xr:uid="{EB82EAEE-12B3-4D62-9833-F12AAD29350F}"/>
    <cellStyle name="_Payroll Summary of Dec.'06_2007 FinAcc Rep KPI DL 200704 3" xfId="21869" xr:uid="{D001C0A3-7CD4-4DC5-9F0E-D69DB69730D0}"/>
    <cellStyle name="_Payroll Summary of Dec.'06_2007 FinAcc Rep KPI DL 200705 weiwei" xfId="8870" xr:uid="{D298F6D9-C927-4F6B-8695-ADFBA799DA07}"/>
    <cellStyle name="_Payroll Summary of Dec.'06_2007 FinAcc Rep KPI DL 200705 weiwei 2" xfId="42011" xr:uid="{6287F234-1A1F-49D9-902E-D30BE1617A2A}"/>
    <cellStyle name="_Payroll Summary of Dec.'06_2007 FinAcc Rep KPI DL 200705 weiwei 3" xfId="21870" xr:uid="{2416618B-2309-4343-8483-CE01D2AADAEA}"/>
    <cellStyle name="_Payroll Summary of Dec.'06_2007 FinAcc Rep KPI DL 200706" xfId="8871" xr:uid="{CEB6AF8B-8921-491E-8C59-137B5F923075}"/>
    <cellStyle name="_Payroll Summary of Dec.'06_2007 FinAcc Rep KPI DL 200706 2" xfId="42012" xr:uid="{CE827B59-93D3-4A23-8EE1-0436337EA976}"/>
    <cellStyle name="_Payroll Summary of Dec.'06_2007 FinAcc Rep KPI DL 200706 3" xfId="21871" xr:uid="{AD2D5DBB-F986-4406-83CF-717D88B21494}"/>
    <cellStyle name="_Payroll Summary of Dec.'06_2007 FinAcc Rep KPI SY 200704" xfId="8872" xr:uid="{D6C1F575-646F-4681-BBE8-27CB53269140}"/>
    <cellStyle name="_Payroll Summary of Dec.'06_2007 FinAcc Rep KPI SY 200704 2" xfId="42013" xr:uid="{185EF631-AD4B-45B3-8DF8-5511F5B24EE8}"/>
    <cellStyle name="_Payroll Summary of Dec.'06_2007 FinAcc Rep KPI SY 200704 3" xfId="21872" xr:uid="{FCEAFD9E-F206-4841-996A-B97F7F077D00}"/>
    <cellStyle name="_Payroll Summary of Dec.'06_2007 FinAcc Rep KPI SY 200705 weiwei" xfId="8873" xr:uid="{FF6FA63A-A740-48E2-BB37-F5C55ED5A349}"/>
    <cellStyle name="_Payroll Summary of Dec.'06_2007 FinAcc Rep KPI SY 200705 weiwei 2" xfId="42014" xr:uid="{BC64ABAD-4A59-4752-8689-BDDD4BF337C9}"/>
    <cellStyle name="_Payroll Summary of Dec.'06_2007 FinAcc Rep KPI SY 200705 weiwei 3" xfId="21873" xr:uid="{0F5ABFE5-BD1A-4208-BA8B-3ACC541588E8}"/>
    <cellStyle name="_Payroll Summary of Dec.'06_2007 FinAcc Rep KPI--Package_China North region 200703" xfId="8874" xr:uid="{D7926957-DD85-41DB-8336-A9089C037A86}"/>
    <cellStyle name="_Payroll Summary of Dec.'06_2007 FinAcc Rep KPI--Package_China North region 200703 2" xfId="42015" xr:uid="{A0D4F23A-5108-4A24-9082-9D824051E3EE}"/>
    <cellStyle name="_Payroll Summary of Dec.'06_2007 FinAcc Rep KPI--Package_China North region 200703 3" xfId="21874" xr:uid="{E530133C-34B7-4F61-89EC-3C5298DC6D1D}"/>
    <cellStyle name="_Payroll Summary of Dec.'06_2007 FinAcc Rep Package_China North region 200703" xfId="8875" xr:uid="{8645B664-4C80-452A-9BFA-68F76DC4177F}"/>
    <cellStyle name="_Payroll Summary of Dec.'06_2007 FinAcc Rep Package_China North region 200703 2" xfId="42016" xr:uid="{B2F74368-A40C-4613-80F7-E782019E5769}"/>
    <cellStyle name="_Payroll Summary of Dec.'06_2007 FinAcc Rep Package_China North region 200703 3" xfId="21875" xr:uid="{0D6B927A-CA09-4463-BF24-7DB436992F7A}"/>
    <cellStyle name="_Payroll Summary of Dec.'06_2007 KPI-FinAcc Rep Package_China-QD 200703" xfId="8876" xr:uid="{24BA6463-907A-4E27-83C7-3C5AADEDA89A}"/>
    <cellStyle name="_Payroll Summary of Dec.'06_2007 KPI-FinAcc Rep Package_China-QD 200703 2" xfId="42017" xr:uid="{5E8C0413-7E29-4F67-AD0E-51E276431FB6}"/>
    <cellStyle name="_Payroll Summary of Dec.'06_2007 KPI-FinAcc Rep Package_China-QD 200703 3" xfId="21876" xr:uid="{9197FE6A-4D26-48E3-9FCE-A52BA4097FFC}"/>
    <cellStyle name="_Payroll Summary of Dec.'06_cash flow summary 200703-north region" xfId="8877" xr:uid="{B2DAB58B-5160-4E67-9628-75B8408089F5}"/>
    <cellStyle name="_Payroll Summary of Dec.'06_cash flow summary 200703-north region 2" xfId="42018" xr:uid="{23213627-14B0-42BB-A2BB-6819342AAB7A}"/>
    <cellStyle name="_Payroll Summary of Dec.'06_cash flow summary 200703-north region 3" xfId="21877" xr:uid="{C36BB400-812F-4F47-BF09-31B24F366BDB}"/>
    <cellStyle name="_Payroll Summary of Dec.'06_cash flow summary 200704-north region" xfId="8878" xr:uid="{BEAA22D0-A4DD-48BF-8F4F-4A1F1F3BC507}"/>
    <cellStyle name="_Payroll Summary of Dec.'06_cash flow summary 200704-north region 2" xfId="42019" xr:uid="{982981A4-18FC-49D4-8251-2198492C4821}"/>
    <cellStyle name="_Payroll Summary of Dec.'06_cash flow summary 200704-north region 3" xfId="21878" xr:uid="{0BBA28C6-348F-4E0E-8DDC-DC5CCA1F18EB}"/>
    <cellStyle name="_Payroll Summary of Dec.'06_cash flow summary 200705" xfId="8879" xr:uid="{45CE2F15-584B-444B-B2D4-6DFE8A2DA7BC}"/>
    <cellStyle name="_Payroll Summary of Dec.'06_cash flow summary 200705 2" xfId="42020" xr:uid="{27DE39C0-7DB0-45C5-8353-FE5B04462129}"/>
    <cellStyle name="_Payroll Summary of Dec.'06_cash flow summary 200705 3" xfId="21879" xr:uid="{41566A9A-8B1C-4189-9712-92585C061F95}"/>
    <cellStyle name="_Payroll Summary of Dec.'06_FIN monthly report - CONSO 200705" xfId="8880" xr:uid="{47C02609-93D6-4DC1-A7E2-7195BF075EFA}"/>
    <cellStyle name="_Payroll Summary of Dec.'06_FIN monthly report - CONSO 200705 2" xfId="42021" xr:uid="{0B2A15BB-858B-49E7-AB59-42CB9B5F1087}"/>
    <cellStyle name="_Payroll Summary of Dec.'06_FIN monthly report - CONSO 200705 3" xfId="21880" xr:uid="{B18F86DB-4678-4539-ACCA-9F4B4C83E76C}"/>
    <cellStyle name="_Payroll Summary of Dec.'06_FIN monthly report - CONSO North Region 200702 Final" xfId="8881" xr:uid="{2E7E3088-1170-4EC6-A6DF-4C2352154692}"/>
    <cellStyle name="_Payroll Summary of Dec.'06_FIN monthly report - CONSO North Region 200702 Final 2" xfId="42022" xr:uid="{772B0D17-217F-484B-84D1-69716B71E567}"/>
    <cellStyle name="_Payroll Summary of Dec.'06_FIN monthly report - CONSO North Region 200702 Final 3" xfId="21881" xr:uid="{9ADE5869-27B3-4E6A-B09C-0BF039E782D0}"/>
    <cellStyle name="_Payroll Summary of Dec.'06_FIN monthly report - CONSO North Region 200703" xfId="8882" xr:uid="{EC0E79F8-4D6E-43C8-91B9-FB0544547379}"/>
    <cellStyle name="_Payroll Summary of Dec.'06_FIN monthly report - CONSO North Region 200703 2" xfId="42023" xr:uid="{1AC2EFEC-5CD8-41CC-B97D-8BD4DC60070B}"/>
    <cellStyle name="_Payroll Summary of Dec.'06_FIN monthly report - CONSO North Region 200703 3" xfId="21882" xr:uid="{759A089C-BD94-4567-943E-12FF6E196DBF}"/>
    <cellStyle name="_Payroll Summary of Dec.'06_FIN monthly report - CONSO North Region 200704" xfId="8883" xr:uid="{A775EDCB-7C37-4C7D-B1AE-7B9AE340434B}"/>
    <cellStyle name="_Payroll Summary of Dec.'06_FIN monthly report - CONSO North Region 200704 2" xfId="42024" xr:uid="{CAD6CF93-F115-4FA2-998D-63F9A669169D}"/>
    <cellStyle name="_Payroll Summary of Dec.'06_FIN monthly report - CONSO North Region 200704 3" xfId="21883" xr:uid="{886800E5-AB65-45A3-BE03-28AE9A65F16F}"/>
    <cellStyle name="_Payroll Summary of Dec.'06_FIN monthly report - CONSO North Region 200705" xfId="8884" xr:uid="{907D840A-9A04-47C2-86F9-13B8F84E9C95}"/>
    <cellStyle name="_Payroll Summary of Dec.'06_FIN monthly report - CONSO North Region 200705 2" xfId="42025" xr:uid="{FFFB0C2A-4E18-47F8-B222-1B18E28DE65A}"/>
    <cellStyle name="_Payroll Summary of Dec.'06_FIN monthly report - CONSO North Region 200705 3" xfId="21884" xr:uid="{F499A7BC-E18D-42F1-8DBC-933417024027}"/>
    <cellStyle name="_Payroll Summary of Dec.'06_FIN monthly report - CONSO North Region 2007Q1" xfId="8885" xr:uid="{EF9E4652-19A8-4C79-AA64-53619570196D}"/>
    <cellStyle name="_Payroll Summary of Dec.'06_FIN monthly report - CONSO North Region 2007Q1 2" xfId="42026" xr:uid="{BE2A3A26-0D80-40CF-9172-D4737FD22E4E}"/>
    <cellStyle name="_Payroll Summary of Dec.'06_FIN monthly report - CONSO North Region 2007Q1 3" xfId="21885" xr:uid="{E041D02D-D080-4A49-9C99-EBB57B6AE89E}"/>
    <cellStyle name="_Payroll Summary of Dec.'06_FIN monthly report BJ 200701" xfId="8886" xr:uid="{58C26DE0-B4F2-45A7-B0A3-A8D7909B3ADE}"/>
    <cellStyle name="_Payroll Summary of Dec.'06_FIN monthly report BJ 200701 2" xfId="42027" xr:uid="{A4DBA81F-329D-4425-A22B-2F34310B1A12}"/>
    <cellStyle name="_Payroll Summary of Dec.'06_FIN monthly report BJ 200701 3" xfId="21886" xr:uid="{7A6CFE39-67A5-4A23-B2DF-A22626D005F3}"/>
    <cellStyle name="_Payroll Summary of Dec.'06_FIN monthly report BJ 200702" xfId="8887" xr:uid="{3115DCEB-D786-4005-A053-1BB11D26E5FF}"/>
    <cellStyle name="_Payroll Summary of Dec.'06_FIN monthly report BJ 200702 2" xfId="42028" xr:uid="{39A93E83-B031-491E-A672-19A6DA3A2758}"/>
    <cellStyle name="_Payroll Summary of Dec.'06_FIN monthly report BJ 200702 3" xfId="21887" xr:uid="{12558511-9913-4CF5-80F0-29659B89B086}"/>
    <cellStyle name="_Payroll Summary of Dec.'06_FIN monthly report BJ 200703" xfId="8888" xr:uid="{AFD041BD-FCEA-41CB-8030-EE02D097A604}"/>
    <cellStyle name="_Payroll Summary of Dec.'06_FIN monthly report BJ 200703 2" xfId="42029" xr:uid="{F4C792B3-B0BE-41C2-8F99-89FD4561ED2F}"/>
    <cellStyle name="_Payroll Summary of Dec.'06_FIN monthly report BJ 200703 3" xfId="21888" xr:uid="{8CA4F51F-BBE0-4D64-BCA1-EDB1DF025FFF}"/>
    <cellStyle name="_Payroll Summary of Dec.'06_FIN monthly report BJ 200704" xfId="8889" xr:uid="{705449D7-6495-4CF0-8EF5-2861FFA06ECA}"/>
    <cellStyle name="_Payroll Summary of Dec.'06_FIN monthly report BJ 200704 2" xfId="42030" xr:uid="{B8DEC287-7561-4352-A714-1C8453DB6FAD}"/>
    <cellStyle name="_Payroll Summary of Dec.'06_FIN monthly report BJ 200704 3" xfId="21889" xr:uid="{2BB6418C-F018-48AA-A619-75D9018055C3}"/>
    <cellStyle name="_Payroll Summary of Dec.'06_FIN monthly report DL 200704" xfId="8890" xr:uid="{CD79D037-2A85-4A45-A953-D1D64178B3A8}"/>
    <cellStyle name="_Payroll Summary of Dec.'06_FIN monthly report DL 200704 2" xfId="42031" xr:uid="{C6FEC1C3-FB86-4839-9E63-A55E48CFD5F3}"/>
    <cellStyle name="_Payroll Summary of Dec.'06_FIN monthly report DL 200704 3" xfId="21890" xr:uid="{267DC9D1-8A0F-4631-BA0D-124667BF5504}"/>
    <cellStyle name="_Payroll Summary of Dec.'06_FIN monthly report DL 200705" xfId="8891" xr:uid="{5CD736E5-720A-406B-A3C1-45A6561DEB31}"/>
    <cellStyle name="_Payroll Summary of Dec.'06_FIN monthly report DL 200705 2" xfId="42032" xr:uid="{32972F14-5BDE-4953-89B3-211D90193883}"/>
    <cellStyle name="_Payroll Summary of Dec.'06_FIN monthly report DL 200705 3" xfId="21891" xr:uid="{5CD06B6D-8530-4171-9453-DACA13577CCA}"/>
    <cellStyle name="_Payroll Summary of Dec.'06_FIN monthly report QD 200703" xfId="8892" xr:uid="{BD0745D4-04A4-4F99-A3EC-9062A92A7D61}"/>
    <cellStyle name="_Payroll Summary of Dec.'06_FIN monthly report QD 200703 2" xfId="42033" xr:uid="{70DE90C5-6330-400E-94E4-E0B079912531}"/>
    <cellStyle name="_Payroll Summary of Dec.'06_FIN monthly report QD 200703 3" xfId="21892" xr:uid="{0F4046B1-4757-47B5-97D7-612CDA5A4F3F}"/>
    <cellStyle name="_Payroll Summary of Dec.'06_FIN monthly report QD 200704" xfId="8893" xr:uid="{171A085C-6C82-4BFD-8ECC-8E1464A50A24}"/>
    <cellStyle name="_Payroll Summary of Dec.'06_FIN monthly report QD 200704 2" xfId="42034" xr:uid="{91E2645E-B29D-49F0-B789-C7872601BCBA}"/>
    <cellStyle name="_Payroll Summary of Dec.'06_FIN monthly report QD 200704 3" xfId="21893" xr:uid="{CD34D572-33AD-4F1D-9A06-342AA24097F8}"/>
    <cellStyle name="_Payroll Summary of Dec.'06_FIN monthly report QD 200705" xfId="8894" xr:uid="{554BD0BC-2385-4F87-8BCE-1FA4661419CC}"/>
    <cellStyle name="_Payroll Summary of Dec.'06_FIN monthly report QD 200705 2" xfId="42035" xr:uid="{2BB66EFE-E63F-44B3-9C0E-71B084A7229C}"/>
    <cellStyle name="_Payroll Summary of Dec.'06_FIN monthly report QD 200705 3" xfId="21894" xr:uid="{A447C9A7-D057-40B9-AB49-7F1B718BC611}"/>
    <cellStyle name="_Payroll Summary of Dec.'06_FIN monthly report SY 200704" xfId="8895" xr:uid="{82F7B700-6D63-4892-943C-3DC6407A9D02}"/>
    <cellStyle name="_Payroll Summary of Dec.'06_FIN monthly report SY 200704 2" xfId="42036" xr:uid="{18ACBBB0-B6A1-4853-890F-474BFF53CE78}"/>
    <cellStyle name="_Payroll Summary of Dec.'06_FIN monthly report SY 200704 3" xfId="21895" xr:uid="{D9A178F9-A3E9-4040-9EEE-55EAEE4136D8}"/>
    <cellStyle name="_Payroll Summary of Dec.'06_FIN monthly report SY 200705" xfId="8896" xr:uid="{E344BBFB-4CC3-424C-B7A1-DBAFF7B508C3}"/>
    <cellStyle name="_Payroll Summary of Dec.'06_FIN monthly report SY 200705 2" xfId="42037" xr:uid="{9DD5FE93-B16A-4C4B-A383-0782DB3BB29E}"/>
    <cellStyle name="_Payroll Summary of Dec.'06_FIN monthly report SY 200705 3" xfId="21896" xr:uid="{BDB5CEA4-1868-4029-B41B-F827A29D97BD}"/>
    <cellStyle name="_Payroll Summary of Dec.'06_FIN monthly report TJ 200703" xfId="8897" xr:uid="{0E4C0166-403D-4DBB-BFAE-B1D7D4547EDB}"/>
    <cellStyle name="_Payroll Summary of Dec.'06_FIN monthly report TJ 200703 2" xfId="42038" xr:uid="{8C4467C1-FB3F-4379-9B77-40758F221C33}"/>
    <cellStyle name="_Payroll Summary of Dec.'06_FIN monthly report TJ 200703 3" xfId="21897" xr:uid="{14CFDB2A-7244-4F4B-A461-9E3ACB168107}"/>
    <cellStyle name="_Payroll Summary of Dec.'06_FIN monthly report TJ 200704" xfId="8898" xr:uid="{E0E66025-7482-416F-A3EE-0E3A98DA9CB2}"/>
    <cellStyle name="_Payroll Summary of Dec.'06_FIN monthly report TJ 200704 2" xfId="42039" xr:uid="{E0718120-1254-478D-9C3C-B848C7D99DDA}"/>
    <cellStyle name="_Payroll Summary of Dec.'06_FIN monthly report TJ 200704 3" xfId="21898" xr:uid="{B57FA533-A133-472E-B696-C04A3FF3A288}"/>
    <cellStyle name="_Payroll Summary of Dec.'06_FIN monthly report TJ 200705" xfId="8899" xr:uid="{D1571E8F-F939-443C-B92E-23D49AB9786A}"/>
    <cellStyle name="_Payroll Summary of Dec.'06_FIN monthly report TJ 200705 2" xfId="42040" xr:uid="{07CE3879-1435-4DE5-81B4-A617E39CD6B1}"/>
    <cellStyle name="_Payroll Summary of Dec.'06_FIN monthly report TJ 200705 3" xfId="21899" xr:uid="{497D1EAB-351C-416C-B35C-3A0DB8050DFD}"/>
    <cellStyle name="_Payroll Summary of Dec.'06_FIN monthly report ZZ 200701" xfId="8900" xr:uid="{833A58C4-0FBF-436F-B86E-783DE91B49C1}"/>
    <cellStyle name="_Payroll Summary of Dec.'06_FIN monthly report ZZ 200701 2" xfId="42041" xr:uid="{AF886271-74CF-4C24-A02F-037178EBE8AE}"/>
    <cellStyle name="_Payroll Summary of Dec.'06_FIN monthly report ZZ 200701 3" xfId="21900" xr:uid="{01C1D0E0-125E-4644-BBC3-CF52FAA59C8D}"/>
    <cellStyle name="_Payroll Summary of Dec.'06_FIN monthly report ZZ 200702" xfId="8901" xr:uid="{D2416E3A-43DB-4254-9281-9F3637CE3884}"/>
    <cellStyle name="_Payroll Summary of Dec.'06_FIN monthly report ZZ 200702 2" xfId="42042" xr:uid="{2B29FA31-96EC-4F1B-B415-D0BDDC446FC8}"/>
    <cellStyle name="_Payroll Summary of Dec.'06_FIN monthly report ZZ 200702 3" xfId="21901" xr:uid="{29DF7D0F-67AC-41AA-892F-B538B2CC2E9D}"/>
    <cellStyle name="_Payroll Summary of Dec.'06_FIN monthly report ZZ 200703" xfId="8902" xr:uid="{A6DCDDA6-7B03-4043-8E1F-6A989A023BB9}"/>
    <cellStyle name="_Payroll Summary of Dec.'06_FIN monthly report ZZ 200703 2" xfId="42043" xr:uid="{7C51560C-DB23-4B5D-BE9A-4687E3FBF38D}"/>
    <cellStyle name="_Payroll Summary of Dec.'06_FIN monthly report ZZ 200703 3" xfId="21902" xr:uid="{32C0C499-D479-4A42-8722-3DEFDD56949A}"/>
    <cellStyle name="_Payroll Summary of Dec.'06_FIN monthly report ZZ 200704" xfId="8903" xr:uid="{D19DE1DF-F46F-4D3B-8F27-4205AFE41638}"/>
    <cellStyle name="_Payroll Summary of Dec.'06_FIN monthly report ZZ 200704 2" xfId="42044" xr:uid="{3C066007-7CB3-49A8-B9C3-B5242D0A6A90}"/>
    <cellStyle name="_Payroll Summary of Dec.'06_FIN monthly report ZZ 200704 3" xfId="21903" xr:uid="{FB7F8B72-DA7B-4A24-B298-08C53EE1F1BA}"/>
    <cellStyle name="_Payroll Summary of Dec.'06_FIN monthly report ZZ 200705" xfId="8904" xr:uid="{D3DEB780-60B6-490F-B462-06F45F063FE5}"/>
    <cellStyle name="_Payroll Summary of Dec.'06_FIN monthly report ZZ 200705 2" xfId="42045" xr:uid="{478147F1-E4AB-4C8F-AA67-AA5869DB0C81}"/>
    <cellStyle name="_Payroll Summary of Dec.'06_FIN monthly report ZZ 200705 3" xfId="21904" xr:uid="{BF1F92E7-A9EB-42AB-9780-710DCB4D144A}"/>
    <cellStyle name="_Payroll Summary of Dec.'06_FinAcc Rep Package_China Mar" xfId="8905" xr:uid="{B8AADD5E-36A6-4D6D-971C-4F4DD7AF1A7E}"/>
    <cellStyle name="_Payroll Summary of Dec.'06_FinAcc Rep Package_China Mar 2" xfId="42046" xr:uid="{1CA1547F-412E-4E11-9B29-D39E9E8298AC}"/>
    <cellStyle name="_Payroll Summary of Dec.'06_FinAcc Rep Package_China Mar 3" xfId="21905" xr:uid="{FAB14AAE-9878-4CE3-A537-4EFACE050971}"/>
    <cellStyle name="_Payroll Summary of Dec.'06_FinAcc Rep Package_China_BJ 200701" xfId="8906" xr:uid="{7276A8CA-A482-422E-8DEB-221EA711E6A1}"/>
    <cellStyle name="_Payroll Summary of Dec.'06_FinAcc Rep Package_China_BJ 200701 2" xfId="42047" xr:uid="{0BE202F8-FA5D-4D42-B56C-BF5D93191CD3}"/>
    <cellStyle name="_Payroll Summary of Dec.'06_FinAcc Rep Package_China_BJ 200701 3" xfId="21906" xr:uid="{B2A8EA8F-4501-45E3-8991-FBC2C22548D1}"/>
    <cellStyle name="_Payroll Summary of Dec.'06_FinAcc Rep Package_China_BJ 200702" xfId="8907" xr:uid="{3EE0E43F-8381-42AC-9B79-975B87F81554}"/>
    <cellStyle name="_Payroll Summary of Dec.'06_FinAcc Rep Package_China_BJ 200702 2" xfId="42048" xr:uid="{C544E25E-0147-4E32-B26F-042881F9CE36}"/>
    <cellStyle name="_Payroll Summary of Dec.'06_FinAcc Rep Package_China_BJ 200702 3" xfId="21907" xr:uid="{87D33DD8-817C-4917-9F38-6C9F5587788D}"/>
    <cellStyle name="_Payroll Summary of Dec.'06_FinAcc Rep Package_China_BJ 200703" xfId="8908" xr:uid="{57E1723F-56AE-4BD1-A865-30CAAA877AA1}"/>
    <cellStyle name="_Payroll Summary of Dec.'06_FinAcc Rep Package_China_BJ 200703 2" xfId="42049" xr:uid="{4D640503-5E10-4CD5-B5E3-1AA3742E5C9A}"/>
    <cellStyle name="_Payroll Summary of Dec.'06_FinAcc Rep Package_China_BJ 200703 3" xfId="21908" xr:uid="{B9839FDE-12BB-4060-A81D-D4FDACD81893}"/>
    <cellStyle name="_Payroll Summary of Dec.'06_FinAcc Rep Package_China_BJ 200704" xfId="8909" xr:uid="{2519E34B-E853-4D0E-B549-AC1CF33FE42D}"/>
    <cellStyle name="_Payroll Summary of Dec.'06_FinAcc Rep Package_China_BJ 200704 2" xfId="42050" xr:uid="{9727FACB-3815-4CBB-A257-8247F7D2B670}"/>
    <cellStyle name="_Payroll Summary of Dec.'06_FinAcc Rep Package_China_BJ 200704 3" xfId="21909" xr:uid="{8E7118A5-277F-43C2-BAF6-9B27BE8BF67A}"/>
    <cellStyle name="_Payroll Summary of Dec.'06_FinAcc Rep Package_China_North region 200704" xfId="8910" xr:uid="{ACCBC6F2-A587-44BA-814E-9A9AF81BCB97}"/>
    <cellStyle name="_Payroll Summary of Dec.'06_FinAcc Rep Package_China_North region 200704 2" xfId="42051" xr:uid="{4564BDF9-0DF9-4CE3-B3AB-29F047EED03E}"/>
    <cellStyle name="_Payroll Summary of Dec.'06_FinAcc Rep Package_China_North region 200704 3" xfId="21910" xr:uid="{95097CEE-44C8-4568-BC50-96A6A1606303}"/>
    <cellStyle name="_Payroll Summary of Dec.'06_FinAcc Rep Package_China_SY 200704" xfId="8911" xr:uid="{48EC6C4B-0836-4E4D-B067-54966557F1FC}"/>
    <cellStyle name="_Payroll Summary of Dec.'06_FinAcc Rep Package_China_SY 200704 2" xfId="42052" xr:uid="{A34A16EF-4AE5-4E42-B0AF-170D4B78789E}"/>
    <cellStyle name="_Payroll Summary of Dec.'06_FinAcc Rep Package_China_SY 200704 3" xfId="21911" xr:uid="{2EB3E355-EBC2-43C9-BA51-3225A9DCB783}"/>
    <cellStyle name="_Payroll Summary of Dec.'06_FinAcc Rep Package_China_ZZ 200702" xfId="8912" xr:uid="{6A118856-63CE-421B-84F0-C05B10F821BA}"/>
    <cellStyle name="_Payroll Summary of Dec.'06_FinAcc Rep Package_China_ZZ 200702 2" xfId="42053" xr:uid="{B3336217-4635-4DB8-B957-CD57E24F1AEA}"/>
    <cellStyle name="_Payroll Summary of Dec.'06_FinAcc Rep Package_China_ZZ 200702 3" xfId="21912" xr:uid="{EFB48F63-0015-4F33-A61E-D45518E008BD}"/>
    <cellStyle name="_Payroll Summary of Dec.'06_FinAcc Rep Package_China_ZZ 200704" xfId="8913" xr:uid="{04DB16A9-7DC1-436B-A802-50C4BC701FBD}"/>
    <cellStyle name="_Payroll Summary of Dec.'06_FinAcc Rep Package_China_ZZ 200704 2" xfId="42054" xr:uid="{2D82368B-51E0-4B5F-BC41-1935A79C7B55}"/>
    <cellStyle name="_Payroll Summary of Dec.'06_FinAcc Rep Package_China_ZZ 200704 3" xfId="21913" xr:uid="{926A851B-43D2-4B64-981D-3977FE9D781A}"/>
    <cellStyle name="_Payroll Summary of Dec.'06_Internal Accg.Report_China_North region 200704" xfId="8914" xr:uid="{B5AEAE4C-217D-4AC9-BF27-A2FDF459D44E}"/>
    <cellStyle name="_Payroll Summary of Dec.'06_Internal Accg.Report_China_North region 200704 2" xfId="42055" xr:uid="{BE8FE6E2-5428-4DC0-9B81-353F096F8223}"/>
    <cellStyle name="_Payroll Summary of Dec.'06_Internal Accg.Report_China_North region 200704 3" xfId="21914" xr:uid="{BD317990-F991-481D-B0C4-31EDB4A66069}"/>
    <cellStyle name="_Payroll Summary of Dec.'06_Internal Accg.Report_China_North region 200705" xfId="8915" xr:uid="{7AC9459A-B61F-4EA6-B5C2-79B67CE01E4B}"/>
    <cellStyle name="_Payroll Summary of Dec.'06_Internal Accg.Report_China_North region 200705 2" xfId="42056" xr:uid="{E3D95D06-F229-4526-B624-9F6696AB0D32}"/>
    <cellStyle name="_Payroll Summary of Dec.'06_Internal Accg.Report_China_North region 200705 3" xfId="21915" xr:uid="{9299D2DE-D2B7-467B-B001-B7A165620B3C}"/>
    <cellStyle name="_Payroll Summary of Dec.'06_Internal Accg.Report_China_ZZ 200701-05" xfId="8916" xr:uid="{C25A9BE8-D991-42FB-9A97-C2BF13446E29}"/>
    <cellStyle name="_Payroll Summary of Dec.'06_Internal Accg.Report_China_ZZ 200701-05 2" xfId="42057" xr:uid="{57B511C7-5AD7-45BC-8A88-A1F24EC55595}"/>
    <cellStyle name="_Payroll Summary of Dec.'06_Internal Accg.Report_China_ZZ 200701-05 3" xfId="21916" xr:uid="{CCB41AE2-00AB-44B0-ADC6-A5167380B620}"/>
    <cellStyle name="_Payroll Summary of Dec.'06_Jan07_BODrep_conso_FINAL" xfId="8917" xr:uid="{D5CD3BDE-2984-462A-8300-608592603C10}"/>
    <cellStyle name="_Payroll Summary of Dec.'06_Jan07_BODrep_conso_FINAL 2" xfId="42058" xr:uid="{CFCACD8F-C3DF-4B05-BBAF-60D6763A5108}"/>
    <cellStyle name="_Payroll Summary of Dec.'06_Jan07_BODrep_conso_FINAL 3" xfId="21917" xr:uid="{F943F933-59E2-46B7-B24D-7921A1B34D80}"/>
    <cellStyle name="_Payroll Summary of Dec.'06_Monthly Report 200701" xfId="8918" xr:uid="{7BDE2C31-D046-4A55-A22E-D47B97E6F6A3}"/>
    <cellStyle name="_Payroll Summary of Dec.'06_Monthly Report 200701 2" xfId="42059" xr:uid="{64E23A35-327B-4853-9CFD-76FA43F0F4D5}"/>
    <cellStyle name="_Payroll Summary of Dec.'06_Monthly Report 200701 3" xfId="21918" xr:uid="{81ADA6B3-9397-4BAF-8982-1C3EF1F15A58}"/>
    <cellStyle name="_PCC_PC-OSA(11-2550)" xfId="8919" xr:uid="{040AB3D5-59DD-42DE-AC27-0394C10F7BE5}"/>
    <cellStyle name="_PCC_PC-OSA(11-2550) 2" xfId="42060" xr:uid="{B9471C88-1449-4485-89D6-F1E0D3B21527}"/>
    <cellStyle name="_PCC_PC-OSA(11-2550) 3" xfId="21919" xr:uid="{C1374874-AAB1-4B3B-A00B-1DF310410878}"/>
    <cellStyle name="-_Performance base for February 2009" xfId="8920" xr:uid="{5E6F70D3-CAA6-49C5-82A2-EFDA88CFF643}"/>
    <cellStyle name="-_Performance base for February 2009 2" xfId="42061" xr:uid="{71AB85D8-8EFB-433C-AF6C-E3797F521BED}"/>
    <cellStyle name="-_Performance base for February 2009 3" xfId="21920" xr:uid="{A0E3CBCC-EF2E-4D54-93D9-9C6E438F7D87}"/>
    <cellStyle name="-_Plan MB2 HRM_2007" xfId="8921" xr:uid="{B45A45D2-637F-4969-863E-91EE557270C6}"/>
    <cellStyle name="-_Plan MB2 HRM_2007 2" xfId="42062" xr:uid="{5493A32D-EECA-4DE5-8B94-790FB6E1C8CD}"/>
    <cellStyle name="-_Plan MB2 HRM_2007 3" xfId="21921" xr:uid="{9B4A12FC-BBA2-4739-B46E-F609E31E6A1C}"/>
    <cellStyle name="-_PLAN PROMOTION# 2" xfId="8922" xr:uid="{A23DA384-0522-4E8E-BF87-C966E6F3E1C6}"/>
    <cellStyle name="-_PLAN PROMOTION# 2 2" xfId="42063" xr:uid="{DA97A87D-ADF3-4069-B9F2-D0424E236E9E}"/>
    <cellStyle name="-_PLAN PROMOTION# 2 3" xfId="21922" xr:uid="{DB22002F-9A73-4916-8965-4EB74B1D4A96}"/>
    <cellStyle name="-_Plan_HR Manager_Siriwan" xfId="8923" xr:uid="{5024386F-70CA-40B1-A73A-BD3CA7158D44}"/>
    <cellStyle name="-_Plan_HR Manager_Siriwan 2" xfId="42064" xr:uid="{02C03079-690C-43C5-86A1-0CB93020EB45}"/>
    <cellStyle name="-_Plan_HR Manager_Siriwan 3" xfId="21923" xr:uid="{142A50D6-E2A8-4B01-BF1B-0A093DF62937}"/>
    <cellStyle name="-_Pls.Revise Estimate Productive cost Edition7" xfId="8924" xr:uid="{6DEA9675-A650-4067-8D97-D51E85A91A54}"/>
    <cellStyle name="-_Pls.Revise Estimate Productive cost Edition7 2" xfId="42065" xr:uid="{B802FC96-6BD8-4022-BC9E-55B91AD18F79}"/>
    <cellStyle name="-_Pls.Revise Estimate Productive cost Edition7 3" xfId="21924" xr:uid="{6BDFCF71-DC4C-4902-8B90-B86C5DD2AD10}"/>
    <cellStyle name="_PM1_Budget_2008 (25.10.07) revise" xfId="8925" xr:uid="{2225B591-1E5C-4ACA-983D-69050E6A6DD8}"/>
    <cellStyle name="_PM1_Budget_2008 (25.10.07) revise 2" xfId="42066" xr:uid="{99F8325E-F13F-4F54-87B1-FFC53B3F50ED}"/>
    <cellStyle name="_PM1_Budget_2008 (25.10.07) revise 3" xfId="21925" xr:uid="{9F6D2824-18F1-4702-9233-B3099D167976}"/>
    <cellStyle name="_Power_Data" xfId="8926" xr:uid="{A767E846-9FFA-4660-B91D-43D51A996DCB}"/>
    <cellStyle name="_Power_Data 2" xfId="42067" xr:uid="{BA39A354-A998-4B5A-A18F-D3A3E8B65D54}"/>
    <cellStyle name="_Power_Data 3" xfId="21926" xr:uid="{CE616B92-0FCF-42A9-8FE7-5A9A1073329E}"/>
    <cellStyle name="-_Pre 2551" xfId="8927" xr:uid="{04A97069-78A7-4BDE-AB1B-2D22D227272A}"/>
    <cellStyle name="-_Pre 2551 2" xfId="42068" xr:uid="{2D0087D3-4346-435A-8A76-C9608DE20967}"/>
    <cellStyle name="-_Pre 2551 3" xfId="21927" xr:uid="{E186B228-8D72-4A59-B7AD-5D75BD7C6369}"/>
    <cellStyle name="_Pre_SRF ขายหุ้น GFP,ETP,234D" xfId="8928" xr:uid="{29CFF662-1D83-4A64-AE69-31534FDF4C31}"/>
    <cellStyle name="_Pre_SRF ขายหุ้น GFP,ETP,234D 2" xfId="42069" xr:uid="{2AE1E837-4339-4FA8-830E-4BA38D9242EC}"/>
    <cellStyle name="_Pre_SRF ขายหุ้น GFP,ETP,234D 3" xfId="21928" xr:uid="{B469F37C-4595-4842-9E11-146C0EF246E4}"/>
    <cellStyle name="_Pre_SRF ขายหุ้น GFP,ETP,234D_Aging_เจ้าหนี้ภายนอก 10.11.2551 (รวม)" xfId="8929" xr:uid="{320ECF02-55D9-4DE5-9206-A763EABD3EE1}"/>
    <cellStyle name="_Pre_SRF ขายหุ้น GFP,ETP,234D_Aging_เจ้าหนี้ภายนอก 10.11.2551 (รวม) 2" xfId="42070" xr:uid="{18AF5AAF-D735-4809-9AE4-5C382E1B9877}"/>
    <cellStyle name="_Pre_SRF ขายหุ้น GFP,ETP,234D_Aging_เจ้าหนี้ภายนอก 10.11.2551 (รวม) 3" xfId="21929" xr:uid="{955984E0-70F2-4695-8B00-F67EB3244B09}"/>
    <cellStyle name="_Pre_SRF ขายหุ้น GFP,ETP,234D_Aging-AR-APภายใน" xfId="8930" xr:uid="{9D1BC568-F04D-4DB6-9567-0C8E7B9162C3}"/>
    <cellStyle name="_Pre_SRF ขายหุ้น GFP,ETP,234D_Aging-AR-APภายใน 2" xfId="42071" xr:uid="{35D7EC84-1387-4975-81B0-ED704D576E88}"/>
    <cellStyle name="_Pre_SRF ขายหุ้น GFP,ETP,234D_Aging-AR-APภายใน 3" xfId="21930" xr:uid="{24C1252E-D379-42C1-877B-D43B18F573F2}"/>
    <cellStyle name="_Pre_SRF ขายหุ้น GFP,ETP,234D_bsn6" xfId="8931" xr:uid="{67F27502-1A18-4ADA-9D44-FE929C2907BB}"/>
    <cellStyle name="_Pre_SRF ขายหุ้น GFP,ETP,234D_bsn6 2" xfId="42072" xr:uid="{1A8F0FEC-75DE-4D67-BAE7-165963D22365}"/>
    <cellStyle name="_Pre_SRF ขายหุ้น GFP,ETP,234D_bsn6 3" xfId="21931" xr:uid="{94977C19-600B-436C-A7FF-E798F2047094}"/>
    <cellStyle name="_Pre_SRF ขายหุ้น GFP,ETP,234D_EBITDA OTC LAND (17_OCT) (3)" xfId="8932" xr:uid="{22C46BF6-6FB7-4930-BD14-E4B85FDE26FA}"/>
    <cellStyle name="_Pre_SRF ขายหุ้น GFP,ETP,234D_EBITDA OTC LAND (17_OCT) (3) 2" xfId="42073" xr:uid="{47F4FA21-8190-4487-BBB0-1230A7798B3C}"/>
    <cellStyle name="_Pre_SRF ขายหุ้น GFP,ETP,234D_EBITDA OTC LAND (17_OCT) (3) 3" xfId="21932" xr:uid="{FDF5A236-5966-4764-BD5C-BB76483FD715}"/>
    <cellStyle name="_Pre_SRF ขายหุ้น GFP,ETP,234D_EBITDA OTC LAND (17_OCT) (3)_IP7_FS May,2008 (UTD)" xfId="8933" xr:uid="{722EC25C-D9CC-453C-A86F-AFE85FC6C942}"/>
    <cellStyle name="_Pre_SRF ขายหุ้น GFP,ETP,234D_EBITDA OTC LAND (17_OCT) (3)_IP7_FS May,2008 (UTD) 2" xfId="42074" xr:uid="{3A5C0F0F-6B54-4A8C-995A-75AD898B1AF8}"/>
    <cellStyle name="_Pre_SRF ขายหุ้น GFP,ETP,234D_EBITDA OTC LAND (17_OCT) (3)_IP7_FS May,2008 (UTD) 3" xfId="21933" xr:uid="{3308AF69-E06E-4D01-B288-410C5A882348}"/>
    <cellStyle name="_Pre_SRF ขายหุ้น GFP,ETP,234D_IP7_FS May,2008 (UTD)" xfId="8934" xr:uid="{41EFE57E-7D77-4CEF-8A21-1C815C84F6D9}"/>
    <cellStyle name="_Pre_SRF ขายหุ้น GFP,ETP,234D_IP7_FS May,2008 (UTD) 2" xfId="42075" xr:uid="{1E16620D-1EE9-4D4B-ADD3-C26FC0AEBA7F}"/>
    <cellStyle name="_Pre_SRF ขายหุ้น GFP,ETP,234D_IP7_FS May,2008 (UTD) 3" xfId="21934" xr:uid="{3B400A44-BCFB-4307-807E-F100F281F716}"/>
    <cellStyle name="_Pre_SRF ขายหุ้น GFP,ETP,234D_เอกสารเข้า SRF BOD_304 IP_8112007" xfId="8935" xr:uid="{12202BEB-F901-44DC-B6F9-F57720CE0459}"/>
    <cellStyle name="_Pre_SRF ขายหุ้น GFP,ETP,234D_เอกสารเข้า SRF BOD_304 IP_8112007 2" xfId="42076" xr:uid="{58D26EC2-40EF-4FF3-A265-DD1F0FB24C7B}"/>
    <cellStyle name="_Pre_SRF ขายหุ้น GFP,ETP,234D_เอกสารเข้า SRF BOD_304 IP_8112007 3" xfId="21935" xr:uid="{30B0A031-B6C3-4793-B00A-838967EFD7A8}"/>
    <cellStyle name="_Pre_SRF ขายหุ้น GFP,ETP,234D_สรุปผลการดำเนินงานกลุ่ม Land" xfId="8936" xr:uid="{611348F0-48F2-4DFE-BBE0-522FEDEE64B0}"/>
    <cellStyle name="_Pre_SRF ขายหุ้น GFP,ETP,234D_สรุปผลการดำเนินงานกลุ่ม Land 2" xfId="42077" xr:uid="{8B798CBD-83FC-412E-85DA-6265C8059395}"/>
    <cellStyle name="_Pre_SRF ขายหุ้น GFP,ETP,234D_สรุปผลการดำเนินงานกลุ่ม Land 3" xfId="21936" xr:uid="{065DEE92-31A6-4C27-986B-4ADBBED0EE98}"/>
    <cellStyle name="_present Q4-48_SBP (up 11-4-49)" xfId="899" xr:uid="{00000000-0005-0000-0000-000073030000}"/>
    <cellStyle name="_present Q4-48_SBP (up 11-4-49) 2" xfId="39879" xr:uid="{61A3CE9D-F7E0-4461-ABC6-C8A765B5F52E}"/>
    <cellStyle name="_present Q4-48_SBP (up 11-4-49) 3" xfId="21937" xr:uid="{1460E004-4669-41F9-8747-1D56D816A496}"/>
    <cellStyle name="_Pre-SRF_ Clear Loan TPG" xfId="8937" xr:uid="{1BAE0385-230D-41A1-ABA4-1C48869AF695}"/>
    <cellStyle name="_Pre-SRF_ Clear Loan TPG 2" xfId="42078" xr:uid="{E58A1798-5AA0-4970-9822-0BA97709C077}"/>
    <cellStyle name="_Pre-SRF_ Clear Loan TPG 3" xfId="21938" xr:uid="{6040C98A-BFEF-4D44-8A3E-C127272C2957}"/>
    <cellStyle name="-_Production plan" xfId="8938" xr:uid="{6B6584F0-D24E-4A4A-B6DF-5C5238A62519}"/>
    <cellStyle name="-_Production plan 2" xfId="42079" xr:uid="{80E5361F-6F1F-487A-910B-1512531A9F90}"/>
    <cellStyle name="-_Production plan 3" xfId="21939" xr:uid="{C779A767-DE30-4842-BDC3-EBAC7D5C9EBB}"/>
    <cellStyle name="-_Productive 0208" xfId="8939" xr:uid="{D7EEC289-5A57-40AD-AE36-FA56CB95BA1B}"/>
    <cellStyle name="-_Productive 0208 2" xfId="42080" xr:uid="{13D7609E-2D08-42D7-B9CB-9EC1C95999AD}"/>
    <cellStyle name="-_Productive 0208 3" xfId="21940" xr:uid="{B53B86B8-4B8C-4B9F-A0D7-38BD5D8D0724}"/>
    <cellStyle name="-_Productive 0308" xfId="8940" xr:uid="{5839228C-18FD-44FF-B197-E2A2E1FA5D7D}"/>
    <cellStyle name="-_Productive 0308 2" xfId="42081" xr:uid="{B85EB4F2-8A98-4D8E-9210-4E1DB794CB18}"/>
    <cellStyle name="-_Productive 0308 3" xfId="21941" xr:uid="{969154C4-3380-44F1-B853-7D59A651F5C7}"/>
    <cellStyle name="-_Productive 0908" xfId="8941" xr:uid="{11E26A06-BB03-4B95-97A9-D358C5667CFB}"/>
    <cellStyle name="-_Productive 0908 2" xfId="42082" xr:uid="{3A4F9791-2F8A-4ABB-B871-69BCB3BAB29F}"/>
    <cellStyle name="-_Productive 0908 3" xfId="21942" xr:uid="{826654BE-BF19-45E6-8F3E-A796566AFBCF}"/>
    <cellStyle name="-_Productive 1-12 Year 2008 (AvgQ3)" xfId="8942" xr:uid="{BDAA64C4-3C33-4B82-93F2-7019F56F4876}"/>
    <cellStyle name="-_Productive 1-12 Year 2008 (AvgQ3) 2" xfId="42083" xr:uid="{5F9075E4-5783-40B7-9817-E165FF0986E2}"/>
    <cellStyle name="-_Productive 1-12 Year 2008 (AvgQ3) 3" xfId="21943" xr:uid="{63389729-3DD5-4B7C-97F9-EE1E964C86FD}"/>
    <cellStyle name="_Productive Cost 0807" xfId="8943" xr:uid="{DCFD7D37-DC1B-4868-A3E6-5681142D78E2}"/>
    <cellStyle name="_Productive Cost 0807 2" xfId="42084" xr:uid="{931BFD15-632F-429F-A857-76FD33141B36}"/>
    <cellStyle name="_Productive Cost 0807 3" xfId="21944" xr:uid="{93451842-FEEE-4346-9782-D6B3D89A48DE}"/>
    <cellStyle name="_Productive Cost 0907" xfId="8944" xr:uid="{804459B8-9190-4F32-AEEC-C688BF3570CE}"/>
    <cellStyle name="_Productive Cost 0907 2" xfId="42085" xr:uid="{52F02BEA-9D2E-4963-96FF-6B5AB7B541E1}"/>
    <cellStyle name="_Productive Cost 0907 3" xfId="21945" xr:uid="{AB68DD9F-B3E4-46B6-BD07-7A14B2EB09F3}"/>
    <cellStyle name="-_Project1" xfId="8945" xr:uid="{AE355C97-5781-4DF2-8E78-66ED717A6621}"/>
    <cellStyle name="-_Project1 2" xfId="42086" xr:uid="{9CCEB37C-1534-4D3A-8293-96D3693DD773}"/>
    <cellStyle name="-_Project1 3" xfId="21946" xr:uid="{682B5EAA-FD1D-4C46-8B29-6CE161CB4D4E}"/>
    <cellStyle name="_Projection 6PH3" xfId="8946" xr:uid="{4F0882D0-8D57-4620-A4E3-C90D70D74D6B}"/>
    <cellStyle name="_Projection 6PH3 2" xfId="42087" xr:uid="{DE46754E-868E-405D-8E10-AEE45241C4D8}"/>
    <cellStyle name="_Projection 6PH3 3" xfId="21947" xr:uid="{9435644B-6979-4508-AF0C-6E28CBC26C85}"/>
    <cellStyle name="-_Pulp 2 Budget 2009 (Sale)" xfId="8947" xr:uid="{78DD9CD5-F509-4F8B-B976-204C0EBF1CB0}"/>
    <cellStyle name="-_Pulp 2 Budget 2009 (Sale) 2" xfId="42088" xr:uid="{1EDF4D4E-EA3E-40B7-B1D2-66733608D04D}"/>
    <cellStyle name="-_Pulp 2 Budget 2009 (Sale) 3" xfId="21948" xr:uid="{E3032649-8D09-4563-86CF-2975470ABC97}"/>
    <cellStyle name="-_Pulp 2 Cost Budget 2009 (020908)" xfId="8948" xr:uid="{D62D7E5E-4440-442C-A925-2B8C9F0A7F72}"/>
    <cellStyle name="-_Pulp 2 Cost Budget 2009 (020908) 2" xfId="42089" xr:uid="{2083AE41-F2C8-4E1D-BC22-34ABB037F765}"/>
    <cellStyle name="-_Pulp 2 Cost Budget 2009 (020908) 3" xfId="21949" xr:uid="{19643E9E-3DCB-42A4-BA96-BAE1AFB0C465}"/>
    <cellStyle name="-_Pulp 2 Cost Budget 2009 (Mill) Q12009 (181208)" xfId="8949" xr:uid="{1943C039-BA59-4B76-AC95-B0FE00115D04}"/>
    <cellStyle name="-_Pulp 2 Cost Budget 2009 (Mill) Q12009 (181208) 2" xfId="42090" xr:uid="{1391197D-AFFD-4E9C-A4D0-B2ED8F5972C1}"/>
    <cellStyle name="-_Pulp 2 Cost Budget 2009 (Mill) Q12009 (181208) 3" xfId="21950" xr:uid="{ABE713E7-3A3F-4656-BF70-5B3B6C1469B2}"/>
    <cellStyle name="-_Pulp 2 Cost Budget 2009 (Mill) Rev.2 (151008)" xfId="8950" xr:uid="{267DCB6C-A4AB-4231-B946-C48C96AC03A9}"/>
    <cellStyle name="-_Pulp 2 Cost Budget 2009 (Mill) Rev.2 (151008) 2" xfId="42091" xr:uid="{E50336DE-27F7-4B64-AFCF-0B1576C0519E}"/>
    <cellStyle name="-_Pulp 2 Cost Budget 2009 (Mill) Rev.2 (151008) 3" xfId="21951" xr:uid="{9C77BF15-7D78-4351-9F35-0B3DFF81BDE2}"/>
    <cellStyle name="-_Pulp 2 Cost Budget 2009 (Mill) Rev.2 (151008) revise unit price(best)" xfId="8951" xr:uid="{95A55F51-004B-4651-91DB-DD64D5A9C480}"/>
    <cellStyle name="-_Pulp 2 Cost Budget 2009 (Mill) Rev.2 (151008) revise unit price(best) 2" xfId="42092" xr:uid="{C7724D39-9BB7-4C5C-B5A1-777436E91005}"/>
    <cellStyle name="-_Pulp 2 Cost Budget 2009 (Mill) Rev.2 (151008) revise unit price(best) 3" xfId="21952" xr:uid="{3298EF81-BB17-4819-86DC-EBD498D117B1}"/>
    <cellStyle name="-_Pulp 2 Cost Budget 2009 (New Format)" xfId="8952" xr:uid="{ED9752B1-AF77-496B-B39E-5B8430FB7C6B}"/>
    <cellStyle name="-_Pulp 2 Cost Budget 2009 (New Format) 2" xfId="42093" xr:uid="{58818531-0818-48CD-89CB-54A10CC6F013}"/>
    <cellStyle name="-_Pulp 2 Cost Budget 2009 (New Format) 3" xfId="21953" xr:uid="{56D68687-EC11-4136-8052-EC92C5D4564F}"/>
    <cellStyle name="-_Pulp mill chemical budget 2009" xfId="8953" xr:uid="{05FB63BC-39C3-4813-A398-E04E54C02F9C}"/>
    <cellStyle name="-_Pulp mill chemical budget 2009 (1) (1)" xfId="8954" xr:uid="{726452FA-DC84-4699-B6D1-F0EFF42E2BC8}"/>
    <cellStyle name="-_Pulp mill chemical budget 2009 (1) (1) 2" xfId="42095" xr:uid="{1C49DE8C-3200-4AE0-9D9B-BC0A29E9FE8D}"/>
    <cellStyle name="-_Pulp mill chemical budget 2009 (1) (1) 3" xfId="21955" xr:uid="{84A561A3-12D7-440C-A29B-50E642FEC5DE}"/>
    <cellStyle name="-_Pulp mill chemical budget 2009 2" xfId="42094" xr:uid="{5FFC7710-1A43-46C5-A971-B67A7BF14A4A}"/>
    <cellStyle name="-_Pulp mill chemical budget 2009 3" xfId="21954" xr:uid="{C614FD77-0883-4E41-888A-3346B93826A4}"/>
    <cellStyle name="-_Pulp mill chemical budget 2009 Sep12,08" xfId="8955" xr:uid="{65388EA5-73EC-4256-AA9D-FBBB0E21A434}"/>
    <cellStyle name="-_Pulp mill chemical budget 2009 Sep12,08 2" xfId="42096" xr:uid="{B0ACB85E-3B14-469A-90BB-4652DB5AA644}"/>
    <cellStyle name="-_Pulp mill chemical budget 2009 Sep12,08 3" xfId="21956" xr:uid="{46ABE992-69D7-422E-9EE8-A5565EBB2A3D}"/>
    <cellStyle name="_Pulp Sales Budget 2006" xfId="900" xr:uid="{00000000-0005-0000-0000-000074030000}"/>
    <cellStyle name="_Pulp Sales Budget 2006 2" xfId="39880" xr:uid="{5C735B64-1184-4AB4-A1B9-158B74282F15}"/>
    <cellStyle name="_Pulp Sales Budget 2006 3" xfId="21957" xr:uid="{D55FABD6-3B38-4D0E-95CB-BF4271694AD6}"/>
    <cellStyle name="_Pulp Sales Budget 2006_Format PM-2- AP" xfId="8956" xr:uid="{8B0B7F34-C025-4876-8AF1-05B49EF32F4E}"/>
    <cellStyle name="_Pulp Sales Budget 2006_Format PM-2- AP 2" xfId="42097" xr:uid="{BE92094A-9807-4875-AA00-64CA069A672E}"/>
    <cellStyle name="_Pulp Sales Budget 2006_Format PM-2- AP 3" xfId="21958" xr:uid="{52B818B9-F001-48B3-B587-C2DC0ECA8534}"/>
    <cellStyle name="_Pulp Sales Budget 2007-1st draft (4)" xfId="901" xr:uid="{00000000-0005-0000-0000-000075030000}"/>
    <cellStyle name="_Pulp Sales Budget 2007-1st draft (4) 2" xfId="39881" xr:uid="{5C56DD26-E1CC-48E0-A1AA-432961A6CE49}"/>
    <cellStyle name="_Pulp Sales Budget 2007-1st draft (4) 3" xfId="21959" xr:uid="{487BFC57-62DA-4B7C-8569-A68A619F549D}"/>
    <cellStyle name="_Pulp Sales Budget 2007-1st draft (4)_Format PM-2- AP" xfId="8957" xr:uid="{42029067-FD45-4459-89DA-D794DCD3F036}"/>
    <cellStyle name="_Pulp Sales Budget 2007-1st draft (4)_Format PM-2- AP 2" xfId="42098" xr:uid="{E61D0DA2-7281-468F-B637-D0068FC8A8E5}"/>
    <cellStyle name="_Pulp Sales Budget 2007-1st draft (4)_Format PM-2- AP 3" xfId="21960" xr:uid="{4DE42212-8256-4AE8-BB40-8B65873C3B44}"/>
    <cellStyle name="_Pulp Sales Budget 2007-1st draft (6)" xfId="902" xr:uid="{00000000-0005-0000-0000-000076030000}"/>
    <cellStyle name="_Pulp Sales Budget 2007-1st draft (6) 2" xfId="39882" xr:uid="{D00AE265-B49D-4BC1-B7EC-9E8193F60CD7}"/>
    <cellStyle name="_Pulp Sales Budget 2007-1st draft (6) 3" xfId="21961" xr:uid="{8F12A74E-14CA-4EF7-9FDB-970CEE2FA467}"/>
    <cellStyle name="_Pulp Sales Budget 2007-1st draft (6)_Format PM-2- AP" xfId="8958" xr:uid="{0B6DC170-FF6F-4FB4-880F-7B762C621C67}"/>
    <cellStyle name="_Pulp Sales Budget 2007-1st draft (6)_Format PM-2- AP 2" xfId="42099" xr:uid="{1A04C3C2-9224-420B-8A99-0BE75C8BE00E}"/>
    <cellStyle name="_Pulp Sales Budget 2007-1st draft (6)_Format PM-2- AP 3" xfId="21962" xr:uid="{40B8430B-EB87-4179-A023-6B0957AD97D0}"/>
    <cellStyle name="_Pulp Sales Budget 2007-1st draft 060719" xfId="903" xr:uid="{00000000-0005-0000-0000-000077030000}"/>
    <cellStyle name="_Pulp Sales Budget 2007-1st draft 060719 2" xfId="39883" xr:uid="{9B20AEA3-EA5F-4F6E-A4D9-136133692935}"/>
    <cellStyle name="_Pulp Sales Budget 2007-1st draft 060719 3" xfId="21963" xr:uid="{99D7A4B6-0083-456F-9CBF-CF839CDEE71A}"/>
    <cellStyle name="_Pulp Sales Budget 2007-1st draft 060719_Format PM-2- AP" xfId="8959" xr:uid="{F32095F4-5570-41AE-A7D2-C1F40932629C}"/>
    <cellStyle name="_Pulp Sales Budget 2007-1st draft 060719_Format PM-2- AP 2" xfId="42100" xr:uid="{136FAA46-0655-419D-B2B3-802D34FA0193}"/>
    <cellStyle name="_Pulp Sales Budget 2007-1st draft 060719_Format PM-2- AP 3" xfId="21964" xr:uid="{62E1EE91-E789-4D3E-982C-977B80A964DE}"/>
    <cellStyle name="_pulp_data" xfId="8960" xr:uid="{9B099953-503D-4843-BF10-C4C657500C16}"/>
    <cellStyle name="_pulp_data 2" xfId="42101" xr:uid="{889CE1BF-4414-4C67-9BBB-FC05A341FADA}"/>
    <cellStyle name="_pulp_data 3" xfId="21965" xr:uid="{0C623C2A-6001-4DF3-A8AF-CA36212A1D5E}"/>
    <cellStyle name="-_Pulp2" xfId="8961" xr:uid="{0560DAEB-9E0E-49DA-865D-6F7F702B3301}"/>
    <cellStyle name="-_Pulp2 2" xfId="42102" xr:uid="{17B14F8A-C627-49C3-B134-9E5292EB6FE2}"/>
    <cellStyle name="-_Pulp2 3" xfId="21966" xr:uid="{9E423C13-4677-459E-A731-8BE4CE673A41}"/>
    <cellStyle name="-_Pulp2-Budget 2008 (Final)" xfId="8962" xr:uid="{B0ABF42C-5734-40B1-8D71-6B0E2590B4C5}"/>
    <cellStyle name="-_Pulp2-Budget 2008 (Final) 2" xfId="42103" xr:uid="{507EEF02-860A-476E-A4A3-6AE27D73A8CD}"/>
    <cellStyle name="-_Pulp2-Budget 2008 (Final) 3" xfId="21967" xr:uid="{C03A4DD2-04C8-40FB-9F36-BB7E50DA2D9F}"/>
    <cellStyle name="_Q1 ปี 49" xfId="8963" xr:uid="{40A80996-8022-4BBA-95F4-80BD1C5AFC6D}"/>
    <cellStyle name="_Q1 ปี 49 2" xfId="42104" xr:uid="{8CD24787-A31E-4BB2-B80E-764117F7B716}"/>
    <cellStyle name="_Q1 ปี 49 3" xfId="21968" xr:uid="{981AB63D-44FF-4E36-9CCC-F61D0F3E8E68}"/>
    <cellStyle name="_Q1 ปี 49_IP7_FS May,2008 (UTD)" xfId="8964" xr:uid="{0C379FC2-F211-453B-8C64-7AA1E8FB195B}"/>
    <cellStyle name="_Q1 ปี 49_IP7_FS May,2008 (UTD) 2" xfId="42105" xr:uid="{D38EBBFD-140C-4598-A4BC-04FAB274408C}"/>
    <cellStyle name="_Q1 ปี 49_IP7_FS May,2008 (UTD) 3" xfId="21969" xr:uid="{14206508-7D3E-4AFD-B77E-7001B23D6694}"/>
    <cellStyle name="-_Ratio" xfId="8965" xr:uid="{1A18327B-BCCC-46E2-84AF-997473D5D3DB}"/>
    <cellStyle name="-_Ratio 2" xfId="42106" xr:uid="{B2696C67-CE50-4B9E-804F-CB0582A663ED}"/>
    <cellStyle name="-_Ratio 3" xfId="21970" xr:uid="{EC90DD00-E634-4CE7-99E8-7EEF467A3BAF}"/>
    <cellStyle name="-_Report of Tree Tech board meeting No.6.2006" xfId="8966" xr:uid="{85E862BA-82F6-4680-A41A-D6570F1C1FB2}"/>
    <cellStyle name="-_Report of Tree Tech board meeting No.6.2006 2" xfId="42107" xr:uid="{8DB56A91-D0CC-4253-B469-CDC457E653EB}"/>
    <cellStyle name="-_Report of Tree Tech board meeting No.6.2006 3" xfId="21971" xr:uid="{2DB1CE39-7D42-42ED-9654-615A6C000D36}"/>
    <cellStyle name="_Review Budget BSN5 เดือนกันยายน (SEP)_RE" xfId="8967" xr:uid="{5E683095-00B8-437C-8E18-650E60B747D4}"/>
    <cellStyle name="_Review Budget BSN5 เดือนกันยายน (SEP)_RE 2" xfId="42108" xr:uid="{07280602-CC42-45F7-BBC6-091A311A3AD5}"/>
    <cellStyle name="_Review Budget BSN5 เดือนกันยายน (SEP)_RE 3" xfId="21972" xr:uid="{4A354FE4-59FC-436C-B12C-D3EAE83A4A9A}"/>
    <cellStyle name="_Review Budget BSN5 เดือนกันยายน (SEP)_RE_IP7_FS May,2008 (UTD)" xfId="8968" xr:uid="{A0C83D00-675F-4C85-8B23-23DEC85460CA}"/>
    <cellStyle name="_Review Budget BSN5 เดือนกันยายน (SEP)_RE_IP7_FS May,2008 (UTD) 2" xfId="42109" xr:uid="{D8690E9E-6C34-4F67-9F32-979564D21620}"/>
    <cellStyle name="_Review Budget BSN5 เดือนกันยายน (SEP)_RE_IP7_FS May,2008 (UTD) 3" xfId="21973" xr:uid="{308AF828-50F1-4093-8E97-894B7F52A172}"/>
    <cellStyle name="_Review SKV3 22-10-50" xfId="8969" xr:uid="{5220B3FF-3E8E-4AA7-B184-0E3D215C1FDE}"/>
    <cellStyle name="_Review SKV3 22-10-50 2" xfId="42110" xr:uid="{FE7C3C51-817B-42AB-B7B3-2D003C670700}"/>
    <cellStyle name="_Review SKV3 22-10-50 3" xfId="21974" xr:uid="{8BA6F143-1E36-4A98-985B-EE922862DC4D}"/>
    <cellStyle name="_Review SKV3 22-10-50_IP7_FS May,2008 (UTD)" xfId="8970" xr:uid="{26307FA0-C3E7-47C9-A302-5FAB5629D066}"/>
    <cellStyle name="_Review SKV3 22-10-50_IP7_FS May,2008 (UTD) 2" xfId="42111" xr:uid="{18623AA9-25FA-4EE3-BADD-50446314389A}"/>
    <cellStyle name="_Review SKV3 22-10-50_IP7_FS May,2008 (UTD) 3" xfId="21975" xr:uid="{DA4766AD-44F5-4583-959F-431491A9177F}"/>
    <cellStyle name="_ReviewQ1-May  PH1-3-5" xfId="8971" xr:uid="{727275FB-DA3D-40D9-95B5-8C785177CB7A}"/>
    <cellStyle name="_ReviewQ1-May  PH1-3-5 2" xfId="42112" xr:uid="{EA410AAC-7404-4F4E-9A1A-700AF89A4D14}"/>
    <cellStyle name="_ReviewQ1-May  PH1-3-5 3" xfId="21976" xr:uid="{D64748BE-D297-4BC0-A7B9-AF1CE47D3797}"/>
    <cellStyle name="_ReviewQ1-May  PH2-6 (1)" xfId="8972" xr:uid="{A679C0F7-FA5D-4F50-A90D-F4720A1E04DF}"/>
    <cellStyle name="_ReviewQ1-May  PH2-6 (1) 2" xfId="42113" xr:uid="{A4DE48EB-85EC-4B05-A0E4-00D81E04C918}"/>
    <cellStyle name="_ReviewQ1-May  PH2-6 (1) 3" xfId="21977" xr:uid="{01F38D43-E63C-4EAF-8185-D508229AF59E}"/>
    <cellStyle name="_Revise CF_Board_BSNS5_CR" xfId="8973" xr:uid="{8CB10188-E0E8-44A3-89DA-CAA649BB976A}"/>
    <cellStyle name="_Revise CF_Board_BSNS5_CR 2" xfId="42114" xr:uid="{E2936F1A-366D-47E6-9DA4-1618EAD676AB}"/>
    <cellStyle name="_Revise CF_Board_BSNS5_CR 3" xfId="21978" xr:uid="{E5139011-94E6-446C-8822-5FFA4F2A2F7D}"/>
    <cellStyle name="_Revise CF_Board_BSNS5_CR_IP7_FS May,2008 (UTD)" xfId="8974" xr:uid="{62A293D0-2A8A-4030-A9AD-867F83CCBBFB}"/>
    <cellStyle name="_Revise CF_Board_BSNS5_CR_IP7_FS May,2008 (UTD) 2" xfId="42115" xr:uid="{2E6EF5EA-AE80-45C7-8DA2-831558B3CF79}"/>
    <cellStyle name="_Revise CF_Board_BSNS5_CR_IP7_FS May,2008 (UTD) 3" xfId="21979" xr:uid="{95C61A18-CF8A-4613-BEC9-A341B710A35A}"/>
    <cellStyle name="_Revise SKV5 26-10-50" xfId="8975" xr:uid="{80ADA56D-4637-41CE-90F1-C9BF2159E263}"/>
    <cellStyle name="_Revise SKV5 26-10-50 2" xfId="42116" xr:uid="{796DEE8C-DC53-48F9-8763-1472A6E58F97}"/>
    <cellStyle name="_Revise SKV5 26-10-50 3" xfId="21980" xr:uid="{3AA98B34-8FB6-4530-B2E7-307419B577A1}"/>
    <cellStyle name="_Revise SKV5 26-10-50_IP7_FS May,2008 (UTD)" xfId="8976" xr:uid="{23B36296-CB7C-4E3B-8454-269FC920A56C}"/>
    <cellStyle name="_Revise SKV5 26-10-50_IP7_FS May,2008 (UTD) 2" xfId="42117" xr:uid="{35000B1A-E5D4-49B0-BE59-CE892A746C41}"/>
    <cellStyle name="_Revise SKV5 26-10-50_IP7_FS May,2008 (UTD) 3" xfId="21981" xr:uid="{EC079CBD-577E-43C4-9B04-92C3C5587E1F}"/>
    <cellStyle name="_Revised BG BSN4 เข้า Board Unhide" xfId="8977" xr:uid="{CB56F791-F1C6-4A86-9458-11FA6FF8ECD2}"/>
    <cellStyle name="_Revised BG BSN4 เข้า Board Unhide 2" xfId="42118" xr:uid="{2A46F79A-6718-4CEC-993B-845548D237C1}"/>
    <cellStyle name="_Revised BG BSN4 เข้า Board Unhide 3" xfId="21982" xr:uid="{3990694A-46E8-4363-8549-23536FD313A3}"/>
    <cellStyle name="_Revised BG BSN4 เข้า Board Unhide_IP7_FS May,2008 (UTD)" xfId="8978" xr:uid="{819F623D-A311-4343-8479-A104301DBA41}"/>
    <cellStyle name="_Revised BG BSN4 เข้า Board Unhide_IP7_FS May,2008 (UTD) 2" xfId="42119" xr:uid="{736FA28E-3A45-4642-8284-67DB59873460}"/>
    <cellStyle name="_Revised BG BSN4 เข้า Board Unhide_IP7_FS May,2008 (UTD) 3" xfId="21983" xr:uid="{E841727E-B8AD-442E-B339-FA82D770C229}"/>
    <cellStyle name="_Revised BG BSN4 ก.ย.(SEP)" xfId="8979" xr:uid="{BE5998CB-7196-482F-B65A-7829D8F223A8}"/>
    <cellStyle name="_Revised BG BSN4 ก.ย.(SEP) 2" xfId="42120" xr:uid="{9EAACF8F-B577-43BD-ACF5-CB64873D336C}"/>
    <cellStyle name="_Revised BG BSN4 ก.ย.(SEP) 3" xfId="21984" xr:uid="{32E2C10F-5803-4B3A-BF52-B7927236BB41}"/>
    <cellStyle name="_Revised BG BSN4 ก.ย.(SEP)_IP7_FS May,2008 (UTD)" xfId="8980" xr:uid="{2FB9F339-8E1B-4DB0-BEE8-53948E77B073}"/>
    <cellStyle name="_Revised BG BSN4 ก.ย.(SEP)_IP7_FS May,2008 (UTD) 2" xfId="42121" xr:uid="{6DBDB329-ED59-4C03-82A4-97FC5714A284}"/>
    <cellStyle name="_Revised BG BSN4 ก.ย.(SEP)_IP7_FS May,2008 (UTD) 3" xfId="21985" xr:uid="{62908175-58C5-45B4-B241-ED96E5E63C0A}"/>
    <cellStyle name="-_Revised MB2_QC_2006 (Q1&amp;Q2&amp;Q3) (1)" xfId="904" xr:uid="{00000000-0005-0000-0000-000078030000}"/>
    <cellStyle name="-_Revised MB2_QC_2006 (Q1&amp;Q2&amp;Q3) (1) 2" xfId="39884" xr:uid="{343FB5CF-CCB5-4C38-B5B4-6CFFE7A4751C}"/>
    <cellStyle name="-_Revised MB2_QC_2006 (Q1&amp;Q2&amp;Q3) (1) 3" xfId="21986" xr:uid="{E6F0123C-B7EE-424A-A12C-953DA273AD41}"/>
    <cellStyle name="-_Revised MB2_QC_2006 (Q1&amp;Q2&amp;Q3) (1)_7) MB2 HR LNS &amp; AA ETHANOL_Komsan_Q2" xfId="8981" xr:uid="{71EDF478-CF37-4B6F-BA85-7F57E060B638}"/>
    <cellStyle name="-_Revised MB2_QC_2006 (Q1&amp;Q2&amp;Q3) (1)_7) MB2 HR LNS &amp; AA ETHANOL_Komsan_Q2 2" xfId="42122" xr:uid="{38519BB6-77EF-4929-9300-23F8ECDA65F7}"/>
    <cellStyle name="-_Revised MB2_QC_2006 (Q1&amp;Q2&amp;Q3) (1)_7) MB2 HR LNS &amp; AA ETHANOL_Komsan_Q2 3" xfId="21987" xr:uid="{5E90642C-A63C-4543-94BA-CBFAC15BF354}"/>
    <cellStyle name="-_Revised MB2_QC_2006 (Q1&amp;Q2&amp;Q3) (1)_8 - 2550 เดือน สิงหาคม  บอร์ด พี่เจี๊ยบ" xfId="8982" xr:uid="{98BD4529-BF62-45B3-B4C9-D77B4C5D7CB7}"/>
    <cellStyle name="-_Revised MB2_QC_2006 (Q1&amp;Q2&amp;Q3) (1)_8 - 2550 เดือน สิงหาคม  บอร์ด พี่เจี๊ยบ 2" xfId="42123" xr:uid="{A9084AD4-29BD-4928-8133-A0ECAA67D3EC}"/>
    <cellStyle name="-_Revised MB2_QC_2006 (Q1&amp;Q2&amp;Q3) (1)_8 - 2550 เดือน สิงหาคม  บอร์ด พี่เจี๊ยบ 3" xfId="21988" xr:uid="{A8199A3C-8CA1-47B6-AB90-F92DA7FBC271}"/>
    <cellStyle name="-_Revised MB2_QC_2006 (Q1&amp;Q2&amp;Q3) (1)_AnnualShutP#2.Post" xfId="8983" xr:uid="{0217E487-D7DD-4B93-8D84-CD95D2F8809C}"/>
    <cellStyle name="-_Revised MB2_QC_2006 (Q1&amp;Q2&amp;Q3) (1)_AnnualShutP#2.Post 2" xfId="42124" xr:uid="{57071588-FAAF-4621-802C-B2EE4720F5E4}"/>
    <cellStyle name="-_Revised MB2_QC_2006 (Q1&amp;Q2&amp;Q3) (1)_AnnualShutP#2.Post 3" xfId="21989" xr:uid="{A94604BC-6DDF-4B39-A24C-C67E1294772E}"/>
    <cellStyle name="-_Revised MB2_QC_2006 (Q1&amp;Q2&amp;Q3) (1)_Chip0109(P2)" xfId="8984" xr:uid="{5F176EDE-BA78-4882-9C82-EEC081F3FB3B}"/>
    <cellStyle name="-_Revised MB2_QC_2006 (Q1&amp;Q2&amp;Q3) (1)_Chip0109(P2) 2" xfId="42125" xr:uid="{A1981E9A-D4F0-4035-AFD7-6D43B7A9FC4A}"/>
    <cellStyle name="-_Revised MB2_QC_2006 (Q1&amp;Q2&amp;Q3) (1)_Chip0109(P2) 3" xfId="21990" xr:uid="{A722B05B-B608-4A70-889B-A7473DFF1751}"/>
    <cellStyle name="-_Revised MB2_QC_2006 (Q1&amp;Q2&amp;Q3) (1)_Cost saving Q3" xfId="8985" xr:uid="{898CC3BB-DC74-484B-A6B5-778E65910357}"/>
    <cellStyle name="-_Revised MB2_QC_2006 (Q1&amp;Q2&amp;Q3) (1)_Cost saving Q3 2" xfId="42126" xr:uid="{3FE6D3E9-3A1E-4118-AD15-E9160747814A}"/>
    <cellStyle name="-_Revised MB2_QC_2006 (Q1&amp;Q2&amp;Q3) (1)_Cost saving Q3 3" xfId="21991" xr:uid="{94C1B0BB-0993-4742-B1B6-8197E47F0A71}"/>
    <cellStyle name="-_Revised MB2_QC_2006 (Q1&amp;Q2&amp;Q3) (1)_HR LNS _ditsaya Q1_2550" xfId="8986" xr:uid="{9F04B1EF-DE0E-4B68-9397-A640FBBE7F2D}"/>
    <cellStyle name="-_Revised MB2_QC_2006 (Q1&amp;Q2&amp;Q3) (1)_HR LNS _ditsaya Q1_2550 2" xfId="42127" xr:uid="{B12174F0-FC54-48A9-B235-A823BACE4030}"/>
    <cellStyle name="-_Revised MB2_QC_2006 (Q1&amp;Q2&amp;Q3) (1)_HR LNS _ditsaya Q1_2550 3" xfId="21992" xr:uid="{D747106A-274E-4D8E-8E53-DA4F6F9F804C}"/>
    <cellStyle name="-_Revised MB2_QC_2006 (Q1&amp;Q2&amp;Q3) (1)_summary report on 3- 2550" xfId="8987" xr:uid="{6790FCFB-4C6E-494B-BF6D-4F8F9E9650E0}"/>
    <cellStyle name="-_Revised MB2_QC_2006 (Q1&amp;Q2&amp;Q3) (1)_summary report on 3- 2550 2" xfId="42128" xr:uid="{FD16765C-D217-4DA1-B286-A5E865984EBD}"/>
    <cellStyle name="-_Revised MB2_QC_2006 (Q1&amp;Q2&amp;Q3) (1)_summary report on 3- 2550 3" xfId="21993" xr:uid="{EB7151F2-EE16-4EC3-AA95-808C30813285}"/>
    <cellStyle name="-_Revised MB2_QC_2006 (Q1&amp;Q2&amp;Q3) (1)_เอกสาร NC LNS Q1" xfId="8988" xr:uid="{15ECDDAB-3B29-4F36-BF11-F6FC950DD0F7}"/>
    <cellStyle name="-_Revised MB2_QC_2006 (Q1&amp;Q2&amp;Q3) (1)_เอกสาร NC LNS Q1 2" xfId="42129" xr:uid="{9CCC66AE-BE9F-4D00-A489-9CF0FD81D3B9}"/>
    <cellStyle name="-_Revised MB2_QC_2006 (Q1&amp;Q2&amp;Q3) (1)_เอกสาร NC LNS Q1 3" xfId="21994" xr:uid="{9261EC81-0C3E-4231-A2CB-48735E2E5550}"/>
    <cellStyle name="-_Revised MB2_QC_2006 (Q1&amp;Q2)" xfId="905" xr:uid="{00000000-0005-0000-0000-000079030000}"/>
    <cellStyle name="-_Revised MB2_QC_2006 (Q1&amp;Q2) 2" xfId="39885" xr:uid="{4C862598-7F60-4FF4-BDE2-5797AFCC5F10}"/>
    <cellStyle name="-_Revised MB2_QC_2006 (Q1&amp;Q2) 3" xfId="21995" xr:uid="{AC6F11E0-AC8C-455B-8073-DC319F21B9A0}"/>
    <cellStyle name="-_Revised MB2_QC_2006 (Q1&amp;Q2)_7) MB2 HR LNS &amp; AA ETHANOL_Komsan_Q2" xfId="8989" xr:uid="{C8F852C6-0DE0-47C9-A1FD-F8E66062B4B1}"/>
    <cellStyle name="-_Revised MB2_QC_2006 (Q1&amp;Q2)_7) MB2 HR LNS &amp; AA ETHANOL_Komsan_Q2 2" xfId="42130" xr:uid="{81BB9425-CDFE-417A-8B57-6000DE8AB1B9}"/>
    <cellStyle name="-_Revised MB2_QC_2006 (Q1&amp;Q2)_7) MB2 HR LNS &amp; AA ETHANOL_Komsan_Q2 3" xfId="21996" xr:uid="{A1234FAF-1594-4F67-9F80-2F922DBBCB42}"/>
    <cellStyle name="-_Revised MB2_QC_2006 (Q1&amp;Q2)_8 - 2550 เดือน สิงหาคม  บอร์ด พี่เจี๊ยบ" xfId="8990" xr:uid="{06792843-A474-4869-A3DD-CEE335AF7DF4}"/>
    <cellStyle name="-_Revised MB2_QC_2006 (Q1&amp;Q2)_8 - 2550 เดือน สิงหาคม  บอร์ด พี่เจี๊ยบ 2" xfId="42131" xr:uid="{DE6A51F1-23F5-4785-BCC2-FF8918F76E58}"/>
    <cellStyle name="-_Revised MB2_QC_2006 (Q1&amp;Q2)_8 - 2550 เดือน สิงหาคม  บอร์ด พี่เจี๊ยบ 3" xfId="21997" xr:uid="{0988AFDC-919E-4AB7-A836-D63026DFEDA7}"/>
    <cellStyle name="-_Revised MB2_QC_2006 (Q1&amp;Q2)_AnnualShutP#2.Post" xfId="8991" xr:uid="{43C54541-9E15-4B01-8E7D-223E7DCB20B2}"/>
    <cellStyle name="-_Revised MB2_QC_2006 (Q1&amp;Q2)_AnnualShutP#2.Post 2" xfId="42132" xr:uid="{EA947B2B-F6FF-40ED-B822-9C7CF004408D}"/>
    <cellStyle name="-_Revised MB2_QC_2006 (Q1&amp;Q2)_AnnualShutP#2.Post 3" xfId="21998" xr:uid="{F8ABAD17-3F69-4E3D-A8C4-C0B6297CC45E}"/>
    <cellStyle name="-_Revised MB2_QC_2006 (Q1&amp;Q2)_Chip0109(P2)" xfId="8992" xr:uid="{49E2C8D0-BFEC-4A9F-AD6E-2E0DE1C57C17}"/>
    <cellStyle name="-_Revised MB2_QC_2006 (Q1&amp;Q2)_Chip0109(P2) 2" xfId="42133" xr:uid="{A477425F-0569-496C-BEEE-D39BBD2CDF3D}"/>
    <cellStyle name="-_Revised MB2_QC_2006 (Q1&amp;Q2)_Chip0109(P2) 3" xfId="21999" xr:uid="{0C41BBDD-7B5B-4CE3-9139-E912C0027D9A}"/>
    <cellStyle name="-_Revised MB2_QC_2006 (Q1&amp;Q2)_Cost saving Q3" xfId="8993" xr:uid="{EA799FB2-3477-4E94-9CA9-34D7F39D9740}"/>
    <cellStyle name="-_Revised MB2_QC_2006 (Q1&amp;Q2)_Cost saving Q3 2" xfId="42134" xr:uid="{0D3541D2-6A42-4051-BEF6-C8D4B6B9410C}"/>
    <cellStyle name="-_Revised MB2_QC_2006 (Q1&amp;Q2)_Cost saving Q3 3" xfId="22000" xr:uid="{C15D13BB-4B97-47CE-A4EB-C2B6A3551FC4}"/>
    <cellStyle name="-_Revised MB2_QC_2006 (Q1&amp;Q2)_HR LNS _ditsaya Q1_2550" xfId="8994" xr:uid="{52BC534C-71FB-452D-8AE4-54E65E9B9E39}"/>
    <cellStyle name="-_Revised MB2_QC_2006 (Q1&amp;Q2)_HR LNS _ditsaya Q1_2550 2" xfId="42135" xr:uid="{9C084509-5AF7-4D36-B54F-61489BEAD230}"/>
    <cellStyle name="-_Revised MB2_QC_2006 (Q1&amp;Q2)_HR LNS _ditsaya Q1_2550 3" xfId="22001" xr:uid="{6EFBC5D8-71D1-434F-BB6F-36BFC633F1A5}"/>
    <cellStyle name="-_Revised MB2_QC_2006 (Q1&amp;Q2)_summary report on 3- 2550" xfId="8995" xr:uid="{8A9E8144-DF06-4290-8F02-D4F2CE8F7026}"/>
    <cellStyle name="-_Revised MB2_QC_2006 (Q1&amp;Q2)_summary report on 3- 2550 2" xfId="42136" xr:uid="{B10B48B3-6E06-483D-A91A-D6B0B080AA65}"/>
    <cellStyle name="-_Revised MB2_QC_2006 (Q1&amp;Q2)_summary report on 3- 2550 3" xfId="22002" xr:uid="{9A317906-BE33-4E68-A671-AE06384AE2EC}"/>
    <cellStyle name="-_Revised MB2_QC_2006 (Q1&amp;Q2)_เอกสาร NC LNS Q1" xfId="8996" xr:uid="{A2AB26F3-E02F-4901-9647-5025C94D8731}"/>
    <cellStyle name="-_Revised MB2_QC_2006 (Q1&amp;Q2)_เอกสาร NC LNS Q1 2" xfId="42137" xr:uid="{5E3F8AE9-DDE3-427B-AD2B-627EF8900670}"/>
    <cellStyle name="-_Revised MB2_QC_2006 (Q1&amp;Q2)_เอกสาร NC LNS Q1 3" xfId="22003" xr:uid="{A6C3C78F-9CD7-44DD-A4DB-352BD75FB67A}"/>
    <cellStyle name="_Sales_Budget_2008_GM" xfId="8997" xr:uid="{592D95F2-D30E-4C29-AAC1-E8D0A24C05EC}"/>
    <cellStyle name="_Sales_Budget_2008_GM 2" xfId="42138" xr:uid="{631C6372-2C08-421F-A860-1E99E2840D86}"/>
    <cellStyle name="_Sales_Budget_2008_GM 3" xfId="22004" xr:uid="{F85E117B-2022-4995-B8A0-9AF11A10D603}"/>
    <cellStyle name="_Sales_Budget_2008_GM_Format PM-2- AP" xfId="8998" xr:uid="{1291F99D-C957-4A5C-8702-98E5EBB09E4B}"/>
    <cellStyle name="_Sales_Budget_2008_GM_Format PM-2- AP 2" xfId="42139" xr:uid="{F14865C9-3D9A-45B5-860A-819BCCB04123}"/>
    <cellStyle name="_Sales_Budget_2008_GM_Format PM-2- AP 3" xfId="22005" xr:uid="{59DA7142-34D1-4BB6-AB73-DC6F07648CDE}"/>
    <cellStyle name="_Sales_budget_2008_Total 03-10-07" xfId="8999" xr:uid="{8275976A-358D-43E7-B47A-01AC6C0F066A}"/>
    <cellStyle name="_Sales_budget_2008_Total 03-10-07 2" xfId="42140" xr:uid="{7F2B1F4E-6B78-4B9D-8F19-3AA1D94837EC}"/>
    <cellStyle name="_Sales_budget_2008_Total 03-10-07 3" xfId="22006" xr:uid="{DABC0F9D-90FC-4EE2-8693-EB9F50B6A147}"/>
    <cellStyle name="_Sales_Budget2008_GM_25Sep07 (2)" xfId="9000" xr:uid="{487F9DFC-D148-4717-8262-D92B951B4685}"/>
    <cellStyle name="_Sales_Budget2008_GM_25Sep07 (2) 2" xfId="42141" xr:uid="{E84ADC6C-FB19-4D77-B57D-B10FE215FA34}"/>
    <cellStyle name="_Sales_Budget2008_GM_25Sep07 (2) 3" xfId="22007" xr:uid="{24B51D0E-EDDD-4C6C-A925-CC7BAADBC227}"/>
    <cellStyle name="_SCB_Activities_49" xfId="906" xr:uid="{00000000-0005-0000-0000-00007A030000}"/>
    <cellStyle name="_SCB_Activities_49 2" xfId="9001" xr:uid="{A25A718C-8B78-4ACF-9FEB-28D9D16E65BE}"/>
    <cellStyle name="_SCB_Activities_49 2 2" xfId="42142" xr:uid="{5F145F0F-DD36-4119-942D-20A3DF9B8811}"/>
    <cellStyle name="_SCB_Activities_49 2 3" xfId="22009" xr:uid="{E98025BC-3BE5-4215-BF82-F947436DD14B}"/>
    <cellStyle name="_SCB_Activities_49 3" xfId="39886" xr:uid="{16F018D2-B26A-4A57-99F8-03E8657E1A7F}"/>
    <cellStyle name="_SCB_Activities_49 4" xfId="22008" xr:uid="{1FC5A385-478E-4BE1-8877-30C775E7FF4C}"/>
    <cellStyle name="_SKV5-08-50" xfId="9002" xr:uid="{D39A1CA5-4882-4698-A0D9-A75D457A43B5}"/>
    <cellStyle name="_SKV5-08-50 2" xfId="42143" xr:uid="{4F6E979A-F79A-4334-99E7-F0E01F64B34C}"/>
    <cellStyle name="_SKV5-08-50 3" xfId="22010" xr:uid="{F862A8B8-03D5-4816-8638-7897C82F4099}"/>
    <cellStyle name="_SKV5-08-50_IP7_FS May,2008 (UTD)" xfId="9003" xr:uid="{DF19E3E3-C463-4EE5-ABBD-AAE7E5B286A9}"/>
    <cellStyle name="_SKV5-08-50_IP7_FS May,2008 (UTD) 2" xfId="42144" xr:uid="{1800C44B-6E00-4BD6-A87B-8916322F8AE9}"/>
    <cellStyle name="_SKV5-08-50_IP7_FS May,2008 (UTD) 3" xfId="22011" xr:uid="{7F0615A2-39C7-48BF-A508-E0DEF47FC470}"/>
    <cellStyle name="_SKV5-09-50" xfId="9004" xr:uid="{FF9AB3A4-7947-43F9-B5CE-26BBB6F5EC5B}"/>
    <cellStyle name="_SKV5-09-50 2" xfId="42145" xr:uid="{50122E77-96EB-4F54-BC19-5E304062826A}"/>
    <cellStyle name="_SKV5-09-50 3" xfId="22012" xr:uid="{C14312C1-6928-4529-B23A-2FF241C9CA36}"/>
    <cellStyle name="_SKV5-09-50_IP7_FS May,2008 (UTD)" xfId="9005" xr:uid="{BB8A1D3F-93C9-46D3-A7B7-889111191966}"/>
    <cellStyle name="_SKV5-09-50_IP7_FS May,2008 (UTD) 2" xfId="42146" xr:uid="{6533D34F-B560-4964-85E5-398081431A32}"/>
    <cellStyle name="_SKV5-09-50_IP7_FS May,2008 (UTD) 3" xfId="22013" xr:uid="{DD254012-0471-4804-89AB-C8CDD67B55C4}"/>
    <cellStyle name="_SRF-weekly 10-4-2006" xfId="907" xr:uid="{00000000-0005-0000-0000-00007B030000}"/>
    <cellStyle name="_SRF-weekly 10-4-2006 2" xfId="9006" xr:uid="{196004B8-25F2-443B-8711-747AE2CDB53F}"/>
    <cellStyle name="_SRF-weekly 10-4-2006 2 2" xfId="42147" xr:uid="{A90F995E-3CE3-4E77-B82C-FEF19594ECC8}"/>
    <cellStyle name="_SRF-weekly 10-4-2006 2 3" xfId="22015" xr:uid="{C24F7EA5-2E26-4F27-8EDF-7C706D3C714D}"/>
    <cellStyle name="_SRF-weekly 10-4-2006 3" xfId="39887" xr:uid="{F45E0F81-1C39-4A32-9F71-8C2BA5848F89}"/>
    <cellStyle name="_SRF-weekly 10-4-2006 4" xfId="22014" xr:uid="{875F09D3-D351-462F-9D70-4462B06B2B71}"/>
    <cellStyle name="_SRM-13-4.5" xfId="9007" xr:uid="{4379E0AE-9B02-4BA6-B117-434C81E65F3D}"/>
    <cellStyle name="_SRM-13-4.5 2" xfId="42148" xr:uid="{2934CBB2-4F38-450F-8898-E8D0298EA598}"/>
    <cellStyle name="_SRM-13-4.5 3" xfId="22016" xr:uid="{266DEAF5-2945-444F-942D-6E65007CC508}"/>
    <cellStyle name="_SRM-GZ-MKT-ATL" xfId="9008" xr:uid="{83421A21-BA06-4CB6-91A4-047CDD6A5354}"/>
    <cellStyle name="_SRM-GZ-MKT-ATL 2" xfId="42149" xr:uid="{7C894112-A165-4C56-82BF-B3D6494C1DD1}"/>
    <cellStyle name="_SRM-GZ-MKT-ATL 3" xfId="22017" xr:uid="{E0225A76-74D5-4DAB-9207-6C3E1D6626DE}"/>
    <cellStyle name="_SRR3" xfId="9009" xr:uid="{8408080A-89DA-45FB-B0D8-85F1B9E55E64}"/>
    <cellStyle name="_SRR3 2" xfId="42150" xr:uid="{F940D6F9-CBFE-4DB4-85F2-D55CFBA4A054}"/>
    <cellStyle name="_SRR3 3" xfId="22018" xr:uid="{F5F44E6E-0138-4539-A108-608C68E02D80}"/>
    <cellStyle name="_SRR3_IP7_FS May,2008 (UTD)" xfId="9010" xr:uid="{821CE923-3616-45CF-A1E1-F9DE7865B903}"/>
    <cellStyle name="_SRR3_IP7_FS May,2008 (UTD) 2" xfId="42151" xr:uid="{38214BC0-8F32-46CF-AAF7-92A22A3EB47A}"/>
    <cellStyle name="_SRR3_IP7_FS May,2008 (UTD) 3" xfId="22019" xr:uid="{E7CBD1DA-7203-46BB-B680-13FA18DA23B8}"/>
    <cellStyle name="_SRR3_เอกสารเข้า SRF 304 IP2,7 5112007" xfId="9011" xr:uid="{19DA101B-E3D5-41DD-9434-A09C17F79F2D}"/>
    <cellStyle name="_SRR3_เอกสารเข้า SRF 304 IP2,7 5112007 (1)" xfId="9012" xr:uid="{0B04C0CC-0BFC-4EEA-A20B-EE36E8D917ED}"/>
    <cellStyle name="_SRR3_เอกสารเข้า SRF 304 IP2,7 5112007 (1) 2" xfId="42153" xr:uid="{E37ACDB3-F174-4511-BC43-CEEE6CEDF300}"/>
    <cellStyle name="_SRR3_เอกสารเข้า SRF 304 IP2,7 5112007 (1) 3" xfId="22021" xr:uid="{07D3F822-1251-4C91-9A44-BDF1FD71D5A3}"/>
    <cellStyle name="_SRR3_เอกสารเข้า SRF 304 IP2,7 5112007 2" xfId="42152" xr:uid="{04DB3076-A350-4982-842C-0525E3204A31}"/>
    <cellStyle name="_SRR3_เอกสารเข้า SRF 304 IP2,7 5112007 3" xfId="22020" xr:uid="{D6F5A31E-4B23-4879-AEBF-88A89D43021B}"/>
    <cellStyle name="_SRR5 โกดังลำหวาย Revised" xfId="9013" xr:uid="{BD691F59-2E80-4E71-BB6B-663623692D1C}"/>
    <cellStyle name="_SRR5 โกดังลำหวาย Revised 2" xfId="42154" xr:uid="{B4805738-0024-46D2-AB15-65A3E9B63024}"/>
    <cellStyle name="_SRR5 โกดังลำหวาย Revised 3" xfId="22022" xr:uid="{35C2E8FC-38B0-4FF1-B865-A3F5F21BF268}"/>
    <cellStyle name="_SRR8" xfId="9014" xr:uid="{2240607F-5F72-4055-A937-213041F4D635}"/>
    <cellStyle name="_SRR8 2" xfId="42155" xr:uid="{60C6FFC1-5879-4C9F-A687-EFBFAA287849}"/>
    <cellStyle name="_SRR8 3" xfId="22023" xr:uid="{989AD452-808D-4909-8641-76FE6FCDF975}"/>
    <cellStyle name="_SRR8_IP7_FS May,2008 (UTD)" xfId="9015" xr:uid="{FF9296EF-2D93-487C-9F84-9AA949AE3020}"/>
    <cellStyle name="_SRR8_IP7_FS May,2008 (UTD) 2" xfId="42156" xr:uid="{6B7D7EB5-AE8A-4558-AE0E-F71C4FF9898D}"/>
    <cellStyle name="_SRR8_IP7_FS May,2008 (UTD) 3" xfId="22024" xr:uid="{8D662638-EA5C-48D8-B978-9E8ED7677061}"/>
    <cellStyle name="-_Sum Chemical Stock  Report(24-Feb-09) Update" xfId="9016" xr:uid="{496448AD-4585-4189-9964-67B1D54ED0AC}"/>
    <cellStyle name="-_Sum Chemical Stock  Report(24-Feb-09) Update 2" xfId="42157" xr:uid="{C6E476E1-4492-4EBB-BB23-66F416CF15C4}"/>
    <cellStyle name="-_Sum Chemical Stock  Report(24-Feb-09) Update 3" xfId="22025" xr:uid="{FF00FAC4-C9A3-4BFE-8083-4044F30FBE73}"/>
    <cellStyle name="-_Summary of MBO and MIB for year'06" xfId="9017" xr:uid="{4557F838-2544-448A-A59E-B6463EAE414C}"/>
    <cellStyle name="-_Summary of MBO and MIB for year'06 2" xfId="42158" xr:uid="{C2DA95DC-612F-4095-891A-925367A84B61}"/>
    <cellStyle name="-_Summary of MBO and MIB for year'06 3" xfId="22026" xr:uid="{E98125E8-D18D-4E5F-8111-9CACD3DC756C}"/>
    <cellStyle name="-_summary report on 3- 2550" xfId="9018" xr:uid="{B897C607-0930-47B7-8F3A-F193BA8D8E28}"/>
    <cellStyle name="-_summary report on 3- 2550 2" xfId="42159" xr:uid="{09596E24-07DB-4AB5-9CF0-1384A4C37904}"/>
    <cellStyle name="-_summary report on 3- 2550 3" xfId="22027" xr:uid="{F27670AA-3D6E-445D-A836-80CC76ED8708}"/>
    <cellStyle name="_TAWA day end cash balance" xfId="9019" xr:uid="{DB2AB71B-C910-41B9-8B03-34EFE9A4291C}"/>
    <cellStyle name="_TAWA day end cash balance 2" xfId="42160" xr:uid="{AAA3D4E6-D9F5-4B02-A0F1-4A0D62B5752B}"/>
    <cellStyle name="_TAWA day end cash balance 3" xfId="22028" xr:uid="{5BDBDA0D-BB40-447C-AB99-5E8A9FC3B73E}"/>
    <cellStyle name="_TAWA_คุณรัชดา" xfId="9020" xr:uid="{DDCD2774-2FD0-4B54-BF8D-B93EB70EEDD4}"/>
    <cellStyle name="_TAWA_คุณรัชดา 2" xfId="42161" xr:uid="{76B09F2D-B8DC-4E29-9BD7-AE017E4F0ED8}"/>
    <cellStyle name="_TAWA_คุณรัชดา 3" xfId="22029" xr:uid="{DFA0D378-5B15-458B-903B-03A8DB5948B9}"/>
    <cellStyle name="-_time sheet pp5,6 มีค. 52" xfId="9021" xr:uid="{BFEE20D9-A3EC-4CFF-9A17-C2E84D6C031C}"/>
    <cellStyle name="-_time sheet pp5,6 มีค. 52 2" xfId="42162" xr:uid="{27041406-EC9D-4AA0-B652-C2E7C88D646E}"/>
    <cellStyle name="-_time sheet pp5,6 มีค. 52 3" xfId="22030" xr:uid="{E51BEAAF-9F89-4C34-8B3F-B537A09A42AB}"/>
    <cellStyle name="_To_Allweek" xfId="9022" xr:uid="{A3650EEC-6678-4599-A993-4DDFC1C40908}"/>
    <cellStyle name="_To_Allweek 2" xfId="9023" xr:uid="{2BF29DBD-EE88-4E07-BC93-D22410E55937}"/>
    <cellStyle name="_To_Allweek 2 2" xfId="42164" xr:uid="{DD34590B-2629-4B36-9EC4-B12FC01130AB}"/>
    <cellStyle name="_To_Allweek 2 3" xfId="22032" xr:uid="{118E1C94-CF7E-4615-9679-9ED5995F56AC}"/>
    <cellStyle name="_To_Allweek 3" xfId="42163" xr:uid="{2B2348E9-1991-4D6B-91EE-B63F776EE309}"/>
    <cellStyle name="_To_Allweek 4" xfId="22031" xr:uid="{91DEB2CC-7217-4095-823C-BC5C1329AC77}"/>
    <cellStyle name="_To_month" xfId="9024" xr:uid="{1E9ACED6-CED2-4376-9B5D-C927FFCF5E7E}"/>
    <cellStyle name="_To_month 2" xfId="9025" xr:uid="{44E3A3E3-834E-40ED-82D5-CCB5DEEF3A27}"/>
    <cellStyle name="_To_month 2 2" xfId="42166" xr:uid="{B45C41C6-D209-413D-9B0B-FCADF606DE5D}"/>
    <cellStyle name="_To_month 2 3" xfId="22034" xr:uid="{6AFB4A32-6F6D-4AD3-97CD-CC1ABEAEC60A}"/>
    <cellStyle name="_To_month 3" xfId="42165" xr:uid="{231C453C-5055-468E-A3EB-4A8A9CCD4A80}"/>
    <cellStyle name="_To_month 4" xfId="22033" xr:uid="{94855825-B700-4185-810C-A8BA589544E1}"/>
    <cellStyle name="_To_Weekly" xfId="9026" xr:uid="{CD7BF9AC-52FB-4A45-BCB9-5964BCBE4F8B}"/>
    <cellStyle name="_To_Weekly 2" xfId="9027" xr:uid="{F25C59C6-145A-4DD6-B2F7-FF5EA5F646AC}"/>
    <cellStyle name="_To_Weekly 2 2" xfId="42168" xr:uid="{15F8172C-D857-4A3D-A7E4-716C690B0063}"/>
    <cellStyle name="_To_Weekly 2 3" xfId="22036" xr:uid="{D2AA56E8-8A3C-4547-BF37-43C271D86813}"/>
    <cellStyle name="_To_Weekly 3" xfId="42167" xr:uid="{C253E255-0AEC-45E3-A30F-A2277D4F785F}"/>
    <cellStyle name="_To_Weekly 4" xfId="22035" xr:uid="{91225639-F6FA-4794-B4AB-540787056B4B}"/>
    <cellStyle name="-_Torsak_สรุปการปรับผลตอบแทนประจำปี 2548" xfId="9028" xr:uid="{8A31F973-743B-4667-A962-23495B7656C3}"/>
    <cellStyle name="-_Torsak_สรุปการปรับผลตอบแทนประจำปี 2548 2" xfId="42169" xr:uid="{4E1EDAA4-6857-429C-8ECA-479A89C298C6}"/>
    <cellStyle name="-_Torsak_สรุปการปรับผลตอบแทนประจำปี 2548 3" xfId="22037" xr:uid="{25E5360B-C1F5-4A80-80D5-B709E2439DF4}"/>
    <cellStyle name="-_TPS012008" xfId="9029" xr:uid="{B23FA46A-4E8F-4D8B-B44E-18EE4EBFC101}"/>
    <cellStyle name="-_TPS012008 2" xfId="42170" xr:uid="{2800FD04-F1CA-401D-B72C-4468EFF319F8}"/>
    <cellStyle name="-_TPS012008 3" xfId="22038" xr:uid="{32CE1400-F718-4F55-9CC6-D8E35C2D8111}"/>
    <cellStyle name="-_TPS122007" xfId="9030" xr:uid="{3C3A1585-D1B4-424D-8F32-5A121FA92828}"/>
    <cellStyle name="-_TPS122007 2" xfId="42171" xr:uid="{D9E54934-3D15-4C21-9E29-EF2B316F254E}"/>
    <cellStyle name="-_TPS122007 3" xfId="22039" xr:uid="{630CD989-3767-4FF1-900B-204FBA4023C9}"/>
    <cellStyle name="-_unuse assets" xfId="9031" xr:uid="{C2BD4789-D739-4457-9D88-0901EF6A9CF0}"/>
    <cellStyle name="-_unuse assets 2" xfId="42172" xr:uid="{16AC1855-3E16-4EB1-81B1-4E37043468D3}"/>
    <cellStyle name="-_unuse assets 3" xfId="22040" xr:uid="{3533E094-A0B6-420F-A72B-8BD8E64EC8F4}"/>
    <cellStyle name="_USA" xfId="9032" xr:uid="{5FB024CC-970F-4289-A3AA-7A13C3EAC0D3}"/>
    <cellStyle name="_USA 2" xfId="42173" xr:uid="{6339D797-06E0-45D5-9F22-3E29596AEA6D}"/>
    <cellStyle name="_USA 3" xfId="22041" xr:uid="{6104A435-7540-4032-920A-0612203EAF42}"/>
    <cellStyle name="_UTP_คุณผกามาศ" xfId="9033" xr:uid="{F324A561-5C1C-4EE3-99AE-E8253E6541EB}"/>
    <cellStyle name="_UTP_คุณผกามาศ 2" xfId="42174" xr:uid="{2CD4A8EA-2B09-4306-A837-E5D56EBE172F}"/>
    <cellStyle name="_UTP_คุณผกามาศ 3" xfId="22042" xr:uid="{3E473223-7900-4972-8ED5-5796EB35791C}"/>
    <cellStyle name="-_Wichan_Summary of MBO and MIB for year'06" xfId="9034" xr:uid="{4A071452-158E-4F3E-BA26-874F606C3E88}"/>
    <cellStyle name="-_Wichan_Summary of MBO and MIB for year'06 2" xfId="42175" xr:uid="{2AC66157-1DFD-42A9-9096-E748B1A0EE84}"/>
    <cellStyle name="-_Wichan_Summary of MBO and MIB for year'06 3" xfId="22043" xr:uid="{83F46DB9-BD6B-4A86-B63C-067FCEEC3309}"/>
    <cellStyle name="-_Wichan_สรุปการปรับผลตอบแทนQ1_2550" xfId="9035" xr:uid="{B366B97A-3B8B-4986-87CE-C44F83B352A4}"/>
    <cellStyle name="-_Wichan_สรุปการปรับผลตอบแทนQ1_2550 2" xfId="42176" xr:uid="{70F31B33-1953-45C7-A8AA-932E61BF5885}"/>
    <cellStyle name="-_Wichan_สรุปการปรับผลตอบแทนQ1_2550 3" xfId="22044" xr:uid="{C90B49B9-D49A-4F9D-B198-F5B953082B0F}"/>
    <cellStyle name="_wise monthly_September2008_revise" xfId="9036" xr:uid="{69227B2B-A416-4FC0-B02B-956FA382A3F3}"/>
    <cellStyle name="_wise monthly_September2008_revise 2" xfId="42177" xr:uid="{FB582321-2D6E-4931-881A-E6712791B309}"/>
    <cellStyle name="_wise monthly_September2008_revise 3" xfId="22045" xr:uid="{293BC8B0-D841-43D2-88E7-14596BEDEAF4}"/>
    <cellStyle name="_Wood_data" xfId="9037" xr:uid="{77AEF3C1-4091-4E28-A373-01E6DE381A7C}"/>
    <cellStyle name="_Wood_data 2" xfId="9038" xr:uid="{BA51EB62-6D89-44EB-BAF0-D907E3DD886B}"/>
    <cellStyle name="_Wood_data 2 2" xfId="42179" xr:uid="{316B2675-C714-4B4E-8F59-7BC6CCC65D33}"/>
    <cellStyle name="_Wood_data 2 3" xfId="22047" xr:uid="{5599E990-86E9-40BE-BF6D-44E58747D542}"/>
    <cellStyle name="_Wood_data 3" xfId="42178" xr:uid="{A4A7D73B-C485-465F-ADAD-EBACA1D5DB7C}"/>
    <cellStyle name="_Wood_data 4" xfId="22046" xr:uid="{8721326E-58AE-44D9-9D38-A1297390D61A}"/>
    <cellStyle name="_workshop ขายที่ดิน" xfId="908" xr:uid="{00000000-0005-0000-0000-00007C030000}"/>
    <cellStyle name="_workshop ขายที่ดิน 2" xfId="9039" xr:uid="{CBE2DFD0-0A58-40E0-A69C-84DA183A1CF7}"/>
    <cellStyle name="_workshop ขายที่ดิน 2 2" xfId="42180" xr:uid="{1215D80D-945E-4987-B0CF-94C9B5480EE9}"/>
    <cellStyle name="_workshop ขายที่ดิน 2 3" xfId="22049" xr:uid="{CB71490D-6C15-44A4-AE62-AAD25F034450}"/>
    <cellStyle name="_workshop ขายที่ดิน 3" xfId="39888" xr:uid="{4E7B1DEB-1784-451E-AA0D-02E9FB214361}"/>
    <cellStyle name="_workshop ขายที่ดิน 4" xfId="22048" xr:uid="{6A5AD40C-0ADE-4FFC-900B-56B7CA379572}"/>
    <cellStyle name="_workshop ขายที่ดิน_Aging_เจ้าหนี้ภายนอก 10.11.2551 (รวม)" xfId="9040" xr:uid="{A3C50A64-7D2F-481B-B0C9-E6AC4943C239}"/>
    <cellStyle name="_workshop ขายที่ดิน_Aging_เจ้าหนี้ภายนอก 10.11.2551 (รวม) 2" xfId="42181" xr:uid="{47CD4F9D-820B-4588-9A0B-5EB1DE5FFE2A}"/>
    <cellStyle name="_workshop ขายที่ดิน_Aging_เจ้าหนี้ภายนอก 10.11.2551 (รวม) 3" xfId="22050" xr:uid="{247ABA02-7DCE-48F8-9CD2-7615DD1B0E51}"/>
    <cellStyle name="_workshop ขายที่ดิน_Aging-AR-APภายใน" xfId="9041" xr:uid="{895516A8-EBD8-4949-AA0F-219352A1A0FB}"/>
    <cellStyle name="_workshop ขายที่ดิน_Aging-AR-APภายใน 2" xfId="42182" xr:uid="{1643A19D-1AF0-4874-AEEA-0700A3663A14}"/>
    <cellStyle name="_workshop ขายที่ดิน_Aging-AR-APภายใน 3" xfId="22051" xr:uid="{9F90788D-67FB-4E06-BA8D-C281B4DDA299}"/>
    <cellStyle name="_workshop ขายที่ดิน_Budget 304 IP7_2551-Adj350" xfId="9042" xr:uid="{488522F4-7803-4EB0-B408-0D5A836C6CCD}"/>
    <cellStyle name="_workshop ขายที่ดิน_Budget 304 IP7_2551-Adj350 2" xfId="42183" xr:uid="{ECFFA2E2-6D69-43D2-9444-8B9BF9E5F0E0}"/>
    <cellStyle name="_workshop ขายที่ดิน_Budget 304 IP7_2551-Adj350 3" xfId="22052" xr:uid="{7169D56D-EBB2-42C4-B596-ACA9A17F6CD1}"/>
    <cellStyle name="_workshop ขายที่ดิน_Budget 304 IP7_ปี 2551" xfId="9043" xr:uid="{B910A586-EF6F-48E2-A8FF-D352C1254B3E}"/>
    <cellStyle name="_workshop ขายที่ดิน_Budget 304 IP7_ปี 2551 2" xfId="42184" xr:uid="{1E364C7A-19A8-408B-87C2-348DF090822F}"/>
    <cellStyle name="_workshop ขายที่ดิน_Budget 304 IP7_ปี 2551 3" xfId="22053" xr:uid="{962AE0F6-0DBD-4EA6-BFFC-C9856E280335}"/>
    <cellStyle name="_workshop ขายที่ดิน_BudgetIP7-2551-EGM" xfId="9044" xr:uid="{AB1B873B-D0BE-411E-A7E3-AE01F0FDFB21}"/>
    <cellStyle name="_workshop ขายที่ดิน_BudgetIP7-2551-EGM 2" xfId="42185" xr:uid="{57224A3B-5385-49D4-9D33-AA4BF39F9943}"/>
    <cellStyle name="_workshop ขายที่ดิน_BudgetIP7-2551-EGM 3" xfId="22054" xr:uid="{A657AC1A-A119-4FA3-AC92-3020853C7889}"/>
    <cellStyle name="_workshop ขายที่ดิน_DAY END CASH LH1 ก.ย 2550." xfId="9045" xr:uid="{C5028B0E-1693-4EAC-A692-8295F7B0A784}"/>
    <cellStyle name="_workshop ขายที่ดิน_DAY END CASH LH1 ก.ย 2550. 2" xfId="42186" xr:uid="{3E62321A-F81A-491C-AB5E-CA5A87E1E398}"/>
    <cellStyle name="_workshop ขายที่ดิน_DAY END CASH LH1 ก.ย 2550. 3" xfId="22055" xr:uid="{B2F8080F-7493-4A22-B6A3-62EC091D8EC3}"/>
    <cellStyle name="_workshop ขายที่ดิน_DAY END CASH LH1 ก.ย 2550._IP7_FS May,2008 (UTD)" xfId="9046" xr:uid="{7467B932-45A7-454E-832D-F847174F1260}"/>
    <cellStyle name="_workshop ขายที่ดิน_DAY END CASH LH1 ก.ย 2550._IP7_FS May,2008 (UTD) 2" xfId="42187" xr:uid="{5A8EA435-36A3-48E5-8924-436FD24EDA7E}"/>
    <cellStyle name="_workshop ขายที่ดิน_DAY END CASH LH1 ก.ย 2550._IP7_FS May,2008 (UTD) 3" xfId="22056" xr:uid="{514A5094-E06F-4699-B55D-B8DC911728CF}"/>
    <cellStyle name="_workshop ขายที่ดิน_DAY END CASH LH1 ต.ค 2550." xfId="9047" xr:uid="{B53D7AA6-4D21-4803-B4CF-C43839600AF4}"/>
    <cellStyle name="_workshop ขายที่ดิน_DAY END CASH LH1 ต.ค 2550. 2" xfId="42188" xr:uid="{C90F7943-90B9-4C37-99E0-9E51D2AF26D2}"/>
    <cellStyle name="_workshop ขายที่ดิน_DAY END CASH LH1 ต.ค 2550. 3" xfId="22057" xr:uid="{0CC1A825-7C0B-4E0D-9A3D-B32755E4FC6B}"/>
    <cellStyle name="_workshop ขายที่ดิน_IP7_FS for April 08" xfId="9048" xr:uid="{B6A75A7E-FEE2-48FB-9ED2-8E01E127FDF5}"/>
    <cellStyle name="_workshop ขายที่ดิน_IP7_FS for April 08 2" xfId="42189" xr:uid="{6BF0BB35-3EE0-42BF-BEAD-FB12D2A7039B}"/>
    <cellStyle name="_workshop ขายที่ดิน_IP7_FS for April 08 3" xfId="22058" xr:uid="{B6A34A7B-2DE9-4A35-83DD-8B93E3B1EC8D}"/>
    <cellStyle name="_workshop ขายที่ดิน_IP7_FS May,2008 (UTD)" xfId="9049" xr:uid="{0F837785-51C7-470F-A77D-3E2A03DA2FE6}"/>
    <cellStyle name="_workshop ขายที่ดิน_IP7_FS May,2008 (UTD) 2" xfId="42190" xr:uid="{2E15CADA-A42A-40E9-AFA0-CB3109B9923D}"/>
    <cellStyle name="_workshop ขายที่ดิน_IP7_FS May,2008 (UTD) 3" xfId="22059" xr:uid="{92FFF388-0EE9-47BA-81A9-FC986DD366F8}"/>
    <cellStyle name="_workshop ขายที่ดิน_Mgt Form and EBITDA 17102007" xfId="9050" xr:uid="{05448AE2-49B0-492E-8C19-EED740413C6A}"/>
    <cellStyle name="_workshop ขายที่ดิน_Mgt Form and EBITDA 17102007 2" xfId="42191" xr:uid="{EFA1F09E-D264-44FA-8C93-566281F6D64D}"/>
    <cellStyle name="_workshop ขายที่ดิน_Mgt Form and EBITDA 17102007 3" xfId="22060" xr:uid="{B0FE327E-209D-40A5-84C9-04597F7F9398}"/>
    <cellStyle name="_workshop ขายที่ดิน_แกลบ โรงไฟฟ้าฟ้า 3,4" xfId="909" xr:uid="{00000000-0005-0000-0000-00007D030000}"/>
    <cellStyle name="_workshop ขายที่ดิน_แกลบ โรงไฟฟ้าฟ้า 3,4 2" xfId="39889" xr:uid="{D50E6C7D-A93F-424B-A262-78745581F626}"/>
    <cellStyle name="_workshop ขายที่ดิน_แกลบ โรงไฟฟ้าฟ้า 3,4 3" xfId="22061" xr:uid="{004AC016-1FE1-48E0-AD23-DA8B19E1D94C}"/>
    <cellStyle name="_workshop ขายที่ดิน_ต้นทุนขนส่งแกลบ โรงไฟฟ้า 1-2" xfId="910" xr:uid="{00000000-0005-0000-0000-00007E030000}"/>
    <cellStyle name="_workshop ขายที่ดิน_ต้นทุนขนส่งแกลบ โรงไฟฟ้า 1-2 2" xfId="39890" xr:uid="{A6105D77-C260-4136-986C-CCAE704B6686}"/>
    <cellStyle name="_workshop ขายที่ดิน_ต้นทุนขนส่งแกลบ โรงไฟฟ้า 1-2 3" xfId="22062" xr:uid="{7A695B24-F55B-4F07-8768-04FDA63EF104}"/>
    <cellStyle name="_workshop ขายที่ดิน_ต้นทุนขนส่งแกลบ โรงไฟฟ้า 3-4" xfId="911" xr:uid="{00000000-0005-0000-0000-00007F030000}"/>
    <cellStyle name="_workshop ขายที่ดิน_ต้นทุนขนส่งแกลบ โรงไฟฟ้า 3-4 2" xfId="39891" xr:uid="{957D2E46-DC77-4D62-BC9F-294B1BC35E98}"/>
    <cellStyle name="_workshop ขายที่ดิน_ต้นทุนขนส่งแกลบ โรงไฟฟ้า 3-4 3" xfId="22063" xr:uid="{A3EA536A-D9D1-4A3C-B269-9C8D508D5FBC}"/>
    <cellStyle name="_workshop ขายที่ดิน_ต้นทุนขนส่งแกลบ โรงไฟฟ้า 7-8" xfId="912" xr:uid="{00000000-0005-0000-0000-000080030000}"/>
    <cellStyle name="_workshop ขายที่ดิน_ต้นทุนขนส่งแกลบ โรงไฟฟ้า 7-8 2" xfId="39892" xr:uid="{F38CC848-FB5D-471A-A901-EA2224667370}"/>
    <cellStyle name="_workshop ขายที่ดิน_ต้นทุนขนส่งแกลบ โรงไฟฟ้า 7-8 3" xfId="22064" xr:uid="{4DFCA6A9-7525-41C7-81B1-D2807661F79C}"/>
    <cellStyle name="_workshop ขายที่ดิน_รายคัน" xfId="913" xr:uid="{00000000-0005-0000-0000-000081030000}"/>
    <cellStyle name="_workshop ขายที่ดิน_รายคัน 2" xfId="39893" xr:uid="{6AC66F60-20AE-4EE3-B035-B457FDD9116E}"/>
    <cellStyle name="_workshop ขายที่ดิน_รายคัน 3" xfId="22065" xr:uid="{391230C7-5DD7-4597-9828-57866D3E6C96}"/>
    <cellStyle name="_za" xfId="9051" xr:uid="{D144E8C1-F097-4B20-9EC2-B59CBE546F66}"/>
    <cellStyle name="_za 2" xfId="42192" xr:uid="{B17DE3D8-D418-407C-A9BB-1B26550D417E}"/>
    <cellStyle name="_za 3" xfId="22066" xr:uid="{17A2FA34-F4A5-4226-9D0F-2377A989A25A}"/>
    <cellStyle name="_za_Aging_เจ้าหนี้ภายนอก 10.11.2551 (รวม)" xfId="9052" xr:uid="{E58DEFD1-6445-4372-8AA7-4E3FAD1E446D}"/>
    <cellStyle name="_za_Aging_เจ้าหนี้ภายนอก 10.11.2551 (รวม) 2" xfId="42193" xr:uid="{0D6FD173-013D-4B11-91F4-54C4FE6B9680}"/>
    <cellStyle name="_za_Aging_เจ้าหนี้ภายนอก 10.11.2551 (รวม) 3" xfId="22067" xr:uid="{4ADDD388-D994-4F62-93CF-BBCDB4B02916}"/>
    <cellStyle name="_za_Aging-AR-APภายใน" xfId="9053" xr:uid="{BEC3870B-CD91-4A21-9F7F-4AC8760B4FB1}"/>
    <cellStyle name="_za_Aging-AR-APภายใน 2" xfId="42194" xr:uid="{D80F36A6-E0C1-48D2-B7EC-D9C967D44CA9}"/>
    <cellStyle name="_za_Aging-AR-APภายใน 3" xfId="22068" xr:uid="{F6F66671-BFB2-4278-9B4E-3A2A0B9F1E96}"/>
    <cellStyle name="-_เกณฑ์ MBII Q4+Q1+Q2" xfId="9054" xr:uid="{A7444EAE-35E9-49F3-A8A3-C992F52FF996}"/>
    <cellStyle name="-_เกณฑ์ MBII Q4+Q1+Q2 2" xfId="42195" xr:uid="{2D753D76-B074-4504-9F54-0BE64374EC18}"/>
    <cellStyle name="-_เกณฑ์ MBII Q4+Q1+Q2 3" xfId="22069" xr:uid="{7CDC4660-B147-4544-9CC5-0F89D1CC26A7}"/>
    <cellStyle name="_เทียบราคางานในเครือ" xfId="9055" xr:uid="{8D0EF079-9280-48A1-8400-F63FACED244F}"/>
    <cellStyle name="_เทียบราคางานในเครือ 2" xfId="42196" xr:uid="{B7539D15-4913-4B04-A082-9160FD5F2785}"/>
    <cellStyle name="_เทียบราคางานในเครือ 3" xfId="22070" xr:uid="{8475B3A2-A209-4E65-970E-E22EF4D16498}"/>
    <cellStyle name="_เธเธเธฅเธเธ—เธธเธเนเธเธฃเธเธเธฒเธฃเธเนเธฒเธเธชเธงเธขเธเนเธณเนเธช 1 (1)" xfId="914" xr:uid="{00000000-0005-0000-0000-000082030000}"/>
    <cellStyle name="_เธเธเธฅเธเธ—เธธเธเนเธเธฃเธเธเธฒเธฃเธเนเธฒเธเธชเธงเธขเธเนเธณเนเธช 1 (1) 2" xfId="9056" xr:uid="{C89F9785-D755-47BE-A1C2-D058438E9629}"/>
    <cellStyle name="_เธเธเธฅเธเธ—เธธเธเนเธเธฃเธเธเธฒเธฃเธเนเธฒเธเธชเธงเธขเธเนเธณเนเธช 1 (1) 2 2" xfId="42197" xr:uid="{B6760321-75CE-464F-BBD0-D179CCE2265F}"/>
    <cellStyle name="_เธเธเธฅเธเธ—เธธเธเนเธเธฃเธเธเธฒเธฃเธเนเธฒเธเธชเธงเธขเธเนเธณเนเธช 1 (1) 2 3" xfId="22072" xr:uid="{C38541FD-E199-4D70-AE38-BC157515A62E}"/>
    <cellStyle name="_เธเธเธฅเธเธ—เธธเธเนเธเธฃเธเธเธฒเธฃเธเนเธฒเธเธชเธงเธขเธเนเธณเนเธช 1 (1) 3" xfId="39894" xr:uid="{910A444A-5C1E-44D4-9CE6-67D4079F8E18}"/>
    <cellStyle name="_เธเธเธฅเธเธ—เธธเธเนเธเธฃเธเธเธฒเธฃเธเนเธฒเธเธชเธงเธขเธเนเธณเนเธช 1 (1) 4" xfId="22071" xr:uid="{B5CDBD10-454E-4068-8A05-B9425E14767C}"/>
    <cellStyle name="_เปรียบเทียบ 3 บริษัท" xfId="915" xr:uid="{00000000-0005-0000-0000-000083030000}"/>
    <cellStyle name="_เปรียบเทียบ 3 บริษัท 2" xfId="9057" xr:uid="{835540AD-A562-4389-8816-4846C11985C4}"/>
    <cellStyle name="_เปรียบเทียบ 3 บริษัท 2 2" xfId="42198" xr:uid="{75012267-0AE7-490C-8D57-07B4FFF2DE49}"/>
    <cellStyle name="_เปรียบเทียบ 3 บริษัท 2 3" xfId="22074" xr:uid="{491911E1-642C-4243-9EEF-FB524594A028}"/>
    <cellStyle name="_เปรียบเทียบ 3 บริษัท 3" xfId="39895" xr:uid="{7D2418B6-6689-4FD8-B6DA-DC35CD4188E7}"/>
    <cellStyle name="_เปรียบเทียบ 3 บริษัท 4" xfId="22073" xr:uid="{2A3B6FCA-9388-41DA-A8AA-D22E9981B946}"/>
    <cellStyle name="_เปรียบเทียบ 3 บริษัท_1) Budget2009" xfId="9058" xr:uid="{E3B385C5-ADF4-4A39-A758-1AB6333DFFDC}"/>
    <cellStyle name="_เปรียบเทียบ 3 บริษัท_1) Budget2009 2" xfId="42199" xr:uid="{9A93D05A-07C6-4A98-A0C8-70F1AE8933C7}"/>
    <cellStyle name="_เปรียบเทียบ 3 บริษัท_1) Budget2009 3" xfId="22075" xr:uid="{23087CFE-F063-4165-A5D3-E94975A2A38A}"/>
    <cellStyle name="_เปรียบเทียบ 3 บริษัท_1) Budget2009_4.4 ขออนุมัติงบประมาณรายเดือนกันยายน 2552 ของโรงเยื่อ 2" xfId="9059" xr:uid="{B134D3D5-72CF-4B92-92DE-641AB0EBE193}"/>
    <cellStyle name="_เปรียบเทียบ 3 บริษัท_1) Budget2009_4.4 ขออนุมัติงบประมาณรายเดือนกันยายน 2552 ของโรงเยื่อ 2 2" xfId="42200" xr:uid="{04FB8AFD-8EE3-4CC7-9BEF-5E4CBA147F5B}"/>
    <cellStyle name="_เปรียบเทียบ 3 บริษัท_1) Budget2009_4.4 ขออนุมัติงบประมาณรายเดือนกันยายน 2552 ของโรงเยื่อ 2 3" xfId="22076" xr:uid="{B1066176-577A-4D6E-A20E-F8F437D08C19}"/>
    <cellStyle name="_เปรียบเทียบ 3 บริษัท_Chemical crisis team" xfId="9060" xr:uid="{3B1032CE-4611-47B0-ABC8-28CA922B11CB}"/>
    <cellStyle name="_เปรียบเทียบ 3 บริษัท_Chemical crisis team 2" xfId="42201" xr:uid="{67887442-E681-4B78-88C0-EEF673696CAC}"/>
    <cellStyle name="_เปรียบเทียบ 3 บริษัท_Chemical crisis team 3" xfId="22077" xr:uid="{03169CF1-1447-40D3-9C62-709096FB28ED}"/>
    <cellStyle name="_เปรียบเทียบ 3 บริษัท_Chip0109(P2)" xfId="9061" xr:uid="{457A6615-6C51-4582-9965-77A1B690EF89}"/>
    <cellStyle name="_เปรียบเทียบ 3 บริษัท_Chip0109(P2) 2" xfId="42202" xr:uid="{ADD5183E-BAB5-4C41-A37F-A423D7DD9B00}"/>
    <cellStyle name="_เปรียบเทียบ 3 บริษัท_Chip0109(P2) 3" xfId="22078" xr:uid="{E701B0E8-1A8D-4CB3-85A8-CDF606B2276F}"/>
    <cellStyle name="_เปรียบเทียบ 3 บริษัท_Executive Summary" xfId="916" xr:uid="{00000000-0005-0000-0000-000084030000}"/>
    <cellStyle name="_เปรียบเทียบ 3 บริษัท_Executive Summary 2" xfId="39896" xr:uid="{2F7B5837-EB01-413E-BF5B-E2637265C208}"/>
    <cellStyle name="_เปรียบเทียบ 3 บริษัท_Executive Summary 3" xfId="22079" xr:uid="{8686EB43-E1CB-456E-96EA-CFE5F652F8B2}"/>
    <cellStyle name="_เปรียบเทียบ 3 บริษัท_Executive Summary_Checklist สรุปสถานะการโอน 14.7.2009.new1" xfId="917" xr:uid="{00000000-0005-0000-0000-000085030000}"/>
    <cellStyle name="_เปรียบเทียบ 3 บริษัท_Executive Summary_Checklist สรุปสถานะการโอน 14.7.2009.new1 2" xfId="39897" xr:uid="{239D6F16-7953-4ABF-85FB-92624B0C53EB}"/>
    <cellStyle name="_เปรียบเทียบ 3 บริษัท_Executive Summary_Checklist สรุปสถานะการโอน 14.7.2009.new1 3" xfId="22080" xr:uid="{F5BA988F-8417-4C99-B616-E9E57D047B2E}"/>
    <cellStyle name="_เปรียบเทียบ 3 บริษัท_Executive Summary_Trailar เดือนรุ่ง" xfId="918" xr:uid="{00000000-0005-0000-0000-000086030000}"/>
    <cellStyle name="_เปรียบเทียบ 3 บริษัท_Executive Summary_Trailar เดือนรุ่ง 2" xfId="39898" xr:uid="{E6936625-4297-40F1-83FB-E496DC84D393}"/>
    <cellStyle name="_เปรียบเทียบ 3 บริษัท_Executive Summary_Trailar เดือนรุ่ง 3" xfId="22081" xr:uid="{C5E7ABA0-029B-46B9-83A1-E088E46A837E}"/>
    <cellStyle name="_เปรียบเทียบ 3 บริษัท_Optimize production (200309) (version 1)" xfId="9062" xr:uid="{449C6DFA-81A4-48A1-BD72-6C66268F6BAE}"/>
    <cellStyle name="_เปรียบเทียบ 3 บริษัท_Optimize production (200309) (version 1) 2" xfId="42203" xr:uid="{3B479A3A-21D5-41A9-AD2C-F600648CA9B7}"/>
    <cellStyle name="_เปรียบเทียบ 3 บริษัท_Optimize production (200309) (version 1) 3" xfId="22082" xr:uid="{76CEFC4C-E406-49E5-94AA-6320B95944BE}"/>
    <cellStyle name="_เปรียบเทียบ 3 บริษัท_Optimize production (200309) (version 1)_4.4 ขออนุมัติงบประมาณรายเดือนกันยายน 2552 ของโรงเยื่อ 2" xfId="9063" xr:uid="{FB5D2814-E80A-41CA-A617-CECFE236C35D}"/>
    <cellStyle name="_เปรียบเทียบ 3 บริษัท_Optimize production (200309) (version 1)_4.4 ขออนุมัติงบประมาณรายเดือนกันยายน 2552 ของโรงเยื่อ 2 2" xfId="42204" xr:uid="{FE39C6EE-8A25-4834-A261-7B22FBD4064F}"/>
    <cellStyle name="_เปรียบเทียบ 3 บริษัท_Optimize production (200309) (version 1)_4.4 ขออนุมัติงบประมาณรายเดือนกันยายน 2552 ของโรงเยื่อ 2 3" xfId="22083" xr:uid="{D03CC62E-989B-42D0-9FA5-28A9E244198D}"/>
    <cellStyle name="_เปรียบเทียบ 3 บริษัท_Optimized PP11" xfId="9064" xr:uid="{725BD5BE-EC08-405C-8F1C-B465F0E10333}"/>
    <cellStyle name="_เปรียบเทียบ 3 บริษัท_Optimized PP11 2" xfId="42205" xr:uid="{F48EA42B-741D-46CF-BDA2-1F125FAFADCE}"/>
    <cellStyle name="_เปรียบเทียบ 3 บริษัท_Optimized PP11 3" xfId="22084" xr:uid="{6B89D469-1F52-44C8-BD51-BEFFAB9D9ACC}"/>
    <cellStyle name="_เปรียบเทียบ 3 บริษัท_Optimized PP11_4.4 ขออนุมัติงบประมาณรายเดือนกันยายน 2552 ของโรงเยื่อ 2" xfId="9065" xr:uid="{711C24C5-61CA-4B1B-8668-B775C40CE30E}"/>
    <cellStyle name="_เปรียบเทียบ 3 บริษัท_Optimized PP11_4.4 ขออนุมัติงบประมาณรายเดือนกันยายน 2552 ของโรงเยื่อ 2 2" xfId="42206" xr:uid="{5401191F-DD62-4711-B3AD-E041E01ED805}"/>
    <cellStyle name="_เปรียบเทียบ 3 บริษัท_Optimized PP11_4.4 ขออนุมัติงบประมาณรายเดือนกันยายน 2552 ของโรงเยื่อ 2 3" xfId="22085" xr:uid="{99D096AD-4BFF-41A4-ADFC-AEBD78441590}"/>
    <cellStyle name="_เปรียบเทียบ 3 บริษัท_Payment Term รวม" xfId="9066" xr:uid="{60DCE5CF-B993-42DB-B544-FD6ACB9080AB}"/>
    <cellStyle name="_เปรียบเทียบ 3 บริษัท_Payment Term รวม 2" xfId="42207" xr:uid="{658BF41C-1A71-4DC3-A64A-13943032E073}"/>
    <cellStyle name="_เปรียบเทียบ 3 บริษัท_Payment Term รวม 3" xfId="22086" xr:uid="{8AEF899B-F9B4-4FB2-9513-B93E76831F76}"/>
    <cellStyle name="_เปรียบเทียบ 3 บริษัท_Pls.Revise Estimate Productive cost Edition7" xfId="9067" xr:uid="{FFA77221-DF9C-4DEE-80BA-A7675EA35B4C}"/>
    <cellStyle name="_เปรียบเทียบ 3 บริษัท_Pls.Revise Estimate Productive cost Edition7 2" xfId="42208" xr:uid="{57E666FF-B75E-4D13-930D-FBD0A9C09324}"/>
    <cellStyle name="_เปรียบเทียบ 3 บริษัท_Pls.Revise Estimate Productive cost Edition7 3" xfId="22087" xr:uid="{EDFEEB6E-A6C7-4734-8DDA-9CDD16088295}"/>
    <cellStyle name="_เปรียบเทียบ 3 บริษัท_Productive 1-12 Year 2008 (AvgQ3)" xfId="9068" xr:uid="{1DCEF3DC-A959-4C10-BA7D-0EEA1536E83B}"/>
    <cellStyle name="_เปรียบเทียบ 3 บริษัท_Productive 1-12 Year 2008 (AvgQ3) 2" xfId="42209" xr:uid="{93C3D0F0-5A75-40F3-9A0C-F194521ED6AD}"/>
    <cellStyle name="_เปรียบเทียบ 3 บริษัท_Productive 1-12 Year 2008 (AvgQ3) 3" xfId="22088" xr:uid="{B4D720A7-51BC-432C-A6E6-9DF6510FD514}"/>
    <cellStyle name="_เปรียบเทียบ 3 บริษัท_Productive 1-12 Year 2008 (AvgQ3)_4.4 ขออนุมัติงบประมาณรายเดือนกันยายน 2552 ของโรงเยื่อ 2" xfId="9069" xr:uid="{3A4E47B2-288B-4D7E-993E-23CD137B8D47}"/>
    <cellStyle name="_เปรียบเทียบ 3 บริษัท_Productive 1-12 Year 2008 (AvgQ3)_4.4 ขออนุมัติงบประมาณรายเดือนกันยายน 2552 ของโรงเยื่อ 2 2" xfId="42210" xr:uid="{6440CB5D-5EBF-40FD-A8CD-4E58A5BDE99A}"/>
    <cellStyle name="_เปรียบเทียบ 3 บริษัท_Productive 1-12 Year 2008 (AvgQ3)_4.4 ขออนุมัติงบประมาณรายเดือนกันยายน 2552 ของโรงเยื่อ 2 3" xfId="22089" xr:uid="{89882EC8-4557-4BC1-934C-9DA63C06C208}"/>
    <cellStyle name="_เปรียบเทียบ 3 บริษัท_Sum Chemical Stock  Report(24-Feb-09) Update" xfId="9070" xr:uid="{051D79A4-111C-42C7-BE44-CAA5A645F44B}"/>
    <cellStyle name="_เปรียบเทียบ 3 บริษัท_Sum Chemical Stock  Report(24-Feb-09) Update 2" xfId="42211" xr:uid="{31CEB91A-631E-4B01-8BDF-C0B715381939}"/>
    <cellStyle name="_เปรียบเทียบ 3 บริษัท_Sum Chemical Stock  Report(24-Feb-09) Update 3" xfId="22090" xr:uid="{5C8DAE1C-94FB-4088-B1D7-DAF212ACEAB6}"/>
    <cellStyle name="_เปรียบเทียบ 3 บริษัท_Sum Chemical Stock  Report(24-Feb-09) Update_4.4 ขออนุมัติงบประมาณรายเดือนกันยายน 2552 ของโรงเยื่อ 2" xfId="9071" xr:uid="{5C6FD36C-2166-47AE-A700-89E7B00869DE}"/>
    <cellStyle name="_เปรียบเทียบ 3 บริษัท_Sum Chemical Stock  Report(24-Feb-09) Update_4.4 ขออนุมัติงบประมาณรายเดือนกันยายน 2552 ของโรงเยื่อ 2 2" xfId="42212" xr:uid="{0759C727-DB11-4110-9F62-9311FB486863}"/>
    <cellStyle name="_เปรียบเทียบ 3 บริษัท_Sum Chemical Stock  Report(24-Feb-09) Update_4.4 ขออนุมัติงบประมาณรายเดือนกันยายน 2552 ของโรงเยื่อ 2 3" xfId="22091" xr:uid="{E3F45D61-DBB8-4C7E-A310-8B6764D49E4F}"/>
    <cellStyle name="_เปรียบเทียบ 3 บริษัท_เอกสารการประชุม Supply ไม้ท่อนไม้สับ" xfId="9072" xr:uid="{A672C0F9-64F9-4791-A8FA-DD9182450D0A}"/>
    <cellStyle name="_เปรียบเทียบ 3 บริษัท_เอกสารการประชุม Supply ไม้ท่อนไม้สับ 2" xfId="42213" xr:uid="{FB8D7259-C24D-4B64-A353-F00828D7BAC6}"/>
    <cellStyle name="_เปรียบเทียบ 3 บริษัท_เอกสารการประชุม Supply ไม้ท่อนไม้สับ 3" xfId="22092" xr:uid="{A8299C65-BA19-4B6B-BCAC-552DF3C77E11}"/>
    <cellStyle name="_เปรียบเทียบ 3 บริษัท_แกลบ โรงไฟฟ้าฟ้า 3,4" xfId="919" xr:uid="{00000000-0005-0000-0000-000087030000}"/>
    <cellStyle name="_เปรียบเทียบ 3 บริษัท_แกลบ โรงไฟฟ้าฟ้า 3,4 2" xfId="39899" xr:uid="{E23C31D2-6D5F-4438-8B9C-06DE92F5FA08}"/>
    <cellStyle name="_เปรียบเทียบ 3 บริษัท_แกลบ โรงไฟฟ้าฟ้า 3,4 3" xfId="22093" xr:uid="{C9C54A52-6D21-4B52-9F93-E016BDB4F133}"/>
    <cellStyle name="_เปรียบเทียบ 3 บริษัท_ต้นทุนขนส่งแกลบ โรงไฟฟ้า 1-2" xfId="920" xr:uid="{00000000-0005-0000-0000-000088030000}"/>
    <cellStyle name="_เปรียบเทียบ 3 บริษัท_ต้นทุนขนส่งแกลบ โรงไฟฟ้า 1-2 2" xfId="39900" xr:uid="{56AE8692-5753-4661-B3F0-AABFCC74586B}"/>
    <cellStyle name="_เปรียบเทียบ 3 บริษัท_ต้นทุนขนส่งแกลบ โรงไฟฟ้า 1-2 3" xfId="22094" xr:uid="{558F5E5F-919B-465B-B175-C4F80E6BF66B}"/>
    <cellStyle name="_เปรียบเทียบ 3 บริษัท_ต้นทุนขนส่งแกลบ โรงไฟฟ้า 3-4" xfId="921" xr:uid="{00000000-0005-0000-0000-000089030000}"/>
    <cellStyle name="_เปรียบเทียบ 3 บริษัท_ต้นทุนขนส่งแกลบ โรงไฟฟ้า 3-4 2" xfId="39901" xr:uid="{C2D10FB5-9288-4726-8348-E2D4D7CA5192}"/>
    <cellStyle name="_เปรียบเทียบ 3 บริษัท_ต้นทุนขนส่งแกลบ โรงไฟฟ้า 3-4 3" xfId="22095" xr:uid="{ADABFFC9-B791-4B69-AFCF-F7DCDF6120A2}"/>
    <cellStyle name="_เปรียบเทียบ 3 บริษัท_ต้นทุนขนส่งแกลบ โรงไฟฟ้า 7-8" xfId="922" xr:uid="{00000000-0005-0000-0000-00008A030000}"/>
    <cellStyle name="_เปรียบเทียบ 3 บริษัท_ต้นทุนขนส่งแกลบ โรงไฟฟ้า 7-8 2" xfId="39902" xr:uid="{B468F175-D38C-40E6-9E76-33ACD00A4AF9}"/>
    <cellStyle name="_เปรียบเทียบ 3 บริษัท_ต้นทุนขนส่งแกลบ โรงไฟฟ้า 7-8 3" xfId="22096" xr:uid="{4C3B5FD9-F47A-4C34-A147-4A8471B885E6}"/>
    <cellStyle name="_เปรียบเทียบ 3 บริษัท_รายคัน" xfId="923" xr:uid="{00000000-0005-0000-0000-00008B030000}"/>
    <cellStyle name="_เปรียบเทียบ 3 บริษัท_รายคัน 2" xfId="39903" xr:uid="{39D9BE0D-AF1B-40E0-BA55-EA33F750BC87}"/>
    <cellStyle name="_เปรียบเทียบ 3 บริษัท_รายคัน 3" xfId="22097" xr:uid="{DF931150-3804-46F6-9E14-D7BD4258E3BB}"/>
    <cellStyle name="-_เปรียบเทียบรายงานประจำวัน" xfId="924" xr:uid="{00000000-0005-0000-0000-00008C030000}"/>
    <cellStyle name="-_เปรียบเทียบรายงานประจำวัน 2" xfId="39904" xr:uid="{863B2D86-54CD-45FE-B72A-15B18A9B0826}"/>
    <cellStyle name="-_เปรียบเทียบรายงานประจำวัน 3" xfId="22098" xr:uid="{61ED9A41-096F-4628-8BEF-F6FC72E301B6}"/>
    <cellStyle name="-_เพิ่มเติมใหม่" xfId="925" xr:uid="{00000000-0005-0000-0000-00008D030000}"/>
    <cellStyle name="-_เพิ่มเติมใหม่ 2" xfId="39905" xr:uid="{67289245-89FA-428F-B427-D472327C1ADC}"/>
    <cellStyle name="-_เพิ่มเติมใหม่ 3" xfId="22099" xr:uid="{218D7AB9-E946-4370-8E2F-07862AE30126}"/>
    <cellStyle name="-_เพิ่มเติมใหม่_Chip0109(P2)" xfId="9073" xr:uid="{931DB1CF-FEE3-4AF6-9712-794CE29DDF19}"/>
    <cellStyle name="-_เพิ่มเติมใหม่_Chip0109(P2) 2" xfId="42214" xr:uid="{13863CDA-E3B6-4F4C-BD8B-92829804A2AA}"/>
    <cellStyle name="-_เพิ่มเติมใหม่_Chip0109(P2) 3" xfId="22100" xr:uid="{8305B628-2180-46CE-9CA9-F01532EA3E8A}"/>
    <cellStyle name="_เรียกชำระเงินทุน BSV.1 #15-02-07 (1)" xfId="9074" xr:uid="{BF50664D-F80C-4FC8-A129-06A103A2A864}"/>
    <cellStyle name="_เรียกชำระเงินทุน BSV.1 #15-02-07 (1) 2" xfId="42215" xr:uid="{78406551-B5F2-4AEE-B4F2-CBCF5026719C}"/>
    <cellStyle name="_เรียกชำระเงินทุน BSV.1 #15-02-07 (1) 3" xfId="22101" xr:uid="{6AD1380A-F52C-417E-B054-40AB2F34CAE6}"/>
    <cellStyle name="-_เรื่องสืบเนื่องวาระที่ 4 อนุมัติโอนย้ายพนักงาน" xfId="9075" xr:uid="{2475F760-2252-46BA-9E71-18D946DC2A02}"/>
    <cellStyle name="-_เรื่องสืบเนื่องวาระที่ 4 อนุมัติโอนย้ายพนักงาน 2" xfId="42216" xr:uid="{8F8F8A96-E7E4-4401-A416-4DF06CFD1366}"/>
    <cellStyle name="-_เรื่องสืบเนื่องวาระที่ 4 อนุมัติโอนย้ายพนักงาน 3" xfId="22102" xr:uid="{9D6DB66A-C230-4DDF-AC71-FA0085D71169}"/>
    <cellStyle name="-_เอกสาร NC LNS Q1" xfId="9076" xr:uid="{1CA8D0D6-774C-4398-A131-5406B9EE469F}"/>
    <cellStyle name="-_เอกสาร NC LNS Q1 2" xfId="42217" xr:uid="{9108BAA3-B3F2-4660-9A3A-EFC105A7708C}"/>
    <cellStyle name="-_เอกสาร NC LNS Q1 3" xfId="22103" xr:uid="{AD70D787-637F-4D74-92E3-E4B3D32D804B}"/>
    <cellStyle name="-_เอกสาร NC Purchasing Q4 (07.03.2007 ) ชุดที่ 1" xfId="9077" xr:uid="{CF469236-0A83-4AD4-ACF6-DF271A2D8174}"/>
    <cellStyle name="-_เอกสาร NC Purchasing Q4 (07.03.2007 ) ชุดที่ 1 2" xfId="42218" xr:uid="{EEE5ED69-485B-44C6-8AE2-448DB09C863D}"/>
    <cellStyle name="-_เอกสาร NC Purchasing Q4 (07.03.2007 ) ชุดที่ 1 3" xfId="22104" xr:uid="{99898E30-A256-4D70-9D65-11C378CA34E4}"/>
    <cellStyle name="_เอกสาร บ.บางปะกงขนส่ง" xfId="9078" xr:uid="{6D2AA32F-055A-4501-9B38-8FA771CB7A22}"/>
    <cellStyle name="_เอกสาร บ.บางปะกงขนส่ง 2" xfId="42219" xr:uid="{754D833F-7CB8-4CED-B933-4A391CB7AF1F}"/>
    <cellStyle name="_เอกสาร บ.บางปะกงขนส่ง 3" xfId="22105" xr:uid="{75539CE0-7893-4B36-B171-6F5571C7C51A}"/>
    <cellStyle name="_เอกสารเข้าบอร์ด  พ.ค.49" xfId="926" xr:uid="{00000000-0005-0000-0000-00008E030000}"/>
    <cellStyle name="_เอกสารเข้าบอร์ด  พ.ค.49 2" xfId="39906" xr:uid="{DED764A1-7198-4939-9306-B5AFCF01AF43}"/>
    <cellStyle name="_เอกสารเข้าบอร์ด  พ.ค.49 3" xfId="22106" xr:uid="{9D81D656-7CFE-4D9D-A5B6-7F3D27738168}"/>
    <cellStyle name="_เอกสารการประชุม  NC Tree Tech No.14" xfId="927" xr:uid="{00000000-0005-0000-0000-00008F030000}"/>
    <cellStyle name="_เอกสารการประชุม  NC Tree Tech No.14 2" xfId="9079" xr:uid="{155BDCEE-D761-4027-BD64-2311DBE86715}"/>
    <cellStyle name="_เอกสารการประชุม  NC Tree Tech No.14 2 2" xfId="42220" xr:uid="{E6628EE0-4237-4907-ADDD-9BD1C6402903}"/>
    <cellStyle name="_เอกสารการประชุม  NC Tree Tech No.14 2 3" xfId="22108" xr:uid="{971033C3-22C8-4389-8604-1FCE0813F66C}"/>
    <cellStyle name="_เอกสารการประชุม  NC Tree Tech No.14 3" xfId="39907" xr:uid="{9C8D531E-B8EF-46F8-A04C-61AF7EC003AA}"/>
    <cellStyle name="_เอกสารการประชุม  NC Tree Tech No.14 4" xfId="22107" xr:uid="{0A6B28BA-D12D-4B58-BF0F-ABE7222DE93D}"/>
    <cellStyle name="_เอกสารการประชุม  NC Tree Tech No.14_1) Budget2009" xfId="9080" xr:uid="{2BBFCA25-C3EA-4508-AA15-99248D949A61}"/>
    <cellStyle name="_เอกสารการประชุม  NC Tree Tech No.14_1) Budget2009 2" xfId="42221" xr:uid="{FCD6A9D6-2770-48EE-BF63-CF74015D244B}"/>
    <cellStyle name="_เอกสารการประชุม  NC Tree Tech No.14_1) Budget2009 3" xfId="22109" xr:uid="{0D5A4B15-AF20-4FD9-97B6-B10FB3F9F23C}"/>
    <cellStyle name="_เอกสารการประชุม  NC Tree Tech No.14_1) Budget2009_4.4 ขออนุมัติงบประมาณรายเดือนกันยายน 2552 ของโรงเยื่อ 2" xfId="9081" xr:uid="{22203627-3BE2-4E34-9476-71B5F83A4CA0}"/>
    <cellStyle name="_เอกสารการประชุม  NC Tree Tech No.14_1) Budget2009_4.4 ขออนุมัติงบประมาณรายเดือนกันยายน 2552 ของโรงเยื่อ 2 2" xfId="42222" xr:uid="{265656DC-233B-495C-A13B-ECCBC9B835B2}"/>
    <cellStyle name="_เอกสารการประชุม  NC Tree Tech No.14_1) Budget2009_4.4 ขออนุมัติงบประมาณรายเดือนกันยายน 2552 ของโรงเยื่อ 2 3" xfId="22110" xr:uid="{60B7E92C-6DAF-42BF-AE7F-06090A202870}"/>
    <cellStyle name="_เอกสารการประชุม  NC Tree Tech No.14_Chemical crisis team" xfId="9082" xr:uid="{CF512D48-927E-4D0F-9BB5-972B2B4E3CEB}"/>
    <cellStyle name="_เอกสารการประชุม  NC Tree Tech No.14_Chemical crisis team 2" xfId="42223" xr:uid="{F14B78C1-F789-4EE6-B0B6-D2C2E74C0FCB}"/>
    <cellStyle name="_เอกสารการประชุม  NC Tree Tech No.14_Chemical crisis team 3" xfId="22111" xr:uid="{3E8B4C21-4787-4607-BC26-DC49E778AC51}"/>
    <cellStyle name="_เอกสารการประชุม  NC Tree Tech No.14_Chip0109(P2)" xfId="9083" xr:uid="{EEC6A8E5-7886-4B22-82A2-A9A78AD5A01D}"/>
    <cellStyle name="_เอกสารการประชุม  NC Tree Tech No.14_Chip0109(P2) 2" xfId="42224" xr:uid="{FC6F0EED-A22B-4936-8229-9547E99803AB}"/>
    <cellStyle name="_เอกสารการประชุม  NC Tree Tech No.14_Chip0109(P2) 3" xfId="22112" xr:uid="{4FA9EB0D-78F2-4169-8617-96E0E348C1B8}"/>
    <cellStyle name="_เอกสารการประชุม  NC Tree Tech No.14_Executive Summary" xfId="928" xr:uid="{00000000-0005-0000-0000-000090030000}"/>
    <cellStyle name="_เอกสารการประชุม  NC Tree Tech No.14_Executive Summary 2" xfId="39908" xr:uid="{9CF6107B-8220-42EF-8CCE-FFD1869B3D60}"/>
    <cellStyle name="_เอกสารการประชุม  NC Tree Tech No.14_Executive Summary 3" xfId="22113" xr:uid="{849C12C2-323E-493D-9CE4-FE5CDCD4BC32}"/>
    <cellStyle name="_เอกสารการประชุม  NC Tree Tech No.14_Executive Summary_Checklist สรุปสถานะการโอน 14.7.2009.new1" xfId="929" xr:uid="{00000000-0005-0000-0000-000091030000}"/>
    <cellStyle name="_เอกสารการประชุม  NC Tree Tech No.14_Executive Summary_Checklist สรุปสถานะการโอน 14.7.2009.new1 2" xfId="39909" xr:uid="{FEF22B18-F8D7-46C6-B2D3-B1ECC566D327}"/>
    <cellStyle name="_เอกสารการประชุม  NC Tree Tech No.14_Executive Summary_Checklist สรุปสถานะการโอน 14.7.2009.new1 3" xfId="22114" xr:uid="{DD1174F4-C56B-483B-8012-6B9970284635}"/>
    <cellStyle name="_เอกสารการประชุม  NC Tree Tech No.14_Executive Summary_Trailar เดือนรุ่ง" xfId="930" xr:uid="{00000000-0005-0000-0000-000092030000}"/>
    <cellStyle name="_เอกสารการประชุม  NC Tree Tech No.14_Executive Summary_Trailar เดือนรุ่ง 2" xfId="39910" xr:uid="{4E6FE4B2-060A-44DB-8083-64CB6AD68883}"/>
    <cellStyle name="_เอกสารการประชุม  NC Tree Tech No.14_Executive Summary_Trailar เดือนรุ่ง 3" xfId="22115" xr:uid="{1A40E3D3-582B-44F2-BE4E-628BAF376412}"/>
    <cellStyle name="_เอกสารการประชุม  NC Tree Tech No.14_Optimize production (200309) (version 1)" xfId="9084" xr:uid="{0B3315DD-CC32-421B-A958-5FB9F27D24C5}"/>
    <cellStyle name="_เอกสารการประชุม  NC Tree Tech No.14_Optimize production (200309) (version 1) 2" xfId="42225" xr:uid="{96C45C9F-1259-4CE9-BF66-273FC41B9AC1}"/>
    <cellStyle name="_เอกสารการประชุม  NC Tree Tech No.14_Optimize production (200309) (version 1) 3" xfId="22116" xr:uid="{A842B610-ED2B-4677-A288-AB44FDF2DF96}"/>
    <cellStyle name="_เอกสารการประชุม  NC Tree Tech No.14_Optimize production (200309) (version 1)_4.4 ขออนุมัติงบประมาณรายเดือนกันยายน 2552 ของโรงเยื่อ 2" xfId="9085" xr:uid="{93FF9731-9C11-4994-B209-D255CFB0B03C}"/>
    <cellStyle name="_เอกสารการประชุม  NC Tree Tech No.14_Optimize production (200309) (version 1)_4.4 ขออนุมัติงบประมาณรายเดือนกันยายน 2552 ของโรงเยื่อ 2 2" xfId="42226" xr:uid="{9DE9ADBB-36A2-4DA7-90C2-CBAA8C9BDCBD}"/>
    <cellStyle name="_เอกสารการประชุม  NC Tree Tech No.14_Optimize production (200309) (version 1)_4.4 ขออนุมัติงบประมาณรายเดือนกันยายน 2552 ของโรงเยื่อ 2 3" xfId="22117" xr:uid="{E2E2C669-A5BD-4C8A-9FA3-30E896EE3C9F}"/>
    <cellStyle name="_เอกสารการประชุม  NC Tree Tech No.14_Optimized PP11" xfId="9086" xr:uid="{FD03BFE5-1E14-47D4-93E9-28504B68522C}"/>
    <cellStyle name="_เอกสารการประชุม  NC Tree Tech No.14_Optimized PP11 2" xfId="42227" xr:uid="{2AF44D53-4534-4B41-B77A-FA0C8DA7803D}"/>
    <cellStyle name="_เอกสารการประชุม  NC Tree Tech No.14_Optimized PP11 3" xfId="22118" xr:uid="{D75971A1-7E7E-4BFE-8013-ACA44BC49588}"/>
    <cellStyle name="_เอกสารการประชุม  NC Tree Tech No.14_Optimized PP11_4.4 ขออนุมัติงบประมาณรายเดือนกันยายน 2552 ของโรงเยื่อ 2" xfId="9087" xr:uid="{C18735D5-2BA1-4166-97E6-A476CEDCD2DC}"/>
    <cellStyle name="_เอกสารการประชุม  NC Tree Tech No.14_Optimized PP11_4.4 ขออนุมัติงบประมาณรายเดือนกันยายน 2552 ของโรงเยื่อ 2 2" xfId="42228" xr:uid="{8EA1CFE0-5875-425D-9E96-C2E7AAE42052}"/>
    <cellStyle name="_เอกสารการประชุม  NC Tree Tech No.14_Optimized PP11_4.4 ขออนุมัติงบประมาณรายเดือนกันยายน 2552 ของโรงเยื่อ 2 3" xfId="22119" xr:uid="{CBA4AF3F-CD2C-4A63-8B73-79ED5FD7806F}"/>
    <cellStyle name="_เอกสารการประชุม  NC Tree Tech No.14_Payment Term รวม" xfId="9088" xr:uid="{F4F6FC40-E55C-4EB8-A49D-220677C88402}"/>
    <cellStyle name="_เอกสารการประชุม  NC Tree Tech No.14_Payment Term รวม 2" xfId="42229" xr:uid="{9B40887B-2BE5-4DF9-99A0-B6FBDFF26B19}"/>
    <cellStyle name="_เอกสารการประชุม  NC Tree Tech No.14_Payment Term รวม 3" xfId="22120" xr:uid="{A46991B2-1038-487C-881D-7C1608267922}"/>
    <cellStyle name="_เอกสารการประชุม  NC Tree Tech No.14_Pls.Revise Estimate Productive cost Edition7" xfId="9089" xr:uid="{75B78DE8-B02C-42AC-8F37-8824FEE93863}"/>
    <cellStyle name="_เอกสารการประชุม  NC Tree Tech No.14_Pls.Revise Estimate Productive cost Edition7 2" xfId="42230" xr:uid="{4E93E99E-C003-4E51-B889-613804908AA3}"/>
    <cellStyle name="_เอกสารการประชุม  NC Tree Tech No.14_Pls.Revise Estimate Productive cost Edition7 3" xfId="22121" xr:uid="{54781060-5C74-4E51-B140-7E63FCBD3852}"/>
    <cellStyle name="_เอกสารการประชุม  NC Tree Tech No.14_Productive 1-12 Year 2008 (AvgQ3)" xfId="9090" xr:uid="{FB5CADFB-B4E4-4B35-B2C6-3725CD7B3DC0}"/>
    <cellStyle name="_เอกสารการประชุม  NC Tree Tech No.14_Productive 1-12 Year 2008 (AvgQ3) 2" xfId="42231" xr:uid="{FCEC73E6-7C15-4B4C-95D2-6969CB45A583}"/>
    <cellStyle name="_เอกสารการประชุม  NC Tree Tech No.14_Productive 1-12 Year 2008 (AvgQ3) 3" xfId="22122" xr:uid="{573E0DA7-1B89-4767-B566-7182D02DA73D}"/>
    <cellStyle name="_เอกสารการประชุม  NC Tree Tech No.14_Productive 1-12 Year 2008 (AvgQ3)_4.4 ขออนุมัติงบประมาณรายเดือนกันยายน 2552 ของโรงเยื่อ 2" xfId="9091" xr:uid="{A7337BA4-2C0D-4F97-B78F-03547BE62299}"/>
    <cellStyle name="_เอกสารการประชุม  NC Tree Tech No.14_Productive 1-12 Year 2008 (AvgQ3)_4.4 ขออนุมัติงบประมาณรายเดือนกันยายน 2552 ของโรงเยื่อ 2 2" xfId="42232" xr:uid="{B3FF6FE2-A1DD-49D8-9FD8-860508F7B549}"/>
    <cellStyle name="_เอกสารการประชุม  NC Tree Tech No.14_Productive 1-12 Year 2008 (AvgQ3)_4.4 ขออนุมัติงบประมาณรายเดือนกันยายน 2552 ของโรงเยื่อ 2 3" xfId="22123" xr:uid="{46B88F85-287D-469F-AA72-D9B1B7DF2533}"/>
    <cellStyle name="_เอกสารการประชุม  NC Tree Tech No.14_Sum Chemical Stock  Report(24-Feb-09) Update" xfId="9092" xr:uid="{ABC3F880-68B9-4201-B1CF-6544FF9956BB}"/>
    <cellStyle name="_เอกสารการประชุม  NC Tree Tech No.14_Sum Chemical Stock  Report(24-Feb-09) Update 2" xfId="42233" xr:uid="{C8EF2312-B2C4-45A1-98D6-A5C5DEC02F41}"/>
    <cellStyle name="_เอกสารการประชุม  NC Tree Tech No.14_Sum Chemical Stock  Report(24-Feb-09) Update 3" xfId="22124" xr:uid="{57033B40-A8E7-4F71-96D1-64C4A7CBD0E5}"/>
    <cellStyle name="_เอกสารการประชุม  NC Tree Tech No.14_Sum Chemical Stock  Report(24-Feb-09) Update_4.4 ขออนุมัติงบประมาณรายเดือนกันยายน 2552 ของโรงเยื่อ 2" xfId="9093" xr:uid="{19D84D3B-6459-49B7-8649-751EC1697E13}"/>
    <cellStyle name="_เอกสารการประชุม  NC Tree Tech No.14_Sum Chemical Stock  Report(24-Feb-09) Update_4.4 ขออนุมัติงบประมาณรายเดือนกันยายน 2552 ของโรงเยื่อ 2 2" xfId="42234" xr:uid="{23D1E5D4-1854-49AB-AFD4-5EA55AEF9690}"/>
    <cellStyle name="_เอกสารการประชุม  NC Tree Tech No.14_Sum Chemical Stock  Report(24-Feb-09) Update_4.4 ขออนุมัติงบประมาณรายเดือนกันยายน 2552 ของโรงเยื่อ 2 3" xfId="22125" xr:uid="{73189AAA-8CDA-4568-A139-F1E75479227C}"/>
    <cellStyle name="_เอกสารการประชุม  NC Tree Tech No.14_เอกสารการประชุม Supply ไม้ท่อนไม้สับ" xfId="9094" xr:uid="{BCBE62B9-667D-47EE-A90C-3F79A657B1ED}"/>
    <cellStyle name="_เอกสารการประชุม  NC Tree Tech No.14_เอกสารการประชุม Supply ไม้ท่อนไม้สับ 2" xfId="42235" xr:uid="{CB01AC0E-CEA9-41EC-AC1A-62471974800E}"/>
    <cellStyle name="_เอกสารการประชุม  NC Tree Tech No.14_เอกสารการประชุม Supply ไม้ท่อนไม้สับ 3" xfId="22126" xr:uid="{B8574311-A395-400A-86CF-A9894044CE7A}"/>
    <cellStyle name="_เอกสารการประชุม  NC Tree Tech No.14_แกลบ โรงไฟฟ้าฟ้า 3,4" xfId="931" xr:uid="{00000000-0005-0000-0000-000093030000}"/>
    <cellStyle name="_เอกสารการประชุม  NC Tree Tech No.14_แกลบ โรงไฟฟ้าฟ้า 3,4 2" xfId="39911" xr:uid="{66B5672D-D6AE-4C1C-8B9A-85DA6C514D90}"/>
    <cellStyle name="_เอกสารการประชุม  NC Tree Tech No.14_แกลบ โรงไฟฟ้าฟ้า 3,4 3" xfId="22127" xr:uid="{172EAF8D-1861-4EE0-B4B5-C574BE3AAB9D}"/>
    <cellStyle name="_เอกสารการประชุม  NC Tree Tech No.14_ต้นทุนขนส่งแกลบ โรงไฟฟ้า 1-2" xfId="932" xr:uid="{00000000-0005-0000-0000-000094030000}"/>
    <cellStyle name="_เอกสารการประชุม  NC Tree Tech No.14_ต้นทุนขนส่งแกลบ โรงไฟฟ้า 1-2 2" xfId="39912" xr:uid="{E78C8D50-FC90-4914-B44B-2BA41710E17F}"/>
    <cellStyle name="_เอกสารการประชุม  NC Tree Tech No.14_ต้นทุนขนส่งแกลบ โรงไฟฟ้า 1-2 3" xfId="22128" xr:uid="{AFDD6FBF-3E42-4F29-B6FA-5D9BD8604C00}"/>
    <cellStyle name="_เอกสารการประชุม  NC Tree Tech No.14_ต้นทุนขนส่งแกลบ โรงไฟฟ้า 3-4" xfId="933" xr:uid="{00000000-0005-0000-0000-000095030000}"/>
    <cellStyle name="_เอกสารการประชุม  NC Tree Tech No.14_ต้นทุนขนส่งแกลบ โรงไฟฟ้า 3-4 2" xfId="39913" xr:uid="{4F6C706F-B1D2-4D89-898D-A98D12D57044}"/>
    <cellStyle name="_เอกสารการประชุม  NC Tree Tech No.14_ต้นทุนขนส่งแกลบ โรงไฟฟ้า 3-4 3" xfId="22129" xr:uid="{4F02C246-432A-4938-97C7-4C4B897A854E}"/>
    <cellStyle name="_เอกสารการประชุม  NC Tree Tech No.14_ต้นทุนขนส่งแกลบ โรงไฟฟ้า 7-8" xfId="934" xr:uid="{00000000-0005-0000-0000-000096030000}"/>
    <cellStyle name="_เอกสารการประชุม  NC Tree Tech No.14_ต้นทุนขนส่งแกลบ โรงไฟฟ้า 7-8 2" xfId="39914" xr:uid="{20455BED-E62F-4789-A8FB-E000DFA8227B}"/>
    <cellStyle name="_เอกสารการประชุม  NC Tree Tech No.14_ต้นทุนขนส่งแกลบ โรงไฟฟ้า 7-8 3" xfId="22130" xr:uid="{CE99CD2C-EA8A-4D1C-87DF-21FB8E6799E5}"/>
    <cellStyle name="_เอกสารการประชุม  NC Tree Tech No.14_รายคัน" xfId="935" xr:uid="{00000000-0005-0000-0000-000097030000}"/>
    <cellStyle name="_เอกสารการประชุม  NC Tree Tech No.14_รายคัน 2" xfId="39915" xr:uid="{8DB4E6E8-E5DF-468B-853A-73CF543ADCEB}"/>
    <cellStyle name="_เอกสารการประชุม  NC Tree Tech No.14_รายคัน 3" xfId="22131" xr:uid="{441C7BCB-B1B9-4FE1-A993-255DDE4B2EC0}"/>
    <cellStyle name="-_เอกสารการประชุมบอร์ด TLT ครั้งที่ 6-2550" xfId="9095" xr:uid="{FF9C52A2-8D3E-4E09-B60B-C178BCF542E3}"/>
    <cellStyle name="-_เอกสารการประชุมบอร์ด TLT ครั้งที่ 6-2550 2" xfId="42236" xr:uid="{B2C1D096-8C96-40B9-9EEE-ED9C54AA332E}"/>
    <cellStyle name="-_เอกสารการประชุมบอร์ด TLT ครั้งที่ 6-2550 3" xfId="22132" xr:uid="{28AB126E-5A02-4420-BB04-C7C4F09B7C94}"/>
    <cellStyle name="-_เอกสารการประชุมประธาน NC No.6 23 Sep 06" xfId="9096" xr:uid="{8E97B72D-B614-4CC8-83B2-C130BEC14AEC}"/>
    <cellStyle name="-_เอกสารการประชุมประธาน NC No.6 23 Sep 06 2" xfId="42237" xr:uid="{9C58FDD8-8103-4E32-B5FE-3C9CDBBDD658}"/>
    <cellStyle name="-_เอกสารการประชุมประธาน NC No.6 23 Sep 06 3" xfId="22133" xr:uid="{4C941BDB-A1BC-4016-918A-37DC48CD327B}"/>
    <cellStyle name="_เอกสารขออนุมัตปรับผลตอบแทนปี 48 (แก้ไข)" xfId="936" xr:uid="{00000000-0005-0000-0000-000098030000}"/>
    <cellStyle name="_เอกสารขออนุมัตปรับผลตอบแทนปี 48 (แก้ไข) 10" xfId="22134" xr:uid="{10AA58D3-EE5A-4D57-96DA-6DB677849286}"/>
    <cellStyle name="_เอกสารขออนุมัตปรับผลตอบแทนปี 48 (แก้ไข) 2" xfId="9097" xr:uid="{D4D875DB-22F4-4A60-A56A-C4CC717A3CD9}"/>
    <cellStyle name="_เอกสารขออนุมัตปรับผลตอบแทนปี 48 (แก้ไข) 2 2" xfId="42238" xr:uid="{D968606C-68A3-403D-A16D-1D10950C3285}"/>
    <cellStyle name="_เอกสารขออนุมัตปรับผลตอบแทนปี 48 (แก้ไข) 2 3" xfId="22135" xr:uid="{4F543679-764E-4788-87D3-908647A253C2}"/>
    <cellStyle name="_เอกสารขออนุมัตปรับผลตอบแทนปี 48 (แก้ไข) 3" xfId="9098" xr:uid="{F8FE9E06-946D-42D3-BC4A-1FEEF528850E}"/>
    <cellStyle name="_เอกสารขออนุมัตปรับผลตอบแทนปี 48 (แก้ไข) 3 2" xfId="42239" xr:uid="{3342AC38-A2E2-4A34-B527-71BEFE5BF41B}"/>
    <cellStyle name="_เอกสารขออนุมัตปรับผลตอบแทนปี 48 (แก้ไข) 3 3" xfId="22136" xr:uid="{F6ADD387-5B5F-4F13-8E7D-D52A8818049E}"/>
    <cellStyle name="_เอกสารขออนุมัตปรับผลตอบแทนปี 48 (แก้ไข) 4" xfId="9099" xr:uid="{25104C12-F44F-4492-9CAD-B5C7DCE3F243}"/>
    <cellStyle name="_เอกสารขออนุมัตปรับผลตอบแทนปี 48 (แก้ไข) 4 2" xfId="42240" xr:uid="{603C658D-F1D9-4C73-BED5-173ACCB0379B}"/>
    <cellStyle name="_เอกสารขออนุมัตปรับผลตอบแทนปี 48 (แก้ไข) 4 3" xfId="22137" xr:uid="{3F02D38A-F472-47D6-B1AF-8E0EB4A90D33}"/>
    <cellStyle name="_เอกสารขออนุมัตปรับผลตอบแทนปี 48 (แก้ไข) 5" xfId="9100" xr:uid="{76208160-328F-482B-9B0B-6CB88681670C}"/>
    <cellStyle name="_เอกสารขออนุมัตปรับผลตอบแทนปี 48 (แก้ไข) 5 2" xfId="42241" xr:uid="{3ACD25B6-7EA2-4EDA-929E-3074BF87D3FD}"/>
    <cellStyle name="_เอกสารขออนุมัตปรับผลตอบแทนปี 48 (แก้ไข) 5 3" xfId="22138" xr:uid="{A97BE418-1F63-4776-A770-FD5F7FDCFEE1}"/>
    <cellStyle name="_เอกสารขออนุมัตปรับผลตอบแทนปี 48 (แก้ไข) 6" xfId="9101" xr:uid="{2D87C0C8-2D6E-4F68-919D-B73FA9BC75D0}"/>
    <cellStyle name="_เอกสารขออนุมัตปรับผลตอบแทนปี 48 (แก้ไข) 6 2" xfId="42242" xr:uid="{B8E2BF12-1539-4130-800C-FFBDB547C5DD}"/>
    <cellStyle name="_เอกสารขออนุมัตปรับผลตอบแทนปี 48 (แก้ไข) 6 3" xfId="22139" xr:uid="{E849964D-E394-4873-BEA3-CFE04D634C7E}"/>
    <cellStyle name="_เอกสารขออนุมัตปรับผลตอบแทนปี 48 (แก้ไข) 7" xfId="9102" xr:uid="{B93ACBBF-6E31-4C4E-BBC8-D7F9637E3220}"/>
    <cellStyle name="_เอกสารขออนุมัตปรับผลตอบแทนปี 48 (แก้ไข) 7 2" xfId="42243" xr:uid="{DF7F5178-AC79-494F-9EB1-B5E37F0626CD}"/>
    <cellStyle name="_เอกสารขออนุมัตปรับผลตอบแทนปี 48 (แก้ไข) 7 3" xfId="22140" xr:uid="{13DB8981-D712-4C34-B7C9-A6677B2ED6E4}"/>
    <cellStyle name="_เอกสารขออนุมัตปรับผลตอบแทนปี 48 (แก้ไข) 8" xfId="9103" xr:uid="{4D2B7CF6-80AD-4359-AFCC-D869C61A6E1D}"/>
    <cellStyle name="_เอกสารขออนุมัตปรับผลตอบแทนปี 48 (แก้ไข) 8 2" xfId="42244" xr:uid="{441E9918-4687-4F37-8BDB-86869FD94A88}"/>
    <cellStyle name="_เอกสารขออนุมัตปรับผลตอบแทนปี 48 (แก้ไข) 8 3" xfId="22141" xr:uid="{473092E6-8045-4687-8074-B602EFA79E21}"/>
    <cellStyle name="_เอกสารขออนุมัตปรับผลตอบแทนปี 48 (แก้ไข) 9" xfId="39916" xr:uid="{BF2ABF14-FCBB-470D-A566-3718493C7286}"/>
    <cellStyle name="_เอกสารขออนุมัตปรับผลตอบแทนปี 48 (แก้ไข)_06NPS JUN 08" xfId="9104" xr:uid="{EA1EC0BE-613D-4868-B64F-8ADBD1AD2D36}"/>
    <cellStyle name="_เอกสารขออนุมัตปรับผลตอบแทนปี 48 (แก้ไข)_06NPS JUN 08 2" xfId="42245" xr:uid="{F56DBB22-74A7-4216-8260-62C58807D5B7}"/>
    <cellStyle name="_เอกสารขออนุมัตปรับผลตอบแทนปี 48 (แก้ไข)_06NPS JUN 08 3" xfId="22142" xr:uid="{944C9069-7689-4E6F-A593-17F906EA57A8}"/>
    <cellStyle name="_เอกสารขออนุมัตปรับผลตอบแทนปี 48 (แก้ไข)_200907ขอซื้อ july to dec use" xfId="9105" xr:uid="{1FF4E81C-4A3D-4ADA-88E2-C1B80582A5C7}"/>
    <cellStyle name="_เอกสารขออนุมัตปรับผลตอบแทนปี 48 (แก้ไข)_200907ขอซื้อ july to dec use 2" xfId="42246" xr:uid="{4446C85D-B3C2-4EC3-B537-22BD0327AB0C}"/>
    <cellStyle name="_เอกสารขออนุมัตปรับผลตอบแทนปี 48 (แก้ไข)_200907ขอซื้อ july to dec use 3" xfId="22143" xr:uid="{2F7615F0-F785-4A31-8275-AD25B388E473}"/>
    <cellStyle name="_เอกสารขออนุมัตปรับผลตอบแทนปี 48 (แก้ไข)_200907ขอซื้อ july to dec use planer" xfId="9106" xr:uid="{E6554900-B69B-4383-83B2-E14201AFF66E}"/>
    <cellStyle name="_เอกสารขออนุมัตปรับผลตอบแทนปี 48 (แก้ไข)_200907ขอซื้อ july to dec use planer 2" xfId="42247" xr:uid="{95846B83-25E5-49A6-9E9C-D3A7F15F27E7}"/>
    <cellStyle name="_เอกสารขออนุมัตปรับผลตอบแทนปี 48 (แก้ไข)_200907ขอซื้อ july to dec use planer 3" xfId="22144" xr:uid="{FE961E06-94E2-41A5-8798-FE8E090B8AEC}"/>
    <cellStyle name="_เอกสารขออนุมัตปรับผลตอบแทนปี 48 (แก้ไข)_200907ขอซื้อ july to dec use_200911ขอซื้อขอจ้าง เดือน 2009" xfId="9107" xr:uid="{4CA144AF-5B0D-48B3-834F-FD400512EA7E}"/>
    <cellStyle name="_เอกสารขออนุมัตปรับผลตอบแทนปี 48 (แก้ไข)_200907ขอซื้อ july to dec use_200911ขอซื้อขอจ้าง เดือน 2009 2" xfId="42248" xr:uid="{C43829F3-B184-49F6-93FC-714CB6B86F5A}"/>
    <cellStyle name="_เอกสารขออนุมัตปรับผลตอบแทนปี 48 (แก้ไข)_200907ขอซื้อ july to dec use_200911ขอซื้อขอจ้าง เดือน 2009 3" xfId="22145" xr:uid="{B9DAA775-A72B-459C-AB00-E983EC923B3A}"/>
    <cellStyle name="_เอกสารขออนุมัตปรับผลตอบแทนปี 48 (แก้ไข)_200907ขอซื้อ july to dec use_200911ขอซื้อขอจ้าง เดือนพฤศจิกายน 2009" xfId="9108" xr:uid="{427394ED-738D-4882-95C0-E6081250D054}"/>
    <cellStyle name="_เอกสารขออนุมัตปรับผลตอบแทนปี 48 (แก้ไข)_200907ขอซื้อ july to dec use_200911ขอซื้อขอจ้าง เดือนพฤศจิกายน 2009 2" xfId="42249" xr:uid="{FAD112F4-73B6-48A1-8323-AEA19EC76F29}"/>
    <cellStyle name="_เอกสารขออนุมัตปรับผลตอบแทนปี 48 (แก้ไข)_200907ขอซื้อ july to dec use_200911ขอซื้อขอจ้าง เดือนพฤศจิกายน 2009 3" xfId="22146" xr:uid="{F13ACB2E-57A9-412E-A77C-E18FB65E024D}"/>
    <cellStyle name="_เอกสารขออนุมัตปรับผลตอบแทนปี 48 (แก้ไข)_200907ขอซื้อ july to dec use_รายการขออนุมัติเปิด PR งานซื้อ,งานจ้างเดือนธันวาคม 2552" xfId="9109" xr:uid="{2A9C0AC0-0A3D-45F9-BD9B-C9B31D9C6950}"/>
    <cellStyle name="_เอกสารขออนุมัตปรับผลตอบแทนปี 48 (แก้ไข)_200907ขอซื้อ july to dec use_รายการขออนุมัติเปิด PR งานซื้อ,งานจ้างเดือนธันวาคม 2552 2" xfId="42250" xr:uid="{06B91BA0-05D0-4893-93B2-29B7C83B25FA}"/>
    <cellStyle name="_เอกสารขออนุมัตปรับผลตอบแทนปี 48 (แก้ไข)_200907ขอซื้อ july to dec use_รายการขออนุมัติเปิด PR งานซื้อ,งานจ้างเดือนธันวาคม 2552 3" xfId="22147" xr:uid="{79AA079C-90AF-44A5-90A0-057589864A41}"/>
    <cellStyle name="_เอกสารขออนุมัตปรับผลตอบแทนปี 48 (แก้ไข)_4.4 ขออนุมัติงบประมาณรายเดือนกันยายน 2552 ของโรงเยื่อ 2" xfId="9110" xr:uid="{495CBC87-9F27-4337-82B7-F525E8676EB6}"/>
    <cellStyle name="_เอกสารขออนุมัตปรับผลตอบแทนปี 48 (แก้ไข)_4.4 ขออนุมัติงบประมาณรายเดือนกันยายน 2552 ของโรงเยื่อ 2 2" xfId="42251" xr:uid="{82CB5792-0815-4C14-A7D3-18CCC1A95C5E}"/>
    <cellStyle name="_เอกสารขออนุมัตปรับผลตอบแทนปี 48 (แก้ไข)_4.4 ขออนุมัติงบประมาณรายเดือนกันยายน 2552 ของโรงเยื่อ 2 3" xfId="22148" xr:uid="{95EE2796-AAA3-47F8-B87B-6EA4BD1C8FD6}"/>
    <cellStyle name="_เอกสารขออนุมัตปรับผลตอบแทนปี 48 (แก้ไข)_Activity of Survival Master" xfId="9111" xr:uid="{2F8FC0CA-96B3-4769-B9D1-20402550CFB9}"/>
    <cellStyle name="_เอกสารขออนุมัตปรับผลตอบแทนปี 48 (แก้ไข)_Activity of Survival Master 2" xfId="42252" xr:uid="{8D28CAE9-9F73-4BD6-8AF2-943870FF01A8}"/>
    <cellStyle name="_เอกสารขออนุมัตปรับผลตอบแทนปี 48 (แก้ไข)_Activity of Survival Master 3" xfId="22149" xr:uid="{1464EAB7-F0C4-43B1-94A8-675C35599D3B}"/>
    <cellStyle name="_เอกสารขออนุมัตปรับผลตอบแทนปี 48 (แก้ไข)_Aging_เจ้าหนี้ภายนอก 10.11.2551 (รวม)" xfId="9112" xr:uid="{00D46A79-E214-46F8-A5FA-4D0DE560CBFF}"/>
    <cellStyle name="_เอกสารขออนุมัตปรับผลตอบแทนปี 48 (แก้ไข)_Aging_เจ้าหนี้ภายนอก 10.11.2551 (รวม) 2" xfId="42253" xr:uid="{BDF21502-46CA-4750-9FDC-61588CD3E997}"/>
    <cellStyle name="_เอกสารขออนุมัตปรับผลตอบแทนปี 48 (แก้ไข)_Aging_เจ้าหนี้ภายนอก 10.11.2551 (รวม) 3" xfId="22150" xr:uid="{8FD2277C-C454-4347-8A29-EE9CFA3A8651}"/>
    <cellStyle name="_เอกสารขออนุมัตปรับผลตอบแทนปี 48 (แก้ไข)_Aging-AR-APภายใน" xfId="9113" xr:uid="{7FFEA162-E6CE-4CC7-9B1F-7974FBA08120}"/>
    <cellStyle name="_เอกสารขออนุมัตปรับผลตอบแทนปี 48 (แก้ไข)_Aging-AR-APภายใน 2" xfId="42254" xr:uid="{74574DA5-DA02-472E-8706-F3FA2C988B7D}"/>
    <cellStyle name="_เอกสารขออนุมัตปรับผลตอบแทนปี 48 (แก้ไข)_Aging-AR-APภายใน 3" xfId="22151" xr:uid="{810B59C1-7264-49AF-AA38-7F1A087B069D}"/>
    <cellStyle name="_เอกสารขออนุมัตปรับผลตอบแทนปี 48 (แก้ไข)_AR-AP.summary_Pulp&amp;Paper Group.(End of December 08)" xfId="9114" xr:uid="{0DB58252-7C2A-4246-91F8-C6DE1A4F3567}"/>
    <cellStyle name="_เอกสารขออนุมัตปรับผลตอบแทนปี 48 (แก้ไข)_AR-AP.summary_Pulp&amp;Paper Group.(End of December 08) 2" xfId="42255" xr:uid="{0FDA8B64-9E35-49AD-BE20-E56054A8BD1F}"/>
    <cellStyle name="_เอกสารขออนุมัตปรับผลตอบแทนปี 48 (แก้ไข)_AR-AP.summary_Pulp&amp;Paper Group.(End of December 08) 3" xfId="22152" xr:uid="{38383DFE-8E99-4EBB-9BD2-9F10E8C12F6A}"/>
    <cellStyle name="_เอกสารขออนุมัตปรับผลตอบแทนปี 48 (แก้ไข)_BG Productive Cost New  2009 P Final" xfId="9115" xr:uid="{B9BF7730-7C87-461A-8EB1-6376B2481173}"/>
    <cellStyle name="_เอกสารขออนุมัตปรับผลตอบแทนปี 48 (แก้ไข)_BG Productive Cost New  2009 P Final 2" xfId="42256" xr:uid="{A6A927D1-0A30-42EB-9CDD-C70F687498A0}"/>
    <cellStyle name="_เอกสารขออนุมัตปรับผลตอบแทนปี 48 (แก้ไข)_BG Productive Cost New  2009 P Final 3" xfId="22153" xr:uid="{88319690-FA2F-4193-8D97-A626DEB9F195}"/>
    <cellStyle name="_เอกสารขออนุมัตปรับผลตอบแทนปี 48 (แก้ไข)_BG Productive Cost New  2009 P Forcast (Account)" xfId="9116" xr:uid="{B782BC2A-896D-4429-B26B-5AC00301DEAC}"/>
    <cellStyle name="_เอกสารขออนุมัตปรับผลตอบแทนปี 48 (แก้ไข)_BG Productive Cost New  2009 P Forcast (Account) 2" xfId="42257" xr:uid="{E8F9BB97-1937-4C96-BECE-99A7A8A83F62}"/>
    <cellStyle name="_เอกสารขออนุมัตปรับผลตอบแทนปี 48 (แก้ไข)_BG Productive Cost New  2009 P Forcast (Account) 3" xfId="22154" xr:uid="{ABFB2A69-E983-42A7-AC9B-B2B616406D1F}"/>
    <cellStyle name="_เอกสารขออนุมัตปรับผลตอบแทนปี 48 (แก้ไข)_BG Productive Cost New  2009 P Forcast (Account) last final" xfId="9117" xr:uid="{2A45D5E2-6CF4-4861-BA98-F716B303A201}"/>
    <cellStyle name="_เอกสารขออนุมัตปรับผลตอบแทนปี 48 (แก้ไข)_BG Productive Cost New  2009 P Forcast (Account) last final 2" xfId="42258" xr:uid="{34E195A4-F242-4111-96FF-F5DB0A56F4C5}"/>
    <cellStyle name="_เอกสารขออนุมัตปรับผลตอบแทนปี 48 (แก้ไข)_BG Productive Cost New  2009 P Forcast (Account) last final 3" xfId="22155" xr:uid="{2318A246-F9C7-4388-A6EB-4CFA86091486}"/>
    <cellStyle name="_เอกสารขออนุมัตปรับผลตอบแทนปี 48 (แก้ไข)_Book2" xfId="9118" xr:uid="{F4D3693B-18B8-4715-85BC-3EE0B1F1F8F9}"/>
    <cellStyle name="_เอกสารขออนุมัตปรับผลตอบแทนปี 48 (แก้ไข)_Book2 2" xfId="42259" xr:uid="{50CB9C5F-B6A5-4191-B70D-4E1896107BDF}"/>
    <cellStyle name="_เอกสารขออนุมัตปรับผลตอบแทนปี 48 (แก้ไข)_Book2 3" xfId="22156" xr:uid="{84AE68D0-E56C-47D8-B563-45D1F5B71D7E}"/>
    <cellStyle name="_เอกสารขออนุมัตปรับผลตอบแทนปี 48 (แก้ไข)_Chemical crisis team" xfId="9119" xr:uid="{AD5FDD85-2519-4310-B587-2D28AFE2D1B3}"/>
    <cellStyle name="_เอกสารขออนุมัตปรับผลตอบแทนปี 48 (แก้ไข)_Chemical crisis team 2" xfId="42260" xr:uid="{E86E79D7-3215-4F31-813C-4D4616517843}"/>
    <cellStyle name="_เอกสารขออนุมัตปรับผลตอบแทนปี 48 (แก้ไข)_Chemical crisis team 3" xfId="22157" xr:uid="{0FF747BF-153A-4454-966F-0D8D579F3088}"/>
    <cellStyle name="_เอกสารขออนุมัตปรับผลตอบแทนปี 48 (แก้ไข)_Chip0109(P2)" xfId="9120" xr:uid="{6DD92617-125B-4561-93D8-B0F341E8833D}"/>
    <cellStyle name="_เอกสารขออนุมัตปรับผลตอบแทนปี 48 (แก้ไข)_Chip0109(P2) 2" xfId="42261" xr:uid="{5F4F2994-BA69-4C31-BEC0-B24359BA15A3}"/>
    <cellStyle name="_เอกสารขออนุมัตปรับผลตอบแทนปี 48 (แก้ไข)_Chip0109(P2) 3" xfId="22158" xr:uid="{155E3A31-79D5-4323-9710-4980B660460C}"/>
    <cellStyle name="_เอกสารขออนุมัตปรับผลตอบแทนปี 48 (แก้ไข)_DEPT012010" xfId="9121" xr:uid="{5935BBFC-B374-408F-9263-F454511DD9BB}"/>
    <cellStyle name="_เอกสารขออนุมัตปรับผลตอบแทนปี 48 (แก้ไข)_DEPT012010 (1)" xfId="9122" xr:uid="{61E8DF11-D8A6-473F-8EB4-364F4ED85F93}"/>
    <cellStyle name="_เอกสารขออนุมัตปรับผลตอบแทนปี 48 (แก้ไข)_DEPT012010 (1) 2" xfId="42263" xr:uid="{4551B80D-AE4E-48FD-B455-CF0F8C3BA20E}"/>
    <cellStyle name="_เอกสารขออนุมัตปรับผลตอบแทนปี 48 (แก้ไข)_DEPT012010 (1) 3" xfId="22160" xr:uid="{B06B8E4C-853C-40BF-9093-DD9281530AB8}"/>
    <cellStyle name="_เอกสารขออนุมัตปรับผลตอบแทนปี 48 (แก้ไข)_DEPT012010 2" xfId="42262" xr:uid="{CED5B198-2001-4A13-BC70-1551C19618C3}"/>
    <cellStyle name="_เอกสารขออนุมัตปรับผลตอบแทนปี 48 (แก้ไข)_DEPT012010 3" xfId="22159" xr:uid="{96BCB80C-A70D-4C19-A9FC-5531011D4063}"/>
    <cellStyle name="_เอกสารขออนุมัตปรับผลตอบแทนปี 48 (แก้ไข)_DEPT012010(แก้จาก EGAT ตรวจ NPS)" xfId="9123" xr:uid="{3211FEA5-AEF4-4CD8-B29B-57B599240EAA}"/>
    <cellStyle name="_เอกสารขออนุมัตปรับผลตอบแทนปี 48 (แก้ไข)_DEPT012010(แก้จาก EGAT ตรวจ NPS) 2" xfId="42264" xr:uid="{130D5CDC-3F06-479B-87F5-E851A70012C2}"/>
    <cellStyle name="_เอกสารขออนุมัตปรับผลตอบแทนปี 48 (แก้ไข)_DEPT012010(แก้จาก EGAT ตรวจ NPS) 3" xfId="22161" xr:uid="{AB1F45A0-E420-499F-92FA-6C979A2993E6}"/>
    <cellStyle name="_เอกสารขออนุมัตปรับผลตอบแทนปี 48 (แก้ไข)_DEPT022010" xfId="9124" xr:uid="{5BCFDD71-A19E-4155-8EF9-598CDC468884}"/>
    <cellStyle name="_เอกสารขออนุมัตปรับผลตอบแทนปี 48 (แก้ไข)_DEPT022010 2" xfId="42265" xr:uid="{1D154C42-78CA-4E26-888D-2FC0EC5E6D76}"/>
    <cellStyle name="_เอกสารขออนุมัตปรับผลตอบแทนปี 48 (แก้ไข)_DEPT022010 3" xfId="22162" xr:uid="{EC5FF614-0419-42B9-A0A3-F4DDD984F61B}"/>
    <cellStyle name="_เอกสารขออนุมัตปรับผลตอบแทนปี 48 (แก้ไข)_Forecast coal inventory management april 14 May 08" xfId="9125" xr:uid="{2A4B321B-6B1B-4F3C-B132-BAF739C73849}"/>
    <cellStyle name="_เอกสารขออนุมัตปรับผลตอบแทนปี 48 (แก้ไข)_Forecast coal inventory management april 14 May 08 2" xfId="42266" xr:uid="{493C9F1B-517A-46CE-A696-6995B27C0C2D}"/>
    <cellStyle name="_เอกสารขออนุมัตปรับผลตอบแทนปี 48 (แก้ไข)_Forecast coal inventory management april 14 May 08 3" xfId="22163" xr:uid="{CE67CF63-E351-4089-B604-E8BA3E9EE421}"/>
    <cellStyle name="_เอกสารขออนุมัตปรับผลตอบแทนปี 48 (แก้ไข)_Forecast coal inventory management Jun 08" xfId="9126" xr:uid="{BA04DC49-CCAC-4524-9E8C-8743536EA6A7}"/>
    <cellStyle name="_เอกสารขออนุมัตปรับผลตอบแทนปี 48 (แก้ไข)_Forecast coal inventory management Jun 08 2" xfId="42267" xr:uid="{C3A97F31-7B8D-4B3F-96AC-EE6E86A82C5A}"/>
    <cellStyle name="_เอกสารขออนุมัตปรับผลตอบแทนปี 48 (แก้ไข)_Forecast coal inventory management Jun 08 3" xfId="22164" xr:uid="{768F9767-1668-40B6-BC27-DB1597724086}"/>
    <cellStyle name="_เอกสารขออนุมัตปรับผลตอบแทนปี 48 (แก้ไข)_Forecast coal inventory management Sep 08" xfId="9127" xr:uid="{1D845161-5C28-4190-A545-EE4D85D018FB}"/>
    <cellStyle name="_เอกสารขออนุมัตปรับผลตอบแทนปี 48 (แก้ไข)_Forecast coal inventory management Sep 08 2" xfId="42268" xr:uid="{1931123D-4101-45A2-8CB0-F753ACFC55AE}"/>
    <cellStyle name="_เอกสารขออนุมัตปรับผลตอบแทนปี 48 (แก้ไข)_Forecast coal inventory management Sep 08 3" xfId="22165" xr:uid="{33223F14-FC03-4CF9-B4D5-1A324B06E249}"/>
    <cellStyle name="_เอกสารขออนุมัตปรับผลตอบแทนปี 48 (แก้ไข)_imp0408" xfId="9128" xr:uid="{710BDE31-CA1D-4A3C-9337-D9CAFACD3EF8}"/>
    <cellStyle name="_เอกสารขออนุมัตปรับผลตอบแทนปี 48 (แก้ไข)_imp0408 2" xfId="42269" xr:uid="{83AEB98F-BCCE-45E6-A07E-5E45905965CE}"/>
    <cellStyle name="_เอกสารขออนุมัตปรับผลตอบแทนปี 48 (แก้ไข)_imp0408 3" xfId="22166" xr:uid="{AB92B9F6-B549-4E23-BCF7-CB567EBEA4ED}"/>
    <cellStyle name="_เอกสารขออนุมัตปรับผลตอบแทนปี 48 (แก้ไข)_IP7_FS May,2008 (UTD)" xfId="9129" xr:uid="{A6C786D6-078F-42E9-96E0-0DC537F539AD}"/>
    <cellStyle name="_เอกสารขออนุมัตปรับผลตอบแทนปี 48 (แก้ไข)_IP7_FS May,2008 (UTD) 2" xfId="42270" xr:uid="{17619B0C-8D38-4C05-A73D-DF0C92EF89AE}"/>
    <cellStyle name="_เอกสารขออนุมัตปรับผลตอบแทนปี 48 (แก้ไข)_IP7_FS May,2008 (UTD) 3" xfId="22167" xr:uid="{0CBD1BCA-AA7F-4A63-AA2C-E0F58DAB2BDD}"/>
    <cellStyle name="_เอกสารขออนุมัตปรับผลตอบแทนปี 48 (แก้ไข)_Management Aug 09 KKB (1)" xfId="9130" xr:uid="{8A88795C-0288-4DAE-9788-6D7371A47EFD}"/>
    <cellStyle name="_เอกสารขออนุมัตปรับผลตอบแทนปี 48 (แก้ไข)_Management Aug 09 KKB (1) 2" xfId="42271" xr:uid="{6269C2DD-481B-4978-8E33-162F025A59AD}"/>
    <cellStyle name="_เอกสารขออนุมัตปรับผลตอบแทนปี 48 (แก้ไข)_Management Aug 09 KKB (1) 3" xfId="22168" xr:uid="{6958D85E-19DD-4F59-B58D-006082072F49}"/>
    <cellStyle name="_เอกสารขออนุมัตปรับผลตอบแทนปี 48 (แก้ไข)_Management Dec 09 KKB" xfId="9131" xr:uid="{8B4C02B0-081F-424D-A9F3-90A4546B6F2B}"/>
    <cellStyle name="_เอกสารขออนุมัตปรับผลตอบแทนปี 48 (แก้ไข)_Management Dec 09 KKB 2" xfId="42272" xr:uid="{762C19A7-F149-4C3F-B817-FCA2CE5097DC}"/>
    <cellStyle name="_เอกสารขออนุมัตปรับผลตอบแทนปี 48 (แก้ไข)_Management Dec 09 KKB 3" xfId="22169" xr:uid="{D9D87036-B6FF-48AD-BC47-45A79A07BFDE}"/>
    <cellStyle name="_เอกสารขออนุมัตปรับผลตอบแทนปี 48 (แก้ไข)_Management Nov 09 KKB" xfId="9132" xr:uid="{4BC8FF2E-C54E-4A17-AFE0-36C78B230DB1}"/>
    <cellStyle name="_เอกสารขออนุมัตปรับผลตอบแทนปี 48 (แก้ไข)_Management Nov 09 KKB 2" xfId="42273" xr:uid="{1741B0C7-9863-45F7-A04C-BF6F42932B01}"/>
    <cellStyle name="_เอกสารขออนุมัตปรับผลตอบแทนปี 48 (แก้ไข)_Management Nov 09 KKB 3" xfId="22170" xr:uid="{D2F35A98-6ACF-4254-A360-F46183802A5E}"/>
    <cellStyle name="_เอกสารขออนุมัตปรับผลตอบแทนปี 48 (แก้ไข)_Management Sep 09 KKB1" xfId="9133" xr:uid="{5A115A11-7C4E-402D-A30E-7D2AE6AD7723}"/>
    <cellStyle name="_เอกสารขออนุมัตปรับผลตอบแทนปี 48 (แก้ไข)_Management Sep 09 KKB1 2" xfId="42274" xr:uid="{E66A2503-5C7A-4C56-8D60-C2F8DB733E37}"/>
    <cellStyle name="_เอกสารขออนุมัตปรับผลตอบแทนปี 48 (แก้ไข)_Management Sep 09 KKB1 3" xfId="22171" xr:uid="{AC87D1EA-7F55-4E13-AA60-5598B415BFBB}"/>
    <cellStyle name="_เอกสารขออนุมัตปรับผลตอบแทนปี 48 (แก้ไข)_MIBC October 09 (1)" xfId="9134" xr:uid="{1A96B7E5-77A1-4764-83AF-3E40B10A9F9E}"/>
    <cellStyle name="_เอกสารขออนุมัตปรับผลตอบแทนปี 48 (แก้ไข)_MIBC October 09 (1) 2" xfId="42275" xr:uid="{E8FB918D-DB29-4A1A-851C-5A107319FD01}"/>
    <cellStyle name="_เอกสารขออนุมัตปรับผลตอบแทนปี 48 (แก้ไข)_MIBC October 09 (1) 3" xfId="22172" xr:uid="{26FC5CAF-95A3-4F2F-9891-119B7ECAB147}"/>
    <cellStyle name="_เอกสารขออนุมัตปรับผลตอบแทนปี 48 (แก้ไข)_MONTHLY PLAN 11-2009" xfId="9135" xr:uid="{1F6D2A74-6515-432F-B52B-D5D6FE803073}"/>
    <cellStyle name="_เอกสารขออนุมัตปรับผลตอบแทนปี 48 (แก้ไข)_MONTHLY PLAN 11-2009 (1)" xfId="9136" xr:uid="{4472A41E-0AF0-4C7C-88FA-F047EB7F44CF}"/>
    <cellStyle name="_เอกสารขออนุมัตปรับผลตอบแทนปี 48 (แก้ไข)_MONTHLY PLAN 11-2009 (1) 2" xfId="42277" xr:uid="{A7117361-A111-40FD-8986-CB2A519B53CF}"/>
    <cellStyle name="_เอกสารขออนุมัตปรับผลตอบแทนปี 48 (แก้ไข)_MONTHLY PLAN 11-2009 (1) 3" xfId="22174" xr:uid="{961436DD-7706-4A6A-8A18-4386A478077C}"/>
    <cellStyle name="_เอกสารขออนุมัตปรับผลตอบแทนปี 48 (แก้ไข)_MONTHLY PLAN 11-2009 2" xfId="42276" xr:uid="{C7FCD03B-770A-4EB1-AE29-234F782F15BF}"/>
    <cellStyle name="_เอกสารขออนุมัตปรับผลตอบแทนปี 48 (แก้ไข)_MONTHLY PLAN 11-2009 3" xfId="22173" xr:uid="{EAAE31A4-B5C0-4FD1-BFCA-9E059C47D396}"/>
    <cellStyle name="_เอกสารขออนุมัตปรับผลตอบแทนปี 48 (แก้ไข)_MONTHLY PLAN 11-2009_200911ขอซื้อขอจ้าง เดือน 2009" xfId="9137" xr:uid="{538219EF-58A0-4C97-893F-9299B04B30F3}"/>
    <cellStyle name="_เอกสารขออนุมัตปรับผลตอบแทนปี 48 (แก้ไข)_MONTHLY PLAN 11-2009_200911ขอซื้อขอจ้าง เดือน 2009 2" xfId="42278" xr:uid="{86F2C379-01FD-4747-B3F5-3FBC0B10CDF5}"/>
    <cellStyle name="_เอกสารขออนุมัตปรับผลตอบแทนปี 48 (แก้ไข)_MONTHLY PLAN 11-2009_200911ขอซื้อขอจ้าง เดือน 2009 3" xfId="22175" xr:uid="{F9098FAF-77D7-4E3E-9685-225C9EE930E0}"/>
    <cellStyle name="_เอกสารขออนุมัตปรับผลตอบแทนปี 48 (แก้ไข)_MONTHLY PLAN 11-2009_200911ขอซื้อขอจ้าง เดือนพฤศจิกายน 2009" xfId="9138" xr:uid="{49081600-8CCD-47B7-A017-36162293B4C0}"/>
    <cellStyle name="_เอกสารขออนุมัตปรับผลตอบแทนปี 48 (แก้ไข)_MONTHLY PLAN 11-2009_200911ขอซื้อขอจ้าง เดือนพฤศจิกายน 2009 2" xfId="42279" xr:uid="{33014198-F97B-443C-BBB0-BB218428028F}"/>
    <cellStyle name="_เอกสารขออนุมัตปรับผลตอบแทนปี 48 (แก้ไข)_MONTHLY PLAN 11-2009_200911ขอซื้อขอจ้าง เดือนพฤศจิกายน 2009 3" xfId="22176" xr:uid="{0983F95F-D43A-435D-A076-66E68025747B}"/>
    <cellStyle name="_เอกสารขออนุมัตปรับผลตอบแทนปี 48 (แก้ไข)_MONTHLY PLAN 11-2009_รายการขออนุมัติเปิด PR งานซื้อ,งานจ้างเดือนธันวาคม 2552" xfId="9139" xr:uid="{C1741F51-AA36-4D37-800B-537799FABCD0}"/>
    <cellStyle name="_เอกสารขออนุมัตปรับผลตอบแทนปี 48 (แก้ไข)_MONTHLY PLAN 11-2009_รายการขออนุมัติเปิด PR งานซื้อ,งานจ้างเดือนธันวาคม 2552 2" xfId="42280" xr:uid="{B7A5D77C-2CFE-49C1-A6FF-190B5C156540}"/>
    <cellStyle name="_เอกสารขออนุมัตปรับผลตอบแทนปี 48 (แก้ไข)_MONTHLY PLAN 11-2009_รายการขออนุมัติเปิด PR งานซื้อ,งานจ้างเดือนธันวาคม 2552 3" xfId="22177" xr:uid="{8BEB324A-E581-4546-A2F4-868FAAEABA33}"/>
    <cellStyle name="_เอกสารขออนุมัตปรับผลตอบแทนปี 48 (แก้ไข)_NPS JUN 08" xfId="9140" xr:uid="{95BC4A9A-13C0-4BF3-A673-3AA4C586727F}"/>
    <cellStyle name="_เอกสารขออนุมัตปรับผลตอบแทนปี 48 (แก้ไข)_NPS JUN 08 2" xfId="42281" xr:uid="{82550BF7-5D35-41DD-9BAA-F1C450B74876}"/>
    <cellStyle name="_เอกสารขออนุมัตปรับผลตอบแทนปี 48 (แก้ไข)_NPS JUN 08 3" xfId="22178" xr:uid="{18FB14FE-6BFC-4147-A369-66A8E24E9883}"/>
    <cellStyle name="_เอกสารขออนุมัตปรับผลตอบแทนปี 48 (แก้ไข)_OC-AASc update 2-3-09_15.48น." xfId="937" xr:uid="{00000000-0005-0000-0000-000099030000}"/>
    <cellStyle name="_เอกสารขออนุมัตปรับผลตอบแทนปี 48 (แก้ไข)_OC-AASc update 2-3-09_15.48น. 2" xfId="39917" xr:uid="{9C576F2C-FE89-4CB3-B3D0-D7F53DC86532}"/>
    <cellStyle name="_เอกสารขออนุมัตปรับผลตอบแทนปี 48 (แก้ไข)_OC-AASc update 2-3-09_15.48น. 3" xfId="22179" xr:uid="{06B68A91-1992-4752-A9F3-9EA262709E81}"/>
    <cellStyle name="_เอกสารขออนุมัตปรับผลตอบแทนปี 48 (แก้ไข)_Payment Term รวม" xfId="9141" xr:uid="{0DA11C12-F804-4124-9194-257439B28CCD}"/>
    <cellStyle name="_เอกสารขออนุมัตปรับผลตอบแทนปี 48 (แก้ไข)_Payment Term รวม 2" xfId="42282" xr:uid="{7EF86700-FD75-458E-A404-F1D29245EEC7}"/>
    <cellStyle name="_เอกสารขออนุมัตปรับผลตอบแทนปี 48 (แก้ไข)_Payment Term รวม 3" xfId="22180" xr:uid="{C4051B8F-5E9B-4CCE-9954-48A41E7E431A}"/>
    <cellStyle name="_เอกสารขออนุมัตปรับผลตอบแทนปี 48 (แก้ไข)_Pulp1_Budget _2010" xfId="9142" xr:uid="{0D15BAE4-9F7C-4B57-B09C-593739263FF9}"/>
    <cellStyle name="_เอกสารขออนุมัตปรับผลตอบแทนปี 48 (แก้ไข)_Pulp1_Budget _2010 2" xfId="42283" xr:uid="{D573AF16-86D1-484E-8137-9C68FDB8E38A}"/>
    <cellStyle name="_เอกสารขออนุมัตปรับผลตอบแทนปี 48 (แก้ไข)_Pulp1_Budget _2010 3" xfId="22181" xr:uid="{FA0F65BB-0F99-46D0-9C5E-92A4029B2D58}"/>
    <cellStyle name="_เอกสารขออนุมัตปรับผลตอบแทนปี 48 (แก้ไข)_PW-08-075" xfId="9143" xr:uid="{0C34FE44-0FF9-491E-ACFA-94781C79F928}"/>
    <cellStyle name="_เอกสารขออนุมัตปรับผลตอบแทนปี 48 (แก้ไข)_PW-08-075 2" xfId="42284" xr:uid="{11687EAE-3E84-466D-B85F-15849C7ED6A0}"/>
    <cellStyle name="_เอกสารขออนุมัตปรับผลตอบแทนปี 48 (แก้ไข)_PW-08-075 3" xfId="22182" xr:uid="{59AEA96C-C063-49DA-A5BD-4950884D812A}"/>
    <cellStyle name="_เอกสารขออนุมัตปรับผลตอบแทนปี 48 (แก้ไข)_PW-08-081" xfId="9144" xr:uid="{7B7099D3-969C-41E7-8A9A-A677A73C3FF0}"/>
    <cellStyle name="_เอกสารขออนุมัตปรับผลตอบแทนปี 48 (แก้ไข)_PW-08-081 2" xfId="42285" xr:uid="{3990A232-032B-4188-AB1C-9F7DC287799E}"/>
    <cellStyle name="_เอกสารขออนุมัตปรับผลตอบแทนปี 48 (แก้ไข)_PW-08-081 3" xfId="22183" xr:uid="{83FC94EA-07E0-4A74-9240-84A95F0D411A}"/>
    <cellStyle name="_เอกสารขออนุมัตปรับผลตอบแทนปี 48 (แก้ไข)_revised coal shipment 42(operation)" xfId="9145" xr:uid="{92FC7E8F-5906-4390-88A6-0F7431EA0A1C}"/>
    <cellStyle name="_เอกสารขออนุมัตปรับผลตอบแทนปี 48 (แก้ไข)_revised coal shipment 42(operation) 2" xfId="42286" xr:uid="{9E02CDD2-4735-477D-8211-5A2328B16058}"/>
    <cellStyle name="_เอกสารขออนุมัตปรับผลตอบแทนปี 48 (แก้ไข)_revised coal shipment 42(operation) 3" xfId="22184" xr:uid="{87E93E1E-8410-48EC-937B-9157D1E6B87D}"/>
    <cellStyle name="_เอกสารขออนุมัตปรับผลตอบแทนปี 48 (แก้ไข)_revised coal shipment 44(operation)" xfId="9146" xr:uid="{6E3D6B10-D5C3-479C-B547-98B70D6ED1BE}"/>
    <cellStyle name="_เอกสารขออนุมัตปรับผลตอบแทนปี 48 (แก้ไข)_revised coal shipment 44(operation) 2" xfId="42287" xr:uid="{1C67275C-D81D-4EDB-9C30-B0E31E9E1675}"/>
    <cellStyle name="_เอกสารขออนุมัตปรับผลตอบแทนปี 48 (แก้ไข)_revised coal shipment 44(operation) 3" xfId="22185" xr:uid="{5D6AE473-FAC5-494C-8B1E-A3B5669E0847}"/>
    <cellStyle name="_เอกสารขออนุมัตปรับผลตอบแทนปี 48 (แก้ไข)_revised coal shipment 45(operation)" xfId="9147" xr:uid="{7BD450B5-84D9-4230-9AAF-328C9280F04E}"/>
    <cellStyle name="_เอกสารขออนุมัตปรับผลตอบแทนปี 48 (แก้ไข)_revised coal shipment 45(operation) 2" xfId="42288" xr:uid="{DE0D65B9-E361-4BA7-A15E-8B45FF6F3F2A}"/>
    <cellStyle name="_เอกสารขออนุมัตปรับผลตอบแทนปี 48 (แก้ไข)_revised coal shipment 45(operation) 3" xfId="22186" xr:uid="{0AAE31FE-B4CC-4094-8FF1-2C3F4BB0D02A}"/>
    <cellStyle name="_เอกสารขออนุมัตปรับผลตอบแทนปี 48 (แก้ไข)_SV_ap-ar" xfId="9148" xr:uid="{2CB5A07E-1EE8-49F6-B20B-5D83558AE1A3}"/>
    <cellStyle name="_เอกสารขออนุมัตปรับผลตอบแทนปี 48 (แก้ไข)_SV_ap-ar 2" xfId="42289" xr:uid="{0BEEFE6C-6638-4AB8-94F3-1F1C998E6278}"/>
    <cellStyle name="_เอกสารขออนุมัตปรับผลตอบแทนปี 48 (แก้ไข)_SV_ap-ar 3" xfId="22187" xr:uid="{50D6EDEF-47C3-4919-9DF5-DD02E475865A}"/>
    <cellStyle name="_เอกสารขออนุมัตปรับผลตอบแทนปี 48 (แก้ไข)_เปรียบเทียบรายได้รายบริษัท 102551" xfId="938" xr:uid="{00000000-0005-0000-0000-00009A030000}"/>
    <cellStyle name="_เอกสารขออนุมัตปรับผลตอบแทนปี 48 (แก้ไข)_เปรียบเทียบรายได้รายบริษัท 102551 2" xfId="39918" xr:uid="{B7063D33-6421-4F55-BCC0-64BE9237690F}"/>
    <cellStyle name="_เอกสารขออนุมัตปรับผลตอบแทนปี 48 (แก้ไข)_เปรียบเทียบรายได้รายบริษัท 102551 3" xfId="22188" xr:uid="{6A3A8B92-AFE5-4D42-B7EE-FD097669BCD7}"/>
    <cellStyle name="_เอกสารขออนุมัตปรับผลตอบแทนปี 48 (แก้ไข)_ขอซื้อขอจ้างเดือนตุลาคม 2009" xfId="9149" xr:uid="{C088CC87-CBFF-4B59-8150-CCCE462B0F6B}"/>
    <cellStyle name="_เอกสารขออนุมัตปรับผลตอบแทนปี 48 (แก้ไข)_ขอซื้อขอจ้างเดือนตุลาคม 2009 2" xfId="42290" xr:uid="{B682DA17-CC3E-479B-A26A-E8C7B02E1354}"/>
    <cellStyle name="_เอกสารขออนุมัตปรับผลตอบแทนปี 48 (แก้ไข)_ขอซื้อขอจ้างเดือนตุลาคม 2009 3" xfId="22189" xr:uid="{8D08E2B3-CFC9-4654-A919-B0AD3D7535EC}"/>
    <cellStyle name="_เอกสารขออนุมัตปรับผลตอบแทนปี 48 (แก้ไข)_ค่าบริการ-ขนส่ง" xfId="939" xr:uid="{00000000-0005-0000-0000-00009B030000}"/>
    <cellStyle name="_เอกสารขออนุมัตปรับผลตอบแทนปี 48 (แก้ไข)_ค่าบริการ-ขนส่ง 2" xfId="39919" xr:uid="{F09823E1-10F8-4261-AC0F-689654B3E76D}"/>
    <cellStyle name="_เอกสารขออนุมัตปรับผลตอบแทนปี 48 (แก้ไข)_ค่าบริการ-ขนส่ง 3" xfId="22190" xr:uid="{172F88E7-84C0-4F40-9AA4-3E7D0EB20AAE}"/>
    <cellStyle name="_เอกสารขออนุมัตปรับผลตอบแทนปี 48 (แก้ไข)_ค่าบริการ-ขนส่ง_AP" xfId="940" xr:uid="{00000000-0005-0000-0000-00009C030000}"/>
    <cellStyle name="_เอกสารขออนุมัตปรับผลตอบแทนปี 48 (แก้ไข)_ค่าบริการ-ขนส่ง_AP 2" xfId="39920" xr:uid="{DA33B519-1F15-4BE7-9E53-24D700B93CE1}"/>
    <cellStyle name="_เอกสารขออนุมัตปรับผลตอบแทนปี 48 (แก้ไข)_ค่าบริการ-ขนส่ง_AP 3" xfId="22191" xr:uid="{338092F2-A4FE-4F75-962B-0743B413116E}"/>
    <cellStyle name="_เอกสารขออนุมัตปรับผลตอบแทนปี 48 (แก้ไข)_ค่าบริการ-ขนส่ง_AR" xfId="941" xr:uid="{00000000-0005-0000-0000-00009D030000}"/>
    <cellStyle name="_เอกสารขออนุมัตปรับผลตอบแทนปี 48 (แก้ไข)_ค่าบริการ-ขนส่ง_AR 2" xfId="39921" xr:uid="{BB6F128E-DA2E-445C-931C-F0CE2D7E029F}"/>
    <cellStyle name="_เอกสารขออนุมัตปรับผลตอบแทนปี 48 (แก้ไข)_ค่าบริการ-ขนส่ง_AR 3" xfId="22192" xr:uid="{63BD1D20-9425-4504-9F66-C5D46622AC39}"/>
    <cellStyle name="_เอกสารขออนุมัตปรับผลตอบแทนปี 48 (แก้ไข)_งานซื้องานจ้าง december  2009 Issue PR Purchasing  Procurement (11(" xfId="9150" xr:uid="{94F28DC6-30A7-45C5-B985-0CFAAE3FCD70}"/>
    <cellStyle name="_เอกสารขออนุมัตปรับผลตอบแทนปี 48 (แก้ไข)_งานซื้องานจ้าง december  2009 Issue PR Purchasing  Procurement (11( 2" xfId="42291" xr:uid="{E14DA4D8-E049-455E-A398-C1ED95CF49D1}"/>
    <cellStyle name="_เอกสารขออนุมัตปรับผลตอบแทนปี 48 (แก้ไข)_งานซื้องานจ้าง december  2009 Issue PR Purchasing  Procurement (11( 3" xfId="22193" xr:uid="{2933629F-B4D9-455B-A8AF-0CEA93CD6047}"/>
    <cellStyle name="_เอกสารขออนุมัตปรับผลตอบแทนปี 48 (แก้ไข)_งานซื้องานจ้างเดือน ตุลาคม 2009 Issue PR Purchasing  Procurement (11(" xfId="9151" xr:uid="{8DF2E228-0395-4D2D-9406-3BD909D62D79}"/>
    <cellStyle name="_เอกสารขออนุมัตปรับผลตอบแทนปี 48 (แก้ไข)_งานซื้องานจ้างเดือน ตุลาคม 2009 Issue PR Purchasing  Procurement (11( 2" xfId="42292" xr:uid="{52632CA4-4BF0-49F0-B72B-F5E75EC066E2}"/>
    <cellStyle name="_เอกสารขออนุมัตปรับผลตอบแทนปี 48 (แก้ไข)_งานซื้องานจ้างเดือน ตุลาคม 2009 Issue PR Purchasing  Procurement (11( 3" xfId="22194" xr:uid="{BA525C52-5974-4E8E-96AB-E4B4CB89C2CD}"/>
    <cellStyle name="_เอกสารขออนุมัตปรับผลตอบแทนปี 48 (แก้ไข)_งานซื้องานจ้างเดือน ตุลาคม 2009 Issue PR Purchasing  Procurement (11(_200911ขอซื้อขอจ้าง เดือน 2009" xfId="9152" xr:uid="{DA2C0056-6265-4269-8238-692757FF4634}"/>
    <cellStyle name="_เอกสารขออนุมัตปรับผลตอบแทนปี 48 (แก้ไข)_งานซื้องานจ้างเดือน ตุลาคม 2009 Issue PR Purchasing  Procurement (11(_200911ขอซื้อขอจ้าง เดือน 2009 2" xfId="42293" xr:uid="{84E64B82-B455-41F2-A120-8088D38F79D8}"/>
    <cellStyle name="_เอกสารขออนุมัตปรับผลตอบแทนปี 48 (แก้ไข)_งานซื้องานจ้างเดือน ตุลาคม 2009 Issue PR Purchasing  Procurement (11(_200911ขอซื้อขอจ้าง เดือน 2009 3" xfId="22195" xr:uid="{F02D2EC9-B7A8-47A0-8773-3DEEC1154457}"/>
    <cellStyle name="_เอกสารขออนุมัตปรับผลตอบแทนปี 48 (แก้ไข)_งานซื้องานจ้างเดือน ตุลาคม 2009 Issue PR Purchasing  Procurement (11(_200911ขอซื้อขอจ้าง เดือนพฤศจิกายน 2009" xfId="9153" xr:uid="{B963DA90-9AA0-4BBF-85E3-3811D46B8E9A}"/>
    <cellStyle name="_เอกสารขออนุมัตปรับผลตอบแทนปี 48 (แก้ไข)_งานซื้องานจ้างเดือน ตุลาคม 2009 Issue PR Purchasing  Procurement (11(_200911ขอซื้อขอจ้าง เดือนพฤศจิกายน 2009 2" xfId="42294" xr:uid="{8A7D1778-6D98-4BA0-BB05-48FA577623EF}"/>
    <cellStyle name="_เอกสารขออนุมัตปรับผลตอบแทนปี 48 (แก้ไข)_งานซื้องานจ้างเดือน ตุลาคม 2009 Issue PR Purchasing  Procurement (11(_200911ขอซื้อขอจ้าง เดือนพฤศจิกายน 2009 3" xfId="22196" xr:uid="{4EF1C456-4976-475E-92A2-CF236D0970E6}"/>
    <cellStyle name="_เอกสารขออนุมัตปรับผลตอบแทนปี 48 (แก้ไข)_งานซื้องานจ้างเดือน ตุลาคม 2009 Issue PR Purchasing  Procurement (11(_รายการขออนุมัติเปิด PR งานซื้อ,งานจ้างเดือนธันวาคม 2552" xfId="9154" xr:uid="{21B709CE-BC6E-4D57-B311-2738E43373B6}"/>
    <cellStyle name="_เอกสารขออนุมัตปรับผลตอบแทนปี 48 (แก้ไข)_งานซื้องานจ้างเดือน ตุลาคม 2009 Issue PR Purchasing  Procurement (11(_รายการขออนุมัติเปิด PR งานซื้อ,งานจ้างเดือนธันวาคม 2552 2" xfId="42295" xr:uid="{B9BD1E32-C07F-440F-8030-6ECCF08DEAFA}"/>
    <cellStyle name="_เอกสารขออนุมัตปรับผลตอบแทนปี 48 (แก้ไข)_งานซื้องานจ้างเดือน ตุลาคม 2009 Issue PR Purchasing  Procurement (11(_รายการขออนุมัติเปิด PR งานซื้อ,งานจ้างเดือนธันวาคม 2552 3" xfId="22197" xr:uid="{4EAAB3BE-F85F-4462-ADA9-2E748221911A}"/>
    <cellStyle name="_เอกสารขออนุมัติปรับผลตอบแทนกลุ่มบริษัทผลิตชิ้นไม้สับ อีสาน_2548_Part1" xfId="9155" xr:uid="{E36386C9-F7CB-4CA8-9ABC-D2529C1F7C73}"/>
    <cellStyle name="_เอกสารขออนุมัติปรับผลตอบแทนกลุ่มบริษัทผลิตชิ้นไม้สับ อีสาน_2548_Part1 2" xfId="42296" xr:uid="{EA0142D9-CC32-4510-89AD-2222B7799B25}"/>
    <cellStyle name="_เอกสารขออนุมัติปรับผลตอบแทนกลุ่มบริษัทผลิตชิ้นไม้สับ อีสาน_2548_Part1 3" xfId="22198" xr:uid="{AC036602-57F3-4407-A2B3-F6BDB1BE4027}"/>
    <cellStyle name="_เอกสารขออนุมัติปรับผลตอบแทนกลุ่มบริษัทผลิตชิ้นไม้สับ อีสาน_2548_Part1_IP7_FS May,2008 (UTD)" xfId="9156" xr:uid="{964F2EDE-E6DC-41D7-80C2-7C518F81C239}"/>
    <cellStyle name="_เอกสารขออนุมัติปรับผลตอบแทนกลุ่มบริษัทผลิตชิ้นไม้สับ อีสาน_2548_Part1_IP7_FS May,2008 (UTD) 2" xfId="42297" xr:uid="{F5A8A4D8-D67A-4653-BC5D-E34E06825AB1}"/>
    <cellStyle name="_เอกสารขออนุมัติปรับผลตอบแทนกลุ่มบริษัทผลิตชิ้นไม้สับ อีสาน_2548_Part1_IP7_FS May,2008 (UTD) 3" xfId="22199" xr:uid="{46261986-C570-4B0F-A6A5-5EBE20F97FFF}"/>
    <cellStyle name="-_เอกสารจัดสรรกล้าเพิ่มเติม" xfId="942" xr:uid="{00000000-0005-0000-0000-00009E030000}"/>
    <cellStyle name="-_เอกสารจัดสรรกล้าเพิ่มเติม 2" xfId="39922" xr:uid="{846E45A6-54F0-4A39-95C7-186B7D8F330D}"/>
    <cellStyle name="-_เอกสารจัดสรรกล้าเพิ่มเติม 3" xfId="22200" xr:uid="{0FBB1236-96A9-4D67-9267-66F8AD7F444A}"/>
    <cellStyle name="-_เอกสารจัดสรรกล้าเพิ่มเติม_Chip0109(P2)" xfId="9157" xr:uid="{0F4B467A-60E0-4DAF-9567-3D2CD9393DFE}"/>
    <cellStyle name="-_เอกสารจัดสรรกล้าเพิ่มเติม_Chip0109(P2) 2" xfId="42298" xr:uid="{1B3E3DF4-93FD-410A-8029-00DC2C28C39D}"/>
    <cellStyle name="-_เอกสารจัดสรรกล้าเพิ่มเติม_Chip0109(P2) 3" xfId="22201" xr:uid="{909D4BC8-D6C2-43C8-B119-2C9CC3A0161E}"/>
    <cellStyle name="_เอกสารนำเสนอ MBII Q1SKS" xfId="9158" xr:uid="{902F0C5B-80E7-4B07-B2A9-650190552949}"/>
    <cellStyle name="_เอกสารนำเสนอ MBII Q1SKS 2" xfId="42299" xr:uid="{8473A1FF-26FE-4542-8A12-77CA24B2C1D1}"/>
    <cellStyle name="_เอกสารนำเสนอ MBII Q1SKS 3" xfId="22202" xr:uid="{E5AAAB6B-287E-43F8-9A40-C1B1F366ECC3}"/>
    <cellStyle name="_เอกสารนำเสนอ MBII Q1SKS_IP7_FS May,2008 (UTD)" xfId="9159" xr:uid="{6E0BAAD5-F6E4-4900-B5C0-4D667ABEE3CF}"/>
    <cellStyle name="_เอกสารนำเสนอ MBII Q1SKS_IP7_FS May,2008 (UTD) 2" xfId="42300" xr:uid="{2B5D487F-4954-4005-BAAD-CDB4E2AF9162}"/>
    <cellStyle name="_เอกสารนำเสนอ MBII Q1SKS_IP7_FS May,2008 (UTD) 3" xfId="22203" xr:uid="{05C6DEDD-7333-4656-9BE5-79BA57B94E90}"/>
    <cellStyle name="_เอกสารนำเสนอผลงานไตรมาส 2" xfId="943" xr:uid="{00000000-0005-0000-0000-00009F030000}"/>
    <cellStyle name="-_เอกสารนำเสนอผลงานไตรมาส 2" xfId="944" xr:uid="{00000000-0005-0000-0000-0000A0030000}"/>
    <cellStyle name="_เอกสารนำเสนอผลงานไตรมาส 2 2" xfId="39923" xr:uid="{06A9BEC2-DE41-466A-8C2A-A512C7A2EA19}"/>
    <cellStyle name="-_เอกสารนำเสนอผลงานไตรมาส 2 2" xfId="39924" xr:uid="{9F15DD06-F268-47B0-8A70-48CF3901C89F}"/>
    <cellStyle name="_เอกสารนำเสนอผลงานไตรมาส 2 3" xfId="22204" xr:uid="{B6CF6876-8FBB-4006-B76C-CC7C06E722CE}"/>
    <cellStyle name="-_เอกสารนำเสนอผลงานไตรมาส 2 3" xfId="22205" xr:uid="{A2D016EB-B4F9-4DF4-B15D-7A778CC8CDEC}"/>
    <cellStyle name="-_เอกสารนำเสนอผลงานไตรมาส 2_Chip0109(P2)" xfId="9160" xr:uid="{088D09FE-20E9-434A-99F7-DB09AA7836BD}"/>
    <cellStyle name="-_เอกสารนำเสนอผลงานไตรมาส 2_Chip0109(P2) 2" xfId="42301" xr:uid="{64C3DED9-5225-442F-BE0F-785865154E3E}"/>
    <cellStyle name="-_เอกสารนำเสนอผลงานไตรมาส 2_Chip0109(P2) 3" xfId="22206" xr:uid="{0182D941-F268-43F4-A4E6-4AA396EBC8E5}"/>
    <cellStyle name="_เอกสารประชุม  NC Tree Tech No.7 (1)" xfId="945" xr:uid="{00000000-0005-0000-0000-0000A1030000}"/>
    <cellStyle name="-_เอกสารประชุม  NC Tree Tech No.7 (1)" xfId="946" xr:uid="{00000000-0005-0000-0000-0000A2030000}"/>
    <cellStyle name="_เอกสารประชุม  NC Tree Tech No.7 (1) 2" xfId="9161" xr:uid="{088CADF8-4785-4E2A-825D-77723769FEAA}"/>
    <cellStyle name="-_เอกสารประชุม  NC Tree Tech No.7 (1) 2" xfId="39926" xr:uid="{C5A1D94B-F3FA-4883-8A3E-E20BAED2119A}"/>
    <cellStyle name="_เอกสารประชุม  NC Tree Tech No.7 (1) 2 2" xfId="42302" xr:uid="{18C15237-66DB-4AB0-920A-0F24ADC4E6A6}"/>
    <cellStyle name="_เอกสารประชุม  NC Tree Tech No.7 (1) 2 3" xfId="22209" xr:uid="{763DD455-09ED-4C9F-8C29-DD0931D1D5D8}"/>
    <cellStyle name="_เอกสารประชุม  NC Tree Tech No.7 (1) 3" xfId="39925" xr:uid="{0C33ED64-F68E-4CD0-AF5C-954EF2A3677E}"/>
    <cellStyle name="-_เอกสารประชุม  NC Tree Tech No.7 (1) 3" xfId="22208" xr:uid="{14D4E16D-E1D0-452D-9189-426EB863C6FF}"/>
    <cellStyle name="_เอกสารประชุม  NC Tree Tech No.7 (1) 4" xfId="22207" xr:uid="{32FED38D-A70F-46BC-A252-888B74D78EFD}"/>
    <cellStyle name="_เอกสารประชุม  NC Tree Tech No.7 (1)_1) Budget2009" xfId="9162" xr:uid="{C5D073FB-6E68-413C-AAB9-698FF8AF03E4}"/>
    <cellStyle name="_เอกสารประชุม  NC Tree Tech No.7 (1)_1) Budget2009 2" xfId="42303" xr:uid="{91A69D98-A2AA-40F5-BA91-632B4AA9661D}"/>
    <cellStyle name="_เอกสารประชุม  NC Tree Tech No.7 (1)_1) Budget2009 3" xfId="22210" xr:uid="{88AAD366-AB01-4610-ABF9-9EBCA2E5A919}"/>
    <cellStyle name="_เอกสารประชุม  NC Tree Tech No.7 (1)_1) Budget2009_4.4 ขออนุมัติงบประมาณรายเดือนกันยายน 2552 ของโรงเยื่อ 2" xfId="9163" xr:uid="{D03131E4-CCC2-412D-A6FC-BC086D19950B}"/>
    <cellStyle name="_เอกสารประชุม  NC Tree Tech No.7 (1)_1) Budget2009_4.4 ขออนุมัติงบประมาณรายเดือนกันยายน 2552 ของโรงเยื่อ 2 2" xfId="42304" xr:uid="{7A11262A-2BA7-4A45-A952-FF3F4488F4D0}"/>
    <cellStyle name="_เอกสารประชุม  NC Tree Tech No.7 (1)_1) Budget2009_4.4 ขออนุมัติงบประมาณรายเดือนกันยายน 2552 ของโรงเยื่อ 2 3" xfId="22211" xr:uid="{132CC4DD-D989-4B52-8B32-9376F0461F5A}"/>
    <cellStyle name="_เอกสารประชุม  NC Tree Tech No.7 (1)_1.Board APC 18 Mar 2008" xfId="9164" xr:uid="{B0CF9BDC-2715-4A81-B182-DC0BD2AAEBDA}"/>
    <cellStyle name="_เอกสารประชุม  NC Tree Tech No.7 (1)_1.Board APC 18 Mar 2008 2" xfId="42305" xr:uid="{3DB643B1-FE4B-48F3-94B4-D6AB1E497581}"/>
    <cellStyle name="_เอกสารประชุม  NC Tree Tech No.7 (1)_1.Board APC 18 Mar 2008 3" xfId="22212" xr:uid="{D2B70ECE-7A7D-4B3B-9967-7F5306E90D89}"/>
    <cellStyle name="_เอกสารประชุม  NC Tree Tech No.7 (1)_2.Board APC วาระที่ 5.1 - 6 (ชุดที่2)" xfId="9165" xr:uid="{A725DD02-E513-4441-9DCC-9DCCF58AF8E0}"/>
    <cellStyle name="_เอกสารประชุม  NC Tree Tech No.7 (1)_2.Board APC วาระที่ 5.1 - 6 (ชุดที่2) 2" xfId="42306" xr:uid="{DDA4F6DC-F377-44D9-B99A-6ED1E61033F5}"/>
    <cellStyle name="_เอกสารประชุม  NC Tree Tech No.7 (1)_2.Board APC วาระที่ 5.1 - 6 (ชุดที่2) 3" xfId="22213" xr:uid="{3293AF4D-4326-4910-818A-3E57BDD44199}"/>
    <cellStyle name="-_เอกสารประชุม  NC Tree Tech No.7 (1)_7) MB2 HR LNS &amp; AA ETHANOL_Komsan_Q2" xfId="9166" xr:uid="{B153919B-C8AF-468A-A8F7-F5FD0B3DD5BE}"/>
    <cellStyle name="-_เอกสารประชุม  NC Tree Tech No.7 (1)_7) MB2 HR LNS &amp; AA ETHANOL_Komsan_Q2 2" xfId="42307" xr:uid="{679FAFAD-6266-4C25-80B8-1D39D1B1C90B}"/>
    <cellStyle name="-_เอกสารประชุม  NC Tree Tech No.7 (1)_7) MB2 HR LNS &amp; AA ETHANOL_Komsan_Q2 3" xfId="22214" xr:uid="{4E3F7730-7FE9-4452-9496-C4032EF9953C}"/>
    <cellStyle name="_เอกสารประชุม  NC Tree Tech No.7 (1)_8 - 2550 เดือน สิงหาคม  บอร์ด พี่เจี๊ยบ" xfId="9167" xr:uid="{2C12F604-7043-48F8-B965-05ED9C379227}"/>
    <cellStyle name="-_เอกสารประชุม  NC Tree Tech No.7 (1)_8 - 2550 เดือน สิงหาคม  บอร์ด พี่เจี๊ยบ" xfId="9168" xr:uid="{6107604F-6053-458C-B0E3-21136E07BEA8}"/>
    <cellStyle name="_เอกสารประชุม  NC Tree Tech No.7 (1)_8 - 2550 เดือน สิงหาคม  บอร์ด พี่เจี๊ยบ 2" xfId="42308" xr:uid="{2110A102-3829-4E6D-87E1-98D94EDB737B}"/>
    <cellStyle name="-_เอกสารประชุม  NC Tree Tech No.7 (1)_8 - 2550 เดือน สิงหาคม  บอร์ด พี่เจี๊ยบ 2" xfId="42309" xr:uid="{F21A699F-592A-44F1-BB57-0FAB44DB50D3}"/>
    <cellStyle name="_เอกสารประชุม  NC Tree Tech No.7 (1)_8 - 2550 เดือน สิงหาคม  บอร์ด พี่เจี๊ยบ 3" xfId="22215" xr:uid="{8017FD30-12FA-4681-9D6E-74586BEEB509}"/>
    <cellStyle name="-_เอกสารประชุม  NC Tree Tech No.7 (1)_8 - 2550 เดือน สิงหาคม  บอร์ด พี่เจี๊ยบ 3" xfId="22216" xr:uid="{F4CF007A-26D0-486B-A927-930D594C0FD7}"/>
    <cellStyle name="_เอกสารประชุม  NC Tree Tech No.7 (1)_8 - 2550 เดือน สิงหาคม  บอร์ด พี่เจี๊ยบ_Budget_09" xfId="9169" xr:uid="{DDDD6EB4-60D1-4492-9214-F13CDDDD2A80}"/>
    <cellStyle name="_เอกสารประชุม  NC Tree Tech No.7 (1)_8 - 2550 เดือน สิงหาคม  บอร์ด พี่เจี๊ยบ_Budget_09 2" xfId="42310" xr:uid="{177D633C-A117-4788-BCD3-B8BB34B92B31}"/>
    <cellStyle name="_เอกสารประชุม  NC Tree Tech No.7 (1)_8 - 2550 เดือน สิงหาคม  บอร์ด พี่เจี๊ยบ_Budget_09 3" xfId="22217" xr:uid="{FD6A7EB1-1F5C-4A59-A8B6-8BF69AA8CEC1}"/>
    <cellStyle name="_เอกสารประชุม  NC Tree Tech No.7 (1)_8 - 2550 เดือน สิงหาคม  บอร์ด พี่เจี๊ยบ_Project_Ethanol_ seperate CDM 12 May 2008" xfId="9170" xr:uid="{337807B5-FD56-4F35-8272-FE6FC470EA65}"/>
    <cellStyle name="_เอกสารประชุม  NC Tree Tech No.7 (1)_8 - 2550 เดือน สิงหาคม  บอร์ด พี่เจี๊ยบ_Project_Ethanol_ seperate CDM 12 May 2008 2" xfId="42311" xr:uid="{310B0011-CA99-431B-8D60-F3272096F4FE}"/>
    <cellStyle name="_เอกสารประชุม  NC Tree Tech No.7 (1)_8 - 2550 เดือน สิงหาคม  บอร์ด พี่เจี๊ยบ_Project_Ethanol_ seperate CDM 12 May 2008 3" xfId="22218" xr:uid="{AB18DE1D-28AD-4060-BBE0-B5CB4E71C9F1}"/>
    <cellStyle name="_เอกสารประชุม  NC Tree Tech No.7 (1)_8 - 2550 เดือน สิงหาคม  บอร์ด พี่เจี๊ยบ_Project_Ethanol_P=21 B v2" xfId="9171" xr:uid="{CD5F6102-20A6-4AC8-BAA8-AE413E6B6C66}"/>
    <cellStyle name="_เอกสารประชุม  NC Tree Tech No.7 (1)_8 - 2550 เดือน สิงหาคม  บอร์ด พี่เจี๊ยบ_Project_Ethanol_P=21 B v2 2" xfId="42312" xr:uid="{F90ACC37-0A0F-4541-AF8C-45B83DB57DAD}"/>
    <cellStyle name="_เอกสารประชุม  NC Tree Tech No.7 (1)_8 - 2550 เดือน สิงหาคม  บอร์ด พี่เจี๊ยบ_Project_Ethanol_P=21 B v2 3" xfId="22219" xr:uid="{7B5422DB-32D3-48A0-A97C-E4B56F31B233}"/>
    <cellStyle name="_เอกสารประชุม  NC Tree Tech No.7 (1)_Aging_เจ้าหนี้ภายนอก 10.11.2551 (รวม)" xfId="9172" xr:uid="{0954DD35-24C5-4036-85DE-C2D81488A9DA}"/>
    <cellStyle name="_เอกสารประชุม  NC Tree Tech No.7 (1)_Aging_เจ้าหนี้ภายนอก 10.11.2551 (รวม) 2" xfId="42313" xr:uid="{A260A2BB-50CE-4348-B430-815B06F17F0C}"/>
    <cellStyle name="_เอกสารประชุม  NC Tree Tech No.7 (1)_Aging_เจ้าหนี้ภายนอก 10.11.2551 (รวม) 3" xfId="22220" xr:uid="{A71720DF-2496-4197-B455-1DF0E4DA38BE}"/>
    <cellStyle name="-_เอกสารประชุม  NC Tree Tech No.7 (1)_AnnualShutP#2.Post" xfId="9173" xr:uid="{05738815-676A-44EA-A54F-2C75EA985F8C}"/>
    <cellStyle name="-_เอกสารประชุม  NC Tree Tech No.7 (1)_AnnualShutP#2.Post 2" xfId="42314" xr:uid="{D83DB522-584A-47EF-ABA5-68E347D7A112}"/>
    <cellStyle name="-_เอกสารประชุม  NC Tree Tech No.7 (1)_AnnualShutP#2.Post 3" xfId="22221" xr:uid="{342556B7-D2AD-478F-988D-6DC8B90E6105}"/>
    <cellStyle name="_เอกสารประชุม  NC Tree Tech No.7 (1)_Board APC 15 Jan 2008" xfId="9174" xr:uid="{901B2403-2CA6-4231-9297-DDC9CAA393E0}"/>
    <cellStyle name="_เอกสารประชุม  NC Tree Tech No.7 (1)_Board APC 15 Jan 2008 2" xfId="42315" xr:uid="{1B2348BE-D41A-4513-90B1-C86A33EE885F}"/>
    <cellStyle name="_เอกสารประชุม  NC Tree Tech No.7 (1)_Board APC 15 Jan 2008 3" xfId="22222" xr:uid="{2096CD99-0C6D-411A-A0D0-2C0AACA685BE}"/>
    <cellStyle name="_เอกสารประชุม  NC Tree Tech No.7 (1)_Board APC 18 Mar 2008" xfId="9175" xr:uid="{B633B4A0-9E2B-4AD4-97EA-F7A2831DE357}"/>
    <cellStyle name="_เอกสารประชุม  NC Tree Tech No.7 (1)_Board APC 18 Mar 2008 2" xfId="42316" xr:uid="{5C413A0D-0067-495F-8AB5-2C044434ED9E}"/>
    <cellStyle name="_เอกสารประชุม  NC Tree Tech No.7 (1)_Board APC 18 Mar 2008 3" xfId="22223" xr:uid="{D59C504B-E32D-4725-B96C-8B46AACF44F2}"/>
    <cellStyle name="_เอกสารประชุม  NC Tree Tech No.7 (1)_Book1" xfId="9176" xr:uid="{866319F6-0253-4A6A-B1CD-5080DABFE1D2}"/>
    <cellStyle name="_เอกสารประชุม  NC Tree Tech No.7 (1)_Book1 2" xfId="42317" xr:uid="{53E65868-C347-4E3B-8477-7D2F8856511B}"/>
    <cellStyle name="_เอกสารประชุม  NC Tree Tech No.7 (1)_Book1 3" xfId="22224" xr:uid="{E7C1A23C-54EF-4CB4-9DE4-39682338CE94}"/>
    <cellStyle name="_เอกสารประชุม  NC Tree Tech No.7 (1)_Book2" xfId="9177" xr:uid="{A00D4CC6-E4F0-4CCF-BD92-8E5D04DE5EB1}"/>
    <cellStyle name="_เอกสารประชุม  NC Tree Tech No.7 (1)_Book2 2" xfId="42318" xr:uid="{D5C7721E-9583-4764-B65A-2B3B8BCD6F98}"/>
    <cellStyle name="_เอกสารประชุม  NC Tree Tech No.7 (1)_Book2 3" xfId="22225" xr:uid="{E0800C51-F29E-4BC9-9124-215322A3EF93}"/>
    <cellStyle name="_เอกสารประชุม  NC Tree Tech No.7 (1)_Chemical crisis team" xfId="9178" xr:uid="{1CBD0D3F-E054-48FA-AEE4-2ED406FB63FA}"/>
    <cellStyle name="_เอกสารประชุม  NC Tree Tech No.7 (1)_Chemical crisis team 2" xfId="42319" xr:uid="{EDEF45E5-9D6D-498A-B3C2-61032797E646}"/>
    <cellStyle name="_เอกสารประชุม  NC Tree Tech No.7 (1)_Chemical crisis team 3" xfId="22226" xr:uid="{C1E70840-8CD8-4881-9DF1-D94AA4015056}"/>
    <cellStyle name="_เอกสารประชุม  NC Tree Tech No.7 (1)_Chip0109(P2)" xfId="9179" xr:uid="{1C0C5FD0-B22F-497D-892C-2BF583F3A9B0}"/>
    <cellStyle name="-_เอกสารประชุม  NC Tree Tech No.7 (1)_Chip0109(P2)" xfId="9180" xr:uid="{D72F0AF4-0904-4632-B84A-B244825089DE}"/>
    <cellStyle name="_เอกสารประชุม  NC Tree Tech No.7 (1)_Chip0109(P2) 2" xfId="42320" xr:uid="{57ECD43F-A2F3-42F4-B81E-901213D6E4E2}"/>
    <cellStyle name="-_เอกสารประชุม  NC Tree Tech No.7 (1)_Chip0109(P2) 2" xfId="42321" xr:uid="{175B887E-66D0-4275-80C6-A2C2C27D17AB}"/>
    <cellStyle name="_เอกสารประชุม  NC Tree Tech No.7 (1)_Chip0109(P2) 3" xfId="22227" xr:uid="{DFF89A87-96F5-4978-BE76-7C09F7626594}"/>
    <cellStyle name="-_เอกสารประชุม  NC Tree Tech No.7 (1)_Chip0109(P2) 3" xfId="22228" xr:uid="{4A3F5BBC-31B1-454D-A159-E504D733096C}"/>
    <cellStyle name="-_เอกสารประชุม  NC Tree Tech No.7 (1)_Cost saving Q3" xfId="9181" xr:uid="{F9D81CC6-9A36-447C-9C8B-3422897D73E8}"/>
    <cellStyle name="-_เอกสารประชุม  NC Tree Tech No.7 (1)_Cost saving Q3 2" xfId="42322" xr:uid="{69454298-8ED6-4E2C-A49C-165092554BA3}"/>
    <cellStyle name="-_เอกสารประชุม  NC Tree Tech No.7 (1)_Cost saving Q3 3" xfId="22229" xr:uid="{34C60DC9-8D9F-4FCD-B62F-00FE0E68DC95}"/>
    <cellStyle name="_เอกสารประชุม  NC Tree Tech No.7 (1)_do aug" xfId="9182" xr:uid="{BDFD8E11-87F3-47D6-9A67-328BC289966C}"/>
    <cellStyle name="_เอกสารประชุม  NC Tree Tech No.7 (1)_do aug 2" xfId="42323" xr:uid="{B9985CBC-D4ED-4D75-904E-174B5335BC39}"/>
    <cellStyle name="_เอกสารประชุม  NC Tree Tech No.7 (1)_do aug 3" xfId="22230" xr:uid="{6196CDF4-CD60-4399-86DF-16B68E0CA67A}"/>
    <cellStyle name="_เอกสารประชุม  NC Tree Tech No.7 (1)_Executive Summary" xfId="947" xr:uid="{00000000-0005-0000-0000-0000A3030000}"/>
    <cellStyle name="_เอกสารประชุม  NC Tree Tech No.7 (1)_Executive Summary 2" xfId="39927" xr:uid="{B253B53D-31BD-4666-A451-0491824C79F3}"/>
    <cellStyle name="_เอกสารประชุม  NC Tree Tech No.7 (1)_Executive Summary 3" xfId="22231" xr:uid="{2FB34D9C-3FC0-4198-9E68-35690368B58D}"/>
    <cellStyle name="_เอกสารประชุม  NC Tree Tech No.7 (1)_Executive Summary_Checklist สรุปสถานะการโอน 14.7.2009.new1" xfId="948" xr:uid="{00000000-0005-0000-0000-0000A4030000}"/>
    <cellStyle name="_เอกสารประชุม  NC Tree Tech No.7 (1)_Executive Summary_Checklist สรุปสถานะการโอน 14.7.2009.new1 2" xfId="39928" xr:uid="{B8439470-F697-493C-A601-096715CFF60D}"/>
    <cellStyle name="_เอกสารประชุม  NC Tree Tech No.7 (1)_Executive Summary_Checklist สรุปสถานะการโอน 14.7.2009.new1 3" xfId="22232" xr:uid="{4E2C1093-6273-493A-BB38-A89272CAB7CF}"/>
    <cellStyle name="_เอกสารประชุม  NC Tree Tech No.7 (1)_Executive Summary_Trailar เดือนรุ่ง" xfId="949" xr:uid="{00000000-0005-0000-0000-0000A5030000}"/>
    <cellStyle name="_เอกสารประชุม  NC Tree Tech No.7 (1)_Executive Summary_Trailar เดือนรุ่ง 2" xfId="39929" xr:uid="{E4F539DF-9560-4D28-B0BF-3EC2380388EC}"/>
    <cellStyle name="_เอกสารประชุม  NC Tree Tech No.7 (1)_Executive Summary_Trailar เดือนรุ่ง 3" xfId="22233" xr:uid="{88AF105F-EF88-4360-9BC3-3D64DA2FADE7}"/>
    <cellStyle name="-_เอกสารประชุม  NC Tree Tech No.7 (1)_HR LNS _ditsaya Q1_2550" xfId="9183" xr:uid="{EA1DF399-1551-476D-86BC-FA32BAD3655C}"/>
    <cellStyle name="-_เอกสารประชุม  NC Tree Tech No.7 (1)_HR LNS _ditsaya Q1_2550 2" xfId="42324" xr:uid="{4E9DFF9C-8620-4835-8F4A-DFC70981D46A}"/>
    <cellStyle name="-_เอกสารประชุม  NC Tree Tech No.7 (1)_HR LNS _ditsaya Q1_2550 3" xfId="22234" xr:uid="{813DBE73-B6D2-4B05-ABCE-944DE5A6BCF0}"/>
    <cellStyle name="_เอกสารประชุม  NC Tree Tech No.7 (1)_IP7_FS May,2008 (UTD)" xfId="9184" xr:uid="{114E1095-7092-4761-BA5D-B9B3599D64A6}"/>
    <cellStyle name="_เอกสารประชุม  NC Tree Tech No.7 (1)_IP7_FS May,2008 (UTD) 2" xfId="42325" xr:uid="{D478FF00-0CF7-4EFD-B1D1-48D169862BB7}"/>
    <cellStyle name="_เอกสารประชุม  NC Tree Tech No.7 (1)_IP7_FS May,2008 (UTD) 3" xfId="22235" xr:uid="{473DEA29-7CF3-417F-BCA0-DF7FDE22801D}"/>
    <cellStyle name="_เอกสารประชุม  NC Tree Tech No.7 (1)_MB2 Q3 แปรรูป" xfId="9185" xr:uid="{F68D2573-2643-430C-8F84-26665779CFF4}"/>
    <cellStyle name="_เอกสารประชุม  NC Tree Tech No.7 (1)_MB2 Q3 แปรรูป 2" xfId="42326" xr:uid="{87AC9959-CED7-4855-9CF5-FD4DD61F9703}"/>
    <cellStyle name="_เอกสารประชุม  NC Tree Tech No.7 (1)_MB2 Q3 แปรรูป 3" xfId="22236" xr:uid="{2DCC6BEF-B2B3-4615-85F6-CF304C2F5C1C}"/>
    <cellStyle name="_เอกสารประชุม  NC Tree Tech No.7 (1)_MB2 Q3 แปรรูป_Budget_09" xfId="9186" xr:uid="{82C6CF28-6884-40D8-B8C4-9DF4AB27B24F}"/>
    <cellStyle name="_เอกสารประชุม  NC Tree Tech No.7 (1)_MB2 Q3 แปรรูป_Budget_09 2" xfId="42327" xr:uid="{469F8F38-82AA-40AC-911B-D5985D1EC5F7}"/>
    <cellStyle name="_เอกสารประชุม  NC Tree Tech No.7 (1)_MB2 Q3 แปรรูป_Budget_09 3" xfId="22237" xr:uid="{3AD5B063-65B7-4DD9-8ECE-1E2E66C43E5D}"/>
    <cellStyle name="_เอกสารประชุม  NC Tree Tech No.7 (1)_MB2 Q3 แปรรูป_Project_Ethanol_ seperate CDM 12 May 2008" xfId="9187" xr:uid="{1B14D1E8-DCF1-4AF0-A3E8-2237D9CD83A8}"/>
    <cellStyle name="_เอกสารประชุม  NC Tree Tech No.7 (1)_MB2 Q3 แปรรูป_Project_Ethanol_ seperate CDM 12 May 2008 2" xfId="42328" xr:uid="{A632E40F-EFF3-439A-9B0B-AFE528A4DFEA}"/>
    <cellStyle name="_เอกสารประชุม  NC Tree Tech No.7 (1)_MB2 Q3 แปรรูป_Project_Ethanol_ seperate CDM 12 May 2008 3" xfId="22238" xr:uid="{27569051-9805-486A-BF70-0CD9C08DBA0E}"/>
    <cellStyle name="_เอกสารประชุม  NC Tree Tech No.7 (1)_MB2 Q3 แปรรูป_Project_Ethanol_P=21 B v2" xfId="9188" xr:uid="{078C1EDA-0622-483D-8AB9-B35E4130A838}"/>
    <cellStyle name="_เอกสารประชุม  NC Tree Tech No.7 (1)_MB2 Q3 แปรรูป_Project_Ethanol_P=21 B v2 2" xfId="42329" xr:uid="{8E62D05D-AC05-4806-9E67-D0103F69FEE3}"/>
    <cellStyle name="_เอกสารประชุม  NC Tree Tech No.7 (1)_MB2 Q3 แปรรูป_Project_Ethanol_P=21 B v2 3" xfId="22239" xr:uid="{1AEBD07D-0A8E-4A6D-A47C-4A8EE1C0E9C9}"/>
    <cellStyle name="_เอกสารประชุม  NC Tree Tech No.7 (1)_Optimize production (200309) (version 1)" xfId="9189" xr:uid="{2CBF220F-6146-43F8-9334-804B6E3015B2}"/>
    <cellStyle name="_เอกสารประชุม  NC Tree Tech No.7 (1)_Optimize production (200309) (version 1) 2" xfId="42330" xr:uid="{BBF9016C-2BBE-4882-8572-ACEE4A7340DA}"/>
    <cellStyle name="_เอกสารประชุม  NC Tree Tech No.7 (1)_Optimize production (200309) (version 1) 3" xfId="22240" xr:uid="{486CF77D-76CA-4C3E-B62F-F2688E8738C8}"/>
    <cellStyle name="_เอกสารประชุม  NC Tree Tech No.7 (1)_Optimize production (200309) (version 1)_4.4 ขออนุมัติงบประมาณรายเดือนกันยายน 2552 ของโรงเยื่อ 2" xfId="9190" xr:uid="{F992FE3E-1BD3-40F8-87E0-0E2F5A34808C}"/>
    <cellStyle name="_เอกสารประชุม  NC Tree Tech No.7 (1)_Optimize production (200309) (version 1)_4.4 ขออนุมัติงบประมาณรายเดือนกันยายน 2552 ของโรงเยื่อ 2 2" xfId="42331" xr:uid="{DF955079-4F9A-4993-A676-EC6D0C7E83A0}"/>
    <cellStyle name="_เอกสารประชุม  NC Tree Tech No.7 (1)_Optimize production (200309) (version 1)_4.4 ขออนุมัติงบประมาณรายเดือนกันยายน 2552 ของโรงเยื่อ 2 3" xfId="22241" xr:uid="{13A70308-2BCF-42EF-BA05-81528CF8E11A}"/>
    <cellStyle name="_เอกสารประชุม  NC Tree Tech No.7 (1)_Optimized PP11" xfId="9191" xr:uid="{589D7C28-7903-47E6-995B-0E584F027EE5}"/>
    <cellStyle name="_เอกสารประชุม  NC Tree Tech No.7 (1)_Optimized PP11 2" xfId="42332" xr:uid="{E6A4C2DC-BFCD-40F2-90B5-02C3522CEF99}"/>
    <cellStyle name="_เอกสารประชุม  NC Tree Tech No.7 (1)_Optimized PP11 3" xfId="22242" xr:uid="{CACD5733-3A6C-44C5-9337-4F9F9764F81E}"/>
    <cellStyle name="_เอกสารประชุม  NC Tree Tech No.7 (1)_Optimized PP11_4.4 ขออนุมัติงบประมาณรายเดือนกันยายน 2552 ของโรงเยื่อ 2" xfId="9192" xr:uid="{85BA2566-4CD8-420E-AB8F-9181B0DE3265}"/>
    <cellStyle name="_เอกสารประชุม  NC Tree Tech No.7 (1)_Optimized PP11_4.4 ขออนุมัติงบประมาณรายเดือนกันยายน 2552 ของโรงเยื่อ 2 2" xfId="42333" xr:uid="{3FF0355B-AF11-4EA9-9998-5A67F44B922D}"/>
    <cellStyle name="_เอกสารประชุม  NC Tree Tech No.7 (1)_Optimized PP11_4.4 ขออนุมัติงบประมาณรายเดือนกันยายน 2552 ของโรงเยื่อ 2 3" xfId="22243" xr:uid="{6B6802E2-5100-4A8D-87B6-D08CF26A0241}"/>
    <cellStyle name="_เอกสารประชุม  NC Tree Tech No.7 (1)_Payment Term รวม" xfId="9193" xr:uid="{6A9C47CE-8BF4-4054-8D25-1694AD43B033}"/>
    <cellStyle name="_เอกสารประชุม  NC Tree Tech No.7 (1)_Payment Term รวม 2" xfId="42334" xr:uid="{978ADF4B-A625-46E2-8B46-D2AF78B4884F}"/>
    <cellStyle name="_เอกสารประชุม  NC Tree Tech No.7 (1)_Payment Term รวม 3" xfId="22244" xr:uid="{2025567F-61EF-4585-A20A-3EBD47B2D025}"/>
    <cellStyle name="_เอกสารประชุม  NC Tree Tech No.7 (1)_Pls.Revise Estimate Productive cost Edition7" xfId="9194" xr:uid="{B3764234-8A4F-4EF9-BBDC-D3B98705DE4F}"/>
    <cellStyle name="_เอกสารประชุม  NC Tree Tech No.7 (1)_Pls.Revise Estimate Productive cost Edition7 2" xfId="42335" xr:uid="{F29E7449-261A-4127-9C78-B796A28EABBC}"/>
    <cellStyle name="_เอกสารประชุม  NC Tree Tech No.7 (1)_Pls.Revise Estimate Productive cost Edition7 3" xfId="22245" xr:uid="{257E829D-27E5-441D-AA20-DF39DF9F7B8B}"/>
    <cellStyle name="_เอกสารประชุม  NC Tree Tech No.7 (1)_Productive 1-12 Year 2008 (AvgQ3)" xfId="9195" xr:uid="{90F2803A-5C30-4CF3-8F7C-B7D506E2ABE0}"/>
    <cellStyle name="_เอกสารประชุม  NC Tree Tech No.7 (1)_Productive 1-12 Year 2008 (AvgQ3) 2" xfId="42336" xr:uid="{1E3699D7-421B-4485-B4E0-9BC555A9511A}"/>
    <cellStyle name="_เอกสารประชุม  NC Tree Tech No.7 (1)_Productive 1-12 Year 2008 (AvgQ3) 3" xfId="22246" xr:uid="{9780FFC3-9260-48F3-8518-1F5EC86DD533}"/>
    <cellStyle name="_เอกสารประชุม  NC Tree Tech No.7 (1)_Productive 1-12 Year 2008 (AvgQ3)_4.4 ขออนุมัติงบประมาณรายเดือนกันยายน 2552 ของโรงเยื่อ 2" xfId="9196" xr:uid="{4510056E-EC83-4987-8AA7-7DE5700FE5EC}"/>
    <cellStyle name="_เอกสารประชุม  NC Tree Tech No.7 (1)_Productive 1-12 Year 2008 (AvgQ3)_4.4 ขออนุมัติงบประมาณรายเดือนกันยายน 2552 ของโรงเยื่อ 2 2" xfId="42337" xr:uid="{5970044A-4ABD-4172-9941-97126BA63C1B}"/>
    <cellStyle name="_เอกสารประชุม  NC Tree Tech No.7 (1)_Productive 1-12 Year 2008 (AvgQ3)_4.4 ขออนุมัติงบประมาณรายเดือนกันยายน 2552 ของโรงเยื่อ 2 3" xfId="22247" xr:uid="{93754117-4966-4594-9287-B08449BB5EF1}"/>
    <cellStyle name="_เอกสารประชุม  NC Tree Tech No.7 (1)_Profit and Loss 02.08" xfId="9197" xr:uid="{56A74A2B-749F-4949-B1C9-311E0A3EEAC0}"/>
    <cellStyle name="_เอกสารประชุม  NC Tree Tech No.7 (1)_Profit and Loss 02.08 2" xfId="42338" xr:uid="{18601DDE-F44A-4D99-AEAF-00E6A9973708}"/>
    <cellStyle name="_เอกสารประชุม  NC Tree Tech No.7 (1)_Profit and Loss 02.08 3" xfId="22248" xr:uid="{17DE7BB7-3D77-4D44-BCA1-7A3A06A901A5}"/>
    <cellStyle name="_เอกสารประชุม  NC Tree Tech No.7 (1)_promotion-warakit-11-10-07" xfId="9198" xr:uid="{2BF4CFD1-3D65-4987-B07A-F964FA2FD8D7}"/>
    <cellStyle name="_เอกสารประชุม  NC Tree Tech No.7 (1)_promotion-warakit-11-10-07 2" xfId="42339" xr:uid="{01643147-0F88-43B6-AFF5-F2CFC9891F1D}"/>
    <cellStyle name="_เอกสารประชุม  NC Tree Tech No.7 (1)_promotion-warakit-11-10-07 3" xfId="22249" xr:uid="{66BAEE36-2E21-4E0E-BE6E-2E783545F134}"/>
    <cellStyle name="_เอกสารประชุม  NC Tree Tech No.7 (1)_promotion-warakit-11-10-07_Budget_09" xfId="9199" xr:uid="{B1DA679E-6F1A-4DDB-9977-64593D39D398}"/>
    <cellStyle name="_เอกสารประชุม  NC Tree Tech No.7 (1)_promotion-warakit-11-10-07_Budget_09 2" xfId="42340" xr:uid="{F7973122-0EE1-4AE4-A58E-F309866CB5C3}"/>
    <cellStyle name="_เอกสารประชุม  NC Tree Tech No.7 (1)_promotion-warakit-11-10-07_Budget_09 3" xfId="22250" xr:uid="{982BF60D-8BAD-443A-AB1B-F66BAA3B3EB9}"/>
    <cellStyle name="_เอกสารประชุม  NC Tree Tech No.7 (1)_promotion-warakit-11-10-07_Project_Ethanol_ seperate CDM 12 May 2008" xfId="9200" xr:uid="{C5AC38C1-BA23-4DA4-949D-5D599282BF76}"/>
    <cellStyle name="_เอกสารประชุม  NC Tree Tech No.7 (1)_promotion-warakit-11-10-07_Project_Ethanol_ seperate CDM 12 May 2008 2" xfId="42341" xr:uid="{7BB20300-9840-4AAE-B44D-841656071F32}"/>
    <cellStyle name="_เอกสารประชุม  NC Tree Tech No.7 (1)_promotion-warakit-11-10-07_Project_Ethanol_ seperate CDM 12 May 2008 3" xfId="22251" xr:uid="{02C9600E-EF56-416F-A329-6B4EB5512556}"/>
    <cellStyle name="_เอกสารประชุม  NC Tree Tech No.7 (1)_promotion-warakit-11-10-07_Project_Ethanol_P=21 B v2" xfId="9201" xr:uid="{55567FDD-7330-4552-87DF-CA0510DACA6D}"/>
    <cellStyle name="_เอกสารประชุม  NC Tree Tech No.7 (1)_promotion-warakit-11-10-07_Project_Ethanol_P=21 B v2 2" xfId="42342" xr:uid="{9F16E5B7-909A-4CCD-9495-518D59F2B3DB}"/>
    <cellStyle name="_เอกสารประชุม  NC Tree Tech No.7 (1)_promotion-warakit-11-10-07_Project_Ethanol_P=21 B v2 3" xfId="22252" xr:uid="{32D9348D-EE6A-436C-96D9-ABD8E47651C0}"/>
    <cellStyle name="_เอกสารประชุม  NC Tree Tech No.7 (1)_Sum Chemical Stock  Report(24-Feb-09) Update" xfId="9202" xr:uid="{7F2A0E7E-E7E6-4AD8-B509-04AF3F80330C}"/>
    <cellStyle name="_เอกสารประชุม  NC Tree Tech No.7 (1)_Sum Chemical Stock  Report(24-Feb-09) Update 2" xfId="42343" xr:uid="{CDD27952-0976-43AC-969C-C2A67536AB12}"/>
    <cellStyle name="_เอกสารประชุม  NC Tree Tech No.7 (1)_Sum Chemical Stock  Report(24-Feb-09) Update 3" xfId="22253" xr:uid="{D09F32F9-1A7F-437E-BA97-A2C0F5B8BE5C}"/>
    <cellStyle name="_เอกสารประชุม  NC Tree Tech No.7 (1)_Sum Chemical Stock  Report(24-Feb-09) Update_4.4 ขออนุมัติงบประมาณรายเดือนกันยายน 2552 ของโรงเยื่อ 2" xfId="9203" xr:uid="{60DAF522-D5CF-486A-A095-7CD9DF2296E1}"/>
    <cellStyle name="_เอกสารประชุม  NC Tree Tech No.7 (1)_Sum Chemical Stock  Report(24-Feb-09) Update_4.4 ขออนุมัติงบประมาณรายเดือนกันยายน 2552 ของโรงเยื่อ 2 2" xfId="42344" xr:uid="{039E15C1-D8BE-4B8D-BCC8-43D043880092}"/>
    <cellStyle name="_เอกสารประชุม  NC Tree Tech No.7 (1)_Sum Chemical Stock  Report(24-Feb-09) Update_4.4 ขออนุมัติงบประมาณรายเดือนกันยายน 2552 ของโรงเยื่อ 2 3" xfId="22254" xr:uid="{F85489B6-0A61-4A3A-8B15-3C526A2D4208}"/>
    <cellStyle name="-_เอกสารประชุม  NC Tree Tech No.7 (1)_summary report on 3- 2550" xfId="9204" xr:uid="{5DDF4AE7-D5F4-42BD-A779-946C39BE955B}"/>
    <cellStyle name="-_เอกสารประชุม  NC Tree Tech No.7 (1)_summary report on 3- 2550 2" xfId="42345" xr:uid="{EF833F7E-A81C-4DC0-95E5-92FDA5476387}"/>
    <cellStyle name="-_เอกสารประชุม  NC Tree Tech No.7 (1)_summary report on 3- 2550 3" xfId="22255" xr:uid="{1D701588-FB38-47FA-8139-7295802F00D6}"/>
    <cellStyle name="_เอกสารประชุม  NC Tree Tech No.7 (1)_SV_ap-ar" xfId="9205" xr:uid="{55B60BAD-5692-4723-80FE-0C31697BD564}"/>
    <cellStyle name="_เอกสารประชุม  NC Tree Tech No.7 (1)_SV_ap-ar 2" xfId="42346" xr:uid="{64D24B2E-E2AA-45A5-9F85-F4F702D32026}"/>
    <cellStyle name="_เอกสารประชุม  NC Tree Tech No.7 (1)_SV_ap-ar 3" xfId="22256" xr:uid="{03414BCD-394C-4BA7-BA20-3026CB7A1127}"/>
    <cellStyle name="-_เอกสารประชุม  NC Tree Tech No.7 (1)_เอกสาร NC LNS Q1" xfId="9206" xr:uid="{B478FAE0-DE78-48F6-A6DF-786200FE47C1}"/>
    <cellStyle name="-_เอกสารประชุม  NC Tree Tech No.7 (1)_เอกสาร NC LNS Q1 2" xfId="42347" xr:uid="{AA02A705-8ACB-44BF-80AD-A4861DEAD968}"/>
    <cellStyle name="-_เอกสารประชุม  NC Tree Tech No.7 (1)_เอกสาร NC LNS Q1 3" xfId="22257" xr:uid="{A1B584E3-B082-4A84-8AF0-A956D830B4AA}"/>
    <cellStyle name="_เอกสารประชุม  NC Tree Tech No.7 (1)_เอกสารการประชุม Supply ไม้ท่อนไม้สับ" xfId="9207" xr:uid="{F6ED5547-D9D4-4999-AE85-08FBCB013A44}"/>
    <cellStyle name="_เอกสารประชุม  NC Tree Tech No.7 (1)_เอกสารการประชุม Supply ไม้ท่อนไม้สับ 2" xfId="42348" xr:uid="{A0CA3A43-3FA8-4962-960B-6545D79FFDF9}"/>
    <cellStyle name="_เอกสารประชุม  NC Tree Tech No.7 (1)_เอกสารการประชุม Supply ไม้ท่อนไม้สับ 3" xfId="22258" xr:uid="{4F60A4E6-02D2-413C-BC34-07317F538BF1}"/>
    <cellStyle name="_เอกสารประชุม  NC Tree Tech No.7 (1)_แกลบ โรงไฟฟ้าฟ้า 3,4" xfId="950" xr:uid="{00000000-0005-0000-0000-0000A6030000}"/>
    <cellStyle name="_เอกสารประชุม  NC Tree Tech No.7 (1)_แกลบ โรงไฟฟ้าฟ้า 3,4 2" xfId="39930" xr:uid="{93885200-0035-4FFC-BB6C-3C7EC579B49F}"/>
    <cellStyle name="_เอกสารประชุม  NC Tree Tech No.7 (1)_แกลบ โรงไฟฟ้าฟ้า 3,4 3" xfId="22259" xr:uid="{97867E3C-8F67-400F-B9FD-E131F6B490AC}"/>
    <cellStyle name="_เอกสารประชุม  NC Tree Tech No.7 (1)_ข้อมูลประชุม Service Holding วันที่ 10 พ.ย. 51" xfId="9208" xr:uid="{C30F4373-E8C9-4060-9B17-FC1692367864}"/>
    <cellStyle name="_เอกสารประชุม  NC Tree Tech No.7 (1)_ข้อมูลประชุม Service Holding วันที่ 10 พ.ย. 51 2" xfId="42349" xr:uid="{65D2698F-9752-4FDA-9AFB-D2666B538503}"/>
    <cellStyle name="_เอกสารประชุม  NC Tree Tech No.7 (1)_ข้อมูลประชุม Service Holding วันที่ 10 พ.ย. 51 3" xfId="22260" xr:uid="{6E383843-76B6-4238-9E6B-D2E9EF506386}"/>
    <cellStyle name="_เอกสารประชุม  NC Tree Tech No.7 (1)_ชุดที่ 3 วาระ PROMOTION" xfId="9209" xr:uid="{0E5BFE75-439A-4491-8D7D-2C2D8266F964}"/>
    <cellStyle name="_เอกสารประชุม  NC Tree Tech No.7 (1)_ชุดที่ 3 วาระ PROMOTION 2" xfId="42350" xr:uid="{53EB9F58-99E5-4011-AEB6-C5E476EB4CCE}"/>
    <cellStyle name="_เอกสารประชุม  NC Tree Tech No.7 (1)_ชุดที่ 3 วาระ PROMOTION 3" xfId="22261" xr:uid="{796E2F17-CE6B-4C55-9A6A-E3D0DFB9C3DC}"/>
    <cellStyle name="_เอกสารประชุม  NC Tree Tech No.7 (1)_ชุดที่ 3 วาระ PROMOTION_Budget_09" xfId="9210" xr:uid="{3CD9885D-9420-47A5-B9A6-94A93A920FFB}"/>
    <cellStyle name="_เอกสารประชุม  NC Tree Tech No.7 (1)_ชุดที่ 3 วาระ PROMOTION_Budget_09 2" xfId="42351" xr:uid="{A477338F-8EB4-4246-AF2E-EE3215F78483}"/>
    <cellStyle name="_เอกสารประชุม  NC Tree Tech No.7 (1)_ชุดที่ 3 วาระ PROMOTION_Budget_09 3" xfId="22262" xr:uid="{656CD735-F9EE-4797-9C8D-2A78AB1FCA7A}"/>
    <cellStyle name="_เอกสารประชุม  NC Tree Tech No.7 (1)_ชุดที่ 3 วาระ PROMOTION_Project_Ethanol_ seperate CDM 12 May 2008" xfId="9211" xr:uid="{C8941690-842B-4D46-8AE1-A0BA5106FCF0}"/>
    <cellStyle name="_เอกสารประชุม  NC Tree Tech No.7 (1)_ชุดที่ 3 วาระ PROMOTION_Project_Ethanol_ seperate CDM 12 May 2008 2" xfId="42352" xr:uid="{4A4149C5-179D-4B57-B47B-DB6896F9EBBE}"/>
    <cellStyle name="_เอกสารประชุม  NC Tree Tech No.7 (1)_ชุดที่ 3 วาระ PROMOTION_Project_Ethanol_ seperate CDM 12 May 2008 3" xfId="22263" xr:uid="{990B9D34-325A-41C4-ACB9-B734A67C2408}"/>
    <cellStyle name="_เอกสารประชุม  NC Tree Tech No.7 (1)_ชุดที่ 3 วาระ PROMOTION_Project_Ethanol_P=21 B v2" xfId="9212" xr:uid="{FCD2A424-B515-462C-BA3E-916BFC7326D4}"/>
    <cellStyle name="_เอกสารประชุม  NC Tree Tech No.7 (1)_ชุดที่ 3 วาระ PROMOTION_Project_Ethanol_P=21 B v2 2" xfId="42353" xr:uid="{E2B8F59B-8C10-4BE9-9D29-130150A21F6D}"/>
    <cellStyle name="_เอกสารประชุม  NC Tree Tech No.7 (1)_ชุดที่ 3 วาระ PROMOTION_Project_Ethanol_P=21 B v2 3" xfId="22264" xr:uid="{2DA80617-2E66-4D49-91C5-37E5C51935DA}"/>
    <cellStyle name="_เอกสารประชุม  NC Tree Tech No.7 (1)_ต้นทุนขนส่งแกลบ โรงไฟฟ้า 1-2" xfId="951" xr:uid="{00000000-0005-0000-0000-0000A7030000}"/>
    <cellStyle name="_เอกสารประชุม  NC Tree Tech No.7 (1)_ต้นทุนขนส่งแกลบ โรงไฟฟ้า 1-2 2" xfId="39931" xr:uid="{AD8885FA-789F-4286-AF87-986B99A2AB8D}"/>
    <cellStyle name="_เอกสารประชุม  NC Tree Tech No.7 (1)_ต้นทุนขนส่งแกลบ โรงไฟฟ้า 1-2 3" xfId="22265" xr:uid="{26DE068D-3C5E-49C8-8B6B-A9CE8A0A22BE}"/>
    <cellStyle name="_เอกสารประชุม  NC Tree Tech No.7 (1)_ต้นทุนขนส่งแกลบ โรงไฟฟ้า 3-4" xfId="952" xr:uid="{00000000-0005-0000-0000-0000A8030000}"/>
    <cellStyle name="_เอกสารประชุม  NC Tree Tech No.7 (1)_ต้นทุนขนส่งแกลบ โรงไฟฟ้า 3-4 2" xfId="39932" xr:uid="{E599C665-5F0D-4F27-98D9-2524084AA344}"/>
    <cellStyle name="_เอกสารประชุม  NC Tree Tech No.7 (1)_ต้นทุนขนส่งแกลบ โรงไฟฟ้า 3-4 3" xfId="22266" xr:uid="{C398DCD1-76BF-465B-954B-01D55584C988}"/>
    <cellStyle name="_เอกสารประชุม  NC Tree Tech No.7 (1)_ต้นทุนขนส่งแกลบ โรงไฟฟ้า 7-8" xfId="953" xr:uid="{00000000-0005-0000-0000-0000A9030000}"/>
    <cellStyle name="_เอกสารประชุม  NC Tree Tech No.7 (1)_ต้นทุนขนส่งแกลบ โรงไฟฟ้า 7-8 2" xfId="39933" xr:uid="{9AE61435-B801-4382-BAB3-928031C76F57}"/>
    <cellStyle name="_เอกสารประชุม  NC Tree Tech No.7 (1)_ต้นทุนขนส่งแกลบ โรงไฟฟ้า 7-8 3" xfId="22267" xr:uid="{C9797ECF-C94C-465D-B58D-95871B041490}"/>
    <cellStyle name="_เอกสารประชุม  NC Tree Tech No.7 (1)_รายคัน" xfId="954" xr:uid="{00000000-0005-0000-0000-0000AA030000}"/>
    <cellStyle name="_เอกสารประชุม  NC Tree Tech No.7 (1)_รายคัน 2" xfId="39934" xr:uid="{497449F7-A95B-43DE-9FB9-81356C790AE0}"/>
    <cellStyle name="_เอกสารประชุม  NC Tree Tech No.7 (1)_รายคัน 3" xfId="22268" xr:uid="{E45E5689-C3D8-4039-AA6C-9F2D4FD43DDC}"/>
    <cellStyle name="_เอกสารประชุม  NC Tree Tech No.7 (1)_วาระติดตาม Pre-board APC 14 March 08" xfId="9213" xr:uid="{E070A834-62E0-42B2-AD58-4609BFE33E61}"/>
    <cellStyle name="_เอกสารประชุม  NC Tree Tech No.7 (1)_วาระติดตาม Pre-board APC 14 March 08 2" xfId="42354" xr:uid="{C6C28CB2-A1A5-4749-9B87-C1872948A107}"/>
    <cellStyle name="_เอกสารประชุม  NC Tree Tech No.7 (1)_วาระติดตาม Pre-board APC 14 March 08 3" xfId="22269" xr:uid="{EA140E03-39A1-432D-B854-69DF2A3D41DC}"/>
    <cellStyle name="_เอกสารประชุม  NC Tree Tech No.7 (1)_สมุดงาน3" xfId="9214" xr:uid="{46E5559A-EC33-4982-8675-F51F748C9ED5}"/>
    <cellStyle name="_เอกสารประชุม  NC Tree Tech No.7 (1)_สมุดงาน3 2" xfId="42355" xr:uid="{E5B404BB-792D-451E-ADCD-9FFBAE22EE0A}"/>
    <cellStyle name="_เอกสารประชุม  NC Tree Tech No.7 (1)_สมุดงาน3 3" xfId="22270" xr:uid="{9818A89B-442E-41B7-82F3-801653AA4FBE}"/>
    <cellStyle name="_เอกสารประชุม  NC Tree Tech No.7 (1)_ห้องชั่ง" xfId="9215" xr:uid="{EF6D4186-202D-4A05-A9EF-228965095EB9}"/>
    <cellStyle name="_เอกสารประชุม  NC Tree Tech No.7 (1)_ห้องชั่ง 2" xfId="42356" xr:uid="{A1020A7C-FCEF-4EE0-85A9-C9F034614E42}"/>
    <cellStyle name="_เอกสารประชุม  NC Tree Tech No.7 (1)_ห้องชั่ง 3" xfId="22271" xr:uid="{3E3DFE15-0CE1-41C1-A95F-7905E3AD6C23}"/>
    <cellStyle name="_เอกสารประชุม  NC Tree Tech No.7 (2)" xfId="955" xr:uid="{00000000-0005-0000-0000-0000AB030000}"/>
    <cellStyle name="-_เอกสารประชุม  NC Tree Tech No.7 (2)" xfId="956" xr:uid="{00000000-0005-0000-0000-0000AC030000}"/>
    <cellStyle name="_เอกสารประชุม  NC Tree Tech No.7 (2) 2" xfId="9216" xr:uid="{145AD95B-DE11-4349-97B5-E8C85421DA2E}"/>
    <cellStyle name="-_เอกสารประชุม  NC Tree Tech No.7 (2) 2" xfId="39936" xr:uid="{00FB3459-F453-4FEB-B672-F94BD7EAF793}"/>
    <cellStyle name="_เอกสารประชุม  NC Tree Tech No.7 (2) 2 2" xfId="42357" xr:uid="{7BEF8220-0A0C-412A-944B-856EC794A54F}"/>
    <cellStyle name="_เอกสารประชุม  NC Tree Tech No.7 (2) 2 3" xfId="22274" xr:uid="{D0043734-C4DC-49F8-A131-A4C731FCAB00}"/>
    <cellStyle name="_เอกสารประชุม  NC Tree Tech No.7 (2) 3" xfId="39935" xr:uid="{77956B42-FE04-4F05-AF9D-57EB03453DF7}"/>
    <cellStyle name="-_เอกสารประชุม  NC Tree Tech No.7 (2) 3" xfId="22273" xr:uid="{27BAF250-F598-4C83-9E61-28429F4BB346}"/>
    <cellStyle name="_เอกสารประชุม  NC Tree Tech No.7 (2) 4" xfId="22272" xr:uid="{721030F6-A020-4123-BB59-76CD4286B0D4}"/>
    <cellStyle name="_เอกสารประชุม  NC Tree Tech No.7 (2)_1) Budget2009" xfId="9217" xr:uid="{ADCF8267-E240-4660-A1B2-A75430C13E98}"/>
    <cellStyle name="_เอกสารประชุม  NC Tree Tech No.7 (2)_1) Budget2009 2" xfId="42358" xr:uid="{137C013F-EA24-4A9F-B5E5-BE2CD9D57D3B}"/>
    <cellStyle name="_เอกสารประชุม  NC Tree Tech No.7 (2)_1) Budget2009 3" xfId="22275" xr:uid="{05986F64-42BB-4361-B99E-77F4BFD89D0B}"/>
    <cellStyle name="_เอกสารประชุม  NC Tree Tech No.7 (2)_1) Budget2009_4.4 ขออนุมัติงบประมาณรายเดือนกันยายน 2552 ของโรงเยื่อ 2" xfId="9218" xr:uid="{F512B9E9-4B0A-4600-8686-7205926F40A6}"/>
    <cellStyle name="_เอกสารประชุม  NC Tree Tech No.7 (2)_1) Budget2009_4.4 ขออนุมัติงบประมาณรายเดือนกันยายน 2552 ของโรงเยื่อ 2 2" xfId="42359" xr:uid="{87CBDB13-A1C9-4716-848F-446CDE5B1E2F}"/>
    <cellStyle name="_เอกสารประชุม  NC Tree Tech No.7 (2)_1) Budget2009_4.4 ขออนุมัติงบประมาณรายเดือนกันยายน 2552 ของโรงเยื่อ 2 3" xfId="22276" xr:uid="{D78513CC-D6B3-44C2-B19F-C371A54A5471}"/>
    <cellStyle name="_เอกสารประชุม  NC Tree Tech No.7 (2)_1.Board APC 18 Mar 2008" xfId="9219" xr:uid="{762A79F4-0A28-486C-B091-BDC0D6807229}"/>
    <cellStyle name="_เอกสารประชุม  NC Tree Tech No.7 (2)_1.Board APC 18 Mar 2008 2" xfId="42360" xr:uid="{82D15535-1B55-413B-8B47-B045E9FBA504}"/>
    <cellStyle name="_เอกสารประชุม  NC Tree Tech No.7 (2)_1.Board APC 18 Mar 2008 3" xfId="22277" xr:uid="{0C1BFE98-9B97-4340-8E22-C506BE079689}"/>
    <cellStyle name="_เอกสารประชุม  NC Tree Tech No.7 (2)_2.Board APC วาระที่ 5.1 - 6 (ชุดที่2)" xfId="9220" xr:uid="{D53FDC15-F9AB-4634-B90D-BB0A1D1161E6}"/>
    <cellStyle name="_เอกสารประชุม  NC Tree Tech No.7 (2)_2.Board APC วาระที่ 5.1 - 6 (ชุดที่2) 2" xfId="42361" xr:uid="{30372797-551E-4A67-B693-83FD372562A9}"/>
    <cellStyle name="_เอกสารประชุม  NC Tree Tech No.7 (2)_2.Board APC วาระที่ 5.1 - 6 (ชุดที่2) 3" xfId="22278" xr:uid="{E058795C-3C98-4218-9533-C4BEA392E732}"/>
    <cellStyle name="-_เอกสารประชุม  NC Tree Tech No.7 (2)_7) MB2 HR LNS &amp; AA ETHANOL_Komsan_Q2" xfId="9221" xr:uid="{944D8F15-FABD-46EB-960C-6F14B873C2C1}"/>
    <cellStyle name="-_เอกสารประชุม  NC Tree Tech No.7 (2)_7) MB2 HR LNS &amp; AA ETHANOL_Komsan_Q2 2" xfId="42362" xr:uid="{42291FB3-8583-4D19-B8F9-C6E814394D17}"/>
    <cellStyle name="-_เอกสารประชุม  NC Tree Tech No.7 (2)_7) MB2 HR LNS &amp; AA ETHANOL_Komsan_Q2 3" xfId="22279" xr:uid="{13839128-537A-4E70-AE14-41AE6AE1F5F5}"/>
    <cellStyle name="_เอกสารประชุม  NC Tree Tech No.7 (2)_8 - 2550 เดือน สิงหาคม  บอร์ด พี่เจี๊ยบ" xfId="9222" xr:uid="{105FCD58-0276-4E5A-BE7D-CCCDF06961BC}"/>
    <cellStyle name="-_เอกสารประชุม  NC Tree Tech No.7 (2)_8 - 2550 เดือน สิงหาคม  บอร์ด พี่เจี๊ยบ" xfId="9223" xr:uid="{E7EA7C16-1990-4104-8D7A-AA334276A692}"/>
    <cellStyle name="_เอกสารประชุม  NC Tree Tech No.7 (2)_8 - 2550 เดือน สิงหาคม  บอร์ด พี่เจี๊ยบ 2" xfId="42363" xr:uid="{3D984EFC-CE46-4DC0-BCA2-B3F926A28894}"/>
    <cellStyle name="-_เอกสารประชุม  NC Tree Tech No.7 (2)_8 - 2550 เดือน สิงหาคม  บอร์ด พี่เจี๊ยบ 2" xfId="42364" xr:uid="{D7ED50DF-301A-4FCA-A496-E7B1668F2F8D}"/>
    <cellStyle name="_เอกสารประชุม  NC Tree Tech No.7 (2)_8 - 2550 เดือน สิงหาคม  บอร์ด พี่เจี๊ยบ 3" xfId="22280" xr:uid="{A56C78D7-89A6-4751-B7E2-F83FB7D1E209}"/>
    <cellStyle name="-_เอกสารประชุม  NC Tree Tech No.7 (2)_8 - 2550 เดือน สิงหาคม  บอร์ด พี่เจี๊ยบ 3" xfId="22281" xr:uid="{0B3F940F-DB3A-4BB6-93C8-77895EE62863}"/>
    <cellStyle name="_เอกสารประชุม  NC Tree Tech No.7 (2)_8 - 2550 เดือน สิงหาคม  บอร์ด พี่เจี๊ยบ_Budget_09" xfId="9224" xr:uid="{B0BF4FB7-492F-41CD-B41B-878EC7258233}"/>
    <cellStyle name="_เอกสารประชุม  NC Tree Tech No.7 (2)_8 - 2550 เดือน สิงหาคม  บอร์ด พี่เจี๊ยบ_Budget_09 2" xfId="42365" xr:uid="{2393E8F9-CAF1-40BA-B669-A358D5B3E791}"/>
    <cellStyle name="_เอกสารประชุม  NC Tree Tech No.7 (2)_8 - 2550 เดือน สิงหาคม  บอร์ด พี่เจี๊ยบ_Budget_09 3" xfId="22282" xr:uid="{2D246D5E-9B51-4C82-9C06-D9DC53D12A6B}"/>
    <cellStyle name="_เอกสารประชุม  NC Tree Tech No.7 (2)_8 - 2550 เดือน สิงหาคม  บอร์ด พี่เจี๊ยบ_Project_Ethanol_ seperate CDM 12 May 2008" xfId="9225" xr:uid="{E568058E-5DE9-444C-A3FD-A83898C0ABEC}"/>
    <cellStyle name="_เอกสารประชุม  NC Tree Tech No.7 (2)_8 - 2550 เดือน สิงหาคม  บอร์ด พี่เจี๊ยบ_Project_Ethanol_ seperate CDM 12 May 2008 2" xfId="42366" xr:uid="{3029B003-3D4E-4433-943A-EB15E13A7FA9}"/>
    <cellStyle name="_เอกสารประชุม  NC Tree Tech No.7 (2)_8 - 2550 เดือน สิงหาคม  บอร์ด พี่เจี๊ยบ_Project_Ethanol_ seperate CDM 12 May 2008 3" xfId="22283" xr:uid="{B8836EC9-F179-41AA-98D3-479546B82FD6}"/>
    <cellStyle name="_เอกสารประชุม  NC Tree Tech No.7 (2)_8 - 2550 เดือน สิงหาคม  บอร์ด พี่เจี๊ยบ_Project_Ethanol_P=21 B v2" xfId="9226" xr:uid="{F6D7460F-5EA1-4D1F-81CF-B123E56E1692}"/>
    <cellStyle name="_เอกสารประชุม  NC Tree Tech No.7 (2)_8 - 2550 เดือน สิงหาคม  บอร์ด พี่เจี๊ยบ_Project_Ethanol_P=21 B v2 2" xfId="42367" xr:uid="{8ED940C5-A912-4045-BEE9-8127F7614F26}"/>
    <cellStyle name="_เอกสารประชุม  NC Tree Tech No.7 (2)_8 - 2550 เดือน สิงหาคม  บอร์ด พี่เจี๊ยบ_Project_Ethanol_P=21 B v2 3" xfId="22284" xr:uid="{B0E8428C-4482-4484-BE48-3056C74BB451}"/>
    <cellStyle name="_เอกสารประชุม  NC Tree Tech No.7 (2)_Aging_เจ้าหนี้ภายนอก 10.11.2551 (รวม)" xfId="9227" xr:uid="{1280F7AB-33D8-460F-9F50-47C7A8E964C3}"/>
    <cellStyle name="_เอกสารประชุม  NC Tree Tech No.7 (2)_Aging_เจ้าหนี้ภายนอก 10.11.2551 (รวม) 2" xfId="42368" xr:uid="{D818C5DE-A675-4651-A1B9-E203621F6C01}"/>
    <cellStyle name="_เอกสารประชุม  NC Tree Tech No.7 (2)_Aging_เจ้าหนี้ภายนอก 10.11.2551 (รวม) 3" xfId="22285" xr:uid="{F3A18802-0EA8-4063-A9EC-AEDED679249C}"/>
    <cellStyle name="-_เอกสารประชุม  NC Tree Tech No.7 (2)_AnnualShutP#2.Post" xfId="9228" xr:uid="{7C31AD2E-CE11-4363-BCD8-2A5E73E53BCC}"/>
    <cellStyle name="-_เอกสารประชุม  NC Tree Tech No.7 (2)_AnnualShutP#2.Post 2" xfId="42369" xr:uid="{B804E318-D8A8-432E-B682-F38FCA60CE41}"/>
    <cellStyle name="-_เอกสารประชุม  NC Tree Tech No.7 (2)_AnnualShutP#2.Post 3" xfId="22286" xr:uid="{8F888E29-6E85-483F-A97D-C1FE75A1B085}"/>
    <cellStyle name="_เอกสารประชุม  NC Tree Tech No.7 (2)_Board APC 15 Jan 2008" xfId="9229" xr:uid="{ED133372-A9A8-4826-B41C-5DFA31919388}"/>
    <cellStyle name="_เอกสารประชุม  NC Tree Tech No.7 (2)_Board APC 15 Jan 2008 2" xfId="42370" xr:uid="{923EA084-C16D-4B7D-981F-C577DCDAF897}"/>
    <cellStyle name="_เอกสารประชุม  NC Tree Tech No.7 (2)_Board APC 15 Jan 2008 3" xfId="22287" xr:uid="{AC386351-65A4-435A-8452-E913C1EB08AF}"/>
    <cellStyle name="_เอกสารประชุม  NC Tree Tech No.7 (2)_Board APC 18 Mar 2008" xfId="9230" xr:uid="{0CC2C263-5B3A-472D-8015-B0B269F37881}"/>
    <cellStyle name="_เอกสารประชุม  NC Tree Tech No.7 (2)_Board APC 18 Mar 2008 2" xfId="42371" xr:uid="{D30A258E-57E4-4D6A-84FD-7D90C89AACD2}"/>
    <cellStyle name="_เอกสารประชุม  NC Tree Tech No.7 (2)_Board APC 18 Mar 2008 3" xfId="22288" xr:uid="{1AD8ACF5-FF09-452B-B15F-B9A9F7505FB3}"/>
    <cellStyle name="_เอกสารประชุม  NC Tree Tech No.7 (2)_Book1" xfId="9231" xr:uid="{571B1D36-DF60-482A-A787-FF2842CFC6E8}"/>
    <cellStyle name="_เอกสารประชุม  NC Tree Tech No.7 (2)_Book1 2" xfId="42372" xr:uid="{196347AF-FC24-445D-9920-683EDC6F046D}"/>
    <cellStyle name="_เอกสารประชุม  NC Tree Tech No.7 (2)_Book1 3" xfId="22289" xr:uid="{696CBFB5-645A-4505-AAD4-6B0BC3DEA317}"/>
    <cellStyle name="_เอกสารประชุม  NC Tree Tech No.7 (2)_Book2" xfId="9232" xr:uid="{1DB0EE1B-4C26-4147-98C7-DB6CF3E6CDA8}"/>
    <cellStyle name="_เอกสารประชุม  NC Tree Tech No.7 (2)_Book2 2" xfId="42373" xr:uid="{25AF2CE5-FB85-481F-8231-2043D28A8DB5}"/>
    <cellStyle name="_เอกสารประชุม  NC Tree Tech No.7 (2)_Book2 3" xfId="22290" xr:uid="{1997767F-7D9B-497E-A241-611A3BA10262}"/>
    <cellStyle name="_เอกสารประชุม  NC Tree Tech No.7 (2)_Chemical crisis team" xfId="9233" xr:uid="{48C787DC-5A94-42B3-AC10-BFE6307CAEE2}"/>
    <cellStyle name="_เอกสารประชุม  NC Tree Tech No.7 (2)_Chemical crisis team 2" xfId="42374" xr:uid="{0768E24B-94CD-4F61-8E3D-326076F4C4F1}"/>
    <cellStyle name="_เอกสารประชุม  NC Tree Tech No.7 (2)_Chemical crisis team 3" xfId="22291" xr:uid="{F1FBADDD-40B1-48AF-A3D0-31CF29DECF74}"/>
    <cellStyle name="_เอกสารประชุม  NC Tree Tech No.7 (2)_Chip0109(P2)" xfId="9234" xr:uid="{C91778EB-CF03-40AF-A7FA-1EC87582D935}"/>
    <cellStyle name="-_เอกสารประชุม  NC Tree Tech No.7 (2)_Chip0109(P2)" xfId="9235" xr:uid="{F29B6DAA-3363-4786-9776-EB0A68F119ED}"/>
    <cellStyle name="_เอกสารประชุม  NC Tree Tech No.7 (2)_Chip0109(P2) 2" xfId="42375" xr:uid="{0F74154A-CE19-4089-B9DE-3AD7A0A001E3}"/>
    <cellStyle name="-_เอกสารประชุม  NC Tree Tech No.7 (2)_Chip0109(P2) 2" xfId="42376" xr:uid="{9711B20C-B2F4-48B0-AF22-56EF3E7C78F0}"/>
    <cellStyle name="_เอกสารประชุม  NC Tree Tech No.7 (2)_Chip0109(P2) 3" xfId="22292" xr:uid="{8E8CABD6-989A-42C7-BCE0-3FB544218C68}"/>
    <cellStyle name="-_เอกสารประชุม  NC Tree Tech No.7 (2)_Chip0109(P2) 3" xfId="22293" xr:uid="{34F39A31-E1A4-453B-9876-BCE5D4C3F891}"/>
    <cellStyle name="-_เอกสารประชุม  NC Tree Tech No.7 (2)_Cost saving Q3" xfId="9236" xr:uid="{EF8FF6F5-B27A-46BE-812B-068DD053B17D}"/>
    <cellStyle name="-_เอกสารประชุม  NC Tree Tech No.7 (2)_Cost saving Q3 2" xfId="42377" xr:uid="{24732433-00E6-4EC9-BB0E-0CDF770F01C2}"/>
    <cellStyle name="-_เอกสารประชุม  NC Tree Tech No.7 (2)_Cost saving Q3 3" xfId="22294" xr:uid="{B49DA2EA-45A1-41F6-B68D-5D9A0D1CC161}"/>
    <cellStyle name="_เอกสารประชุม  NC Tree Tech No.7 (2)_do aug" xfId="9237" xr:uid="{B0BAF548-D5FC-4BCF-A688-B936B2544219}"/>
    <cellStyle name="_เอกสารประชุม  NC Tree Tech No.7 (2)_do aug 2" xfId="42378" xr:uid="{64BF8AE1-D936-4522-B0B7-DDC85B2B8620}"/>
    <cellStyle name="_เอกสารประชุม  NC Tree Tech No.7 (2)_do aug 3" xfId="22295" xr:uid="{5CB6E226-5252-4569-920C-804FFA7F909C}"/>
    <cellStyle name="_เอกสารประชุม  NC Tree Tech No.7 (2)_Executive Summary" xfId="957" xr:uid="{00000000-0005-0000-0000-0000AD030000}"/>
    <cellStyle name="_เอกสารประชุม  NC Tree Tech No.7 (2)_Executive Summary 2" xfId="39937" xr:uid="{FAADC1DC-5400-44ED-B2D2-3EF167881839}"/>
    <cellStyle name="_เอกสารประชุม  NC Tree Tech No.7 (2)_Executive Summary 3" xfId="22296" xr:uid="{0AFD52C0-4DBC-44CB-9FFA-4864D4CF2375}"/>
    <cellStyle name="_เอกสารประชุม  NC Tree Tech No.7 (2)_Executive Summary_Checklist สรุปสถานะการโอน 14.7.2009.new1" xfId="958" xr:uid="{00000000-0005-0000-0000-0000AE030000}"/>
    <cellStyle name="_เอกสารประชุม  NC Tree Tech No.7 (2)_Executive Summary_Checklist สรุปสถานะการโอน 14.7.2009.new1 2" xfId="39938" xr:uid="{E155BF7A-6D0C-4C29-BA8D-34B790FBD4AD}"/>
    <cellStyle name="_เอกสารประชุม  NC Tree Tech No.7 (2)_Executive Summary_Checklist สรุปสถานะการโอน 14.7.2009.new1 3" xfId="22297" xr:uid="{192FBE6B-5998-4F1B-B0F3-784D758FF59B}"/>
    <cellStyle name="_เอกสารประชุม  NC Tree Tech No.7 (2)_Executive Summary_Trailar เดือนรุ่ง" xfId="959" xr:uid="{00000000-0005-0000-0000-0000AF030000}"/>
    <cellStyle name="_เอกสารประชุม  NC Tree Tech No.7 (2)_Executive Summary_Trailar เดือนรุ่ง 2" xfId="39939" xr:uid="{9C1ECC22-8432-4011-8936-04070C91DA95}"/>
    <cellStyle name="_เอกสารประชุม  NC Tree Tech No.7 (2)_Executive Summary_Trailar เดือนรุ่ง 3" xfId="22298" xr:uid="{02774B6E-9F73-4148-ABA3-146BD4179971}"/>
    <cellStyle name="-_เอกสารประชุม  NC Tree Tech No.7 (2)_HR LNS _ditsaya Q1_2550" xfId="9238" xr:uid="{9BE7B598-7B61-451A-9F08-73D8B664C9CE}"/>
    <cellStyle name="-_เอกสารประชุม  NC Tree Tech No.7 (2)_HR LNS _ditsaya Q1_2550 2" xfId="42379" xr:uid="{F34F2371-E649-42E3-865C-06C03660AA39}"/>
    <cellStyle name="-_เอกสารประชุม  NC Tree Tech No.7 (2)_HR LNS _ditsaya Q1_2550 3" xfId="22299" xr:uid="{C20805AA-3EA5-47A8-8932-64C5A0A53F74}"/>
    <cellStyle name="_เอกสารประชุม  NC Tree Tech No.7 (2)_IP7_FS May,2008 (UTD)" xfId="9239" xr:uid="{08F6B90D-5288-45F9-BC3E-354E8D876E6D}"/>
    <cellStyle name="_เอกสารประชุม  NC Tree Tech No.7 (2)_IP7_FS May,2008 (UTD) 2" xfId="42380" xr:uid="{B3699908-C474-4FA4-956A-A82EB4B3CB71}"/>
    <cellStyle name="_เอกสารประชุม  NC Tree Tech No.7 (2)_IP7_FS May,2008 (UTD) 3" xfId="22300" xr:uid="{70E4A5D4-79B9-48C8-88D9-9246A03E2B72}"/>
    <cellStyle name="_เอกสารประชุม  NC Tree Tech No.7 (2)_MB2 Q3 แปรรูป" xfId="9240" xr:uid="{842ABBAE-58AD-4B6C-9538-FBEE3BA96050}"/>
    <cellStyle name="_เอกสารประชุม  NC Tree Tech No.7 (2)_MB2 Q3 แปรรูป 2" xfId="42381" xr:uid="{2366B63D-6FD3-4C33-933A-1B7BBD0F2748}"/>
    <cellStyle name="_เอกสารประชุม  NC Tree Tech No.7 (2)_MB2 Q3 แปรรูป 3" xfId="22301" xr:uid="{E5E1F390-999B-430F-857B-2FDD36014D31}"/>
    <cellStyle name="_เอกสารประชุม  NC Tree Tech No.7 (2)_MB2 Q3 แปรรูป_Budget_09" xfId="9241" xr:uid="{A49FD2BE-F2E4-4406-94ED-5AD4E7C9EFF7}"/>
    <cellStyle name="_เอกสารประชุม  NC Tree Tech No.7 (2)_MB2 Q3 แปรรูป_Budget_09 2" xfId="42382" xr:uid="{E69730F0-4684-4D47-A396-4120C43FF4E2}"/>
    <cellStyle name="_เอกสารประชุม  NC Tree Tech No.7 (2)_MB2 Q3 แปรรูป_Budget_09 3" xfId="22302" xr:uid="{C9583221-CBC5-4F74-91FE-93CFBB63AF58}"/>
    <cellStyle name="_เอกสารประชุม  NC Tree Tech No.7 (2)_MB2 Q3 แปรรูป_Project_Ethanol_ seperate CDM 12 May 2008" xfId="9242" xr:uid="{B092585F-2E9D-4BCB-A243-2505F77407E4}"/>
    <cellStyle name="_เอกสารประชุม  NC Tree Tech No.7 (2)_MB2 Q3 แปรรูป_Project_Ethanol_ seperate CDM 12 May 2008 2" xfId="42383" xr:uid="{0915C7AF-EAE5-4B3F-B7D6-5D02BEBCE616}"/>
    <cellStyle name="_เอกสารประชุม  NC Tree Tech No.7 (2)_MB2 Q3 แปรรูป_Project_Ethanol_ seperate CDM 12 May 2008 3" xfId="22303" xr:uid="{8C63A102-400D-4BDA-BB9D-27B5A0874060}"/>
    <cellStyle name="_เอกสารประชุม  NC Tree Tech No.7 (2)_MB2 Q3 แปรรูป_Project_Ethanol_P=21 B v2" xfId="9243" xr:uid="{5F3786E7-1044-49BF-B5CB-D2B6DCE17BBD}"/>
    <cellStyle name="_เอกสารประชุม  NC Tree Tech No.7 (2)_MB2 Q3 แปรรูป_Project_Ethanol_P=21 B v2 2" xfId="42384" xr:uid="{ACA2FE23-928D-4E55-A0E2-A648EF9670D0}"/>
    <cellStyle name="_เอกสารประชุม  NC Tree Tech No.7 (2)_MB2 Q3 แปรรูป_Project_Ethanol_P=21 B v2 3" xfId="22304" xr:uid="{44A58F6F-0190-4660-A433-3B95B2B987C6}"/>
    <cellStyle name="_เอกสารประชุม  NC Tree Tech No.7 (2)_Optimize production (200309) (version 1)" xfId="9244" xr:uid="{94658DB7-8F62-45F9-99BD-1105A981E2DD}"/>
    <cellStyle name="_เอกสารประชุม  NC Tree Tech No.7 (2)_Optimize production (200309) (version 1) 2" xfId="42385" xr:uid="{8CFD5AAA-D512-485F-9ECD-5CB23C827D1B}"/>
    <cellStyle name="_เอกสารประชุม  NC Tree Tech No.7 (2)_Optimize production (200309) (version 1) 3" xfId="22305" xr:uid="{88F5B822-DA71-4774-8CE6-F9F1CC05F83F}"/>
    <cellStyle name="_เอกสารประชุม  NC Tree Tech No.7 (2)_Optimize production (200309) (version 1)_4.4 ขออนุมัติงบประมาณรายเดือนกันยายน 2552 ของโรงเยื่อ 2" xfId="9245" xr:uid="{7FE394CB-207B-4AAC-9934-3713F4F1B35D}"/>
    <cellStyle name="_เอกสารประชุม  NC Tree Tech No.7 (2)_Optimize production (200309) (version 1)_4.4 ขออนุมัติงบประมาณรายเดือนกันยายน 2552 ของโรงเยื่อ 2 2" xfId="42386" xr:uid="{C9B92F2B-B95D-4AF1-94F6-D795C482A99A}"/>
    <cellStyle name="_เอกสารประชุม  NC Tree Tech No.7 (2)_Optimize production (200309) (version 1)_4.4 ขออนุมัติงบประมาณรายเดือนกันยายน 2552 ของโรงเยื่อ 2 3" xfId="22306" xr:uid="{8CF64D07-7C5E-495A-9CF5-5D8735D5BE5D}"/>
    <cellStyle name="_เอกสารประชุม  NC Tree Tech No.7 (2)_Optimized PP11" xfId="9246" xr:uid="{E040F9D3-E63A-49A8-8D3C-B7C24C344E0C}"/>
    <cellStyle name="_เอกสารประชุม  NC Tree Tech No.7 (2)_Optimized PP11 2" xfId="42387" xr:uid="{57639238-6BB2-401E-8636-D244D8D8F9FE}"/>
    <cellStyle name="_เอกสารประชุม  NC Tree Tech No.7 (2)_Optimized PP11 3" xfId="22307" xr:uid="{B1F7DD53-1456-4ADC-BF66-FBADAFE63F68}"/>
    <cellStyle name="_เอกสารประชุม  NC Tree Tech No.7 (2)_Optimized PP11_4.4 ขออนุมัติงบประมาณรายเดือนกันยายน 2552 ของโรงเยื่อ 2" xfId="9247" xr:uid="{9EA5D580-5017-4774-8AA9-25AE41C49C1B}"/>
    <cellStyle name="_เอกสารประชุม  NC Tree Tech No.7 (2)_Optimized PP11_4.4 ขออนุมัติงบประมาณรายเดือนกันยายน 2552 ของโรงเยื่อ 2 2" xfId="42388" xr:uid="{18BC2E62-04E3-4335-AEDC-68E0A068AA2C}"/>
    <cellStyle name="_เอกสารประชุม  NC Tree Tech No.7 (2)_Optimized PP11_4.4 ขออนุมัติงบประมาณรายเดือนกันยายน 2552 ของโรงเยื่อ 2 3" xfId="22308" xr:uid="{55E3D781-8E1F-4A86-BFCF-D2F60B6CEA9B}"/>
    <cellStyle name="_เอกสารประชุม  NC Tree Tech No.7 (2)_Payment Term รวม" xfId="9248" xr:uid="{B36076BE-8263-41C0-81CC-D6FFDBCD613B}"/>
    <cellStyle name="_เอกสารประชุม  NC Tree Tech No.7 (2)_Payment Term รวม 2" xfId="42389" xr:uid="{A8362B15-D4FD-474F-9751-F250CDBDB757}"/>
    <cellStyle name="_เอกสารประชุม  NC Tree Tech No.7 (2)_Payment Term รวม 3" xfId="22309" xr:uid="{488259BA-777E-4AF5-9DF3-EACE8404BCA1}"/>
    <cellStyle name="_เอกสารประชุม  NC Tree Tech No.7 (2)_Pls.Revise Estimate Productive cost Edition7" xfId="9249" xr:uid="{5395F478-CE80-40BD-9DD3-CBCB4239B47A}"/>
    <cellStyle name="_เอกสารประชุม  NC Tree Tech No.7 (2)_Pls.Revise Estimate Productive cost Edition7 2" xfId="42390" xr:uid="{3F526B3C-6EAA-45CE-B414-965695E6E01D}"/>
    <cellStyle name="_เอกสารประชุม  NC Tree Tech No.7 (2)_Pls.Revise Estimate Productive cost Edition7 3" xfId="22310" xr:uid="{394CEDF4-91C7-4146-9252-11EA3C33C537}"/>
    <cellStyle name="_เอกสารประชุม  NC Tree Tech No.7 (2)_Productive 1-12 Year 2008 (AvgQ3)" xfId="9250" xr:uid="{68495CE0-E79F-436D-BDFD-E0C31E33C737}"/>
    <cellStyle name="_เอกสารประชุม  NC Tree Tech No.7 (2)_Productive 1-12 Year 2008 (AvgQ3) 2" xfId="42391" xr:uid="{C5ABACD7-FF5F-4DFB-B58C-B3D17C852DF5}"/>
    <cellStyle name="_เอกสารประชุม  NC Tree Tech No.7 (2)_Productive 1-12 Year 2008 (AvgQ3) 3" xfId="22311" xr:uid="{25BADDD9-ED31-49BC-8F26-9365E38A565F}"/>
    <cellStyle name="_เอกสารประชุม  NC Tree Tech No.7 (2)_Productive 1-12 Year 2008 (AvgQ3)_4.4 ขออนุมัติงบประมาณรายเดือนกันยายน 2552 ของโรงเยื่อ 2" xfId="9251" xr:uid="{114FEC49-9E01-4792-B8F4-C964ED9AAA85}"/>
    <cellStyle name="_เอกสารประชุม  NC Tree Tech No.7 (2)_Productive 1-12 Year 2008 (AvgQ3)_4.4 ขออนุมัติงบประมาณรายเดือนกันยายน 2552 ของโรงเยื่อ 2 2" xfId="42392" xr:uid="{6B47AC2D-7D64-4BCF-A953-C86594284FCA}"/>
    <cellStyle name="_เอกสารประชุม  NC Tree Tech No.7 (2)_Productive 1-12 Year 2008 (AvgQ3)_4.4 ขออนุมัติงบประมาณรายเดือนกันยายน 2552 ของโรงเยื่อ 2 3" xfId="22312" xr:uid="{3BD107AC-20B1-4D3D-B92A-0A6EBA4BB4CA}"/>
    <cellStyle name="_เอกสารประชุม  NC Tree Tech No.7 (2)_Profit and Loss 02.08" xfId="9252" xr:uid="{E0B73355-FF30-48BC-AB79-BC0984E6337D}"/>
    <cellStyle name="_เอกสารประชุม  NC Tree Tech No.7 (2)_Profit and Loss 02.08 2" xfId="42393" xr:uid="{30957EA6-DCAB-4197-8B55-40E0D1B8DB0B}"/>
    <cellStyle name="_เอกสารประชุม  NC Tree Tech No.7 (2)_Profit and Loss 02.08 3" xfId="22313" xr:uid="{B97BC3C3-B348-4E10-9AC6-FFD9D095EC87}"/>
    <cellStyle name="_เอกสารประชุม  NC Tree Tech No.7 (2)_promotion-warakit-11-10-07" xfId="9253" xr:uid="{0DBD2B48-803F-49F6-BCBF-50B46C674693}"/>
    <cellStyle name="_เอกสารประชุม  NC Tree Tech No.7 (2)_promotion-warakit-11-10-07 2" xfId="42394" xr:uid="{EC5D433B-EB00-4EB2-A5E3-F731B6222277}"/>
    <cellStyle name="_เอกสารประชุม  NC Tree Tech No.7 (2)_promotion-warakit-11-10-07 3" xfId="22314" xr:uid="{957A9B39-ECE3-4A9A-8E60-46D84AD2B302}"/>
    <cellStyle name="_เอกสารประชุม  NC Tree Tech No.7 (2)_promotion-warakit-11-10-07_Budget_09" xfId="9254" xr:uid="{B3CF93DC-460F-4B18-BA5D-84BC3C86E146}"/>
    <cellStyle name="_เอกสารประชุม  NC Tree Tech No.7 (2)_promotion-warakit-11-10-07_Budget_09 2" xfId="42395" xr:uid="{C6103BE5-8022-4AC8-B568-84E1FBFBA3F7}"/>
    <cellStyle name="_เอกสารประชุม  NC Tree Tech No.7 (2)_promotion-warakit-11-10-07_Budget_09 3" xfId="22315" xr:uid="{7746044B-2D93-42C0-8265-30FA9A400149}"/>
    <cellStyle name="_เอกสารประชุม  NC Tree Tech No.7 (2)_promotion-warakit-11-10-07_Project_Ethanol_ seperate CDM 12 May 2008" xfId="9255" xr:uid="{E3B65534-610D-4382-9269-8B89C25FE65F}"/>
    <cellStyle name="_เอกสารประชุม  NC Tree Tech No.7 (2)_promotion-warakit-11-10-07_Project_Ethanol_ seperate CDM 12 May 2008 2" xfId="42396" xr:uid="{0B752882-8F8A-497E-AA2A-2850576E08D4}"/>
    <cellStyle name="_เอกสารประชุม  NC Tree Tech No.7 (2)_promotion-warakit-11-10-07_Project_Ethanol_ seperate CDM 12 May 2008 3" xfId="22316" xr:uid="{2F6929B5-47A4-4828-8D1D-D16403387AD8}"/>
    <cellStyle name="_เอกสารประชุม  NC Tree Tech No.7 (2)_promotion-warakit-11-10-07_Project_Ethanol_P=21 B v2" xfId="9256" xr:uid="{1B9CADA8-BDD0-4C4B-BC6E-403E07874A1E}"/>
    <cellStyle name="_เอกสารประชุม  NC Tree Tech No.7 (2)_promotion-warakit-11-10-07_Project_Ethanol_P=21 B v2 2" xfId="42397" xr:uid="{7F7EBD1E-315C-4436-B9B9-375B6B2F7CAB}"/>
    <cellStyle name="_เอกสารประชุม  NC Tree Tech No.7 (2)_promotion-warakit-11-10-07_Project_Ethanol_P=21 B v2 3" xfId="22317" xr:uid="{16679CDD-7C06-4B41-947A-DA338472531D}"/>
    <cellStyle name="_เอกสารประชุม  NC Tree Tech No.7 (2)_Sum Chemical Stock  Report(24-Feb-09) Update" xfId="9257" xr:uid="{D7D780CA-EDA5-4E9E-AA1E-944F901BCFAC}"/>
    <cellStyle name="_เอกสารประชุม  NC Tree Tech No.7 (2)_Sum Chemical Stock  Report(24-Feb-09) Update 2" xfId="42398" xr:uid="{9051C2D4-D95B-4476-BF10-C6C62F6EFB43}"/>
    <cellStyle name="_เอกสารประชุม  NC Tree Tech No.7 (2)_Sum Chemical Stock  Report(24-Feb-09) Update 3" xfId="22318" xr:uid="{DB496BBF-BEA5-4092-A54A-236E697D5FAC}"/>
    <cellStyle name="_เอกสารประชุม  NC Tree Tech No.7 (2)_Sum Chemical Stock  Report(24-Feb-09) Update_4.4 ขออนุมัติงบประมาณรายเดือนกันยายน 2552 ของโรงเยื่อ 2" xfId="9258" xr:uid="{1B487ED4-F014-4335-B2D0-C530C79EA52D}"/>
    <cellStyle name="_เอกสารประชุม  NC Tree Tech No.7 (2)_Sum Chemical Stock  Report(24-Feb-09) Update_4.4 ขออนุมัติงบประมาณรายเดือนกันยายน 2552 ของโรงเยื่อ 2 2" xfId="42399" xr:uid="{D03A9F62-EB5C-4583-91B5-E59D0B6128E5}"/>
    <cellStyle name="_เอกสารประชุม  NC Tree Tech No.7 (2)_Sum Chemical Stock  Report(24-Feb-09) Update_4.4 ขออนุมัติงบประมาณรายเดือนกันยายน 2552 ของโรงเยื่อ 2 3" xfId="22319" xr:uid="{2F2CE444-6E4E-449E-9FBF-038429D48B5A}"/>
    <cellStyle name="-_เอกสารประชุม  NC Tree Tech No.7 (2)_summary report on 3- 2550" xfId="9259" xr:uid="{6DA2CFF7-9DEF-4485-82BF-5F45053D2404}"/>
    <cellStyle name="-_เอกสารประชุม  NC Tree Tech No.7 (2)_summary report on 3- 2550 2" xfId="42400" xr:uid="{161B5214-6445-4222-B4DA-C75103280260}"/>
    <cellStyle name="-_เอกสารประชุม  NC Tree Tech No.7 (2)_summary report on 3- 2550 3" xfId="22320" xr:uid="{F3BC287B-D120-4454-A8E0-035FCE39BB80}"/>
    <cellStyle name="_เอกสารประชุม  NC Tree Tech No.7 (2)_SV_ap-ar" xfId="9260" xr:uid="{5355EBD9-0ED8-45DF-AEE7-8EBC8B984E6C}"/>
    <cellStyle name="_เอกสารประชุม  NC Tree Tech No.7 (2)_SV_ap-ar 2" xfId="42401" xr:uid="{AB8A888D-1988-40FB-82BA-DE8BE5121D59}"/>
    <cellStyle name="_เอกสารประชุม  NC Tree Tech No.7 (2)_SV_ap-ar 3" xfId="22321" xr:uid="{ADD15C2F-848A-402E-9DE8-63FA266B8746}"/>
    <cellStyle name="-_เอกสารประชุม  NC Tree Tech No.7 (2)_เอกสาร NC LNS Q1" xfId="9261" xr:uid="{BB3F5C90-0534-4C39-83EE-01D2810237E3}"/>
    <cellStyle name="-_เอกสารประชุม  NC Tree Tech No.7 (2)_เอกสาร NC LNS Q1 2" xfId="42402" xr:uid="{0BB14AD9-133B-46BB-8E32-6E6C9AA948D7}"/>
    <cellStyle name="-_เอกสารประชุม  NC Tree Tech No.7 (2)_เอกสาร NC LNS Q1 3" xfId="22322" xr:uid="{1A76D078-D2C9-4496-BB36-96881CAB6DA9}"/>
    <cellStyle name="_เอกสารประชุม  NC Tree Tech No.7 (2)_เอกสารการประชุม Supply ไม้ท่อนไม้สับ" xfId="9262" xr:uid="{538CA0DF-50FB-4234-A237-5F3FE20A6885}"/>
    <cellStyle name="_เอกสารประชุม  NC Tree Tech No.7 (2)_เอกสารการประชุม Supply ไม้ท่อนไม้สับ 2" xfId="42403" xr:uid="{1B3FCA3B-2C7B-45BB-B9A4-DD781FC6EB44}"/>
    <cellStyle name="_เอกสารประชุม  NC Tree Tech No.7 (2)_เอกสารการประชุม Supply ไม้ท่อนไม้สับ 3" xfId="22323" xr:uid="{D9A8BC28-5B91-4ABC-87FA-CD0B50A99A89}"/>
    <cellStyle name="_เอกสารประชุม  NC Tree Tech No.7 (2)_แกลบ โรงไฟฟ้าฟ้า 3,4" xfId="960" xr:uid="{00000000-0005-0000-0000-0000B0030000}"/>
    <cellStyle name="_เอกสารประชุม  NC Tree Tech No.7 (2)_แกลบ โรงไฟฟ้าฟ้า 3,4 2" xfId="39940" xr:uid="{B66FECB9-7BB3-4CC9-AFC2-A096D5EB52E2}"/>
    <cellStyle name="_เอกสารประชุม  NC Tree Tech No.7 (2)_แกลบ โรงไฟฟ้าฟ้า 3,4 3" xfId="22324" xr:uid="{27A93E67-09B6-4024-93C6-1E3D5FE59A3A}"/>
    <cellStyle name="_เอกสารประชุม  NC Tree Tech No.7 (2)_ข้อมูลประชุม Service Holding วันที่ 10 พ.ย. 51" xfId="9263" xr:uid="{8F816A1A-4411-4A23-A172-BC62ECD3B10D}"/>
    <cellStyle name="_เอกสารประชุม  NC Tree Tech No.7 (2)_ข้อมูลประชุม Service Holding วันที่ 10 พ.ย. 51 2" xfId="42404" xr:uid="{A224B728-1882-4752-AA13-349A73C15083}"/>
    <cellStyle name="_เอกสารประชุม  NC Tree Tech No.7 (2)_ข้อมูลประชุม Service Holding วันที่ 10 พ.ย. 51 3" xfId="22325" xr:uid="{CCD106AE-D5F8-4B0F-8B9A-4D826DB09AAB}"/>
    <cellStyle name="_เอกสารประชุม  NC Tree Tech No.7 (2)_ชุดที่ 3 วาระ PROMOTION" xfId="9264" xr:uid="{934660E1-C7D1-4E7F-9C2A-11A27065F4C9}"/>
    <cellStyle name="_เอกสารประชุม  NC Tree Tech No.7 (2)_ชุดที่ 3 วาระ PROMOTION 2" xfId="42405" xr:uid="{68977BDC-5338-4B1C-9FBC-7F13DC18E9D2}"/>
    <cellStyle name="_เอกสารประชุม  NC Tree Tech No.7 (2)_ชุดที่ 3 วาระ PROMOTION 3" xfId="22326" xr:uid="{274CD895-78A9-49A1-BF2E-15672B17E292}"/>
    <cellStyle name="_เอกสารประชุม  NC Tree Tech No.7 (2)_ชุดที่ 3 วาระ PROMOTION_Budget_09" xfId="9265" xr:uid="{22D3B6FD-B497-46E4-BDB9-9935D39BB61F}"/>
    <cellStyle name="_เอกสารประชุม  NC Tree Tech No.7 (2)_ชุดที่ 3 วาระ PROMOTION_Budget_09 2" xfId="42406" xr:uid="{A3025FAD-0879-4A68-BA8D-46C3C1238118}"/>
    <cellStyle name="_เอกสารประชุม  NC Tree Tech No.7 (2)_ชุดที่ 3 วาระ PROMOTION_Budget_09 3" xfId="22327" xr:uid="{AEA64854-4C1F-4B23-9046-78BEFE2F7068}"/>
    <cellStyle name="_เอกสารประชุม  NC Tree Tech No.7 (2)_ชุดที่ 3 วาระ PROMOTION_Project_Ethanol_ seperate CDM 12 May 2008" xfId="9266" xr:uid="{593B4C19-10F1-4364-A0CD-4092110D592E}"/>
    <cellStyle name="_เอกสารประชุม  NC Tree Tech No.7 (2)_ชุดที่ 3 วาระ PROMOTION_Project_Ethanol_ seperate CDM 12 May 2008 2" xfId="42407" xr:uid="{AE808AB3-C4D6-421A-AD58-522D6DB6DDA0}"/>
    <cellStyle name="_เอกสารประชุม  NC Tree Tech No.7 (2)_ชุดที่ 3 วาระ PROMOTION_Project_Ethanol_ seperate CDM 12 May 2008 3" xfId="22328" xr:uid="{37364600-0D36-478E-82E0-C44CC007F0EB}"/>
    <cellStyle name="_เอกสารประชุม  NC Tree Tech No.7 (2)_ชุดที่ 3 วาระ PROMOTION_Project_Ethanol_P=21 B v2" xfId="9267" xr:uid="{1C050246-72A6-4C43-A3CF-9C2EDC807EDF}"/>
    <cellStyle name="_เอกสารประชุม  NC Tree Tech No.7 (2)_ชุดที่ 3 วาระ PROMOTION_Project_Ethanol_P=21 B v2 2" xfId="42408" xr:uid="{E22DB72F-69EA-423C-B116-2925D3921FF8}"/>
    <cellStyle name="_เอกสารประชุม  NC Tree Tech No.7 (2)_ชุดที่ 3 วาระ PROMOTION_Project_Ethanol_P=21 B v2 3" xfId="22329" xr:uid="{A8775FED-5FCD-4F5B-B2BB-FB01D85F3E85}"/>
    <cellStyle name="_เอกสารประชุม  NC Tree Tech No.7 (2)_ต้นทุนขนส่งแกลบ โรงไฟฟ้า 1-2" xfId="961" xr:uid="{00000000-0005-0000-0000-0000B1030000}"/>
    <cellStyle name="_เอกสารประชุม  NC Tree Tech No.7 (2)_ต้นทุนขนส่งแกลบ โรงไฟฟ้า 1-2 2" xfId="39941" xr:uid="{3D88F76F-91F5-4067-9A70-7F6D78EB10BB}"/>
    <cellStyle name="_เอกสารประชุม  NC Tree Tech No.7 (2)_ต้นทุนขนส่งแกลบ โรงไฟฟ้า 1-2 3" xfId="22330" xr:uid="{37F1A387-1339-4E91-BAC4-80DE4819F0FB}"/>
    <cellStyle name="_เอกสารประชุม  NC Tree Tech No.7 (2)_ต้นทุนขนส่งแกลบ โรงไฟฟ้า 3-4" xfId="962" xr:uid="{00000000-0005-0000-0000-0000B2030000}"/>
    <cellStyle name="_เอกสารประชุม  NC Tree Tech No.7 (2)_ต้นทุนขนส่งแกลบ โรงไฟฟ้า 3-4 2" xfId="39942" xr:uid="{2EF68818-B8A1-43E7-BFB2-02DE87143B19}"/>
    <cellStyle name="_เอกสารประชุม  NC Tree Tech No.7 (2)_ต้นทุนขนส่งแกลบ โรงไฟฟ้า 3-4 3" xfId="22331" xr:uid="{77A7BA96-64E6-4960-BC95-CA4487A19C9D}"/>
    <cellStyle name="_เอกสารประชุม  NC Tree Tech No.7 (2)_ต้นทุนขนส่งแกลบ โรงไฟฟ้า 7-8" xfId="963" xr:uid="{00000000-0005-0000-0000-0000B3030000}"/>
    <cellStyle name="_เอกสารประชุม  NC Tree Tech No.7 (2)_ต้นทุนขนส่งแกลบ โรงไฟฟ้า 7-8 2" xfId="39943" xr:uid="{5E24172B-D09A-4285-8A07-B54826ECE8F1}"/>
    <cellStyle name="_เอกสารประชุม  NC Tree Tech No.7 (2)_ต้นทุนขนส่งแกลบ โรงไฟฟ้า 7-8 3" xfId="22332" xr:uid="{06E25395-84F5-4FE8-8407-206E7C452D39}"/>
    <cellStyle name="_เอกสารประชุม  NC Tree Tech No.7 (2)_รายคัน" xfId="964" xr:uid="{00000000-0005-0000-0000-0000B4030000}"/>
    <cellStyle name="_เอกสารประชุม  NC Tree Tech No.7 (2)_รายคัน 2" xfId="39944" xr:uid="{8C606273-A9D7-4E55-88D1-25F4C90AE61E}"/>
    <cellStyle name="_เอกสารประชุม  NC Tree Tech No.7 (2)_รายคัน 3" xfId="22333" xr:uid="{D1EF755E-8722-4F42-9D25-914FB500F03C}"/>
    <cellStyle name="_เอกสารประชุม  NC Tree Tech No.7 (2)_วาระติดตาม Pre-board APC 14 March 08" xfId="9268" xr:uid="{FD924D2F-83F4-49B9-825B-F49D2497EE1F}"/>
    <cellStyle name="_เอกสารประชุม  NC Tree Tech No.7 (2)_วาระติดตาม Pre-board APC 14 March 08 2" xfId="42409" xr:uid="{364289DD-43A4-4772-9746-0DDEDD0A2AA6}"/>
    <cellStyle name="_เอกสารประชุม  NC Tree Tech No.7 (2)_วาระติดตาม Pre-board APC 14 March 08 3" xfId="22334" xr:uid="{058F0544-2972-4BED-80A7-F0C83D81E76F}"/>
    <cellStyle name="_เอกสารประชุม  NC Tree Tech No.7 (2)_สมุดงาน3" xfId="9269" xr:uid="{14A1AD29-B623-4D83-B40C-98659F12F5F1}"/>
    <cellStyle name="_เอกสารประชุม  NC Tree Tech No.7 (2)_สมุดงาน3 2" xfId="42410" xr:uid="{FBB3AEB4-32BB-4A8E-BF54-4A989C58165E}"/>
    <cellStyle name="_เอกสารประชุม  NC Tree Tech No.7 (2)_สมุดงาน3 3" xfId="22335" xr:uid="{C88459D2-D0FB-4CC3-9B26-6358C4BD332D}"/>
    <cellStyle name="_เอกสารประชุม  NC Tree Tech No.7 (2)_ห้องชั่ง" xfId="9270" xr:uid="{1E4B6B75-7C0A-4BE7-9205-26C23807D7F0}"/>
    <cellStyle name="_เอกสารประชุม  NC Tree Tech No.7 (2)_ห้องชั่ง 2" xfId="42411" xr:uid="{9BA2C651-D10A-40B4-B958-340A7F32E9B3}"/>
    <cellStyle name="_เอกสารประชุม  NC Tree Tech No.7 (2)_ห้องชั่ง 3" xfId="22336" xr:uid="{F3BFDF1C-FC89-42DC-9499-07F0DEBEE61B}"/>
    <cellStyle name="_เอกสารประชุม  NC Tree Tech No.8(นำเสนอผลงานไตรมาส2)" xfId="965" xr:uid="{00000000-0005-0000-0000-0000B5030000}"/>
    <cellStyle name="-_เอกสารประชุม  NC Tree Tech No.8(นำเสนอผลงานไตรมาส2)" xfId="966" xr:uid="{00000000-0005-0000-0000-0000B6030000}"/>
    <cellStyle name="_เอกสารประชุม  NC Tree Tech No.8(นำเสนอผลงานไตรมาส2) 2" xfId="39945" xr:uid="{0F69EB81-4EAB-4276-ACD3-CC7FBC5E9C02}"/>
    <cellStyle name="-_เอกสารประชุม  NC Tree Tech No.8(นำเสนอผลงานไตรมาส2) 2" xfId="39946" xr:uid="{E3514866-ADFA-4A89-AA23-E588D3F81908}"/>
    <cellStyle name="_เอกสารประชุม  NC Tree Tech No.8(นำเสนอผลงานไตรมาส2) 3" xfId="22337" xr:uid="{4A5F3C7F-360B-4B04-B860-0F7170651371}"/>
    <cellStyle name="-_เอกสารประชุม  NC Tree Tech No.8(นำเสนอผลงานไตรมาส2) 3" xfId="22338" xr:uid="{C4BA17DC-4FE8-4EDF-8E48-1E4AED89A24D}"/>
    <cellStyle name="-_เอกสารประชุม  NC Tree Tech No.8(นำเสนอผลงานไตรมาส2)_Chip0109(P2)" xfId="9271" xr:uid="{07D287BA-C3EA-4E53-BB44-5AE3FEE51E53}"/>
    <cellStyle name="-_เอกสารประชุม  NC Tree Tech No.8(นำเสนอผลงานไตรมาส2)_Chip0109(P2) 2" xfId="42412" xr:uid="{AAA8FFDB-6B0B-4161-832E-5C17FE93D6C6}"/>
    <cellStyle name="-_เอกสารประชุม  NC Tree Tech No.8(นำเสนอผลงานไตรมาส2)_Chip0109(P2) 3" xfId="22339" xr:uid="{46368178-9E90-4E58-97CB-B295D04B3143}"/>
    <cellStyle name="_เอกสารประชุม 3 บริษัท" xfId="967" xr:uid="{00000000-0005-0000-0000-0000B7030000}"/>
    <cellStyle name="_เอกสารประชุม 3 บริษัท 2" xfId="39947" xr:uid="{3216F4C5-67F8-49D4-8DF5-315D677B8822}"/>
    <cellStyle name="_เอกสารประชุม 3 บริษัท 3" xfId="22340" xr:uid="{3462649F-68DA-4A7E-9295-828B8EA4706D}"/>
    <cellStyle name="_เอกสารประชุม 3 บริษัท_แกลบ โรงไฟฟ้าฟ้า 3,4" xfId="968" xr:uid="{00000000-0005-0000-0000-0000B8030000}"/>
    <cellStyle name="_เอกสารประชุม 3 บริษัท_แกลบ โรงไฟฟ้าฟ้า 3,4 2" xfId="39948" xr:uid="{5104EE1F-CF57-4A5E-912A-2C65A1F66E4D}"/>
    <cellStyle name="_เอกสารประชุม 3 บริษัท_แกลบ โรงไฟฟ้าฟ้า 3,4 3" xfId="22341" xr:uid="{6938A692-A5CD-4D53-9A09-43ED086D9F7B}"/>
    <cellStyle name="_เอกสารประชุม 3 บริษัท_ต้นทุนขนส่งแกลบ โรงไฟฟ้า 1-2" xfId="969" xr:uid="{00000000-0005-0000-0000-0000B9030000}"/>
    <cellStyle name="_เอกสารประชุม 3 บริษัท_ต้นทุนขนส่งแกลบ โรงไฟฟ้า 1-2 2" xfId="39949" xr:uid="{B2B78EBC-8CDB-455C-8822-93488B32A879}"/>
    <cellStyle name="_เอกสารประชุม 3 บริษัท_ต้นทุนขนส่งแกลบ โรงไฟฟ้า 1-2 3" xfId="22342" xr:uid="{175CA554-5EA9-49B5-919A-6D88F3E22053}"/>
    <cellStyle name="_เอกสารประชุม 3 บริษัท_ต้นทุนขนส่งแกลบ โรงไฟฟ้า 3-4" xfId="970" xr:uid="{00000000-0005-0000-0000-0000BA030000}"/>
    <cellStyle name="_เอกสารประชุม 3 บริษัท_ต้นทุนขนส่งแกลบ โรงไฟฟ้า 3-4 2" xfId="39950" xr:uid="{49C1B177-547F-4450-9350-7D3D531D92E2}"/>
    <cellStyle name="_เอกสารประชุม 3 บริษัท_ต้นทุนขนส่งแกลบ โรงไฟฟ้า 3-4 3" xfId="22343" xr:uid="{C94457FC-9C90-4165-863E-B2A9AE6F8EF3}"/>
    <cellStyle name="_เอกสารประชุม 3 บริษัท_ต้นทุนขนส่งแกลบ โรงไฟฟ้า 7-8" xfId="971" xr:uid="{00000000-0005-0000-0000-0000BB030000}"/>
    <cellStyle name="_เอกสารประชุม 3 บริษัท_ต้นทุนขนส่งแกลบ โรงไฟฟ้า 7-8 2" xfId="39951" xr:uid="{5B06462A-938D-4145-BA6C-F7AF3F9AF97C}"/>
    <cellStyle name="_เอกสารประชุม 3 บริษัท_ต้นทุนขนส่งแกลบ โรงไฟฟ้า 7-8 3" xfId="22344" xr:uid="{C564827A-B303-4EE3-B332-DB8512A90927}"/>
    <cellStyle name="_เอกสารประชุม 3 บริษัท_รายคัน" xfId="972" xr:uid="{00000000-0005-0000-0000-0000BC030000}"/>
    <cellStyle name="_เอกสารประชุม 3 บริษัท_รายคัน 2" xfId="39952" xr:uid="{7714A4E9-07A5-4BD3-BB76-3E3BB7A73CE7}"/>
    <cellStyle name="_เอกสารประชุม 3 บริษัท_รายคัน 3" xfId="22345" xr:uid="{848FF02B-7F55-4D72-96EB-00EE75C00A20}"/>
    <cellStyle name="-_เอกสารประชุม CEO ขนส่ง  20 เม.ย. 2550" xfId="973" xr:uid="{00000000-0005-0000-0000-0000BD030000}"/>
    <cellStyle name="-_เอกสารประชุม CEO ขนส่ง  20 เม.ย. 2550 (1)" xfId="974" xr:uid="{00000000-0005-0000-0000-0000BE030000}"/>
    <cellStyle name="-_เอกสารประชุม CEO ขนส่ง  20 เม.ย. 2550 (1) 2" xfId="9273" xr:uid="{2BEECB53-FD48-43CC-9DCD-FEE226BB5298}"/>
    <cellStyle name="-_เอกสารประชุม CEO ขนส่ง  20 เม.ย. 2550 (1) 2 2" xfId="42414" xr:uid="{65A7DDFE-0C03-4B70-98BD-BE81762A9CD6}"/>
    <cellStyle name="-_เอกสารประชุม CEO ขนส่ง  20 เม.ย. 2550 (1) 2 3" xfId="22348" xr:uid="{F65E8DAE-B034-486B-A9E4-BCB396524E73}"/>
    <cellStyle name="-_เอกสารประชุม CEO ขนส่ง  20 เม.ย. 2550 (1) 3" xfId="39954" xr:uid="{AAC98136-91D8-4FED-95F8-C529195C51F7}"/>
    <cellStyle name="-_เอกสารประชุม CEO ขนส่ง  20 เม.ย. 2550 (1) 4" xfId="22347" xr:uid="{4B2EE78F-5D51-4211-98F8-4DEF5F315427}"/>
    <cellStyle name="-_เอกสารประชุม CEO ขนส่ง  20 เม.ย. 2550 2" xfId="9272" xr:uid="{0A3C9F41-6F63-403D-AF3B-01C766E84287}"/>
    <cellStyle name="-_เอกสารประชุม CEO ขนส่ง  20 เม.ย. 2550 2 2" xfId="42413" xr:uid="{6C5977D5-95BC-4EB1-8D44-351EB1C31B6F}"/>
    <cellStyle name="-_เอกสารประชุม CEO ขนส่ง  20 เม.ย. 2550 2 3" xfId="22349" xr:uid="{FE9DEEBD-593F-44F6-9921-6D48CAA37F72}"/>
    <cellStyle name="-_เอกสารประชุม CEO ขนส่ง  20 เม.ย. 2550 3" xfId="16647" xr:uid="{1D10E8A8-DE4E-4220-BB4E-B10C47EDBFAF}"/>
    <cellStyle name="-_เอกสารประชุม CEO ขนส่ง  20 เม.ย. 2550 3 2" xfId="49390" xr:uid="{AAA28E21-5F8C-4B6D-A508-2DFB36E91C3A}"/>
    <cellStyle name="-_เอกสารประชุม CEO ขนส่ง  20 เม.ย. 2550 3 3" xfId="22350" xr:uid="{95B8CFD0-C7CC-417F-883D-77D46F3187DD}"/>
    <cellStyle name="-_เอกสารประชุม CEO ขนส่ง  20 เม.ย. 2550 4" xfId="16648" xr:uid="{7D5AF1C7-1509-4BC6-A0B0-88BAD937F729}"/>
    <cellStyle name="-_เอกสารประชุม CEO ขนส่ง  20 เม.ย. 2550 4 2" xfId="49391" xr:uid="{2BD4AB0A-A67C-4EBE-B495-9DCFC2A0247E}"/>
    <cellStyle name="-_เอกสารประชุม CEO ขนส่ง  20 เม.ย. 2550 4 3" xfId="22351" xr:uid="{69F8A404-C7A3-43F3-8141-F0DE52CCE941}"/>
    <cellStyle name="-_เอกสารประชุม CEO ขนส่ง  20 เม.ย. 2550 5" xfId="16646" xr:uid="{82458ACA-7A4E-4178-B5CC-75D3363CBCD2}"/>
    <cellStyle name="-_เอกสารประชุม CEO ขนส่ง  20 เม.ย. 2550 5 2" xfId="49389" xr:uid="{DD2E90CF-2046-477F-9ACB-3EAB20663380}"/>
    <cellStyle name="-_เอกสารประชุม CEO ขนส่ง  20 เม.ย. 2550 5 3" xfId="22352" xr:uid="{BDA76D99-281E-40EA-B226-3E623F5E95AA}"/>
    <cellStyle name="-_เอกสารประชุม CEO ขนส่ง  20 เม.ย. 2550 6" xfId="16649" xr:uid="{76BAFE58-FA9E-49A9-891A-5ADBC9882847}"/>
    <cellStyle name="-_เอกสารประชุม CEO ขนส่ง  20 เม.ย. 2550 6 2" xfId="49392" xr:uid="{5AF44D7D-723C-42C2-BC6E-47DC3FB43B36}"/>
    <cellStyle name="-_เอกสารประชุม CEO ขนส่ง  20 เม.ย. 2550 6 3" xfId="22353" xr:uid="{9BBE4BFB-EF8C-45AE-A59A-155EB641B798}"/>
    <cellStyle name="-_เอกสารประชุม CEO ขนส่ง  20 เม.ย. 2550 7" xfId="39953" xr:uid="{53453D52-CF87-4DAE-8F5B-732DF51C86D7}"/>
    <cellStyle name="-_เอกสารประชุม CEO ขนส่ง  20 เม.ย. 2550 8" xfId="22346" xr:uid="{EF7CBEDD-4D8D-4105-AA58-3BF9CE7D2294}"/>
    <cellStyle name="-_เอกสารประชุม MBII49Q3_MIBH NM" xfId="9274" xr:uid="{9FD889C0-EC09-4635-B61A-FE00B23FD3C3}"/>
    <cellStyle name="-_เอกสารประชุม MBII49Q3_MIBH NM 2" xfId="42415" xr:uid="{52AF3929-DDED-4D19-99F2-B6B599DBC478}"/>
    <cellStyle name="-_เอกสารประชุม MBII49Q3_MIBH NM 3" xfId="22354" xr:uid="{8DF925E6-2156-4FB4-9B20-08538C5AD586}"/>
    <cellStyle name="_เอกสารประชุม MIB Holding ครั้งที่ 7_50" xfId="9275" xr:uid="{47CA15DB-20B3-46FF-89F7-B4F903CB6B1B}"/>
    <cellStyle name="_เอกสารประชุม MIB Holding ครั้งที่ 7_50 2" xfId="42416" xr:uid="{BBCED20C-5CA9-45B3-B520-A487A406DBB5}"/>
    <cellStyle name="_เอกสารประชุม MIB Holding ครั้งที่ 7_50 3" xfId="22355" xr:uid="{EB7AF776-6B7A-4AEE-8E82-5494BC27E835}"/>
    <cellStyle name="_เอกสารประชุม NC SBL 30 สค.49" xfId="9276" xr:uid="{E1947BE5-3792-4F85-8CD5-C14A3BBD7997}"/>
    <cellStyle name="_เอกสารประชุม NC SBL 30 สค.49 2" xfId="42417" xr:uid="{2C1B786D-9C48-4611-BC31-335EC530A0F8}"/>
    <cellStyle name="_เอกสารประชุม NC SBL 30 สค.49 3" xfId="22356" xr:uid="{278F40B2-373E-40A5-B73D-C5A8A8BA77DB}"/>
    <cellStyle name="_เอกสารประชุม NC SBL 30 สค.49_IP7_FS May,2008 (UTD)" xfId="9277" xr:uid="{A43A80E5-7042-437A-B017-B3129F3DD962}"/>
    <cellStyle name="_เอกสารประชุม NC SBL 30 สค.49_IP7_FS May,2008 (UTD) 2" xfId="42418" xr:uid="{1DECEE50-4472-4368-AA05-43BEAC5A1D4A}"/>
    <cellStyle name="_เอกสารประชุม NC SBL 30 สค.49_IP7_FS May,2008 (UTD) 3" xfId="22357" xr:uid="{A792E07C-2F1E-440B-A36C-FFB7E872A2F7}"/>
    <cellStyle name="_เอกสารประชุมเคลียร์ AA _Wood" xfId="9278" xr:uid="{9BBC0BFA-5C5F-4D63-9C59-CB7BFA8798C3}"/>
    <cellStyle name="_เอกสารประชุมเคลียร์ AA _Wood 2" xfId="42419" xr:uid="{BEBB9509-A3FB-4FB0-9B08-099DFA22650C}"/>
    <cellStyle name="_เอกสารประชุมเคลียร์ AA _Wood 3" xfId="22358" xr:uid="{7E901276-4BBE-4F38-B349-ED0A62112BB8}"/>
    <cellStyle name="-_เอกสารประชุมเรื่องราคากล้าไม้_25Feb2006N" xfId="975" xr:uid="{00000000-0005-0000-0000-0000BF030000}"/>
    <cellStyle name="-_เอกสารประชุมเรื่องราคากล้าไม้_25Feb2006N 2" xfId="39955" xr:uid="{FC5FECE4-5C4B-4055-94D7-A040F31E3D59}"/>
    <cellStyle name="-_เอกสารประชุมเรื่องราคากล้าไม้_25Feb2006N 3" xfId="22359" xr:uid="{9276E2DF-F1F7-487F-B2FC-BD43B7AEFD30}"/>
    <cellStyle name="-_เอกสารประชุมเรื่องราคากล้าไม้_25Feb2006N_Chip0109(P2)" xfId="9279" xr:uid="{AA0C3A48-FC7E-432E-B153-41407D496669}"/>
    <cellStyle name="-_เอกสารประชุมเรื่องราคากล้าไม้_25Feb2006N_Chip0109(P2) 2" xfId="42420" xr:uid="{585298D2-8AD1-47B8-8BC9-99426FBD1042}"/>
    <cellStyle name="-_เอกสารประชุมเรื่องราคากล้าไม้_25Feb2006N_Chip0109(P2) 3" xfId="22360" xr:uid="{7AE5EA49-6271-442D-963D-196DE3EC04FE}"/>
    <cellStyle name="-_เอกสารประชุมครั้งที่ 3" xfId="9280" xr:uid="{242F5E66-1627-4C21-8C09-4740D2A318F9}"/>
    <cellStyle name="-_เอกสารประชุมครั้งที่ 3 2" xfId="42421" xr:uid="{88BB02DE-54F0-4E3E-B455-9253A2A63808}"/>
    <cellStyle name="-_เอกสารประชุมครั้งที่ 3 3" xfId="22361" xr:uid="{91CFA384-59F9-4828-8C83-5B860D03AEF5}"/>
    <cellStyle name="-_เอกสารประชุมบริษัท" xfId="976" xr:uid="{00000000-0005-0000-0000-0000C0030000}"/>
    <cellStyle name="-_เอกสารประชุมบริษัท 2" xfId="39956" xr:uid="{CAA5DDDD-7970-4EA3-A772-E844C72A5BAE}"/>
    <cellStyle name="-_เอกสารประชุมบริษัท 3" xfId="22362" xr:uid="{DC576A1D-3018-4027-A761-A443A55F04A9}"/>
    <cellStyle name="-_เอกสารประชุมบริษัท_Chip0109(P2)" xfId="9281" xr:uid="{162F8085-D58F-48AD-9566-696ADD1A9260}"/>
    <cellStyle name="-_เอกสารประชุมบริษัท_Chip0109(P2) 2" xfId="42422" xr:uid="{C57E7B5B-2EB7-4F5F-B435-4DED3D29BE5E}"/>
    <cellStyle name="-_เอกสารประชุมบริษัท_Chip0109(P2) 3" xfId="22363" xr:uid="{43B1999E-FBA4-4176-AF30-981F49926C5B}"/>
    <cellStyle name="-_เอกสารประชุมบอร์ด (บัญชี) ก.ย. aAE2" xfId="9282" xr:uid="{2183AC35-C77A-4EB0-939E-CA0CDD4F0C84}"/>
    <cellStyle name="-_เอกสารประชุมบอร์ด (บัญชี) ก.ย. aAE2 2" xfId="42423" xr:uid="{6BB1CE1B-D7F9-4C96-9FDA-4CDCB85BA294}"/>
    <cellStyle name="-_เอกสารประชุมบอร์ด (บัญชี) ก.ย. aAE2 3" xfId="22364" xr:uid="{C3C9211C-BA80-4419-9F9E-750774BC1EA5}"/>
    <cellStyle name="_เอกสารประชุมบอร์ด _SKP เดือน เม.ย.49" xfId="9283" xr:uid="{B19EDDD8-A170-4C1D-B870-D948F1754EF9}"/>
    <cellStyle name="_เอกสารประชุมบอร์ด _SKP เดือน เม.ย.49 2" xfId="42424" xr:uid="{41A4A009-660B-47B7-B07A-6F39AEDCB0A8}"/>
    <cellStyle name="_เอกสารประชุมบอร์ด _SKP เดือน เม.ย.49 3" xfId="22365" xr:uid="{5B7E477B-47F2-4189-BEED-73181B830C6E}"/>
    <cellStyle name="_เอกสารประชุมบอร์ด _SKP เดือน พ.ค.49" xfId="9284" xr:uid="{F19526F8-E46E-493B-89EF-82C5B996E6A0}"/>
    <cellStyle name="_เอกสารประชุมบอร์ด _SKP เดือน พ.ค.49 2" xfId="42425" xr:uid="{519075DE-4EBD-42DD-805D-9217FA827128}"/>
    <cellStyle name="_เอกสารประชุมบอร์ด _SKP เดือน พ.ค.49 3" xfId="22366" xr:uid="{83141FCE-4FE2-47E7-B59B-459EAD6A628F}"/>
    <cellStyle name="_เอกสารประชุมบอร์ด _SKP เดือน มิ.ย.49" xfId="9285" xr:uid="{C7FDED61-678A-46B3-9A3B-E1D837590F54}"/>
    <cellStyle name="_เอกสารประชุมบอร์ด _SKP เดือน มิ.ย.49 (1)" xfId="9286" xr:uid="{A856800D-9D38-4BA5-AA2B-127ED0183EFE}"/>
    <cellStyle name="_เอกสารประชุมบอร์ด _SKP เดือน มิ.ย.49 (1) 2" xfId="42427" xr:uid="{DA02E1BE-E911-4508-8777-1308FEBE3C10}"/>
    <cellStyle name="_เอกสารประชุมบอร์ด _SKP เดือน มิ.ย.49 (1) 3" xfId="22368" xr:uid="{9FE7B5B9-2B17-421A-8571-5DB8928ED844}"/>
    <cellStyle name="_เอกสารประชุมบอร์ด _SKP เดือน มิ.ย.49 2" xfId="42426" xr:uid="{55317DEF-80DB-4AF0-A97D-21BA302A0725}"/>
    <cellStyle name="_เอกสารประชุมบอร์ด _SKP เดือน มิ.ย.49 3" xfId="22367" xr:uid="{9664B835-406F-4793-8C4D-2B5CDA1211B4}"/>
    <cellStyle name="_เอกสารประชุมบอร์ด _SKP เดือน มิ.ย.49-revise" xfId="9287" xr:uid="{8CB0F3B6-DC4F-462B-9132-854791B2456C}"/>
    <cellStyle name="_เอกสารประชุมบอร์ด _SKP เดือน มิ.ย.49-revise 2" xfId="42428" xr:uid="{189000F9-FBA2-4CB3-8850-75B4595EFD39}"/>
    <cellStyle name="_เอกสารประชุมบอร์ด _SKP เดือน มิ.ย.49-revise 3" xfId="22369" xr:uid="{7BB2EB68-37A6-4F4A-9539-D5DCC9B114A8}"/>
    <cellStyle name="_เอกสารประชุมบอร์ด _SKP เดือน มี.ค.49" xfId="9288" xr:uid="{C19E1169-32C6-4F97-BC5C-5C5E5BDBB5CB}"/>
    <cellStyle name="_เอกสารประชุมบอร์ด _SKP เดือน มี.ค.49 2" xfId="42429" xr:uid="{419A1034-E19E-48FB-B102-E151195DE077}"/>
    <cellStyle name="_เอกสารประชุมบอร์ด _SKP เดือน มี.ค.49 3" xfId="22370" xr:uid="{780EFDC5-4068-44BC-B786-AC3EE9AD93C6}"/>
    <cellStyle name="_เอกสารประชุมบอร์ดศรีกุมภวาปี ครั้งที่ 082549" xfId="9289" xr:uid="{096A0870-56E0-4547-8FBF-73EFF48EDF12}"/>
    <cellStyle name="_เอกสารประชุมบอร์ดศรีกุมภวาปี ครั้งที่ 082549 2" xfId="42430" xr:uid="{0D8DEC34-C6C4-441B-8C4F-3B560CBF91BA}"/>
    <cellStyle name="_เอกสารประชุมบอร์ดศรีกุมภวาปี ครั้งที่ 082549 3" xfId="22371" xr:uid="{03AE8203-07FB-4F31-84C5-A0A027C1759C}"/>
    <cellStyle name="_เอกสารประชุมบอร์ดศรีกุมภวาปี ครั้งที่ 082549_IP7_FS May,2008 (UTD)" xfId="9290" xr:uid="{A2132B43-0F41-48F0-9B02-87DF381C7E27}"/>
    <cellStyle name="_เอกสารประชุมบอร์ดศรีกุมภวาปี ครั้งที่ 082549_IP7_FS May,2008 (UTD) 2" xfId="42431" xr:uid="{E7A69DE8-413D-4B3D-B1D3-16BB3EBA4F30}"/>
    <cellStyle name="_เอกสารประชุมบอร์ดศรีกุมภวาปี ครั้งที่ 082549_IP7_FS May,2008 (UTD) 3" xfId="22372" xr:uid="{26AE4BA0-AC57-446F-90FA-C7F72565E645}"/>
    <cellStyle name="_เอกสารฝ่ายบุคคล" xfId="977" xr:uid="{00000000-0005-0000-0000-0000C1030000}"/>
    <cellStyle name="_เอกสารฝ่ายบุคคล 2" xfId="39957" xr:uid="{F8C4CAA6-1444-4A7E-AE67-507CD50B4378}"/>
    <cellStyle name="_เอกสารฝ่ายบุคคล 3" xfId="22373" xr:uid="{DA71FAC7-8A8A-4199-A377-EB5BB79DA126}"/>
    <cellStyle name="_เอกสารสรุป CIB Q2 (25.04.07)" xfId="9291" xr:uid="{4F93AA9B-E15C-4056-9D61-9E68AA45D5E7}"/>
    <cellStyle name="_เอกสารสรุป CIB Q2 (25.04.07) 2" xfId="42432" xr:uid="{60582877-1318-4ED7-BF94-99337A8CF326}"/>
    <cellStyle name="_เอกสารสรุป CIB Q2 (25.04.07) 3" xfId="22374" xr:uid="{283F4D86-43F8-4615-838B-2FC46CD9048A}"/>
    <cellStyle name="_เอกสารสรุป CIB Q2 (25.04.07)_promotion-warakit-11-10-07" xfId="9292" xr:uid="{0EABCC45-213E-42AB-9645-D527C2F0E2E6}"/>
    <cellStyle name="_เอกสารสรุป CIB Q2 (25.04.07)_promotion-warakit-11-10-07 2" xfId="42433" xr:uid="{C7ED4FEA-CEFF-4E74-8802-443F9B072252}"/>
    <cellStyle name="_เอกสารสรุป CIB Q2 (25.04.07)_promotion-warakit-11-10-07 3" xfId="22375" xr:uid="{5ED4456F-11AD-4217-9F7A-3BC078755C88}"/>
    <cellStyle name="_เอกสารสรุป CIB Q2 (25.04.07)_promotion-warakit-11-10-07_Budget_09" xfId="9293" xr:uid="{8184A18E-1772-43B3-BD0E-9ECAAB9B7FDA}"/>
    <cellStyle name="_เอกสารสรุป CIB Q2 (25.04.07)_promotion-warakit-11-10-07_Budget_09 2" xfId="42434" xr:uid="{B2529A3A-43BA-4D9C-94D6-4F569D26E043}"/>
    <cellStyle name="_เอกสารสรุป CIB Q2 (25.04.07)_promotion-warakit-11-10-07_Budget_09 3" xfId="22376" xr:uid="{64C548ED-7354-4CB3-A7D1-F53ACD488E0A}"/>
    <cellStyle name="_เอกสารสรุป CIB Q2 (25.04.07)_promotion-warakit-11-10-07_Project_Ethanol_ seperate CDM 12 May 2008" xfId="9294" xr:uid="{1645152E-29E8-4E5D-A896-3CEFCA7A3D0D}"/>
    <cellStyle name="_เอกสารสรุป CIB Q2 (25.04.07)_promotion-warakit-11-10-07_Project_Ethanol_ seperate CDM 12 May 2008 2" xfId="42435" xr:uid="{E678FD02-9C19-4CD8-82C5-9474DA2B464A}"/>
    <cellStyle name="_เอกสารสรุป CIB Q2 (25.04.07)_promotion-warakit-11-10-07_Project_Ethanol_ seperate CDM 12 May 2008 3" xfId="22377" xr:uid="{BEB40CB9-4649-4A57-98C8-6E9B2FF602F7}"/>
    <cellStyle name="_เอกสารสรุป CIB Q2 (25.04.07)_promotion-warakit-11-10-07_Project_Ethanol_P=21 B v2" xfId="9295" xr:uid="{C980236F-B97F-43B5-9FC8-0A4BE6AAFF6B}"/>
    <cellStyle name="_เอกสารสรุป CIB Q2 (25.04.07)_promotion-warakit-11-10-07_Project_Ethanol_P=21 B v2 2" xfId="42436" xr:uid="{6E5DDB1F-C597-478F-BEF9-3F0B66215119}"/>
    <cellStyle name="_เอกสารสรุป CIB Q2 (25.04.07)_promotion-warakit-11-10-07_Project_Ethanol_P=21 B v2 3" xfId="22378" xr:uid="{433409AF-886E-4DEB-B716-283345EBA5B5}"/>
    <cellStyle name="_แก้ไข MBII  CEO LH" xfId="9296" xr:uid="{4C38116B-0661-468A-B4CE-5C5551B943B2}"/>
    <cellStyle name="-_แก้ไข MBII  CEO LH" xfId="9297" xr:uid="{4497914A-336D-4E14-B4DA-ACE56A74987F}"/>
    <cellStyle name="_แก้ไข MBII  CEO LH 2" xfId="42437" xr:uid="{0F3E13FF-158B-4FEC-BE09-F8DD9FF42E20}"/>
    <cellStyle name="-_แก้ไข MBII  CEO LH 2" xfId="42438" xr:uid="{938C0C99-43AA-4D43-8D28-D67A8145A11B}"/>
    <cellStyle name="_แก้ไข MBII  CEO LH 3" xfId="22379" xr:uid="{9A7AD565-18C1-45B2-BD9B-D0824C1C51F6}"/>
    <cellStyle name="-_แก้ไข MBII  CEO LH 3" xfId="22380" xr:uid="{ECFF7B96-8FB9-4E32-BA64-6683690B3501}"/>
    <cellStyle name="_แนบ งบการเงินบ้านสวยน้ำใส 4เดือน มี.ค.50" xfId="9298" xr:uid="{E48B790B-1D38-4E16-BA52-E46FF60A84E9}"/>
    <cellStyle name="_แนบ งบการเงินบ้านสวยน้ำใส 4เดือน มี.ค.50 2" xfId="42439" xr:uid="{021DE9BE-384C-435C-A8A6-6846B1512DB5}"/>
    <cellStyle name="_แนบ งบการเงินบ้านสวยน้ำใส 4เดือน มี.ค.50 3" xfId="22381" xr:uid="{EA1F931D-3137-4D1C-AEDA-78FF9134D1E1}"/>
    <cellStyle name="_แผน Revise Budget BSN4 ปรับตาม EGM 30-50 22.25" xfId="9299" xr:uid="{4E7895D2-703B-4CC1-B383-22D5DCA715CC}"/>
    <cellStyle name="_แผน Revise Budget BSN4 ปรับตาม EGM 30-50 22.25 2" xfId="42440" xr:uid="{5CC61157-A972-45C2-A796-F09C42EC5360}"/>
    <cellStyle name="_แผน Revise Budget BSN4 ปรับตาม EGM 30-50 22.25 3" xfId="22382" xr:uid="{630FF766-BE7D-41CB-886F-B70244EBA0A1}"/>
    <cellStyle name="_แผน Revise Budget BSN4 ปรับตาม EGM 30-50 22.25_IP7_FS May,2008 (UTD)" xfId="9300" xr:uid="{B0064DB9-E835-4EE6-87E5-3C789F66C823}"/>
    <cellStyle name="_แผน Revise Budget BSN4 ปรับตาม EGM 30-50 22.25_IP7_FS May,2008 (UTD) 2" xfId="42441" xr:uid="{3C14EBFD-C3B6-4548-B095-DBE2999D641A}"/>
    <cellStyle name="_แผน Revise Budget BSN4 ปรับตาม EGM 30-50 22.25_IP7_FS May,2008 (UTD) 3" xfId="22383" xr:uid="{DB019C4F-3A8F-4EC8-83EB-525A356BC9C0}"/>
    <cellStyle name="-_แผนก" xfId="978" xr:uid="{00000000-0005-0000-0000-0000C2030000}"/>
    <cellStyle name="-_แผนก 2" xfId="39958" xr:uid="{D0AD72CB-3F38-40B1-9C56-2E29DFA2E10F}"/>
    <cellStyle name="-_แผนก 3" xfId="22384" xr:uid="{B56953AF-A7F5-40CB-95B3-FCB61A6BF212}"/>
    <cellStyle name="-_แผนก_Chip0109(P2)" xfId="9301" xr:uid="{37A6AEF5-CAF0-4189-925B-1AB623A8F3C3}"/>
    <cellStyle name="-_แผนก_Chip0109(P2) 2" xfId="42442" xr:uid="{DB1E0192-5DAB-4E79-84B7-36D653A018C1}"/>
    <cellStyle name="-_แผนก_Chip0109(P2) 3" xfId="22385" xr:uid="{AB0F00FA-3AAD-4DEC-BABA-CA2782CCC247}"/>
    <cellStyle name="_แผนการเพิ่มทุนของโครงการบ้านสวยน้ำใส - Updated - Revised#2" xfId="979" xr:uid="{00000000-0005-0000-0000-0000C3030000}"/>
    <cellStyle name="_แผนการเพิ่มทุนของโครงการบ้านสวยน้ำใส - Updated - Revised#2 2" xfId="9302" xr:uid="{A88A2DCA-B8F2-4D8E-AC0E-E4BC3CC04B91}"/>
    <cellStyle name="_แผนการเพิ่มทุนของโครงการบ้านสวยน้ำใส - Updated - Revised#2 2 2" xfId="42443" xr:uid="{8E476ABD-5749-49CC-BD31-4FB8777C0C5C}"/>
    <cellStyle name="_แผนการเพิ่มทุนของโครงการบ้านสวยน้ำใส - Updated - Revised#2 2 3" xfId="22387" xr:uid="{CC5E687E-936A-4798-B6C6-87994A2F5170}"/>
    <cellStyle name="_แผนการเพิ่มทุนของโครงการบ้านสวยน้ำใส - Updated - Revised#2 3" xfId="39959" xr:uid="{7784C120-655B-4B0D-929B-982E2A769CAF}"/>
    <cellStyle name="_แผนการเพิ่มทุนของโครงการบ้านสวยน้ำใส - Updated - Revised#2 4" xfId="22386" xr:uid="{1DE78823-8CF1-480B-90F7-5FE21B2742FA}"/>
    <cellStyle name="_แผนฝึกอบรมรายปี" xfId="9303" xr:uid="{C5535AFD-F42A-4376-BD87-9F5076014A4C}"/>
    <cellStyle name="-_แผนฝึกอบรมรายปี" xfId="9304" xr:uid="{87D49F1B-40B6-43CE-BE96-2206B4329602}"/>
    <cellStyle name="_แผนฝึกอบรมรายปี 2" xfId="42444" xr:uid="{4E92D4F6-7A02-45C5-A2EB-EEDE1C793AD8}"/>
    <cellStyle name="-_แผนฝึกอบรมรายปี 2" xfId="42445" xr:uid="{6380B70B-ECA4-4B84-A90B-A00E93682517}"/>
    <cellStyle name="_แผนฝึกอบรมรายปี 3" xfId="22388" xr:uid="{9D78C637-CFFB-499C-800A-A71C2B74922C}"/>
    <cellStyle name="-_แผนฝึกอบรมรายปี 3" xfId="22389" xr:uid="{3EE8CC48-9965-4DA6-8B75-0E43E38ECB10}"/>
    <cellStyle name="_แผนฝึกอบรมรายปี_IP7_FS May,2008 (UTD)" xfId="9305" xr:uid="{331C7F6F-FDDE-4C09-903B-AFB126189053}"/>
    <cellStyle name="_แผนฝึกอบรมรายปี_IP7_FS May,2008 (UTD) 2" xfId="42446" xr:uid="{CA6AB60A-3B51-4F40-B9C4-34D3D07D7C41}"/>
    <cellStyle name="_แผนฝึกอบรมรายปี_IP7_FS May,2008 (UTD) 3" xfId="22390" xr:uid="{94836C5B-3647-482E-BD72-160ED9F448AD}"/>
    <cellStyle name="-_แผนรับกล้าตะวันออก" xfId="980" xr:uid="{00000000-0005-0000-0000-0000C4030000}"/>
    <cellStyle name="-_แผนรับกล้าตะวันออก 2" xfId="39960" xr:uid="{5425E275-A2AA-49DF-802A-286F74DA9BE0}"/>
    <cellStyle name="-_แผนรับกล้าตะวันออก 3" xfId="22391" xr:uid="{B16F0FBE-3D26-4713-9189-7F8765BF4DF0}"/>
    <cellStyle name="-_แผนรับกล้าตะวันออก_1.1 ใบปะหน้าภาพรวม Q1" xfId="9306" xr:uid="{EC0DCCB8-64CE-482B-837E-4190CC17C5A5}"/>
    <cellStyle name="-_แผนรับกล้าตะวันออก_1.1 ใบปะหน้าภาพรวม Q1 2" xfId="42447" xr:uid="{828CBA02-22F1-47E1-ABE7-D662BD4E7B72}"/>
    <cellStyle name="-_แผนรับกล้าตะวันออก_1.1 ใบปะหน้าภาพรวม Q1 3" xfId="22392" xr:uid="{9BE61577-5C96-489C-B755-62BE779AB916}"/>
    <cellStyle name="-_แผนรับกล้าตะวันออก_1.1) MBO_CEO_THEERASAK" xfId="981" xr:uid="{00000000-0005-0000-0000-0000C5030000}"/>
    <cellStyle name="-_แผนรับกล้าตะวันออก_1.1) MBO_CEO_THEERASAK 2" xfId="39961" xr:uid="{FB6E27DE-AABC-4AE1-80A8-FBA41253380E}"/>
    <cellStyle name="-_แผนรับกล้าตะวันออก_1.1) MBO_CEO_THEERASAK 3" xfId="22393" xr:uid="{74E52D1B-4356-436F-B3CA-7897D06A5C82}"/>
    <cellStyle name="-_แผนรับกล้าตะวันออก_1.2) MIB_CEO_THEERASAK" xfId="982" xr:uid="{00000000-0005-0000-0000-0000C6030000}"/>
    <cellStyle name="-_แผนรับกล้าตะวันออก_1.2) MIB_CEO_THEERASAK 2" xfId="39962" xr:uid="{6D1E1626-8C4D-40BB-A0BE-ED5C31A93C2F}"/>
    <cellStyle name="-_แผนรับกล้าตะวันออก_1.2) MIB_CEO_THEERASAK 3" xfId="22394" xr:uid="{FADDB8FD-5EB4-4185-B410-CFFEF152D26B}"/>
    <cellStyle name="-_แผนรับกล้าตะวันออก_2.7) MIB_CEO_THEERASAK_JULY 07" xfId="983" xr:uid="{00000000-0005-0000-0000-0000C7030000}"/>
    <cellStyle name="-_แผนรับกล้าตะวันออก_2.7) MIB_CEO_THEERASAK_JULY 07 2" xfId="39963" xr:uid="{5CFB8BA9-AE3D-4487-8218-6E7194865F35}"/>
    <cellStyle name="-_แผนรับกล้าตะวันออก_2.7) MIB_CEO_THEERASAK_JULY 07 3" xfId="22395" xr:uid="{F30A7C9F-A644-41E3-AC3D-0D85BDD3E51D}"/>
    <cellStyle name="-_แผนรับกล้าตะวันออก_4.1 เพื่อพิจารณาผลงานประจำไตรมาส 2 ของบริษัท ทรีเทค จำกัด" xfId="984" xr:uid="{00000000-0005-0000-0000-0000C8030000}"/>
    <cellStyle name="-_แผนรับกล้าตะวันออก_4.1 เพื่อพิจารณาผลงานประจำไตรมาส 2 ของบริษัท ทรีเทค จำกัด 2" xfId="39964" xr:uid="{EED55161-F6A7-4E8A-A428-9A732797A876}"/>
    <cellStyle name="-_แผนรับกล้าตะวันออก_4.1 เพื่อพิจารณาผลงานประจำไตรมาส 2 ของบริษัท ทรีเทค จำกัด 3" xfId="22396" xr:uid="{EB7C70CB-3CB4-49D9-BD7E-C0409F0F92C9}"/>
    <cellStyle name="-_แผนรับกล้าตะวันออก_4.1 เพื่อพิจารณาผลงานประจำไตรมาส 2 ของบริษัท ทรีเทค จำกัด_Chip0109(P2)" xfId="9307" xr:uid="{B1635EB2-9D9A-4A27-8644-BE5F7319D22E}"/>
    <cellStyle name="-_แผนรับกล้าตะวันออก_4.1 เพื่อพิจารณาผลงานประจำไตรมาส 2 ของบริษัท ทรีเทค จำกัด_Chip0109(P2) 2" xfId="42448" xr:uid="{9FD895ED-09AA-4A6F-917D-EF4904D41924}"/>
    <cellStyle name="-_แผนรับกล้าตะวันออก_4.1 เพื่อพิจารณาผลงานประจำไตรมาส 2 ของบริษัท ทรีเทค จำกัด_Chip0109(P2) 3" xfId="22397" xr:uid="{3C3FEE9E-851A-4A2C-B7B1-2FED6D521EFA}"/>
    <cellStyle name="-_แผนรับกล้าตะวันออก_4.3 OC&amp;List name Mega-Project" xfId="9308" xr:uid="{F32EEFBB-5759-4BE4-8330-B8F906E45F0B}"/>
    <cellStyle name="-_แผนรับกล้าตะวันออก_4.3 OC&amp;List name Mega-Project 2" xfId="42449" xr:uid="{FDF2A1E3-02E2-439D-B592-2EBCA42DA4A8}"/>
    <cellStyle name="-_แผนรับกล้าตะวันออก_4.3 OC&amp;List name Mega-Project 3" xfId="22398" xr:uid="{C4626CB9-0127-485C-81A6-8B7049E30F99}"/>
    <cellStyle name="-_แผนรับกล้าตะวันออก_5. MB2_Individual ณิชากมล 2007 (Q250)" xfId="9309" xr:uid="{BB3B9C91-D49C-438E-9D35-A072B2FD3E09}"/>
    <cellStyle name="-_แผนรับกล้าตะวันออก_5. MB2_Individual ณิชากมล 2007 (Q250) 2" xfId="42450" xr:uid="{44EA2E29-F7B9-44E4-ABEE-296BE5D609ED}"/>
    <cellStyle name="-_แผนรับกล้าตะวันออก_5. MB2_Individual ณิชากมล 2007 (Q250) 3" xfId="22399" xr:uid="{59FB8D95-C77A-45A4-B7E4-05E5DD5B2152}"/>
    <cellStyle name="-_แผนรับกล้าตะวันออก_5. Report HR for May 2006" xfId="985" xr:uid="{00000000-0005-0000-0000-0000C9030000}"/>
    <cellStyle name="-_แผนรับกล้าตะวันออก_5. Report HR for May 2006 2" xfId="39965" xr:uid="{4E5C24BE-29EC-48AB-A46A-5DB16DB837BD}"/>
    <cellStyle name="-_แผนรับกล้าตะวันออก_5. Report HR for May 2006 3" xfId="22400" xr:uid="{9154A8E7-6B47-4B0B-9649-0ABCDD194544}"/>
    <cellStyle name="-_แผนรับกล้าตะวันออก_5. Report HR for May 2006_7) MB2 HR LNS &amp; AA ETHANOL_Komsan_Q2" xfId="9310" xr:uid="{B8345F03-2251-4515-9053-72E1337C6230}"/>
    <cellStyle name="-_แผนรับกล้าตะวันออก_5. Report HR for May 2006_7) MB2 HR LNS &amp; AA ETHANOL_Komsan_Q2 2" xfId="42451" xr:uid="{27264564-14AD-4FAA-BB88-F8B0A7A84A6A}"/>
    <cellStyle name="-_แผนรับกล้าตะวันออก_5. Report HR for May 2006_7) MB2 HR LNS &amp; AA ETHANOL_Komsan_Q2 3" xfId="22401" xr:uid="{27D120BC-147C-46CB-98A4-0E5D8F62F734}"/>
    <cellStyle name="-_แผนรับกล้าตะวันออก_5. Report HR for May 2006_8 - 2550 เดือน สิงหาคม  บอร์ด พี่เจี๊ยบ" xfId="9311" xr:uid="{D34D8795-0A12-4E9C-9B7B-57E9AEF565D7}"/>
    <cellStyle name="-_แผนรับกล้าตะวันออก_5. Report HR for May 2006_8 - 2550 เดือน สิงหาคม  บอร์ด พี่เจี๊ยบ 2" xfId="42452" xr:uid="{D45783D1-F69B-40EB-A27A-71665C8B65F8}"/>
    <cellStyle name="-_แผนรับกล้าตะวันออก_5. Report HR for May 2006_8 - 2550 เดือน สิงหาคม  บอร์ด พี่เจี๊ยบ 3" xfId="22402" xr:uid="{E05FB74C-F774-41EE-8139-6240CB49AC21}"/>
    <cellStyle name="-_แผนรับกล้าตะวันออก_5. Report HR for May 2006_AnnualShutP#2.Post" xfId="9312" xr:uid="{27ACFD4F-A0E7-412E-A43C-F0CDA74AD1BF}"/>
    <cellStyle name="-_แผนรับกล้าตะวันออก_5. Report HR for May 2006_AnnualShutP#2.Post 2" xfId="42453" xr:uid="{45EFEB78-C667-4D77-B08E-8F84D1A194EE}"/>
    <cellStyle name="-_แผนรับกล้าตะวันออก_5. Report HR for May 2006_AnnualShutP#2.Post 3" xfId="22403" xr:uid="{7E129526-207E-48FE-AF3C-56815C706D6A}"/>
    <cellStyle name="-_แผนรับกล้าตะวันออก_5. Report HR for May 2006_Chip0109(P2)" xfId="9313" xr:uid="{6C259320-DC30-4D36-B982-A1B46E1B03C7}"/>
    <cellStyle name="-_แผนรับกล้าตะวันออก_5. Report HR for May 2006_Chip0109(P2) 2" xfId="42454" xr:uid="{727608B8-CC34-4611-9611-166B38570FBB}"/>
    <cellStyle name="-_แผนรับกล้าตะวันออก_5. Report HR for May 2006_Chip0109(P2) 3" xfId="22404" xr:uid="{B7DD7CAC-2151-4B1A-A799-54938CE92091}"/>
    <cellStyle name="-_แผนรับกล้าตะวันออก_5. Report HR for May 2006_Cost saving Q3" xfId="9314" xr:uid="{942763AD-A02D-46F6-8935-9745CAFD6A5B}"/>
    <cellStyle name="-_แผนรับกล้าตะวันออก_5. Report HR for May 2006_Cost saving Q3 2" xfId="42455" xr:uid="{E3BB40C5-92DA-4BDE-A80D-F21EF35FD8A0}"/>
    <cellStyle name="-_แผนรับกล้าตะวันออก_5. Report HR for May 2006_Cost saving Q3 3" xfId="22405" xr:uid="{7E54FB3E-E303-4064-9614-0AEA157BC25D}"/>
    <cellStyle name="-_แผนรับกล้าตะวันออก_5. Report HR for May 2006_HR LNS _ditsaya Q1_2550" xfId="9315" xr:uid="{906ECE74-346D-44D8-9F3E-628609AE47AD}"/>
    <cellStyle name="-_แผนรับกล้าตะวันออก_5. Report HR for May 2006_HR LNS _ditsaya Q1_2550 2" xfId="42456" xr:uid="{D99BDEA0-FC7D-41CF-AF99-F4902BB1070E}"/>
    <cellStyle name="-_แผนรับกล้าตะวันออก_5. Report HR for May 2006_HR LNS _ditsaya Q1_2550 3" xfId="22406" xr:uid="{2993678A-E6F2-4292-97E0-237E12FD2BFB}"/>
    <cellStyle name="-_แผนรับกล้าตะวันออก_5. Report HR for May 2006_summary report on 3- 2550" xfId="9316" xr:uid="{BAC2DBDB-20D7-47D4-89F2-9B4502933537}"/>
    <cellStyle name="-_แผนรับกล้าตะวันออก_5. Report HR for May 2006_summary report on 3- 2550 2" xfId="42457" xr:uid="{2867AD8F-F1B7-4526-927A-56BC77012C23}"/>
    <cellStyle name="-_แผนรับกล้าตะวันออก_5. Report HR for May 2006_summary report on 3- 2550 3" xfId="22407" xr:uid="{CE16601C-57D6-44A2-9D33-C4D21476F089}"/>
    <cellStyle name="-_แผนรับกล้าตะวันออก_5. Report HR for May 2006_เอกสาร NC LNS Q1" xfId="9317" xr:uid="{B91D58B9-6A71-492F-A714-55ED48EA9F55}"/>
    <cellStyle name="-_แผนรับกล้าตะวันออก_5. Report HR for May 2006_เอกสาร NC LNS Q1 2" xfId="42458" xr:uid="{AC059336-1617-42F3-9F09-ABA01A9B0B27}"/>
    <cellStyle name="-_แผนรับกล้าตะวันออก_5. Report HR for May 2006_เอกสาร NC LNS Q1 3" xfId="22408" xr:uid="{8BBD78D6-BBD3-4322-A585-B1CB4D3830E4}"/>
    <cellStyle name="-_แผนรับกล้าตะวันออก_7) MB2_HR PPMC ณิชากมล 2007 (Q150)" xfId="9318" xr:uid="{D25C0ED9-C637-407E-8F30-6620E6F32D1F}"/>
    <cellStyle name="-_แผนรับกล้าตะวันออก_7) MB2_HR PPMC ณิชากมล 2007 (Q150) 2" xfId="42459" xr:uid="{4E9510C5-E06B-4D70-B97E-C35F14690467}"/>
    <cellStyle name="-_แผนรับกล้าตะวันออก_7) MB2_HR PPMC ณิชากมล 2007 (Q150) 3" xfId="22409" xr:uid="{07C5DCED-E1C2-4D6F-8875-A74EA621F7D1}"/>
    <cellStyle name="-_แผนรับกล้าตะวันออก_8. Report HR for August 2006" xfId="986" xr:uid="{00000000-0005-0000-0000-0000CA030000}"/>
    <cellStyle name="-_แผนรับกล้าตะวันออก_8. Report HR for August 2006 2" xfId="39966" xr:uid="{994245CB-C9D8-4325-92A4-20DE22A78F3A}"/>
    <cellStyle name="-_แผนรับกล้าตะวันออก_8. Report HR for August 2006 3" xfId="22410" xr:uid="{365D8EC3-A260-4F60-A46C-5E2B791F7D93}"/>
    <cellStyle name="-_แผนรับกล้าตะวันออก_8. Report HR for August 2006_7) MB2 HR LNS &amp; AA ETHANOL_Komsan_Q2" xfId="9319" xr:uid="{9F447997-3936-4C93-A25C-CA8F58A3AD92}"/>
    <cellStyle name="-_แผนรับกล้าตะวันออก_8. Report HR for August 2006_7) MB2 HR LNS &amp; AA ETHANOL_Komsan_Q2 2" xfId="42460" xr:uid="{F28130B4-BF62-41AD-9CDB-A50C835E186A}"/>
    <cellStyle name="-_แผนรับกล้าตะวันออก_8. Report HR for August 2006_7) MB2 HR LNS &amp; AA ETHANOL_Komsan_Q2 3" xfId="22411" xr:uid="{6CE439D7-FA15-4EBF-8C40-EF4049D7CE4B}"/>
    <cellStyle name="-_แผนรับกล้าตะวันออก_8. Report HR for August 2006_8 - 2550 เดือน สิงหาคม  บอร์ด พี่เจี๊ยบ" xfId="9320" xr:uid="{74A9B2AE-DD3D-4162-B1A6-69EE8B63D0B8}"/>
    <cellStyle name="-_แผนรับกล้าตะวันออก_8. Report HR for August 2006_8 - 2550 เดือน สิงหาคม  บอร์ด พี่เจี๊ยบ 2" xfId="42461" xr:uid="{7B943A1B-693A-4D1E-B984-E2487A9FCB2B}"/>
    <cellStyle name="-_แผนรับกล้าตะวันออก_8. Report HR for August 2006_8 - 2550 เดือน สิงหาคม  บอร์ด พี่เจี๊ยบ 3" xfId="22412" xr:uid="{BB4B84FF-30AC-4616-8C10-D766DE5BC4CF}"/>
    <cellStyle name="-_แผนรับกล้าตะวันออก_8. Report HR for August 2006_AnnualShutP#2.Post" xfId="9321" xr:uid="{0C2B8DDA-5900-42B2-8B36-DFC171756FC5}"/>
    <cellStyle name="-_แผนรับกล้าตะวันออก_8. Report HR for August 2006_AnnualShutP#2.Post 2" xfId="42462" xr:uid="{445FFDF1-44CA-4844-8D6A-8C603B4F34E4}"/>
    <cellStyle name="-_แผนรับกล้าตะวันออก_8. Report HR for August 2006_AnnualShutP#2.Post 3" xfId="22413" xr:uid="{FA1643B8-45E4-4982-A93D-639A47C1DF51}"/>
    <cellStyle name="-_แผนรับกล้าตะวันออก_8. Report HR for August 2006_Chip0109(P2)" xfId="9322" xr:uid="{BB1F1E1E-AFF1-433D-8162-AB6896A4605D}"/>
    <cellStyle name="-_แผนรับกล้าตะวันออก_8. Report HR for August 2006_Chip0109(P2) 2" xfId="42463" xr:uid="{29BD19E1-6F37-4B08-965F-F0CA26FE61B8}"/>
    <cellStyle name="-_แผนรับกล้าตะวันออก_8. Report HR for August 2006_Chip0109(P2) 3" xfId="22414" xr:uid="{971D42E0-2061-499F-A14B-EFC0469C1FBA}"/>
    <cellStyle name="-_แผนรับกล้าตะวันออก_8. Report HR for August 2006_Cost saving Q3" xfId="9323" xr:uid="{FF06A6E4-95F8-48EF-869C-77BCA6A4A7B4}"/>
    <cellStyle name="-_แผนรับกล้าตะวันออก_8. Report HR for August 2006_Cost saving Q3 2" xfId="42464" xr:uid="{3DEF489D-CACA-47B2-AEB8-4C9EB0C25B56}"/>
    <cellStyle name="-_แผนรับกล้าตะวันออก_8. Report HR for August 2006_Cost saving Q3 3" xfId="22415" xr:uid="{65EB64D7-2D9F-4FA0-AA35-ACEBCCA042D0}"/>
    <cellStyle name="-_แผนรับกล้าตะวันออก_8. Report HR for August 2006_HR LNS _ditsaya Q1_2550" xfId="9324" xr:uid="{2352B2B3-FDD7-4111-A792-7C919B5BF0F4}"/>
    <cellStyle name="-_แผนรับกล้าตะวันออก_8. Report HR for August 2006_HR LNS _ditsaya Q1_2550 2" xfId="42465" xr:uid="{81F3227D-7216-44AD-83F0-438B99B204E0}"/>
    <cellStyle name="-_แผนรับกล้าตะวันออก_8. Report HR for August 2006_HR LNS _ditsaya Q1_2550 3" xfId="22416" xr:uid="{D907255D-3613-4511-8E3F-E8A6FDD36112}"/>
    <cellStyle name="-_แผนรับกล้าตะวันออก_8. Report HR for August 2006_summary report on 3- 2550" xfId="9325" xr:uid="{329D72B9-00D4-4E90-826F-3620E069ADCA}"/>
    <cellStyle name="-_แผนรับกล้าตะวันออก_8. Report HR for August 2006_summary report on 3- 2550 2" xfId="42466" xr:uid="{0173E57A-99DE-4C7B-BB4D-064EF102F6AE}"/>
    <cellStyle name="-_แผนรับกล้าตะวันออก_8. Report HR for August 2006_summary report on 3- 2550 3" xfId="22417" xr:uid="{96CA4055-D434-4B8C-BA0E-EA1C9EE1586E}"/>
    <cellStyle name="-_แผนรับกล้าตะวันออก_8. Report HR for August 2006_เอกสาร NC LNS Q1" xfId="9326" xr:uid="{B2DDA382-A576-4E8A-B9F3-89E26315994E}"/>
    <cellStyle name="-_แผนรับกล้าตะวันออก_8. Report HR for August 2006_เอกสาร NC LNS Q1 2" xfId="42467" xr:uid="{927D7E5D-D844-418B-8CCF-57345951456D}"/>
    <cellStyle name="-_แผนรับกล้าตะวันออก_8. Report HR for August 2006_เอกสาร NC LNS Q1 3" xfId="22418" xr:uid="{0204ED44-5565-4F36-8E21-CF2DBB09AAAD}"/>
    <cellStyle name="-_แผนรับกล้าตะวันออก_AdirekT 02.07" xfId="9327" xr:uid="{60084E98-AC68-4373-87A1-39B102C62A22}"/>
    <cellStyle name="-_แผนรับกล้าตะวันออก_AdirekT 02.07 2" xfId="42468" xr:uid="{239C052D-5A34-4CAE-B3CD-4A8DCE3B04F8}"/>
    <cellStyle name="-_แผนรับกล้าตะวันออก_AdirekT 02.07 3" xfId="22419" xr:uid="{156E6FE8-C6C3-43C7-9ABA-D9005CC31F13}"/>
    <cellStyle name="-_แผนรับกล้าตะวันออก_AdirekT 09 Sep" xfId="9328" xr:uid="{381D974A-8965-4893-8095-1F31DF90DCB9}"/>
    <cellStyle name="-_แผนรับกล้าตะวันออก_AdirekT 09 Sep 2" xfId="42469" xr:uid="{BF6C7842-ADFC-4923-A4F6-F50771137EDA}"/>
    <cellStyle name="-_แผนรับกล้าตะวันออก_AdirekT 09 Sep 3" xfId="22420" xr:uid="{C99B34AF-E030-499E-B195-3296AF6006BB}"/>
    <cellStyle name="-_แผนรับกล้าตะวันออก_AnnualShutP#2.Post" xfId="9329" xr:uid="{FCBDE062-AAA6-4463-B08D-978EB3B64CB5}"/>
    <cellStyle name="-_แผนรับกล้าตะวันออก_AnnualShutP#2.Post 2" xfId="42470" xr:uid="{728B905A-B15A-4297-91B9-30A660A782E5}"/>
    <cellStyle name="-_แผนรับกล้าตะวันออก_AnnualShutP#2.Post 3" xfId="22421" xr:uid="{DCC8D330-2C92-45FA-A357-936D7B9012D7}"/>
    <cellStyle name="-_แผนรับกล้าตะวันออก_Appendix C - Organization Structure-Tree Tech" xfId="987" xr:uid="{00000000-0005-0000-0000-0000CB030000}"/>
    <cellStyle name="-_แผนรับกล้าตะวันออก_Appendix C - Organization Structure-Tree Tech 2" xfId="39967" xr:uid="{3D880916-CE11-4A77-A6AC-D952081F1ACF}"/>
    <cellStyle name="-_แผนรับกล้าตะวันออก_Appendix C - Organization Structure-Tree Tech 3" xfId="22422" xr:uid="{FC71FD52-1FCE-4EC2-ADE6-D7F6BC8001D5}"/>
    <cellStyle name="-_แผนรับกล้าตะวันออก_Appendix C - Organization Structure-Tree Tech_Chip0109(P2)" xfId="9330" xr:uid="{F54992C6-DF66-4068-B8CA-99A6A195A1FF}"/>
    <cellStyle name="-_แผนรับกล้าตะวันออก_Appendix C - Organization Structure-Tree Tech_Chip0109(P2) 2" xfId="42471" xr:uid="{6BFBBDCF-666B-4B4E-83BB-780F0797D005}"/>
    <cellStyle name="-_แผนรับกล้าตะวันออก_Appendix C - Organization Structure-Tree Tech_Chip0109(P2) 3" xfId="22423" xr:uid="{C1919D14-DE87-4995-9B1D-CB81E1C8E70E}"/>
    <cellStyle name="-_แผนรับกล้าตะวันออก_Book1 (2)" xfId="9331" xr:uid="{E13865ED-B222-40DE-B1DF-66BACD8D3717}"/>
    <cellStyle name="-_แผนรับกล้าตะวันออก_Book1 (2) 2" xfId="42472" xr:uid="{6F4A0DBA-29EB-41FC-8391-B6E8C849B2B8}"/>
    <cellStyle name="-_แผนรับกล้าตะวันออก_Book1 (2) 3" xfId="22424" xr:uid="{190F1F6C-9836-405A-A149-DEE818BFD700}"/>
    <cellStyle name="-_แผนรับกล้าตะวันออก_Book3" xfId="9332" xr:uid="{E7833C93-8DA6-4051-AF53-43AA8EBD32E8}"/>
    <cellStyle name="-_แผนรับกล้าตะวันออก_Book3 2" xfId="42473" xr:uid="{3610B892-34C3-4BD9-9ACC-DD7047290883}"/>
    <cellStyle name="-_แผนรับกล้าตะวันออก_Book3 3" xfId="22425" xr:uid="{658C95A5-B1B4-49C1-8162-4EA04779A23E}"/>
    <cellStyle name="-_แผนรับกล้าตะวันออก_Chip0109(P2)" xfId="9333" xr:uid="{253601FF-B34F-41AA-BCB1-2D0AF4FF5973}"/>
    <cellStyle name="-_แผนรับกล้าตะวันออก_Chip0109(P2) 2" xfId="42474" xr:uid="{DC15CC8B-7247-4FAD-A03C-C17977950CF5}"/>
    <cellStyle name="-_แผนรับกล้าตะวันออก_Chip0109(P2) 3" xfId="22426" xr:uid="{A78822FA-3146-4AEE-A251-A1A7AECC7B32}"/>
    <cellStyle name="-_แผนรับกล้าตะวันออก_Copy of 1 1 ใบปะหน้าภาพรวม Q2" xfId="9334" xr:uid="{BB013594-F00D-4F0F-800F-BE85B6239F0E}"/>
    <cellStyle name="-_แผนรับกล้าตะวันออก_Copy of 1 1 ใบปะหน้าภาพรวม Q2 2" xfId="42475" xr:uid="{F842EBFA-C483-4230-8968-3370F79D095A}"/>
    <cellStyle name="-_แผนรับกล้าตะวันออก_Copy of 1 1 ใบปะหน้าภาพรวม Q2 3" xfId="22427" xr:uid="{AD01D6EA-7C38-47CA-8939-53F7B58FFD2C}"/>
    <cellStyle name="-_แผนรับกล้าตะวันออก_GPS" xfId="988" xr:uid="{00000000-0005-0000-0000-0000CC030000}"/>
    <cellStyle name="-_แผนรับกล้าตะวันออก_GPS 2" xfId="9335" xr:uid="{E07E2C55-292D-4DF8-B951-29841D30BA2C}"/>
    <cellStyle name="-_แผนรับกล้าตะวันออก_GPS 2 2" xfId="42476" xr:uid="{AACF80A9-0B53-40BC-86AC-372AFEAF84F6}"/>
    <cellStyle name="-_แผนรับกล้าตะวันออก_GPS 2 3" xfId="22429" xr:uid="{4C5D402C-550E-46B0-A107-6FAD48C65F54}"/>
    <cellStyle name="-_แผนรับกล้าตะวันออก_GPS 3" xfId="39968" xr:uid="{BB7D7319-AA35-45EA-B9ED-2AA2107AC2A7}"/>
    <cellStyle name="-_แผนรับกล้าตะวันออก_GPS 4" xfId="22428" xr:uid="{78F845EE-B931-4B6A-98A6-8CFB6808DC27}"/>
    <cellStyle name="-_แผนรับกล้าตะวันออก_Hr report_ April " xfId="989" xr:uid="{00000000-0005-0000-0000-0000CD030000}"/>
    <cellStyle name="-_แผนรับกล้าตะวันออก_Hr report_ April  2" xfId="9336" xr:uid="{AC2A7D67-0A18-4F8F-87C9-9F083BE7DEBA}"/>
    <cellStyle name="-_แผนรับกล้าตะวันออก_Hr report_ April  2 2" xfId="42477" xr:uid="{180F6829-32E6-47AE-97DB-96395DD682A4}"/>
    <cellStyle name="-_แผนรับกล้าตะวันออก_Hr report_ April  2 3" xfId="22431" xr:uid="{E299AC14-49A5-4621-8CD1-92D6114C1C10}"/>
    <cellStyle name="-_แผนรับกล้าตะวันออก_Hr report_ April  3" xfId="39969" xr:uid="{772A9AE3-70E5-4E78-AB0B-2B2150C46D2F}"/>
    <cellStyle name="-_แผนรับกล้าตะวันออก_Hr report_ April  4" xfId="22430" xr:uid="{6A57D1FD-FD8F-4AF1-ABBA-78F665340FD8}"/>
    <cellStyle name="-_แผนรับกล้าตะวันออก_Hr report_ May" xfId="990" xr:uid="{00000000-0005-0000-0000-0000CE030000}"/>
    <cellStyle name="-_แผนรับกล้าตะวันออก_Hr report_ May 2" xfId="39970" xr:uid="{C6F7674E-E091-463F-99D4-C4245C1DE6E2}"/>
    <cellStyle name="-_แผนรับกล้าตะวันออก_Hr report_ May 3" xfId="22432" xr:uid="{B73BF8CB-DD63-4F81-9DB0-6F1E02606FE6}"/>
    <cellStyle name="-_แผนรับกล้าตะวันออก_IT Dec." xfId="991" xr:uid="{00000000-0005-0000-0000-0000CF030000}"/>
    <cellStyle name="-_แผนรับกล้าตะวันออก_IT Dec. 2" xfId="39971" xr:uid="{6CDDEABA-8FDB-4CA5-8239-A6161BEE7540}"/>
    <cellStyle name="-_แผนรับกล้าตะวันออก_IT Dec. 3" xfId="22433" xr:uid="{CE39EBD1-A548-4FC5-8907-4DD273D62994}"/>
    <cellStyle name="-_แผนรับกล้าตะวันออก_IT Dec._Chip0109(P2)" xfId="9337" xr:uid="{C41323D3-4059-4E4C-8B26-071EC4295C25}"/>
    <cellStyle name="-_แผนรับกล้าตะวันออก_IT Dec._Chip0109(P2) 2" xfId="42478" xr:uid="{5A480EA8-FEA1-4BA2-AF69-E49D0E557091}"/>
    <cellStyle name="-_แผนรับกล้าตะวันออก_IT Dec._Chip0109(P2) 3" xfId="22434" xr:uid="{1D4DA2BE-B7B2-4B24-BA70-87DEB4F6B237}"/>
    <cellStyle name="-_แผนรับกล้าตะวันออก_June_Aug._07 ( บัว )-MIB (1)" xfId="992" xr:uid="{00000000-0005-0000-0000-0000D0030000}"/>
    <cellStyle name="-_แผนรับกล้าตะวันออก_June_Aug._07 ( บัว )-MIB (1) 2" xfId="39972" xr:uid="{383E20D5-2544-42BD-ADC9-3E9CA92F1902}"/>
    <cellStyle name="-_แผนรับกล้าตะวันออก_June_Aug._07 ( บัว )-MIB (1) 3" xfId="22435" xr:uid="{0AA7589C-2673-403D-8495-C38CB602A836}"/>
    <cellStyle name="-_แผนรับกล้าตะวันออก_June-August_07" xfId="993" xr:uid="{00000000-0005-0000-0000-0000D1030000}"/>
    <cellStyle name="-_แผนรับกล้าตะวันออก_June-August_07 2" xfId="39973" xr:uid="{4A28A338-11C4-467C-A981-EA1AD83B25CB}"/>
    <cellStyle name="-_แผนรับกล้าตะวันออก_June-August_07 3" xfId="22436" xr:uid="{C5A90B1D-0049-4A06-A923-EC4016FD0DBA}"/>
    <cellStyle name="-_แผนรับกล้าตะวันออก_ManPower TT Revise -Aug" xfId="994" xr:uid="{00000000-0005-0000-0000-0000D2030000}"/>
    <cellStyle name="-_แผนรับกล้าตะวันออก_ManPower TT Revise -Aug 2" xfId="39974" xr:uid="{65EA0259-5C5B-4711-AF5E-EE8C8FAB9D4F}"/>
    <cellStyle name="-_แผนรับกล้าตะวันออก_ManPower TT Revise -Aug 3" xfId="22437" xr:uid="{15B63F9E-F0DB-42F8-B6F3-F48DA1E078D0}"/>
    <cellStyle name="-_แผนรับกล้าตะวันออก_ManPower TT Revise -Aug_Chip0109(P2)" xfId="9338" xr:uid="{328A319F-1026-41B9-848B-C29E1CDF5D24}"/>
    <cellStyle name="-_แผนรับกล้าตะวันออก_ManPower TT Revise -Aug_Chip0109(P2) 2" xfId="42479" xr:uid="{894D3EA6-47A0-414E-83C4-0E0D88E4F7A4}"/>
    <cellStyle name="-_แผนรับกล้าตะวันออก_ManPower TT Revise -Aug_Chip0109(P2) 3" xfId="22438" xr:uid="{1896B2B2-BAAC-4A69-B922-EC54F099ED0C}"/>
    <cellStyle name="-_แผนรับกล้าตะวันออก_MB2 BHL 2007 Q1-2 (Revise)" xfId="995" xr:uid="{00000000-0005-0000-0000-0000D3030000}"/>
    <cellStyle name="-_แผนรับกล้าตะวันออก_MB2 BHL 2007 Q1-2 (Revise) (1)" xfId="996" xr:uid="{00000000-0005-0000-0000-0000D4030000}"/>
    <cellStyle name="-_แผนรับกล้าตะวันออก_MB2 BHL 2007 Q1-2 (Revise) (1) 2" xfId="9339" xr:uid="{FD2DA783-6D7E-4B40-83D0-4122EAFD1CE6}"/>
    <cellStyle name="-_แผนรับกล้าตะวันออก_MB2 BHL 2007 Q1-2 (Revise) (1) 2 2" xfId="42480" xr:uid="{6310C453-AE5A-4CA9-AB87-8B7C6712B5BB}"/>
    <cellStyle name="-_แผนรับกล้าตะวันออก_MB2 BHL 2007 Q1-2 (Revise) (1) 2 3" xfId="22441" xr:uid="{314E228A-745C-4F97-8A50-4C65C94B3848}"/>
    <cellStyle name="-_แผนรับกล้าตะวันออก_MB2 BHL 2007 Q1-2 (Revise) (1) 3" xfId="39976" xr:uid="{DA10B962-2F4E-4C09-A2A6-6065C14A36A0}"/>
    <cellStyle name="-_แผนรับกล้าตะวันออก_MB2 BHL 2007 Q1-2 (Revise) (1) 4" xfId="22440" xr:uid="{30DDD459-6811-439B-8A3C-488994AFED80}"/>
    <cellStyle name="-_แผนรับกล้าตะวันออก_MB2 BHL 2007 Q1-2 (Revise) 2" xfId="39975" xr:uid="{7A3E00D2-29CC-411B-89F0-D084AA4026F4}"/>
    <cellStyle name="-_แผนรับกล้าตะวันออก_MB2 BHL 2007 Q1-2 (Revise) 3" xfId="22439" xr:uid="{A1565B4D-54AE-457E-8C2A-8ED80C68B717}"/>
    <cellStyle name="-_แผนรับกล้าตะวันออก_MB2 BHL 2007 Q1-2 (Revise)_Chip0109(P2)" xfId="9340" xr:uid="{5FB8E339-FE52-46A2-8EDF-0395531D33C2}"/>
    <cellStyle name="-_แผนรับกล้าตะวันออก_MB2 BHL 2007 Q1-2 (Revise)_Chip0109(P2) 2" xfId="42481" xr:uid="{33BF6033-0640-4503-BD00-EE2AB21C70F0}"/>
    <cellStyle name="-_แผนรับกล้าตะวันออก_MB2 BHL 2007 Q1-2 (Revise)_Chip0109(P2) 3" xfId="22442" xr:uid="{5446B42D-4358-49A0-B1D5-37E429473CF8}"/>
    <cellStyle name="-_แผนรับกล้าตะวันออก_MB2 BHL Q3-4 (REV.0606)" xfId="997" xr:uid="{00000000-0005-0000-0000-0000D5030000}"/>
    <cellStyle name="-_แผนรับกล้าตะวันออก_MB2 BHL Q3-4 (REV.0606) 2" xfId="39977" xr:uid="{5932F09D-D09C-4E95-B500-097CC990D681}"/>
    <cellStyle name="-_แผนรับกล้าตะวันออก_MB2 BHL Q3-4 (REV.0606) 3" xfId="22443" xr:uid="{E7FD294C-DAB1-45FA-B7DA-E9FE22171CAE}"/>
    <cellStyle name="-_แผนรับกล้าตะวันออก_MB2 HR PPMC  Q3  50" xfId="9341" xr:uid="{7A97C106-C3B3-41AC-8C24-D698BC6AE63F}"/>
    <cellStyle name="-_แผนรับกล้าตะวันออก_MB2 HR PPMC  Q3  50 2" xfId="42482" xr:uid="{25934299-D9BC-41DA-B3B5-D2AA0188EEA9}"/>
    <cellStyle name="-_แผนรับกล้าตะวันออก_MB2 HR PPMC  Q3  50 3" xfId="22444" xr:uid="{559B24CF-0193-4652-BE67-6239F5031488}"/>
    <cellStyle name="-_แผนรับกล้าตะวันออก_MB2 Q1-4 50 (CEO Revise)" xfId="998" xr:uid="{00000000-0005-0000-0000-0000D6030000}"/>
    <cellStyle name="-_แผนรับกล้าตะวันออก_MB2 Q1-4 50 (CEO Revise) 2" xfId="9342" xr:uid="{B79C7D19-8B51-41B6-B8BD-FB9EE680D3A1}"/>
    <cellStyle name="-_แผนรับกล้าตะวันออก_MB2 Q1-4 50 (CEO Revise) 2 2" xfId="42483" xr:uid="{228BACF9-DC08-401E-8F57-FFBA224C98D1}"/>
    <cellStyle name="-_แผนรับกล้าตะวันออก_MB2 Q1-4 50 (CEO Revise) 2 3" xfId="22446" xr:uid="{881F88A8-D363-44B3-B923-54460415C7C5}"/>
    <cellStyle name="-_แผนรับกล้าตะวันออก_MB2 Q1-4 50 (CEO Revise) 3" xfId="39978" xr:uid="{6AFD7D1B-07D6-491E-9C0F-3EA8C4A726E5}"/>
    <cellStyle name="-_แผนรับกล้าตะวันออก_MB2 Q1-4 50 (CEO Revise) 4" xfId="22445" xr:uid="{9A16BEE6-B0BC-42B4-9B20-510E0D269D7C}"/>
    <cellStyle name="-_แผนรับกล้าตะวันออก_MB2 Q1-4.50 (CEO.Revise)" xfId="999" xr:uid="{00000000-0005-0000-0000-0000D7030000}"/>
    <cellStyle name="-_แผนรับกล้าตะวันออก_MB2 Q1-4.50 (CEO.Revise) 2" xfId="9343" xr:uid="{DCC7E324-968D-4789-88B7-5DF2E9BBAB11}"/>
    <cellStyle name="-_แผนรับกล้าตะวันออก_MB2 Q1-4.50 (CEO.Revise) 2 2" xfId="42484" xr:uid="{45810340-E010-4DF5-9DB7-2D11E8A0A84A}"/>
    <cellStyle name="-_แผนรับกล้าตะวันออก_MB2 Q1-4.50 (CEO.Revise) 2 3" xfId="22448" xr:uid="{183953D2-6F04-4FA8-A217-EC296976E9C1}"/>
    <cellStyle name="-_แผนรับกล้าตะวันออก_MB2 Q1-4.50 (CEO.Revise) 3" xfId="39979" xr:uid="{C8306364-4315-4D01-9BA7-5B103577F12D}"/>
    <cellStyle name="-_แผนรับกล้าตะวันออก_MB2 Q1-4.50 (CEO.Revise) 4" xfId="22447" xr:uid="{5E0719AF-5852-4107-A8AF-C4FE139B222D}"/>
    <cellStyle name="-_แผนรับกล้าตะวันออก_MB2 Q2" xfId="1000" xr:uid="{00000000-0005-0000-0000-0000D8030000}"/>
    <cellStyle name="-_แผนรับกล้าตะวันออก_MB2 Q2 2" xfId="39980" xr:uid="{4B92E34D-A609-46D7-ACC8-C0F9137C25A4}"/>
    <cellStyle name="-_แผนรับกล้าตะวันออก_MB2 Q2 3" xfId="22449" xr:uid="{06FAC489-29E2-41A8-8745-52E134B3A6EC}"/>
    <cellStyle name="-_แผนรับกล้าตะวันออก_MB2 Q2_7) MB2 HR LNS &amp; AA ETHANOL_Komsan_Q2" xfId="9344" xr:uid="{227BDE2B-B112-4741-9344-1D9B9D5E690B}"/>
    <cellStyle name="-_แผนรับกล้าตะวันออก_MB2 Q2_7) MB2 HR LNS &amp; AA ETHANOL_Komsan_Q2 2" xfId="42485" xr:uid="{71364CA2-DCF8-43A4-8139-503A2928FE45}"/>
    <cellStyle name="-_แผนรับกล้าตะวันออก_MB2 Q2_7) MB2 HR LNS &amp; AA ETHANOL_Komsan_Q2 3" xfId="22450" xr:uid="{62D36C0C-46DD-4A15-A3C7-89247A3CD67B}"/>
    <cellStyle name="-_แผนรับกล้าตะวันออก_MB2 Q2_8 - 2550 เดือน สิงหาคม  บอร์ด พี่เจี๊ยบ" xfId="9345" xr:uid="{ED9BEB14-96AE-4516-A2AE-4CA19D7FFFF3}"/>
    <cellStyle name="-_แผนรับกล้าตะวันออก_MB2 Q2_8 - 2550 เดือน สิงหาคม  บอร์ด พี่เจี๊ยบ 2" xfId="42486" xr:uid="{FF903A55-AD35-419A-92F2-23450215208E}"/>
    <cellStyle name="-_แผนรับกล้าตะวันออก_MB2 Q2_8 - 2550 เดือน สิงหาคม  บอร์ด พี่เจี๊ยบ 3" xfId="22451" xr:uid="{C937A71B-FF8C-432D-A29C-EA5A4ED72C80}"/>
    <cellStyle name="-_แผนรับกล้าตะวันออก_MB2 Q2_AnnualShutP#2.Post" xfId="9346" xr:uid="{F3AC5AB1-5384-449B-804E-BB754C6C7821}"/>
    <cellStyle name="-_แผนรับกล้าตะวันออก_MB2 Q2_AnnualShutP#2.Post 2" xfId="42487" xr:uid="{F6E311D2-F33C-4B1A-B9A1-12D46FC0C2E9}"/>
    <cellStyle name="-_แผนรับกล้าตะวันออก_MB2 Q2_AnnualShutP#2.Post 3" xfId="22452" xr:uid="{2F9557A4-1D64-4219-B1CF-9F9232021D2B}"/>
    <cellStyle name="-_แผนรับกล้าตะวันออก_MB2 Q2_Chip0109(P2)" xfId="9347" xr:uid="{F0040EDB-2086-4C95-A3BE-B68BFA9E74B9}"/>
    <cellStyle name="-_แผนรับกล้าตะวันออก_MB2 Q2_Chip0109(P2) 2" xfId="42488" xr:uid="{81FA3988-E7C4-433F-80C8-17915363BDC8}"/>
    <cellStyle name="-_แผนรับกล้าตะวันออก_MB2 Q2_Chip0109(P2) 3" xfId="22453" xr:uid="{DF2C26E7-C181-445D-AD69-2CAC1F6B353D}"/>
    <cellStyle name="-_แผนรับกล้าตะวันออก_MB2 Q2_Cost saving Q3" xfId="9348" xr:uid="{D4B90024-A572-4F74-B549-C4C961E3821D}"/>
    <cellStyle name="-_แผนรับกล้าตะวันออก_MB2 Q2_Cost saving Q3 2" xfId="42489" xr:uid="{B5082678-FC00-431E-BD82-959159731B26}"/>
    <cellStyle name="-_แผนรับกล้าตะวันออก_MB2 Q2_Cost saving Q3 3" xfId="22454" xr:uid="{E10010B6-3955-4CD0-A8E8-4BFDAE3D7832}"/>
    <cellStyle name="-_แผนรับกล้าตะวันออก_MB2 Q2_HR LNS _ditsaya Q1_2550" xfId="9349" xr:uid="{D86588C3-08FD-4B38-BBBA-059AEC0F3F64}"/>
    <cellStyle name="-_แผนรับกล้าตะวันออก_MB2 Q2_HR LNS _ditsaya Q1_2550 2" xfId="42490" xr:uid="{4445F037-1BD6-4A4C-99DC-76A2A836F84D}"/>
    <cellStyle name="-_แผนรับกล้าตะวันออก_MB2 Q2_HR LNS _ditsaya Q1_2550 3" xfId="22455" xr:uid="{62ED54BD-7FA5-4FCC-9956-3963D06D85E5}"/>
    <cellStyle name="-_แผนรับกล้าตะวันออก_MB2 Q2_summary report on 3- 2550" xfId="9350" xr:uid="{AE6170A0-35A1-49DB-A9B8-38A844705178}"/>
    <cellStyle name="-_แผนรับกล้าตะวันออก_MB2 Q2_summary report on 3- 2550 2" xfId="42491" xr:uid="{C0C486A6-E1CC-4461-B57B-4F4C3C196FB8}"/>
    <cellStyle name="-_แผนรับกล้าตะวันออก_MB2 Q2_summary report on 3- 2550 3" xfId="22456" xr:uid="{37335FE6-EF01-4673-BFB2-D22695AFB5DB}"/>
    <cellStyle name="-_แผนรับกล้าตะวันออก_MB2 Q2_เอกสาร NC LNS Q1" xfId="9351" xr:uid="{EC022677-B76C-40DA-AEEE-BF1E4E02FA21}"/>
    <cellStyle name="-_แผนรับกล้าตะวันออก_MB2 Q2_เอกสาร NC LNS Q1 2" xfId="42492" xr:uid="{D89814FB-0FE4-4025-8ED7-09403CDBB8CF}"/>
    <cellStyle name="-_แผนรับกล้าตะวันออก_MB2 Q2_เอกสาร NC LNS Q1 3" xfId="22457" xr:uid="{7E9F36A1-FD62-4DC2-9BA1-E1E0148C8E1F}"/>
    <cellStyle name="-_แผนรับกล้าตะวันออก_MB2 Q3 (Tree Tech)" xfId="1001" xr:uid="{00000000-0005-0000-0000-0000D9030000}"/>
    <cellStyle name="-_แผนรับกล้าตะวันออก_MB2 Q3 (Tree Tech) 2" xfId="39981" xr:uid="{62181F81-539D-407B-AEB5-6EEF102DF9DB}"/>
    <cellStyle name="-_แผนรับกล้าตะวันออก_MB2 Q3 (Tree Tech) 3" xfId="22458" xr:uid="{39CE282B-75EF-47F4-A694-FC33DD60318D}"/>
    <cellStyle name="-_แผนรับกล้าตะวันออก_MB2 Q3 (Tree Tech)_7) MB2 HR LNS &amp; AA ETHANOL_Komsan_Q2" xfId="9352" xr:uid="{5CE72EE3-8B70-45DF-92BC-918A8159669D}"/>
    <cellStyle name="-_แผนรับกล้าตะวันออก_MB2 Q3 (Tree Tech)_7) MB2 HR LNS &amp; AA ETHANOL_Komsan_Q2 2" xfId="42493" xr:uid="{C3FBBA20-E52A-4B2C-8EB3-6AD29AE7DF5A}"/>
    <cellStyle name="-_แผนรับกล้าตะวันออก_MB2 Q3 (Tree Tech)_7) MB2 HR LNS &amp; AA ETHANOL_Komsan_Q2 3" xfId="22459" xr:uid="{E945FB82-11D3-4AAB-8E14-4ACB218965EE}"/>
    <cellStyle name="-_แผนรับกล้าตะวันออก_MB2 Q3 (Tree Tech)_8 - 2550 เดือน สิงหาคม  บอร์ด พี่เจี๊ยบ" xfId="9353" xr:uid="{1BB2B456-C6F1-4273-B596-81FFE5510489}"/>
    <cellStyle name="-_แผนรับกล้าตะวันออก_MB2 Q3 (Tree Tech)_8 - 2550 เดือน สิงหาคม  บอร์ด พี่เจี๊ยบ 2" xfId="42494" xr:uid="{25C5E998-CA6E-4564-8327-63CD9333D05E}"/>
    <cellStyle name="-_แผนรับกล้าตะวันออก_MB2 Q3 (Tree Tech)_8 - 2550 เดือน สิงหาคม  บอร์ด พี่เจี๊ยบ 3" xfId="22460" xr:uid="{A4BF20E7-39E6-4300-8E22-E2BEA62C9658}"/>
    <cellStyle name="-_แผนรับกล้าตะวันออก_MB2 Q3 (Tree Tech)_AnnualShutP#2.Post" xfId="9354" xr:uid="{167200EE-7908-4255-B159-5417AF6A80B4}"/>
    <cellStyle name="-_แผนรับกล้าตะวันออก_MB2 Q3 (Tree Tech)_AnnualShutP#2.Post 2" xfId="42495" xr:uid="{9F489A46-1E45-4F9E-95DE-68DD0933CB8A}"/>
    <cellStyle name="-_แผนรับกล้าตะวันออก_MB2 Q3 (Tree Tech)_AnnualShutP#2.Post 3" xfId="22461" xr:uid="{67C5AE30-1CF6-49CE-AA99-2F39B92EDB05}"/>
    <cellStyle name="-_แผนรับกล้าตะวันออก_MB2 Q3 (Tree Tech)_Chip0109(P2)" xfId="9355" xr:uid="{DD135E6F-90D2-4915-BEA6-E655D8158495}"/>
    <cellStyle name="-_แผนรับกล้าตะวันออก_MB2 Q3 (Tree Tech)_Chip0109(P2) 2" xfId="42496" xr:uid="{C22E14CC-9D7D-4152-AE56-5A39EF3F456A}"/>
    <cellStyle name="-_แผนรับกล้าตะวันออก_MB2 Q3 (Tree Tech)_Chip0109(P2) 3" xfId="22462" xr:uid="{1A25DBE6-991B-45EE-8FD6-8A63BF354461}"/>
    <cellStyle name="-_แผนรับกล้าตะวันออก_MB2 Q3 (Tree Tech)_Cost saving Q3" xfId="9356" xr:uid="{D8302FF7-2BF2-470A-B78C-710D3C95A60F}"/>
    <cellStyle name="-_แผนรับกล้าตะวันออก_MB2 Q3 (Tree Tech)_Cost saving Q3 2" xfId="42497" xr:uid="{BBFF280F-32FB-47EB-93B6-F3FE6D254C15}"/>
    <cellStyle name="-_แผนรับกล้าตะวันออก_MB2 Q3 (Tree Tech)_Cost saving Q3 3" xfId="22463" xr:uid="{CB0B79C4-5C39-41F5-81BE-3298CE044FCF}"/>
    <cellStyle name="-_แผนรับกล้าตะวันออก_MB2 Q3 (Tree Tech)_HR LNS _ditsaya Q1_2550" xfId="9357" xr:uid="{508B7BB2-25E3-4A4F-AC39-FCD3D9F10C41}"/>
    <cellStyle name="-_แผนรับกล้าตะวันออก_MB2 Q3 (Tree Tech)_HR LNS _ditsaya Q1_2550 2" xfId="42498" xr:uid="{080C4461-9220-42CF-BEB5-0A830ACF6CF7}"/>
    <cellStyle name="-_แผนรับกล้าตะวันออก_MB2 Q3 (Tree Tech)_HR LNS _ditsaya Q1_2550 3" xfId="22464" xr:uid="{7CB36FE9-5FB9-4ACA-970B-A44593CF3683}"/>
    <cellStyle name="-_แผนรับกล้าตะวันออก_MB2 Q3 (Tree Tech)_summary report on 3- 2550" xfId="9358" xr:uid="{09A1F1E8-D8D6-4DD6-B039-9F7ED78E1BC6}"/>
    <cellStyle name="-_แผนรับกล้าตะวันออก_MB2 Q3 (Tree Tech)_summary report on 3- 2550 2" xfId="42499" xr:uid="{6D55318B-C59B-443B-87F9-437AE691EAFD}"/>
    <cellStyle name="-_แผนรับกล้าตะวันออก_MB2 Q3 (Tree Tech)_summary report on 3- 2550 3" xfId="22465" xr:uid="{82052945-CCA2-44F7-97D2-A43208C2FE44}"/>
    <cellStyle name="-_แผนรับกล้าตะวันออก_MB2 Q3 (Tree Tech)_เอกสาร NC LNS Q1" xfId="9359" xr:uid="{07D2E069-C513-431C-92DC-F99884EB678E}"/>
    <cellStyle name="-_แผนรับกล้าตะวันออก_MB2 Q3 (Tree Tech)_เอกสาร NC LNS Q1 2" xfId="42500" xr:uid="{9A973C74-AAAE-482E-B7B9-743CEBAD82B1}"/>
    <cellStyle name="-_แผนรับกล้าตะวันออก_MB2 Q3 (Tree Tech)_เอกสาร NC LNS Q1 3" xfId="22466" xr:uid="{B34E92AA-304C-44D9-BD8D-F6C4E138C9C1}"/>
    <cellStyle name="-_แผนรับกล้าตะวันออก_MB2 Q4 Chem Pulp" xfId="9360" xr:uid="{0ABBAB55-2C20-46CD-8E7B-A63AE88B8617}"/>
    <cellStyle name="-_แผนรับกล้าตะวันออก_MB2 Q4 Chem Pulp 2" xfId="42501" xr:uid="{32333A2E-673C-4321-B721-2DC189928A85}"/>
    <cellStyle name="-_แผนรับกล้าตะวันออก_MB2 Q4 Chem Pulp 3" xfId="22467" xr:uid="{60D9ECF1-0696-4371-90D8-7513FE34276F}"/>
    <cellStyle name="-_แผนรับกล้าตะวันออก_MB2 QC 2006" xfId="1002" xr:uid="{00000000-0005-0000-0000-0000DA030000}"/>
    <cellStyle name="-_แผนรับกล้าตะวันออก_MB2 QC 2006 2" xfId="39982" xr:uid="{E6447018-E77A-4EA0-B3F3-7783FA4FEC30}"/>
    <cellStyle name="-_แผนรับกล้าตะวันออก_MB2 QC 2006 3" xfId="22468" xr:uid="{9EFB6ACD-015E-414B-9D6C-94775BE9688E}"/>
    <cellStyle name="-_แผนรับกล้าตะวันออก_MB2 QC 2006_7) MB2 HR LNS &amp; AA ETHANOL_Komsan_Q2" xfId="9361" xr:uid="{4B2497FC-7CB3-4BF3-BA12-B28F1BD68914}"/>
    <cellStyle name="-_แผนรับกล้าตะวันออก_MB2 QC 2006_7) MB2 HR LNS &amp; AA ETHANOL_Komsan_Q2 2" xfId="42502" xr:uid="{0D6F196D-85A7-4C54-8770-DDF1B4EFDBC6}"/>
    <cellStyle name="-_แผนรับกล้าตะวันออก_MB2 QC 2006_7) MB2 HR LNS &amp; AA ETHANOL_Komsan_Q2 3" xfId="22469" xr:uid="{1A55FB46-4450-4A89-86CD-381CAD8E0CBE}"/>
    <cellStyle name="-_แผนรับกล้าตะวันออก_MB2 QC 2006_8 - 2550 เดือน สิงหาคม  บอร์ด พี่เจี๊ยบ" xfId="9362" xr:uid="{859C4AC1-2CA2-445B-BB53-8C89C5A0485A}"/>
    <cellStyle name="-_แผนรับกล้าตะวันออก_MB2 QC 2006_8 - 2550 เดือน สิงหาคม  บอร์ด พี่เจี๊ยบ 2" xfId="42503" xr:uid="{96AC9845-29C4-483F-815C-9031666A8EE1}"/>
    <cellStyle name="-_แผนรับกล้าตะวันออก_MB2 QC 2006_8 - 2550 เดือน สิงหาคม  บอร์ด พี่เจี๊ยบ 3" xfId="22470" xr:uid="{DB4315C5-6D75-400B-B5BE-BB0A0F15B3FA}"/>
    <cellStyle name="-_แผนรับกล้าตะวันออก_MB2 QC 2006_AnnualShutP#2.Post" xfId="9363" xr:uid="{FDFCB3F6-D540-40DD-BDE1-A2FCB57A2FB3}"/>
    <cellStyle name="-_แผนรับกล้าตะวันออก_MB2 QC 2006_AnnualShutP#2.Post 2" xfId="42504" xr:uid="{5BB72936-0D29-4AE0-93C1-A8A47FD92EA4}"/>
    <cellStyle name="-_แผนรับกล้าตะวันออก_MB2 QC 2006_AnnualShutP#2.Post 3" xfId="22471" xr:uid="{4544E4DC-BD4B-4C9C-B2A0-10C6A2592FFA}"/>
    <cellStyle name="-_แผนรับกล้าตะวันออก_MB2 QC 2006_Chip0109(P2)" xfId="9364" xr:uid="{FD3F1832-7817-4167-9317-53BB1D517198}"/>
    <cellStyle name="-_แผนรับกล้าตะวันออก_MB2 QC 2006_Chip0109(P2) 2" xfId="42505" xr:uid="{B1823748-747F-4C1F-A46D-B03AF8929D99}"/>
    <cellStyle name="-_แผนรับกล้าตะวันออก_MB2 QC 2006_Chip0109(P2) 3" xfId="22472" xr:uid="{88C45875-9602-4B16-9C2D-D0475C62D22B}"/>
    <cellStyle name="-_แผนรับกล้าตะวันออก_MB2 QC 2006_Cost saving Q3" xfId="9365" xr:uid="{276EA1F1-8F56-42D9-B03C-DC20AC7757BF}"/>
    <cellStyle name="-_แผนรับกล้าตะวันออก_MB2 QC 2006_Cost saving Q3 2" xfId="42506" xr:uid="{FEF49D93-DFE9-44AF-AEA3-5B1E9B8F66A0}"/>
    <cellStyle name="-_แผนรับกล้าตะวันออก_MB2 QC 2006_Cost saving Q3 3" xfId="22473" xr:uid="{437F641E-754A-47A9-9571-A61C46E7E5FC}"/>
    <cellStyle name="-_แผนรับกล้าตะวันออก_MB2 QC 2006_HR LNS _ditsaya Q1_2550" xfId="9366" xr:uid="{688F15C8-52AB-4488-B2C4-33732EF6C4EF}"/>
    <cellStyle name="-_แผนรับกล้าตะวันออก_MB2 QC 2006_HR LNS _ditsaya Q1_2550 2" xfId="42507" xr:uid="{84C698F7-F946-4D30-A022-01026EC32ED0}"/>
    <cellStyle name="-_แผนรับกล้าตะวันออก_MB2 QC 2006_HR LNS _ditsaya Q1_2550 3" xfId="22474" xr:uid="{61A49BD6-CCB9-4745-A40C-D7C93EB7F4B7}"/>
    <cellStyle name="-_แผนรับกล้าตะวันออก_MB2 QC 2006_summary report on 3- 2550" xfId="9367" xr:uid="{49AC47CB-B3C1-4017-B255-D8BA6E9E16EF}"/>
    <cellStyle name="-_แผนรับกล้าตะวันออก_MB2 QC 2006_summary report on 3- 2550 2" xfId="42508" xr:uid="{1D28B18A-6353-4237-BE8D-788AD4C8F337}"/>
    <cellStyle name="-_แผนรับกล้าตะวันออก_MB2 QC 2006_summary report on 3- 2550 3" xfId="22475" xr:uid="{1B97766B-A705-4D47-97F7-F462D0080EA0}"/>
    <cellStyle name="-_แผนรับกล้าตะวันออก_MB2 QC 2006_เอกสาร NC LNS Q1" xfId="9368" xr:uid="{31893438-133E-4DB6-B74F-E56C1D1893CD}"/>
    <cellStyle name="-_แผนรับกล้าตะวันออก_MB2 QC 2006_เอกสาร NC LNS Q1 2" xfId="42509" xr:uid="{FC2711B4-9E02-4B39-859F-696305F24DCF}"/>
    <cellStyle name="-_แผนรับกล้าตะวันออก_MB2 QC 2006_เอกสาร NC LNS Q1 3" xfId="22476" xr:uid="{C8608BFE-0A78-4FD8-A4B6-7E4B52C5CD67}"/>
    <cellStyle name="-_แผนรับกล้าตะวันออก_MB2 Tree Tech 2006 (Update Q1)310506" xfId="9369" xr:uid="{BD9CD320-E6E9-4731-8FAB-79711622131B}"/>
    <cellStyle name="-_แผนรับกล้าตะวันออก_MB2 Tree Tech 2006 (Update Q1)310506 2" xfId="42510" xr:uid="{49DECA41-B64B-4F7E-93DB-C77531CBEC67}"/>
    <cellStyle name="-_แผนรับกล้าตะวันออก_MB2 Tree Tech 2006 (Update Q1)310506 3" xfId="22477" xr:uid="{8EEC770D-846B-4C70-9B8B-F971DD687F3C}"/>
    <cellStyle name="-_แผนรับกล้าตะวันออก_MBII_Acc BHQ3-4_07 (HR)" xfId="1003" xr:uid="{00000000-0005-0000-0000-0000DB030000}"/>
    <cellStyle name="-_แผนรับกล้าตะวันออก_MBII_Acc BHQ3-4_07 (HR) 2" xfId="39983" xr:uid="{D5E2A09C-ABE0-4EA6-93A9-A070D8AD6539}"/>
    <cellStyle name="-_แผนรับกล้าตะวันออก_MBII_Acc BHQ3-4_07 (HR) 3" xfId="22478" xr:uid="{BA857CAD-E822-4503-B6E2-EEF32B5FFEE1}"/>
    <cellStyle name="-_แผนรับกล้าตะวันออก_MBII_Asstcfo_Q4" xfId="1004" xr:uid="{00000000-0005-0000-0000-0000DC030000}"/>
    <cellStyle name="-_แผนรับกล้าตะวันออก_MBII_Asstcfo_Q4 2" xfId="39984" xr:uid="{A16E558A-3814-4FC6-A62F-41799487B5FB}"/>
    <cellStyle name="-_แผนรับกล้าตะวันออก_MBII_Asstcfo_Q4 3" xfId="22479" xr:uid="{11034278-0E3C-4A9D-8EF1-EE70C7F6C72F}"/>
    <cellStyle name="-_แผนรับกล้าตะวันออก_MBII_Asstcfo_Q4_Chip0109(P2)" xfId="9370" xr:uid="{7E0A81D0-11D6-4998-928C-F6A9A3F505D8}"/>
    <cellStyle name="-_แผนรับกล้าตะวันออก_MBII_Asstcfo_Q4_Chip0109(P2) 2" xfId="42511" xr:uid="{A1DACAB9-5ED7-4194-840C-B30CC88B2188}"/>
    <cellStyle name="-_แผนรับกล้าตะวันออก_MBII_Asstcfo_Q4_Chip0109(P2) 3" xfId="22480" xr:uid="{4D5D71B3-DBF1-4D72-AA9A-D88393019FCF}"/>
    <cellStyle name="-_แผนรับกล้าตะวันออก_MIB Naticha_Q2_07" xfId="1005" xr:uid="{00000000-0005-0000-0000-0000DD030000}"/>
    <cellStyle name="-_แผนรับกล้าตะวันออก_MIB Naticha_Q2_07 2" xfId="39985" xr:uid="{A61DA1B8-0EE9-4905-B647-F26B2218B956}"/>
    <cellStyle name="-_แผนรับกล้าตะวันออก_MIB Naticha_Q2_07 3" xfId="22481" xr:uid="{10794F93-6F42-4B10-AA19-D4A2A36C6F50}"/>
    <cellStyle name="-_แผนรับกล้าตะวันออก_MIB มิ.ย.-ส.ค. (revise)" xfId="1006" xr:uid="{00000000-0005-0000-0000-0000DE030000}"/>
    <cellStyle name="-_แผนรับกล้าตะวันออก_MIB มิ.ย.-ส.ค. (revise) 2" xfId="39986" xr:uid="{04F8BBF9-F4CD-4694-8E52-20622C4E8F84}"/>
    <cellStyle name="-_แผนรับกล้าตะวันออก_MIB มิ.ย.-ส.ค. (revise) 3" xfId="22482" xr:uid="{D3D429CE-7D4A-4ACD-81A7-D174FD24DFED}"/>
    <cellStyle name="-_แผนรับกล้าตะวันออก_NC Monthly Report" xfId="1007" xr:uid="{00000000-0005-0000-0000-0000DF030000}"/>
    <cellStyle name="-_แผนรับกล้าตะวันออก_NC Monthly Report 2" xfId="39987" xr:uid="{E7B35193-2BBD-4065-AECE-27C1625C59D8}"/>
    <cellStyle name="-_แผนรับกล้าตะวันออก_NC Monthly Report 3" xfId="22483" xr:uid="{0FA47C08-E19D-4863-9E03-B2A78067B9CE}"/>
    <cellStyle name="-_แผนรับกล้าตะวันออก_NC Monthly Report_Chip0109(P2)" xfId="9371" xr:uid="{7D9365D1-DFC1-45F0-B9A6-88AD51734A2B}"/>
    <cellStyle name="-_แผนรับกล้าตะวันออก_NC Monthly Report_Chip0109(P2) 2" xfId="42512" xr:uid="{99BB0718-D8AB-4A8C-8496-3B0207E11A0C}"/>
    <cellStyle name="-_แผนรับกล้าตะวันออก_NC Monthly Report_Chip0109(P2) 3" xfId="22484" xr:uid="{92C94996-C1BF-4F19-9405-9E6CFEDE56B0}"/>
    <cellStyle name="-_แผนรับกล้าตะวันออก_OC T Tech" xfId="1008" xr:uid="{00000000-0005-0000-0000-0000E0030000}"/>
    <cellStyle name="-_แผนรับกล้าตะวันออก_OC T Tech 2" xfId="39988" xr:uid="{31034C39-B0F5-42C4-AF49-68C6994FF9E4}"/>
    <cellStyle name="-_แผนรับกล้าตะวันออก_OC T Tech 3" xfId="22485" xr:uid="{A1A8E7D2-D233-49BE-B183-C8E0500ED82A}"/>
    <cellStyle name="-_แผนรับกล้าตะวันออก_OC T Tech_7) MB2 HR LNS &amp; AA ETHANOL_Komsan_Q2" xfId="9372" xr:uid="{B02A60A8-711C-45D6-8D61-C54B2614DCDB}"/>
    <cellStyle name="-_แผนรับกล้าตะวันออก_OC T Tech_7) MB2 HR LNS &amp; AA ETHANOL_Komsan_Q2 2" xfId="42513" xr:uid="{95EA91E6-8FBC-4045-9102-C57266BFA459}"/>
    <cellStyle name="-_แผนรับกล้าตะวันออก_OC T Tech_7) MB2 HR LNS &amp; AA ETHANOL_Komsan_Q2 3" xfId="22486" xr:uid="{EEE9362F-D92A-4494-B999-C64FDA6C71C6}"/>
    <cellStyle name="-_แผนรับกล้าตะวันออก_OC T Tech_8 - 2550 เดือน สิงหาคม  บอร์ด พี่เจี๊ยบ" xfId="9373" xr:uid="{639793F0-88CC-4186-BDF9-4722DE043A3C}"/>
    <cellStyle name="-_แผนรับกล้าตะวันออก_OC T Tech_8 - 2550 เดือน สิงหาคม  บอร์ด พี่เจี๊ยบ 2" xfId="42514" xr:uid="{C581F854-6A49-4FCF-BF1A-258BD24A1699}"/>
    <cellStyle name="-_แผนรับกล้าตะวันออก_OC T Tech_8 - 2550 เดือน สิงหาคม  บอร์ด พี่เจี๊ยบ 3" xfId="22487" xr:uid="{484710E7-6982-451C-ACAE-2E856993B300}"/>
    <cellStyle name="-_แผนรับกล้าตะวันออก_OC T Tech_AnnualShutP#2.Post" xfId="9374" xr:uid="{53C29590-D9CC-4CAE-83A3-9F6EB18A12C0}"/>
    <cellStyle name="-_แผนรับกล้าตะวันออก_OC T Tech_AnnualShutP#2.Post 2" xfId="42515" xr:uid="{9374EF93-4F9A-422A-A128-27A4984357DB}"/>
    <cellStyle name="-_แผนรับกล้าตะวันออก_OC T Tech_AnnualShutP#2.Post 3" xfId="22488" xr:uid="{6934FD7D-CB5C-43E9-919B-A4302D61159B}"/>
    <cellStyle name="-_แผนรับกล้าตะวันออก_OC T Tech_Chip0109(P2)" xfId="9375" xr:uid="{5B85F534-B315-4FDD-8C2A-628D0DE87C62}"/>
    <cellStyle name="-_แผนรับกล้าตะวันออก_OC T Tech_Chip0109(P2) 2" xfId="42516" xr:uid="{19A819BD-AE06-439D-B872-715306208798}"/>
    <cellStyle name="-_แผนรับกล้าตะวันออก_OC T Tech_Chip0109(P2) 3" xfId="22489" xr:uid="{1C26E7BA-1298-40EE-BF05-10C82E780B0C}"/>
    <cellStyle name="-_แผนรับกล้าตะวันออก_OC T Tech_Cost saving Q3" xfId="9376" xr:uid="{F103E421-38EE-4644-A9A9-0EC8DADE5B2C}"/>
    <cellStyle name="-_แผนรับกล้าตะวันออก_OC T Tech_Cost saving Q3 2" xfId="42517" xr:uid="{B4B280C7-C40E-4210-85FA-F1D9E2867A77}"/>
    <cellStyle name="-_แผนรับกล้าตะวันออก_OC T Tech_Cost saving Q3 3" xfId="22490" xr:uid="{218C7CBD-DD78-4C42-9251-BBD5CC96E687}"/>
    <cellStyle name="-_แผนรับกล้าตะวันออก_OC T Tech_HR LNS _ditsaya Q1_2550" xfId="9377" xr:uid="{97D2B25A-FFA6-46D8-AD5A-3B0C355AF43C}"/>
    <cellStyle name="-_แผนรับกล้าตะวันออก_OC T Tech_HR LNS _ditsaya Q1_2550 2" xfId="42518" xr:uid="{2BD37680-25ED-446B-860A-641197D10662}"/>
    <cellStyle name="-_แผนรับกล้าตะวันออก_OC T Tech_HR LNS _ditsaya Q1_2550 3" xfId="22491" xr:uid="{14908725-7B47-4741-81AD-AF35FCBEBBA3}"/>
    <cellStyle name="-_แผนรับกล้าตะวันออก_OC T Tech_summary report on 3- 2550" xfId="9378" xr:uid="{E31D3F14-3FCB-4210-A367-4EAD77FC71BE}"/>
    <cellStyle name="-_แผนรับกล้าตะวันออก_OC T Tech_summary report on 3- 2550 2" xfId="42519" xr:uid="{2A3A1815-1A84-4222-B3A8-BB54D7FC38E1}"/>
    <cellStyle name="-_แผนรับกล้าตะวันออก_OC T Tech_summary report on 3- 2550 3" xfId="22492" xr:uid="{3F7A9D5D-D532-485E-A6DC-E849A4EB0626}"/>
    <cellStyle name="-_แผนรับกล้าตะวันออก_OC T Tech_เอกสาร NC LNS Q1" xfId="9379" xr:uid="{A8A0E26E-31E3-4737-A56D-B7F551FC5C29}"/>
    <cellStyle name="-_แผนรับกล้าตะวันออก_OC T Tech_เอกสาร NC LNS Q1 2" xfId="42520" xr:uid="{80FE9107-5C57-4AFA-9382-34D625A50206}"/>
    <cellStyle name="-_แผนรับกล้าตะวันออก_OC T Tech_เอกสาร NC LNS Q1 3" xfId="22493" xr:uid="{C96B3F6E-A648-4E33-AF49-963126310169}"/>
    <cellStyle name="-_แผนรับกล้าตะวันออก_Plan MB2 HRM_2007" xfId="9380" xr:uid="{03BDB30F-C9A2-446A-B821-617704D3C79B}"/>
    <cellStyle name="-_แผนรับกล้าตะวันออก_Plan MB2 HRM_2007 2" xfId="42521" xr:uid="{4FBB6700-8906-4B70-960D-2D03750E0BDC}"/>
    <cellStyle name="-_แผนรับกล้าตะวันออก_Plan MB2 HRM_2007 3" xfId="22494" xr:uid="{48DF08B7-4E99-499E-AA89-BD40A19499F9}"/>
    <cellStyle name="-_แผนรับกล้าตะวันออก_PLAN PROMOTION# 2" xfId="9381" xr:uid="{A36F471D-8745-46DE-ACC9-930E35DEFDB6}"/>
    <cellStyle name="-_แผนรับกล้าตะวันออก_PLAN PROMOTION# 2 2" xfId="42522" xr:uid="{1B97CBC7-852A-4015-8C9D-BC1DA3C7E8BC}"/>
    <cellStyle name="-_แผนรับกล้าตะวันออก_PLAN PROMOTION# 2 3" xfId="22495" xr:uid="{27507C27-2CA0-4F5E-93E4-0AAD54CA4684}"/>
    <cellStyle name="-_แผนรับกล้าตะวันออก_Plan_HR Manager_Siriwan" xfId="9382" xr:uid="{EE23FBB5-ED97-4AEA-8675-020772D81D65}"/>
    <cellStyle name="-_แผนรับกล้าตะวันออก_Plan_HR Manager_Siriwan 2" xfId="42523" xr:uid="{3D3960C9-D2F0-461B-ADC2-E69C517C6AB1}"/>
    <cellStyle name="-_แผนรับกล้าตะวันออก_Plan_HR Manager_Siriwan 3" xfId="22496" xr:uid="{31FC6114-8297-4445-AD92-5455F369D832}"/>
    <cellStyle name="-_แผนรับกล้าตะวันออก_Report New Management_THEERASAK" xfId="1009" xr:uid="{00000000-0005-0000-0000-0000E1030000}"/>
    <cellStyle name="-_แผนรับกล้าตะวันออก_Report New Management_THEERASAK 2" xfId="39989" xr:uid="{DBC03686-3F52-49DA-A548-F25CC756B575}"/>
    <cellStyle name="-_แผนรับกล้าตะวันออก_Report New Management_THEERASAK 3" xfId="22497" xr:uid="{E4D629C4-10FD-40EC-9037-2F8E1CACFB3A}"/>
    <cellStyle name="-_แผนรับกล้าตะวันออก_Revised MB2_QC_2006 (Q1&amp;Q2&amp;Q3) (1)" xfId="1010" xr:uid="{00000000-0005-0000-0000-0000E2030000}"/>
    <cellStyle name="-_แผนรับกล้าตะวันออก_Revised MB2_QC_2006 (Q1&amp;Q2&amp;Q3) (1) 2" xfId="39990" xr:uid="{769CB276-0414-418E-99A0-CF48F6D3DBBA}"/>
    <cellStyle name="-_แผนรับกล้าตะวันออก_Revised MB2_QC_2006 (Q1&amp;Q2&amp;Q3) (1) 3" xfId="22498" xr:uid="{E2ADD319-08F1-4D8D-BAF2-F730252F674F}"/>
    <cellStyle name="-_แผนรับกล้าตะวันออก_Revised MB2_QC_2006 (Q1&amp;Q2&amp;Q3) (1)_7) MB2 HR LNS &amp; AA ETHANOL_Komsan_Q2" xfId="9383" xr:uid="{4342FEC8-6842-4A1A-9BEA-8A58DCBB6D6B}"/>
    <cellStyle name="-_แผนรับกล้าตะวันออก_Revised MB2_QC_2006 (Q1&amp;Q2&amp;Q3) (1)_7) MB2 HR LNS &amp; AA ETHANOL_Komsan_Q2 2" xfId="42524" xr:uid="{B8E45C91-AAE4-4597-BE63-2D1662CEAC19}"/>
    <cellStyle name="-_แผนรับกล้าตะวันออก_Revised MB2_QC_2006 (Q1&amp;Q2&amp;Q3) (1)_7) MB2 HR LNS &amp; AA ETHANOL_Komsan_Q2 3" xfId="22499" xr:uid="{C1C9B2BD-50A3-45EC-A8FC-974972CF8E26}"/>
    <cellStyle name="-_แผนรับกล้าตะวันออก_Revised MB2_QC_2006 (Q1&amp;Q2&amp;Q3) (1)_8 - 2550 เดือน สิงหาคม  บอร์ด พี่เจี๊ยบ" xfId="9384" xr:uid="{5FDD5F6D-0D37-410D-9323-562D2E34B141}"/>
    <cellStyle name="-_แผนรับกล้าตะวันออก_Revised MB2_QC_2006 (Q1&amp;Q2&amp;Q3) (1)_8 - 2550 เดือน สิงหาคม  บอร์ด พี่เจี๊ยบ 2" xfId="42525" xr:uid="{81DD7CDE-43EE-489B-B717-054185CDD7D0}"/>
    <cellStyle name="-_แผนรับกล้าตะวันออก_Revised MB2_QC_2006 (Q1&amp;Q2&amp;Q3) (1)_8 - 2550 เดือน สิงหาคม  บอร์ด พี่เจี๊ยบ 3" xfId="22500" xr:uid="{2505B338-56C0-49B1-AAA6-2853391DC985}"/>
    <cellStyle name="-_แผนรับกล้าตะวันออก_Revised MB2_QC_2006 (Q1&amp;Q2&amp;Q3) (1)_AnnualShutP#2.Post" xfId="9385" xr:uid="{B74F48BD-0E8D-45B8-860F-34A30106CB5A}"/>
    <cellStyle name="-_แผนรับกล้าตะวันออก_Revised MB2_QC_2006 (Q1&amp;Q2&amp;Q3) (1)_AnnualShutP#2.Post 2" xfId="42526" xr:uid="{40E52F6B-20CB-44A3-B1CE-9CEF0F163DC9}"/>
    <cellStyle name="-_แผนรับกล้าตะวันออก_Revised MB2_QC_2006 (Q1&amp;Q2&amp;Q3) (1)_AnnualShutP#2.Post 3" xfId="22501" xr:uid="{AA26A8EF-F19D-4AD1-A453-4FCF46A4F48C}"/>
    <cellStyle name="-_แผนรับกล้าตะวันออก_Revised MB2_QC_2006 (Q1&amp;Q2&amp;Q3) (1)_Chip0109(P2)" xfId="9386" xr:uid="{C3A58F26-A737-4C12-BCEB-641051E4FD71}"/>
    <cellStyle name="-_แผนรับกล้าตะวันออก_Revised MB2_QC_2006 (Q1&amp;Q2&amp;Q3) (1)_Chip0109(P2) 2" xfId="42527" xr:uid="{4D5F6AEC-7988-4D68-8178-9436397EF430}"/>
    <cellStyle name="-_แผนรับกล้าตะวันออก_Revised MB2_QC_2006 (Q1&amp;Q2&amp;Q3) (1)_Chip0109(P2) 3" xfId="22502" xr:uid="{411E015F-D4DE-47C7-B94D-C92E4B5A842E}"/>
    <cellStyle name="-_แผนรับกล้าตะวันออก_Revised MB2_QC_2006 (Q1&amp;Q2&amp;Q3) (1)_Cost saving Q3" xfId="9387" xr:uid="{DC03D20C-9B53-4AC7-8477-2D67B4F85F0D}"/>
    <cellStyle name="-_แผนรับกล้าตะวันออก_Revised MB2_QC_2006 (Q1&amp;Q2&amp;Q3) (1)_Cost saving Q3 2" xfId="42528" xr:uid="{ED91C70C-06CA-4105-BC84-2A6AAA4A1EAF}"/>
    <cellStyle name="-_แผนรับกล้าตะวันออก_Revised MB2_QC_2006 (Q1&amp;Q2&amp;Q3) (1)_Cost saving Q3 3" xfId="22503" xr:uid="{3F9CC6BB-5DC6-4FF9-A4E9-60BC7BB40233}"/>
    <cellStyle name="-_แผนรับกล้าตะวันออก_Revised MB2_QC_2006 (Q1&amp;Q2&amp;Q3) (1)_HR LNS _ditsaya Q1_2550" xfId="9388" xr:uid="{EE9904C8-D726-4C2E-A438-1FCDD6A884EE}"/>
    <cellStyle name="-_แผนรับกล้าตะวันออก_Revised MB2_QC_2006 (Q1&amp;Q2&amp;Q3) (1)_HR LNS _ditsaya Q1_2550 2" xfId="42529" xr:uid="{99C55D53-9EE9-44E4-89D2-C4059A882B1F}"/>
    <cellStyle name="-_แผนรับกล้าตะวันออก_Revised MB2_QC_2006 (Q1&amp;Q2&amp;Q3) (1)_HR LNS _ditsaya Q1_2550 3" xfId="22504" xr:uid="{1EDF4AA8-7D00-4008-9D8F-391354F5A4F6}"/>
    <cellStyle name="-_แผนรับกล้าตะวันออก_Revised MB2_QC_2006 (Q1&amp;Q2&amp;Q3) (1)_summary report on 3- 2550" xfId="9389" xr:uid="{BBC079ED-2287-465E-A970-F4B3FEA78A03}"/>
    <cellStyle name="-_แผนรับกล้าตะวันออก_Revised MB2_QC_2006 (Q1&amp;Q2&amp;Q3) (1)_summary report on 3- 2550 2" xfId="42530" xr:uid="{01CBA8FF-0C28-4758-AAAD-C51B37F91DB8}"/>
    <cellStyle name="-_แผนรับกล้าตะวันออก_Revised MB2_QC_2006 (Q1&amp;Q2&amp;Q3) (1)_summary report on 3- 2550 3" xfId="22505" xr:uid="{51A75E3E-4771-4FFD-A100-140F09AEDB42}"/>
    <cellStyle name="-_แผนรับกล้าตะวันออก_Revised MB2_QC_2006 (Q1&amp;Q2&amp;Q3) (1)_เอกสาร NC LNS Q1" xfId="9390" xr:uid="{674E8AD7-D0B0-44AA-99D4-8A0B120B58FC}"/>
    <cellStyle name="-_แผนรับกล้าตะวันออก_Revised MB2_QC_2006 (Q1&amp;Q2&amp;Q3) (1)_เอกสาร NC LNS Q1 2" xfId="42531" xr:uid="{4674E30B-EDEE-4F00-81C2-CC34128361AF}"/>
    <cellStyle name="-_แผนรับกล้าตะวันออก_Revised MB2_QC_2006 (Q1&amp;Q2&amp;Q3) (1)_เอกสาร NC LNS Q1 3" xfId="22506" xr:uid="{CB840DE9-3F74-45C4-9971-62B4755DD4C9}"/>
    <cellStyle name="-_แผนรับกล้าตะวันออก_Revised MB2_QC_2006 (Q1&amp;Q2)" xfId="1011" xr:uid="{00000000-0005-0000-0000-0000E3030000}"/>
    <cellStyle name="-_แผนรับกล้าตะวันออก_Revised MB2_QC_2006 (Q1&amp;Q2) 2" xfId="39991" xr:uid="{CFC58917-4DB3-4B56-98A2-7888A3037CC2}"/>
    <cellStyle name="-_แผนรับกล้าตะวันออก_Revised MB2_QC_2006 (Q1&amp;Q2) 3" xfId="22507" xr:uid="{F4237C14-2882-4ACF-96AF-3F74C04059F7}"/>
    <cellStyle name="-_แผนรับกล้าตะวันออก_Revised MB2_QC_2006 (Q1&amp;Q2)_7) MB2 HR LNS &amp; AA ETHANOL_Komsan_Q2" xfId="9391" xr:uid="{D2C848A2-6401-403E-BB14-6296846FE199}"/>
    <cellStyle name="-_แผนรับกล้าตะวันออก_Revised MB2_QC_2006 (Q1&amp;Q2)_7) MB2 HR LNS &amp; AA ETHANOL_Komsan_Q2 2" xfId="42532" xr:uid="{EA117065-6AC9-4474-A2CF-26C51DBF2FA5}"/>
    <cellStyle name="-_แผนรับกล้าตะวันออก_Revised MB2_QC_2006 (Q1&amp;Q2)_7) MB2 HR LNS &amp; AA ETHANOL_Komsan_Q2 3" xfId="22508" xr:uid="{7FC49198-64B8-405F-A180-AA3BB4ABD952}"/>
    <cellStyle name="-_แผนรับกล้าตะวันออก_Revised MB2_QC_2006 (Q1&amp;Q2)_8 - 2550 เดือน สิงหาคม  บอร์ด พี่เจี๊ยบ" xfId="9392" xr:uid="{000F2FE1-FB43-41B2-8A90-25E5BDEEAAA8}"/>
    <cellStyle name="-_แผนรับกล้าตะวันออก_Revised MB2_QC_2006 (Q1&amp;Q2)_8 - 2550 เดือน สิงหาคม  บอร์ด พี่เจี๊ยบ 2" xfId="42533" xr:uid="{00249999-8446-4272-96CA-93CFF2E2E04C}"/>
    <cellStyle name="-_แผนรับกล้าตะวันออก_Revised MB2_QC_2006 (Q1&amp;Q2)_8 - 2550 เดือน สิงหาคม  บอร์ด พี่เจี๊ยบ 3" xfId="22509" xr:uid="{1E0B876E-0436-48C1-A561-E666D457A513}"/>
    <cellStyle name="-_แผนรับกล้าตะวันออก_Revised MB2_QC_2006 (Q1&amp;Q2)_AnnualShutP#2.Post" xfId="9393" xr:uid="{4A98FC73-B768-4B53-89CC-B56D6E6F75AE}"/>
    <cellStyle name="-_แผนรับกล้าตะวันออก_Revised MB2_QC_2006 (Q1&amp;Q2)_AnnualShutP#2.Post 2" xfId="42534" xr:uid="{BA9B2412-0F0C-49D0-80F9-B62035136979}"/>
    <cellStyle name="-_แผนรับกล้าตะวันออก_Revised MB2_QC_2006 (Q1&amp;Q2)_AnnualShutP#2.Post 3" xfId="22510" xr:uid="{2A96E491-DE5C-44AD-B39B-96DB5565C58E}"/>
    <cellStyle name="-_แผนรับกล้าตะวันออก_Revised MB2_QC_2006 (Q1&amp;Q2)_Chip0109(P2)" xfId="9394" xr:uid="{C916FDAC-AF50-401F-96C0-B22C50FD9C27}"/>
    <cellStyle name="-_แผนรับกล้าตะวันออก_Revised MB2_QC_2006 (Q1&amp;Q2)_Chip0109(P2) 2" xfId="42535" xr:uid="{DE2B5A26-6F1F-4B5E-9562-20BE787543F5}"/>
    <cellStyle name="-_แผนรับกล้าตะวันออก_Revised MB2_QC_2006 (Q1&amp;Q2)_Chip0109(P2) 3" xfId="22511" xr:uid="{59C4DAC4-53BA-42EC-BA2C-8C7508D893C1}"/>
    <cellStyle name="-_แผนรับกล้าตะวันออก_Revised MB2_QC_2006 (Q1&amp;Q2)_Cost saving Q3" xfId="9395" xr:uid="{97AE7266-E146-49FE-AED4-71C2A5DDCBB0}"/>
    <cellStyle name="-_แผนรับกล้าตะวันออก_Revised MB2_QC_2006 (Q1&amp;Q2)_Cost saving Q3 2" xfId="42536" xr:uid="{4EA27D0E-EB6C-480C-BE2C-699E892FA589}"/>
    <cellStyle name="-_แผนรับกล้าตะวันออก_Revised MB2_QC_2006 (Q1&amp;Q2)_Cost saving Q3 3" xfId="22512" xr:uid="{A0527255-049A-40A8-A557-34A3F628561E}"/>
    <cellStyle name="-_แผนรับกล้าตะวันออก_Revised MB2_QC_2006 (Q1&amp;Q2)_HR LNS _ditsaya Q1_2550" xfId="9396" xr:uid="{B097EFBE-811D-4AF9-9A96-6909EA364853}"/>
    <cellStyle name="-_แผนรับกล้าตะวันออก_Revised MB2_QC_2006 (Q1&amp;Q2)_HR LNS _ditsaya Q1_2550 2" xfId="42537" xr:uid="{61183898-4131-4F20-A86F-2D73129685EF}"/>
    <cellStyle name="-_แผนรับกล้าตะวันออก_Revised MB2_QC_2006 (Q1&amp;Q2)_HR LNS _ditsaya Q1_2550 3" xfId="22513" xr:uid="{644F469A-69E0-4DBF-A3CF-C6496286A154}"/>
    <cellStyle name="-_แผนรับกล้าตะวันออก_Revised MB2_QC_2006 (Q1&amp;Q2)_summary report on 3- 2550" xfId="9397" xr:uid="{0C2C22ED-1C0A-4DCF-A269-3F9F4D905B08}"/>
    <cellStyle name="-_แผนรับกล้าตะวันออก_Revised MB2_QC_2006 (Q1&amp;Q2)_summary report on 3- 2550 2" xfId="42538" xr:uid="{E7BF5887-E15A-4B45-AA0D-CD33A81CD15A}"/>
    <cellStyle name="-_แผนรับกล้าตะวันออก_Revised MB2_QC_2006 (Q1&amp;Q2)_summary report on 3- 2550 3" xfId="22514" xr:uid="{F32C32C0-9FC9-4C82-91D3-8B8A30FC3C46}"/>
    <cellStyle name="-_แผนรับกล้าตะวันออก_Revised MB2_QC_2006 (Q1&amp;Q2)_เอกสาร NC LNS Q1" xfId="9398" xr:uid="{102C14D8-CBB4-4268-9CC4-CDCDAE298ABE}"/>
    <cellStyle name="-_แผนรับกล้าตะวันออก_Revised MB2_QC_2006 (Q1&amp;Q2)_เอกสาร NC LNS Q1 2" xfId="42539" xr:uid="{CD6FE088-9B05-49CC-9EED-73996A0BC50C}"/>
    <cellStyle name="-_แผนรับกล้าตะวันออก_Revised MB2_QC_2006 (Q1&amp;Q2)_เอกสาร NC LNS Q1 3" xfId="22515" xr:uid="{69509170-B70F-4EDA-80B6-8437C589E57C}"/>
    <cellStyle name="-_แผนรับกล้าตะวันออก_เอกสาร NC Purchasing Q4 (07.03.2007 ) ชุดที่ 1" xfId="9399" xr:uid="{7B44095F-2906-4C16-8239-870B3B768D65}"/>
    <cellStyle name="-_แผนรับกล้าตะวันออก_เอกสาร NC Purchasing Q4 (07.03.2007 ) ชุดที่ 1 2" xfId="42540" xr:uid="{D5AEBD79-BAE2-482D-B814-7D4F5B9EE9C1}"/>
    <cellStyle name="-_แผนรับกล้าตะวันออก_เอกสาร NC Purchasing Q4 (07.03.2007 ) ชุดที่ 1 3" xfId="22516" xr:uid="{592B4AB9-1C6E-4222-9767-6C776EA89D6D}"/>
    <cellStyle name="-_แผนรับกล้าตะวันออก_เอกสาร ชุดที่ 2" xfId="1012" xr:uid="{00000000-0005-0000-0000-0000E4030000}"/>
    <cellStyle name="-_แผนรับกล้าตะวันออก_เอกสาร ชุดที่ 2 2" xfId="39992" xr:uid="{26CF9061-9364-4340-97CC-895ED8F01D93}"/>
    <cellStyle name="-_แผนรับกล้าตะวันออก_เอกสาร ชุดที่ 2 3" xfId="22517" xr:uid="{99E88C63-B597-43DA-B7DF-173D2A6B6912}"/>
    <cellStyle name="-_แผนรับกล้าตะวันออก_เอกสารการประชุม  ชุดที่ 1" xfId="1013" xr:uid="{00000000-0005-0000-0000-0000E5030000}"/>
    <cellStyle name="-_แผนรับกล้าตะวันออก_เอกสารการประชุม  ชุดที่ 1 2" xfId="39993" xr:uid="{E5259C3A-22DD-4B50-A038-B558E6C3710C}"/>
    <cellStyle name="-_แผนรับกล้าตะวันออก_เอกสารการประชุม  ชุดที่ 1 3" xfId="22518" xr:uid="{A7A2CE61-64BA-4571-953D-12EE4EECDD28}"/>
    <cellStyle name="-_แผนรับกล้าตะวันออก_เอกสารการประชุม ชุดที่ 3 (version 1)" xfId="1014" xr:uid="{00000000-0005-0000-0000-0000E6030000}"/>
    <cellStyle name="-_แผนรับกล้าตะวันออก_เอกสารการประชุม ชุดที่ 3 (version 1) 2" xfId="39994" xr:uid="{1D951C5C-9718-4CDD-8F87-404E74CFA7C6}"/>
    <cellStyle name="-_แผนรับกล้าตะวันออก_เอกสารการประชุม ชุดที่ 3 (version 1) 3" xfId="22519" xr:uid="{042FF73D-3C80-4A65-88FC-A117DABF865A}"/>
    <cellStyle name="-_แผนรับกล้าตะวันออก_เอกสารการประชุมประธาน NC No.6 23 Sep 06" xfId="9400" xr:uid="{1FAF664B-F293-416F-A8BD-3C746A260D17}"/>
    <cellStyle name="-_แผนรับกล้าตะวันออก_เอกสารการประชุมประธาน NC No.6 23 Sep 06 2" xfId="42541" xr:uid="{A2F247BF-E065-4666-8260-69198AC39734}"/>
    <cellStyle name="-_แผนรับกล้าตะวันออก_เอกสารการประชุมประธาน NC No.6 23 Sep 06 3" xfId="22520" xr:uid="{4647CF4B-ADF8-4A66-BB8B-BA4C5524ED15}"/>
    <cellStyle name="-_แผนรับกล้าตะวันออก_เอกสารนำเสนอผลงานไตรมาส 2" xfId="1015" xr:uid="{00000000-0005-0000-0000-0000E7030000}"/>
    <cellStyle name="-_แผนรับกล้าตะวันออก_เอกสารนำเสนอผลงานไตรมาส 2 2" xfId="39995" xr:uid="{0E31D5E8-F422-4A0E-9812-066FBECF70EA}"/>
    <cellStyle name="-_แผนรับกล้าตะวันออก_เอกสารนำเสนอผลงานไตรมาส 2 3" xfId="22521" xr:uid="{650CF72C-4971-433F-AB38-F17B83295C50}"/>
    <cellStyle name="-_แผนรับกล้าตะวันออก_เอกสารนำเสนอผลงานไตรมาส 2_7) MB2 HR LNS &amp; AA ETHANOL_Komsan_Q2" xfId="9401" xr:uid="{90D61542-8433-4644-98A3-4A3337F777E2}"/>
    <cellStyle name="-_แผนรับกล้าตะวันออก_เอกสารนำเสนอผลงานไตรมาส 2_7) MB2 HR LNS &amp; AA ETHANOL_Komsan_Q2 2" xfId="42542" xr:uid="{D3AA6833-AE25-4E1C-9336-5F5236960779}"/>
    <cellStyle name="-_แผนรับกล้าตะวันออก_เอกสารนำเสนอผลงานไตรมาส 2_7) MB2 HR LNS &amp; AA ETHANOL_Komsan_Q2 3" xfId="22522" xr:uid="{13557131-D2E7-4628-9CA2-9A0E0BE9E2C5}"/>
    <cellStyle name="-_แผนรับกล้าตะวันออก_เอกสารนำเสนอผลงานไตรมาส 2_8 - 2550 เดือน สิงหาคม  บอร์ด พี่เจี๊ยบ" xfId="9402" xr:uid="{5E347E0E-3D9D-4194-BDCE-F6D03B4F0E7A}"/>
    <cellStyle name="-_แผนรับกล้าตะวันออก_เอกสารนำเสนอผลงานไตรมาส 2_8 - 2550 เดือน สิงหาคม  บอร์ด พี่เจี๊ยบ 2" xfId="42543" xr:uid="{A79207EE-751D-4AD3-9C26-61F32302A33F}"/>
    <cellStyle name="-_แผนรับกล้าตะวันออก_เอกสารนำเสนอผลงานไตรมาส 2_8 - 2550 เดือน สิงหาคม  บอร์ด พี่เจี๊ยบ 3" xfId="22523" xr:uid="{4793E102-CBCC-4BC6-85ED-2A5066789103}"/>
    <cellStyle name="-_แผนรับกล้าตะวันออก_เอกสารนำเสนอผลงานไตรมาส 2_AnnualShutP#2.Post" xfId="9403" xr:uid="{8D42BD10-5A3A-4DE3-A3BF-48C35B0541C3}"/>
    <cellStyle name="-_แผนรับกล้าตะวันออก_เอกสารนำเสนอผลงานไตรมาส 2_AnnualShutP#2.Post 2" xfId="42544" xr:uid="{8A4DA222-DC1A-4CC2-92FC-FE3E38067EDB}"/>
    <cellStyle name="-_แผนรับกล้าตะวันออก_เอกสารนำเสนอผลงานไตรมาส 2_AnnualShutP#2.Post 3" xfId="22524" xr:uid="{A42BD4FD-99C7-45FC-82FB-BBA93716FB46}"/>
    <cellStyle name="-_แผนรับกล้าตะวันออก_เอกสารนำเสนอผลงานไตรมาส 2_Chip0109(P2)" xfId="9404" xr:uid="{583FA274-7AF8-4C41-9763-D1597A06A250}"/>
    <cellStyle name="-_แผนรับกล้าตะวันออก_เอกสารนำเสนอผลงานไตรมาส 2_Chip0109(P2) 2" xfId="42545" xr:uid="{5DDCDF50-1B6C-4F04-92C7-725F1219688F}"/>
    <cellStyle name="-_แผนรับกล้าตะวันออก_เอกสารนำเสนอผลงานไตรมาส 2_Chip0109(P2) 3" xfId="22525" xr:uid="{EA544EA1-AF32-41F4-A81A-96BC0E6793E8}"/>
    <cellStyle name="-_แผนรับกล้าตะวันออก_เอกสารนำเสนอผลงานไตรมาส 2_Cost saving Q3" xfId="9405" xr:uid="{CD2C6B74-1AD4-4D8D-962A-E8607B927A69}"/>
    <cellStyle name="-_แผนรับกล้าตะวันออก_เอกสารนำเสนอผลงานไตรมาส 2_Cost saving Q3 2" xfId="42546" xr:uid="{D528B2A5-A911-4C39-8637-C180E21BF24B}"/>
    <cellStyle name="-_แผนรับกล้าตะวันออก_เอกสารนำเสนอผลงานไตรมาส 2_Cost saving Q3 3" xfId="22526" xr:uid="{910F51D8-F6B7-42D9-BD0B-88EB71DB5562}"/>
    <cellStyle name="-_แผนรับกล้าตะวันออก_เอกสารนำเสนอผลงานไตรมาส 2_HR LNS _ditsaya Q1_2550" xfId="9406" xr:uid="{36BB2CA3-C27B-489D-8A4D-1F2388D2FEA2}"/>
    <cellStyle name="-_แผนรับกล้าตะวันออก_เอกสารนำเสนอผลงานไตรมาส 2_HR LNS _ditsaya Q1_2550 2" xfId="42547" xr:uid="{EA572E3C-A5A4-43A8-824F-29F373B2EADB}"/>
    <cellStyle name="-_แผนรับกล้าตะวันออก_เอกสารนำเสนอผลงานไตรมาส 2_HR LNS _ditsaya Q1_2550 3" xfId="22527" xr:uid="{E0286A6A-6B08-4D05-A4ED-3987C223AA6A}"/>
    <cellStyle name="-_แผนรับกล้าตะวันออก_เอกสารนำเสนอผลงานไตรมาส 2_summary report on 3- 2550" xfId="9407" xr:uid="{2121C913-FF2E-4F82-9AB0-DD7C51A99FA4}"/>
    <cellStyle name="-_แผนรับกล้าตะวันออก_เอกสารนำเสนอผลงานไตรมาส 2_summary report on 3- 2550 2" xfId="42548" xr:uid="{34071E78-B2F4-49C3-B1A3-05879CDDA106}"/>
    <cellStyle name="-_แผนรับกล้าตะวันออก_เอกสารนำเสนอผลงานไตรมาส 2_summary report on 3- 2550 3" xfId="22528" xr:uid="{7C2926CB-8958-4FC5-AE98-E05EC81DBF54}"/>
    <cellStyle name="-_แผนรับกล้าตะวันออก_เอกสารนำเสนอผลงานไตรมาส 2_เอกสาร NC LNS Q1" xfId="9408" xr:uid="{5E1D1ADE-70D1-4656-9BF3-C628925C0054}"/>
    <cellStyle name="-_แผนรับกล้าตะวันออก_เอกสารนำเสนอผลงานไตรมาส 2_เอกสาร NC LNS Q1 2" xfId="42549" xr:uid="{5E532AAD-36E6-4E53-A035-1584F304AB13}"/>
    <cellStyle name="-_แผนรับกล้าตะวันออก_เอกสารนำเสนอผลงานไตรมาส 2_เอกสาร NC LNS Q1 3" xfId="22529" xr:uid="{3D6F42BB-BD56-4E47-AAF9-2C403D7B7DD6}"/>
    <cellStyle name="-_แผนรับกล้าตะวันออก_เอกสารประชุม" xfId="1016" xr:uid="{00000000-0005-0000-0000-0000E8030000}"/>
    <cellStyle name="-_แผนรับกล้าตะวันออก_เอกสารประชุม  NC Tree Tech No.8(นำเสนอผลงานไตรมาส2)" xfId="1017" xr:uid="{00000000-0005-0000-0000-0000E9030000}"/>
    <cellStyle name="-_แผนรับกล้าตะวันออก_เอกสารประชุม  NC Tree Tech No.8(นำเสนอผลงานไตรมาส2) 2" xfId="39997" xr:uid="{17939D8C-42AC-42C0-83DC-312A15EDC2CC}"/>
    <cellStyle name="-_แผนรับกล้าตะวันออก_เอกสารประชุม  NC Tree Tech No.8(นำเสนอผลงานไตรมาส2) 3" xfId="22531" xr:uid="{8E3D038C-B836-4F96-840D-2340DFE3CD6F}"/>
    <cellStyle name="-_แผนรับกล้าตะวันออก_เอกสารประชุม  NC Tree Tech No.8(นำเสนอผลงานไตรมาส2)_7) MB2 HR LNS &amp; AA ETHANOL_Komsan_Q2" xfId="9409" xr:uid="{521202C9-CCE7-474D-94B8-B22878D9D213}"/>
    <cellStyle name="-_แผนรับกล้าตะวันออก_เอกสารประชุม  NC Tree Tech No.8(นำเสนอผลงานไตรมาส2)_7) MB2 HR LNS &amp; AA ETHANOL_Komsan_Q2 2" xfId="42550" xr:uid="{C46D8F97-D1C8-4572-A549-85FF8D602216}"/>
    <cellStyle name="-_แผนรับกล้าตะวันออก_เอกสารประชุม  NC Tree Tech No.8(นำเสนอผลงานไตรมาส2)_7) MB2 HR LNS &amp; AA ETHANOL_Komsan_Q2 3" xfId="22532" xr:uid="{09DAB6CA-1956-4823-B1ED-2A0D853B0BA7}"/>
    <cellStyle name="-_แผนรับกล้าตะวันออก_เอกสารประชุม  NC Tree Tech No.8(นำเสนอผลงานไตรมาส2)_8 - 2550 เดือน สิงหาคม  บอร์ด พี่เจี๊ยบ" xfId="9410" xr:uid="{1825C381-71DB-441D-B531-034C69643550}"/>
    <cellStyle name="-_แผนรับกล้าตะวันออก_เอกสารประชุม  NC Tree Tech No.8(นำเสนอผลงานไตรมาส2)_8 - 2550 เดือน สิงหาคม  บอร์ด พี่เจี๊ยบ 2" xfId="42551" xr:uid="{759F2375-3BF7-4D4B-B9D1-3F7EA74FD439}"/>
    <cellStyle name="-_แผนรับกล้าตะวันออก_เอกสารประชุม  NC Tree Tech No.8(นำเสนอผลงานไตรมาส2)_8 - 2550 เดือน สิงหาคม  บอร์ด พี่เจี๊ยบ 3" xfId="22533" xr:uid="{50107311-C4F8-4DF9-A81F-5825AE0E9F09}"/>
    <cellStyle name="-_แผนรับกล้าตะวันออก_เอกสารประชุม  NC Tree Tech No.8(นำเสนอผลงานไตรมาส2)_AnnualShutP#2.Post" xfId="9411" xr:uid="{28F89803-215F-46D7-8399-4475902CEB5D}"/>
    <cellStyle name="-_แผนรับกล้าตะวันออก_เอกสารประชุม  NC Tree Tech No.8(นำเสนอผลงานไตรมาส2)_AnnualShutP#2.Post 2" xfId="42552" xr:uid="{42FF861A-FF17-4F11-B766-5F1E5830C255}"/>
    <cellStyle name="-_แผนรับกล้าตะวันออก_เอกสารประชุม  NC Tree Tech No.8(นำเสนอผลงานไตรมาส2)_AnnualShutP#2.Post 3" xfId="22534" xr:uid="{6D37E78C-1C7D-4F9C-B88F-5D30D1E8E433}"/>
    <cellStyle name="-_แผนรับกล้าตะวันออก_เอกสารประชุม  NC Tree Tech No.8(นำเสนอผลงานไตรมาส2)_Chip0109(P2)" xfId="9412" xr:uid="{DDDF0C47-41EF-4560-9499-39BD64D6C3BE}"/>
    <cellStyle name="-_แผนรับกล้าตะวันออก_เอกสารประชุม  NC Tree Tech No.8(นำเสนอผลงานไตรมาส2)_Chip0109(P2) 2" xfId="42553" xr:uid="{E4C562DD-C15A-423A-ACD0-06A3C08E2FF1}"/>
    <cellStyle name="-_แผนรับกล้าตะวันออก_เอกสารประชุม  NC Tree Tech No.8(นำเสนอผลงานไตรมาส2)_Chip0109(P2) 3" xfId="22535" xr:uid="{261AC08D-856D-48EE-9AEA-53878C230E6C}"/>
    <cellStyle name="-_แผนรับกล้าตะวันออก_เอกสารประชุม  NC Tree Tech No.8(นำเสนอผลงานไตรมาส2)_Cost saving Q3" xfId="9413" xr:uid="{C50A8229-4295-4CFA-BE47-B194D95D4045}"/>
    <cellStyle name="-_แผนรับกล้าตะวันออก_เอกสารประชุม  NC Tree Tech No.8(นำเสนอผลงานไตรมาส2)_Cost saving Q3 2" xfId="42554" xr:uid="{58FE3E9F-667B-4F75-82EB-C441B61F8700}"/>
    <cellStyle name="-_แผนรับกล้าตะวันออก_เอกสารประชุม  NC Tree Tech No.8(นำเสนอผลงานไตรมาส2)_Cost saving Q3 3" xfId="22536" xr:uid="{9E9BF4E1-2BF6-4C41-A7AC-70197F1D3F8C}"/>
    <cellStyle name="-_แผนรับกล้าตะวันออก_เอกสารประชุม  NC Tree Tech No.8(นำเสนอผลงานไตรมาส2)_HR LNS _ditsaya Q1_2550" xfId="9414" xr:uid="{DDC3A5BD-E676-4990-A38A-A3A95F63A218}"/>
    <cellStyle name="-_แผนรับกล้าตะวันออก_เอกสารประชุม  NC Tree Tech No.8(นำเสนอผลงานไตรมาส2)_HR LNS _ditsaya Q1_2550 2" xfId="42555" xr:uid="{EAEF95A3-CDB9-43BC-84BC-F68634B2905F}"/>
    <cellStyle name="-_แผนรับกล้าตะวันออก_เอกสารประชุม  NC Tree Tech No.8(นำเสนอผลงานไตรมาส2)_HR LNS _ditsaya Q1_2550 3" xfId="22537" xr:uid="{6975FB1B-C836-477B-878C-D1C8A8013417}"/>
    <cellStyle name="-_แผนรับกล้าตะวันออก_เอกสารประชุม  NC Tree Tech No.8(นำเสนอผลงานไตรมาส2)_summary report on 3- 2550" xfId="9415" xr:uid="{7D3F0FB3-927D-4A1A-99D4-2809735593E5}"/>
    <cellStyle name="-_แผนรับกล้าตะวันออก_เอกสารประชุม  NC Tree Tech No.8(นำเสนอผลงานไตรมาส2)_summary report on 3- 2550 2" xfId="42556" xr:uid="{061E40BA-F7F9-4B31-B83E-E57071F5A1BC}"/>
    <cellStyle name="-_แผนรับกล้าตะวันออก_เอกสารประชุม  NC Tree Tech No.8(นำเสนอผลงานไตรมาส2)_summary report on 3- 2550 3" xfId="22538" xr:uid="{4DAF40C5-3E62-4FDF-AF26-E054117302B4}"/>
    <cellStyle name="-_แผนรับกล้าตะวันออก_เอกสารประชุม  NC Tree Tech No.8(นำเสนอผลงานไตรมาส2)_เอกสาร NC LNS Q1" xfId="9416" xr:uid="{FF0989E3-4069-4C9A-9595-B7E246D1E84D}"/>
    <cellStyle name="-_แผนรับกล้าตะวันออก_เอกสารประชุม  NC Tree Tech No.8(นำเสนอผลงานไตรมาส2)_เอกสาร NC LNS Q1 2" xfId="42557" xr:uid="{03DADACC-1395-44C6-B2BC-D6C2E7DBA079}"/>
    <cellStyle name="-_แผนรับกล้าตะวันออก_เอกสารประชุม  NC Tree Tech No.8(นำเสนอผลงานไตรมาส2)_เอกสาร NC LNS Q1 3" xfId="22539" xr:uid="{95B75ACE-AAA0-4E9A-B7DE-12963A4C0D98}"/>
    <cellStyle name="-_แผนรับกล้าตะวันออก_เอกสารประชุม 2" xfId="39996" xr:uid="{E8DBDC8B-ABD4-4F97-9E15-C9465855AE6C}"/>
    <cellStyle name="-_แผนรับกล้าตะวันออก_เอกสารประชุม 3" xfId="22530" xr:uid="{C26AE037-D88B-41AF-8CC3-563857A92C28}"/>
    <cellStyle name="-_แผนรับกล้าตะวันออก_เอกสารประชุม ชุดที่ 2(สำหรับฝ่ายจัดการ)" xfId="1018" xr:uid="{00000000-0005-0000-0000-0000EA030000}"/>
    <cellStyle name="-_แผนรับกล้าตะวันออก_เอกสารประชุม ชุดที่ 2(สำหรับฝ่ายจัดการ) 2" xfId="39998" xr:uid="{84434F09-FB46-4B6C-B0D4-7E467B816FC7}"/>
    <cellStyle name="-_แผนรับกล้าตะวันออก_เอกสารประชุม ชุดที่ 2(สำหรับฝ่ายจัดการ) 3" xfId="22540" xr:uid="{81914978-B7A5-4430-93E6-81D6A9C809D5}"/>
    <cellStyle name="-_แผนรับกล้าตะวันออก_เอกสารประชุม ชุดที่ 3" xfId="1019" xr:uid="{00000000-0005-0000-0000-0000EB030000}"/>
    <cellStyle name="-_แผนรับกล้าตะวันออก_เอกสารประชุม ชุดที่ 3 2" xfId="39999" xr:uid="{56AAFD24-E6DE-4EFC-A2AF-314C5902EFA6}"/>
    <cellStyle name="-_แผนรับกล้าตะวันออก_เอกสารประชุม ชุดที่ 3 3" xfId="22541" xr:uid="{7D8A482A-5038-40F2-A3F5-8682D1438639}"/>
    <cellStyle name="-_แผนรับกล้าตะวันออก_เอกสารประชุม ชุดที่ 4" xfId="1020" xr:uid="{00000000-0005-0000-0000-0000EC030000}"/>
    <cellStyle name="-_แผนรับกล้าตะวันออก_เอกสารประชุม ชุดที่ 4 2" xfId="40000" xr:uid="{CBB9E7A1-6A81-4CA8-975B-C02F1F024B40}"/>
    <cellStyle name="-_แผนรับกล้าตะวันออก_เอกสารประชุม ชุดที่ 4 3" xfId="22542" xr:uid="{6F4DCA49-03B1-4DB7-9494-38E1EFF76F25}"/>
    <cellStyle name="-_แผนรับกล้าตะวันออก_ใบปะหน้าภาพรวม Q4  use" xfId="9417" xr:uid="{D0F5EF9B-557C-4156-B3B5-745EB3E0B6AA}"/>
    <cellStyle name="-_แผนรับกล้าตะวันออก_ใบปะหน้าภาพรวม Q4  use 2" xfId="42558" xr:uid="{784D70A6-586E-40DC-8B9F-FD2FFB0042FB}"/>
    <cellStyle name="-_แผนรับกล้าตะวันออก_ใบปะหน้าภาพรวม Q4  use 3" xfId="22543" xr:uid="{68DCF6C3-48A3-43EF-AFF5-1C1BB0017F3C}"/>
    <cellStyle name="-_แผนรับกล้าตะวันออก_ไบโอทรานส์ (2)" xfId="1021" xr:uid="{00000000-0005-0000-0000-0000ED030000}"/>
    <cellStyle name="-_แผนรับกล้าตะวันออก_ไบโอทรานส์ (2) 2" xfId="40001" xr:uid="{807E821E-D97E-4951-BD46-D04C73D03729}"/>
    <cellStyle name="-_แผนรับกล้าตะวันออก_ไบโอทรานส์ (2) 3" xfId="22544" xr:uid="{6513DF67-ACCB-41CC-902B-24651109440B}"/>
    <cellStyle name="-_แผนรับกล้าตะวันออก_ไบโอทรานส์ (2)_Chip0109(P2)" xfId="9418" xr:uid="{5599DFE7-2D74-4592-8507-B0E1D55C9AB6}"/>
    <cellStyle name="-_แผนรับกล้าตะวันออก_ไบโอทรานส์ (2)_Chip0109(P2) 2" xfId="42559" xr:uid="{10E129E3-6600-498F-AABE-415B0D20051F}"/>
    <cellStyle name="-_แผนรับกล้าตะวันออก_ไบโอทรานส์ (2)_Chip0109(P2) 3" xfId="22545" xr:uid="{605FADED-E0E8-41FB-A3D5-5236D62D6AFB}"/>
    <cellStyle name="-_แผนรับกล้าตะวันออก_ก พ " xfId="1022" xr:uid="{00000000-0005-0000-0000-0000EE030000}"/>
    <cellStyle name="-_แผนรับกล้าตะวันออก_ก พ  2" xfId="40002" xr:uid="{5FCCD2B8-61A3-4EED-897D-99675ECFCFE6}"/>
    <cellStyle name="-_แผนรับกล้าตะวันออก_ก พ  3" xfId="22546" xr:uid="{ACC6948B-9A16-4550-8637-82AEC42453C4}"/>
    <cellStyle name="-_แผนรับกล้าตะวันออก_ก พ _Chip0109(P2)" xfId="9419" xr:uid="{4CA0A080-D2EB-4706-8FA4-CC32E85753EC}"/>
    <cellStyle name="-_แผนรับกล้าตะวันออก_ก พ _Chip0109(P2) 2" xfId="42560" xr:uid="{2F433ADE-0810-4A6A-AA02-672C1DAF26E8}"/>
    <cellStyle name="-_แผนรับกล้าตะวันออก_ก พ _Chip0109(P2) 3" xfId="22547" xr:uid="{0EACA9C1-9F20-4ECC-B6AA-3706F6CEE6A8}"/>
    <cellStyle name="-_แผนรับกล้าตะวันออก_การคิดต้นทุน" xfId="1023" xr:uid="{00000000-0005-0000-0000-0000EF030000}"/>
    <cellStyle name="-_แผนรับกล้าตะวันออก_การคิดต้นทุน 2" xfId="40003" xr:uid="{DBFE63D4-429E-4BB6-9328-D4BC4D982452}"/>
    <cellStyle name="-_แผนรับกล้าตะวันออก_การคิดต้นทุน 3" xfId="22548" xr:uid="{FFBA01A0-4091-4A1F-9F72-F1D5809B2911}"/>
    <cellStyle name="-_แผนรับกล้าตะวันออก_บัญชี 4_50. (version 1)" xfId="1024" xr:uid="{00000000-0005-0000-0000-0000F0030000}"/>
    <cellStyle name="-_แผนรับกล้าตะวันออก_บัญชี 4_50. (version 1) 2" xfId="40004" xr:uid="{D8A47A54-57C7-4F4A-BDEB-9C0B35914011}"/>
    <cellStyle name="-_แผนรับกล้าตะวันออก_บัญชี 4_50. (version 1) 3" xfId="22549" xr:uid="{01E13BC4-9A2B-41CC-BCD4-95AC74757A80}"/>
    <cellStyle name="-_แผนรับกล้าตะวันออก_บัญชี พ.ค 50" xfId="1025" xr:uid="{00000000-0005-0000-0000-0000F1030000}"/>
    <cellStyle name="-_แผนรับกล้าตะวันออก_บัญชี พ.ค 50 2" xfId="40005" xr:uid="{062D700D-9EF7-467B-9799-125D6CD6CE53}"/>
    <cellStyle name="-_แผนรับกล้าตะวันออก_บัญชี พ.ค 50 3" xfId="22550" xr:uid="{1858B171-8860-488C-AFAC-B9A474549541}"/>
    <cellStyle name="-_แผนรับกล้าตะวันออก_บัญชีขนส่ง-ค่าบริการ 4-3-09" xfId="1026" xr:uid="{00000000-0005-0000-0000-0000F2030000}"/>
    <cellStyle name="-_แผนรับกล้าตะวันออก_บัญชีขนส่ง-ค่าบริการ 4-3-09 2" xfId="40006" xr:uid="{902E8E8A-1DA2-4AFC-BD3A-23F63B334BA8}"/>
    <cellStyle name="-_แผนรับกล้าตะวันออก_บัญชีขนส่ง-ค่าบริการ 4-3-09 3" xfId="22551" xr:uid="{92C30385-87C0-4C8A-BEF9-B68339A6C49D}"/>
    <cellStyle name="-_แผนรับกล้าตะวันออก_ประเมินผล  MB2 Q1" xfId="1027" xr:uid="{00000000-0005-0000-0000-0000F3030000}"/>
    <cellStyle name="-_แผนรับกล้าตะวันออก_ประเมินผล  MB2 Q1 2" xfId="9420" xr:uid="{183EEBDB-8795-4E62-8B21-DAD1B8DC512C}"/>
    <cellStyle name="-_แผนรับกล้าตะวันออก_ประเมินผล  MB2 Q1 2 2" xfId="42561" xr:uid="{9D592D47-5EED-49FB-ABF8-2B973FEA6A07}"/>
    <cellStyle name="-_แผนรับกล้าตะวันออก_ประเมินผล  MB2 Q1 2 3" xfId="22553" xr:uid="{76EB1897-5C9D-405C-98C9-E60E9F2642E3}"/>
    <cellStyle name="-_แผนรับกล้าตะวันออก_ประเมินผล  MB2 Q1 3" xfId="40007" xr:uid="{570E2C77-4682-4A9D-851D-E3A1E7685E44}"/>
    <cellStyle name="-_แผนรับกล้าตะวันออก_ประเมินผล  MB2 Q1 4" xfId="22552" xr:uid="{2C2BAC8A-0E9A-40A5-81CF-76306CD7B980}"/>
    <cellStyle name="-_แผนรับกล้าตะวันออก_ประชุมบริษัทเมษายน50 (2)" xfId="1028" xr:uid="{00000000-0005-0000-0000-0000F4030000}"/>
    <cellStyle name="-_แผนรับกล้าตะวันออก_ประชุมบริษัทเมษายน50 (2) 2" xfId="40008" xr:uid="{DE9B98E2-DBB9-497F-928F-29CDAED78D12}"/>
    <cellStyle name="-_แผนรับกล้าตะวันออก_ประชุมบริษัทเมษายน50 (2) 3" xfId="22554" xr:uid="{19D6A511-0889-4176-B0D7-C2BDF34CE868}"/>
    <cellStyle name="-_แผนรับกล้าตะวันออก_ประชุมบริษัทเมษายน50 (3)" xfId="1029" xr:uid="{00000000-0005-0000-0000-0000F5030000}"/>
    <cellStyle name="-_แผนรับกล้าตะวันออก_ประชุมบริษัทเมษายน50 (3) 2" xfId="40009" xr:uid="{588F786D-9FF1-48D0-89B1-A541C49D1762}"/>
    <cellStyle name="-_แผนรับกล้าตะวันออก_ประชุมบริษัทเมษายน50 (3) 3" xfId="22555" xr:uid="{A178F891-7A07-4909-A375-F9ADBAF2F71D}"/>
    <cellStyle name="-_แผนรับกล้าตะวันออก_ผลประเมิน MB2 Jintana Q1(ส่ง HR 12.4.50)" xfId="1030" xr:uid="{00000000-0005-0000-0000-0000F6030000}"/>
    <cellStyle name="-_แผนรับกล้าตะวันออก_ผลประเมิน MB2 Jintana Q1(ส่ง HR 12.4.50) 2" xfId="9421" xr:uid="{A0477D76-171B-4933-A2C2-BD81189584BE}"/>
    <cellStyle name="-_แผนรับกล้าตะวันออก_ผลประเมิน MB2 Jintana Q1(ส่ง HR 12.4.50) 2 2" xfId="42562" xr:uid="{7C7E6124-75F6-429B-9130-010E79F5A489}"/>
    <cellStyle name="-_แผนรับกล้าตะวันออก_ผลประเมิน MB2 Jintana Q1(ส่ง HR 12.4.50) 2 3" xfId="22557" xr:uid="{6642ED4F-E832-4F22-80D4-E933083B79ED}"/>
    <cellStyle name="-_แผนรับกล้าตะวันออก_ผลประเมิน MB2 Jintana Q1(ส่ง HR 12.4.50) 3" xfId="40010" xr:uid="{4A29D3C3-9BC7-4E3F-87B0-D1F57537459A}"/>
    <cellStyle name="-_แผนรับกล้าตะวันออก_ผลประเมิน MB2 Jintana Q1(ส่ง HR 12.4.50) 4" xfId="22556" xr:uid="{AF1E474C-BE1A-4384-8600-74C972F67139}"/>
    <cellStyle name="-_แผนรับกล้าตะวันออก_ภาพรวม watching list" xfId="9422" xr:uid="{42F2242A-4544-4F73-9ACE-4396B818AF60}"/>
    <cellStyle name="-_แผนรับกล้าตะวันออก_ภาพรวม watching list 2" xfId="42563" xr:uid="{ABB7B1C1-77F8-4BE5-83D0-6EF85C1578D7}"/>
    <cellStyle name="-_แผนรับกล้าตะวันออก_ภาพรวม watching list 3" xfId="22558" xr:uid="{5B495EF1-BFC4-40EC-A19E-7F3093617B74}"/>
    <cellStyle name="-_แผนรับกล้าตะวันออก_รายงานการขนส่งแยกภาค 10_07" xfId="1031" xr:uid="{00000000-0005-0000-0000-0000F7030000}"/>
    <cellStyle name="-_แผนรับกล้าตะวันออก_รายงานการขนส่งแยกภาค 10_07 2" xfId="40011" xr:uid="{C1CCE792-D0BE-4EFE-919D-DE7E419EF4D4}"/>
    <cellStyle name="-_แผนรับกล้าตะวันออก_รายงานการขนส่งแยกภาค 10_07 3" xfId="22559" xr:uid="{FD3CC7F5-4B4B-493E-9631-07B564D22858}"/>
    <cellStyle name="-_แผนรับกล้าตะวันออก_รายงานบอร์ด พ ค  (2)" xfId="1032" xr:uid="{00000000-0005-0000-0000-0000F8030000}"/>
    <cellStyle name="-_แผนรับกล้าตะวันออก_รายงานบอร์ด พ ค  (2) 2" xfId="40012" xr:uid="{748F8478-7F3C-41E9-A3FA-48E97838B70C}"/>
    <cellStyle name="-_แผนรับกล้าตะวันออก_รายงานบอร์ด พ ค  (2) 3" xfId="22560" xr:uid="{47F96C1F-FA69-475F-93EF-3590CDEFC738}"/>
    <cellStyle name="-_แผนรับกล้าตะวันออก_รายงานบอร์ด ม ค " xfId="1033" xr:uid="{00000000-0005-0000-0000-0000F9030000}"/>
    <cellStyle name="-_แผนรับกล้าตะวันออก_รายงานบอร์ด ม ค  2" xfId="40013" xr:uid="{58BC26B6-9AB6-452E-8574-30247BF4B24F}"/>
    <cellStyle name="-_แผนรับกล้าตะวันออก_รายงานบอร์ด ม ค  3" xfId="22561" xr:uid="{5C9CC383-0112-44EB-819D-27AAFA35DB2B}"/>
    <cellStyle name="-_แผนรับกล้าตะวันออก_รายงานบอร์ด ม ค _Chip0109(P2)" xfId="9423" xr:uid="{F0A19E65-FD72-4280-A192-C502AECAA2C1}"/>
    <cellStyle name="-_แผนรับกล้าตะวันออก_รายงานบอร์ด ม ค _Chip0109(P2) 2" xfId="42564" xr:uid="{871FC0B5-BC8A-43CF-B234-37BA1E6D13EF}"/>
    <cellStyle name="-_แผนรับกล้าตะวันออก_รายงานบอร์ด ม ค _Chip0109(P2) 3" xfId="22562" xr:uid="{07C242DA-0F70-4E8D-94D1-A7C9898131C5}"/>
    <cellStyle name="-_แผนรับกล้าตะวันออก_รายงานประชุมเดือนพฤษภาคม" xfId="1034" xr:uid="{00000000-0005-0000-0000-0000FA030000}"/>
    <cellStyle name="-_แผนรับกล้าตะวันออก_รายงานประชุมเดือนพฤษภาคม 2" xfId="40014" xr:uid="{F978574E-C2CF-49D6-952D-AE377D977725}"/>
    <cellStyle name="-_แผนรับกล้าตะวันออก_รายงานประชุมเดือนพฤษภาคม 3" xfId="22563" xr:uid="{6FA1EA6E-888F-4834-AB22-2755113304B5}"/>
    <cellStyle name="-_แผนรับกล้าตะวันออก_รายงานผลการดำเนินงาน 3_2550 Final" xfId="1035" xr:uid="{00000000-0005-0000-0000-0000FB030000}"/>
    <cellStyle name="-_แผนรับกล้าตะวันออก_รายงานผลการดำเนินงาน 3_2550 Final 2" xfId="9424" xr:uid="{8A3B74D8-704A-4DA7-9469-7B803D99ACB5}"/>
    <cellStyle name="-_แผนรับกล้าตะวันออก_รายงานผลการดำเนินงาน 3_2550 Final 2 2" xfId="42565" xr:uid="{CECD3E5F-4981-4AF4-89AF-A6BCD7E023E5}"/>
    <cellStyle name="-_แผนรับกล้าตะวันออก_รายงานผลการดำเนินงาน 3_2550 Final 2 3" xfId="22565" xr:uid="{D3BC2539-592D-4E2C-9516-88C0E5E57361}"/>
    <cellStyle name="-_แผนรับกล้าตะวันออก_รายงานผลการดำเนินงาน 3_2550 Final 3" xfId="40015" xr:uid="{199C32EC-88B8-4E81-880E-0D0C100C08FD}"/>
    <cellStyle name="-_แผนรับกล้าตะวันออก_รายงานผลการดำเนินงาน 3_2550 Final 4" xfId="22564" xr:uid="{3DD4B51B-E433-471B-8AFD-0F75AB5A74D2}"/>
    <cellStyle name="-_แผนรับกล้าตะวันออก_รายละเอียดบุคคล Q2_Department" xfId="1036" xr:uid="{00000000-0005-0000-0000-0000FC030000}"/>
    <cellStyle name="-_แผนรับกล้าตะวันออก_รายละเอียดบุคคล Q2_Department 2" xfId="40016" xr:uid="{425185DE-F93F-40A3-86D3-7D2C5CA33249}"/>
    <cellStyle name="-_แผนรับกล้าตะวันออก_รายละเอียดบุคคล Q2_Department 3" xfId="22566" xr:uid="{DC12E755-A407-40F4-8963-91F622CF881C}"/>
    <cellStyle name="-_แผนรับกล้าตะวันออก_รายละเอียดบุคคล Q2_Department_Chip0109(P2)" xfId="9425" xr:uid="{6E203699-A74D-49F1-9487-0806E8EBD9A9}"/>
    <cellStyle name="-_แผนรับกล้าตะวันออก_รายละเอียดบุคคล Q2_Department_Chip0109(P2) 2" xfId="42566" xr:uid="{83810063-646D-4A94-92EE-835C03D1056C}"/>
    <cellStyle name="-_แผนรับกล้าตะวันออก_รายละเอียดบุคคล Q2_Department_Chip0109(P2) 3" xfId="22567" xr:uid="{C9A12823-D3D7-414D-BF79-1C6E06C3AA97}"/>
    <cellStyle name="-_แผนรับกล้าตะวันออก_รายละเอียดบุคคล Q4" xfId="1037" xr:uid="{00000000-0005-0000-0000-0000FD030000}"/>
    <cellStyle name="-_แผนรับกล้าตะวันออก_รายละเอียดบุคคล Q4 2" xfId="40017" xr:uid="{4E0406AF-ADE5-42B2-B198-E633BBC50AE7}"/>
    <cellStyle name="-_แผนรับกล้าตะวันออก_รายละเอียดบุคคล Q4 3" xfId="22568" xr:uid="{CD1D6FFC-BAD8-44F7-BCAE-61B7562FB89F}"/>
    <cellStyle name="-_แผนรับกล้าตะวันออก_รายละเอียดบุคคล Q4_Chip0109(P2)" xfId="9426" xr:uid="{ABDD4061-6E05-4DBF-94C2-0307FA469B6B}"/>
    <cellStyle name="-_แผนรับกล้าตะวันออก_รายละเอียดบุคคล Q4_Chip0109(P2) 2" xfId="42567" xr:uid="{4311CE01-3F53-48AD-B10E-D598A94ED191}"/>
    <cellStyle name="-_แผนรับกล้าตะวันออก_รายละเอียดบุคคล Q4_Chip0109(P2) 3" xfId="22569" xr:uid="{FC25137D-B970-43FE-8445-4BD1161BDE1F}"/>
    <cellStyle name="-_แผนรับกล้าตะวันออก_วาระการประชุม NC HRM&amp;HRD (100107)" xfId="9427" xr:uid="{2DFE6CC6-176A-4920-B857-7E9B4F7A9C6D}"/>
    <cellStyle name="-_แผนรับกล้าตะวันออก_วาระการประชุม NC HRM&amp;HRD (100107) 2" xfId="42568" xr:uid="{BC59C5B7-A6AA-4F20-A4C6-EBB01EB56115}"/>
    <cellStyle name="-_แผนรับกล้าตะวันออก_วาระการประชุม NC HRM&amp;HRD (100107) 3" xfId="22570" xr:uid="{F27A2AA0-3E10-4368-A793-F854060064DD}"/>
    <cellStyle name="-_แผนรับกล้าตะวันออก_วาระบัญชี" xfId="1038" xr:uid="{00000000-0005-0000-0000-0000FE030000}"/>
    <cellStyle name="-_แผนรับกล้าตะวันออก_วาระบัญชี 2" xfId="40018" xr:uid="{39E35306-95EC-431F-8F2C-EBB467EC946B}"/>
    <cellStyle name="-_แผนรับกล้าตะวันออก_วาระบัญชี 3" xfId="22571" xr:uid="{8E1AB16F-E767-4BAC-8F45-9B52B8F92C67}"/>
    <cellStyle name="-_แผนรับกล้าตะวันออก_สรุป MB2 ไตรมาส 1_50" xfId="1039" xr:uid="{00000000-0005-0000-0000-0000FF030000}"/>
    <cellStyle name="-_แผนรับกล้าตะวันออก_สรุป MB2 ไตรมาส 1_50 2" xfId="9428" xr:uid="{55E653BD-FA40-43AD-A2BE-00298B8E4A50}"/>
    <cellStyle name="-_แผนรับกล้าตะวันออก_สรุป MB2 ไตรมาส 1_50 2 2" xfId="42569" xr:uid="{E6C6DD68-14D3-4180-8325-5F6F50FFBF9D}"/>
    <cellStyle name="-_แผนรับกล้าตะวันออก_สรุป MB2 ไตรมาส 1_50 2 3" xfId="22573" xr:uid="{89060481-B659-40BC-A4B8-113A78B85893}"/>
    <cellStyle name="-_แผนรับกล้าตะวันออก_สรุป MB2 ไตรมาส 1_50 3" xfId="40019" xr:uid="{E60F23EF-AA0D-4D80-B6E4-A8A583B78EAA}"/>
    <cellStyle name="-_แผนรับกล้าตะวันออก_สรุป MB2 ไตรมาส 1_50 4" xfId="22572" xr:uid="{F28B1513-1D0B-47C7-8D80-FA751E1AE612}"/>
    <cellStyle name="-_แผนรับกล้าตะวันออก_สรุปประเมิน  MB2 Q4" xfId="1040" xr:uid="{00000000-0005-0000-0000-000000040000}"/>
    <cellStyle name="-_แผนรับกล้าตะวันออก_สรุปประเมิน  MB2 Q4 2" xfId="40020" xr:uid="{E7059E77-B2B5-48C8-92BC-95B7ADBD3916}"/>
    <cellStyle name="-_แผนรับกล้าตะวันออก_สรุปประเมิน  MB2 Q4 3" xfId="22574" xr:uid="{54F275EA-395D-4F46-AD3E-4B1A79A0B20C}"/>
    <cellStyle name="-_แผนรับกล้าตะวันออก_สรุปประเมิน  MB2 Q4_1" xfId="1041" xr:uid="{00000000-0005-0000-0000-000001040000}"/>
    <cellStyle name="-_แผนรับกล้าตะวันออก_สรุปประเมิน  MB2 Q4_1 2" xfId="40021" xr:uid="{B1B05A08-2BA9-4E19-9BD8-004ED8EDE905}"/>
    <cellStyle name="-_แผนรับกล้าตะวันออก_สรุปประเมิน  MB2 Q4_1 3" xfId="22575" xr:uid="{4880C88A-0BE7-45AB-BB3A-2FBD62576D97}"/>
    <cellStyle name="-_แผนรับกล้าตะวันออก_สรุปประเมิน  MB2 Q4_1_Chip0109(P2)" xfId="9429" xr:uid="{EB21D9AA-B970-43F8-A710-5C0FD3B0FCEA}"/>
    <cellStyle name="-_แผนรับกล้าตะวันออก_สรุปประเมิน  MB2 Q4_1_Chip0109(P2) 2" xfId="42570" xr:uid="{38A4CD9D-BC1B-47F6-9D37-74C832808CF6}"/>
    <cellStyle name="-_แผนรับกล้าตะวันออก_สรุปประเมิน  MB2 Q4_1_Chip0109(P2) 3" xfId="22576" xr:uid="{ED2133C4-FDC6-4C3D-B6AE-A8682AF74710}"/>
    <cellStyle name="-_แผนรับกล้าตะวันออก_สรุปประเมิน  MB2 Q4_Chip0109(P2)" xfId="9430" xr:uid="{D9F8031F-C61F-4713-8D2B-1B1CC3CC3AC7}"/>
    <cellStyle name="-_แผนรับกล้าตะวันออก_สรุปประเมิน  MB2 Q4_Chip0109(P2) 2" xfId="42571" xr:uid="{A41CD3D1-A636-44E9-A325-D0BBD236AF46}"/>
    <cellStyle name="-_แผนรับกล้าตะวันออก_สรุปประเมิน  MB2 Q4_Chip0109(P2) 3" xfId="22577" xr:uid="{1EEE2CCD-5D7A-4175-8F94-01CD80F15DE2}"/>
    <cellStyle name="_โครงสร้างค่าตอบแทนพนักงานขนส่ง นำเสนอ MD (1)" xfId="1042" xr:uid="{00000000-0005-0000-0000-000002040000}"/>
    <cellStyle name="_โครงสร้างค่าตอบแทนพนักงานขนส่ง นำเสนอ MD (1) 2" xfId="40022" xr:uid="{728D411B-447F-44CC-86BE-27865A50DC88}"/>
    <cellStyle name="_โครงสร้างค่าตอบแทนพนักงานขนส่ง นำเสนอ MD (1) 3" xfId="22578" xr:uid="{EE3E18B8-4D5F-43D8-9330-D21EFA318DE4}"/>
    <cellStyle name="_โครงสร้างรายได้พนักงานจัดซื้อ.xls+CIB.xls_update.xls 6-12-49" xfId="9431" xr:uid="{FCE638DF-07E9-4E45-8E6B-A4DDB3A284C9}"/>
    <cellStyle name="_โครงสร้างรายได้พนักงานจัดซื้อ.xls+CIB.xls_update.xls 6-12-49 2" xfId="42572" xr:uid="{394C532B-CBAB-4537-820C-F8F988DE4E29}"/>
    <cellStyle name="_โครงสร้างรายได้พนักงานจัดซื้อ.xls+CIB.xls_update.xls 6-12-49 3" xfId="22579" xr:uid="{C31695B6-FEA4-4A27-BCC1-47B4A9011169}"/>
    <cellStyle name="_โครงสร้างรายได้พนักงานจัดซื้อ.xls+CIB.xls_update.xls 6-12-49_promotion-warakit-11-10-07" xfId="9432" xr:uid="{F949A013-44A5-40AD-A595-EB3CBCD10F71}"/>
    <cellStyle name="_โครงสร้างรายได้พนักงานจัดซื้อ.xls+CIB.xls_update.xls 6-12-49_promotion-warakit-11-10-07 2" xfId="42573" xr:uid="{078EB414-EABD-4DCE-9A50-31A36E517FA2}"/>
    <cellStyle name="_โครงสร้างรายได้พนักงานจัดซื้อ.xls+CIB.xls_update.xls 6-12-49_promotion-warakit-11-10-07 3" xfId="22580" xr:uid="{5D53B202-5583-4A17-80BC-5895292CC8C9}"/>
    <cellStyle name="_โครงสร้างรายได้พนักงานจัดซื้อ.xls+CIB.xls_update.xls 6-12-49_promotion-warakit-11-10-07_Budget_09" xfId="9433" xr:uid="{8FEF6D20-8850-4AEC-981B-68555F6AD138}"/>
    <cellStyle name="_โครงสร้างรายได้พนักงานจัดซื้อ.xls+CIB.xls_update.xls 6-12-49_promotion-warakit-11-10-07_Budget_09 2" xfId="42574" xr:uid="{49B5C7EB-ACEE-4A01-A65F-676BAEA4ECE2}"/>
    <cellStyle name="_โครงสร้างรายได้พนักงานจัดซื้อ.xls+CIB.xls_update.xls 6-12-49_promotion-warakit-11-10-07_Budget_09 3" xfId="22581" xr:uid="{C0E3C603-301C-4959-A26A-CBAD5938E01B}"/>
    <cellStyle name="_โครงสร้างรายได้พนักงานจัดซื้อ.xls+CIB.xls_update.xls 6-12-49_promotion-warakit-11-10-07_Project_Ethanol_ seperate CDM 12 May 2008" xfId="9434" xr:uid="{313D91DE-5ED1-4132-B38D-7BEFFD72A300}"/>
    <cellStyle name="_โครงสร้างรายได้พนักงานจัดซื้อ.xls+CIB.xls_update.xls 6-12-49_promotion-warakit-11-10-07_Project_Ethanol_ seperate CDM 12 May 2008 2" xfId="42575" xr:uid="{F87726A8-7A40-40EF-B1A4-4CC36711E6BA}"/>
    <cellStyle name="_โครงสร้างรายได้พนักงานจัดซื้อ.xls+CIB.xls_update.xls 6-12-49_promotion-warakit-11-10-07_Project_Ethanol_ seperate CDM 12 May 2008 3" xfId="22582" xr:uid="{D603D6E3-30D9-4204-BD5D-CBF6B88A2D8F}"/>
    <cellStyle name="_โครงสร้างรายได้พนักงานจัดซื้อ.xls+CIB.xls_update.xls 6-12-49_promotion-warakit-11-10-07_Project_Ethanol_P=21 B v2" xfId="9435" xr:uid="{7D62D311-EEDE-4C57-AAE2-4A40569C7C1B}"/>
    <cellStyle name="_โครงสร้างรายได้พนักงานจัดซื้อ.xls+CIB.xls_update.xls 6-12-49_promotion-warakit-11-10-07_Project_Ethanol_P=21 B v2 2" xfId="42576" xr:uid="{4505E8E3-BC13-4DFC-8588-60AC01815189}"/>
    <cellStyle name="_โครงสร้างรายได้พนักงานจัดซื้อ.xls+CIB.xls_update.xls 6-12-49_promotion-warakit-11-10-07_Project_Ethanol_P=21 B v2 3" xfId="22583" xr:uid="{6C9AC1C5-FD7A-4849-B709-11C14A5F98C5}"/>
    <cellStyle name="_ใบปะหน้า 3 125% แก้ไข(ORW)(KCT)(VOV) (1)" xfId="9436" xr:uid="{4A3D5BDC-2C6E-499D-B31E-A9648B241A83}"/>
    <cellStyle name="_ใบปะหน้า 3 125% แก้ไข(ORW)(KCT)(VOV) (1) 2" xfId="42577" xr:uid="{F8C42278-A12F-4218-AB88-FCB797678D33}"/>
    <cellStyle name="_ใบปะหน้า 3 125% แก้ไข(ORW)(KCT)(VOV) (1) 3" xfId="22584" xr:uid="{F5E12D1C-C21C-418D-A758-C91C1FA4D108}"/>
    <cellStyle name="_ใบปะหน้า 3 125% แก้ไข(ORW)(KCT)(VOV) (1)_1) Budget2009" xfId="9437" xr:uid="{781139D5-734C-4B69-B598-BB801A1FF96E}"/>
    <cellStyle name="_ใบปะหน้า 3 125% แก้ไข(ORW)(KCT)(VOV) (1)_1) Budget2009 2" xfId="42578" xr:uid="{F221A4A1-E9A7-4CB4-A60E-D1A5C6953793}"/>
    <cellStyle name="_ใบปะหน้า 3 125% แก้ไข(ORW)(KCT)(VOV) (1)_1) Budget2009 3" xfId="22585" xr:uid="{434F4F79-5378-433F-8BBE-0066DBD80131}"/>
    <cellStyle name="_ใบปะหน้า 3 125% แก้ไข(ORW)(KCT)(VOV) (1)_1) Budget2009_4.4 ขออนุมัติงบประมาณรายเดือนกันยายน 2552 ของโรงเยื่อ 2" xfId="9438" xr:uid="{903C7AFA-3321-4688-B5A9-5885E1B52362}"/>
    <cellStyle name="_ใบปะหน้า 3 125% แก้ไข(ORW)(KCT)(VOV) (1)_1) Budget2009_4.4 ขออนุมัติงบประมาณรายเดือนกันยายน 2552 ของโรงเยื่อ 2 2" xfId="42579" xr:uid="{88EB3284-1B08-46AA-8BFC-82A7B1CD8AC7}"/>
    <cellStyle name="_ใบปะหน้า 3 125% แก้ไข(ORW)(KCT)(VOV) (1)_1) Budget2009_4.4 ขออนุมัติงบประมาณรายเดือนกันยายน 2552 ของโรงเยื่อ 2 3" xfId="22586" xr:uid="{8A76BD41-E985-4A6F-B3B7-8BB46EE0F740}"/>
    <cellStyle name="_ใบปะหน้า 3 125% แก้ไข(ORW)(KCT)(VOV) (1)_Chemical crisis team" xfId="9439" xr:uid="{3640CD69-5D9F-4DB9-949C-DFF88C745930}"/>
    <cellStyle name="_ใบปะหน้า 3 125% แก้ไข(ORW)(KCT)(VOV) (1)_Chemical crisis team 2" xfId="42580" xr:uid="{FEFFD2BE-0EAB-4D82-8C26-B91319B8CB36}"/>
    <cellStyle name="_ใบปะหน้า 3 125% แก้ไข(ORW)(KCT)(VOV) (1)_Chemical crisis team 3" xfId="22587" xr:uid="{7B3F6BAF-C526-49BC-ACCB-C976D4CA829A}"/>
    <cellStyle name="_ใบปะหน้า 3 125% แก้ไข(ORW)(KCT)(VOV) (1)_Optimize production (200309) (version 1)" xfId="9440" xr:uid="{3F69F810-EB46-4C99-83F6-C3E4134503A0}"/>
    <cellStyle name="_ใบปะหน้า 3 125% แก้ไข(ORW)(KCT)(VOV) (1)_Optimize production (200309) (version 1) 2" xfId="42581" xr:uid="{CCBD5BF7-3BA5-4D2C-BED1-6410ACE0BA4A}"/>
    <cellStyle name="_ใบปะหน้า 3 125% แก้ไข(ORW)(KCT)(VOV) (1)_Optimize production (200309) (version 1) 3" xfId="22588" xr:uid="{10AB6FB2-B634-4CC7-941D-B4F2DE772BF3}"/>
    <cellStyle name="_ใบปะหน้า 3 125% แก้ไข(ORW)(KCT)(VOV) (1)_Optimize production (200309) (version 1)_4.4 ขออนุมัติงบประมาณรายเดือนกันยายน 2552 ของโรงเยื่อ 2" xfId="9441" xr:uid="{7D98D1EB-FFD0-4958-9191-CD0F334181DB}"/>
    <cellStyle name="_ใบปะหน้า 3 125% แก้ไข(ORW)(KCT)(VOV) (1)_Optimize production (200309) (version 1)_4.4 ขออนุมัติงบประมาณรายเดือนกันยายน 2552 ของโรงเยื่อ 2 2" xfId="42582" xr:uid="{BDD44E03-2945-4A0C-88DB-03260977883F}"/>
    <cellStyle name="_ใบปะหน้า 3 125% แก้ไข(ORW)(KCT)(VOV) (1)_Optimize production (200309) (version 1)_4.4 ขออนุมัติงบประมาณรายเดือนกันยายน 2552 ของโรงเยื่อ 2 3" xfId="22589" xr:uid="{61E5CAB1-6336-4626-882B-9B0C5D365F14}"/>
    <cellStyle name="_ใบปะหน้า 3 125% แก้ไข(ORW)(KCT)(VOV) (1)_Optimized PP11" xfId="9442" xr:uid="{CDB35571-A17E-4C1E-AF96-C08EC7C44FE3}"/>
    <cellStyle name="_ใบปะหน้า 3 125% แก้ไข(ORW)(KCT)(VOV) (1)_Optimized PP11 2" xfId="42583" xr:uid="{BFAFAFB2-E813-4D82-9E5C-967FED701A8E}"/>
    <cellStyle name="_ใบปะหน้า 3 125% แก้ไข(ORW)(KCT)(VOV) (1)_Optimized PP11 3" xfId="22590" xr:uid="{081D02DB-CBB4-4983-904D-4C97D50381FA}"/>
    <cellStyle name="_ใบปะหน้า 3 125% แก้ไข(ORW)(KCT)(VOV) (1)_Optimized PP11_4.4 ขออนุมัติงบประมาณรายเดือนกันยายน 2552 ของโรงเยื่อ 2" xfId="9443" xr:uid="{FF9D30E5-F9E1-4BEC-AEDA-89705549F54A}"/>
    <cellStyle name="_ใบปะหน้า 3 125% แก้ไข(ORW)(KCT)(VOV) (1)_Optimized PP11_4.4 ขออนุมัติงบประมาณรายเดือนกันยายน 2552 ของโรงเยื่อ 2 2" xfId="42584" xr:uid="{CE5564ED-9E2F-4DB5-9898-93465A62F2A7}"/>
    <cellStyle name="_ใบปะหน้า 3 125% แก้ไข(ORW)(KCT)(VOV) (1)_Optimized PP11_4.4 ขออนุมัติงบประมาณรายเดือนกันยายน 2552 ของโรงเยื่อ 2 3" xfId="22591" xr:uid="{9A29126A-94EE-4F99-91D8-37CD5F34A7BE}"/>
    <cellStyle name="_ใบปะหน้า 3 125% แก้ไข(ORW)(KCT)(VOV) (1)_Payment Term รวม" xfId="9444" xr:uid="{0379E640-98FC-4113-8838-CD223B2A60C3}"/>
    <cellStyle name="_ใบปะหน้า 3 125% แก้ไข(ORW)(KCT)(VOV) (1)_Payment Term รวม 2" xfId="42585" xr:uid="{C65E72B8-9826-462E-9C8B-237013701546}"/>
    <cellStyle name="_ใบปะหน้า 3 125% แก้ไข(ORW)(KCT)(VOV) (1)_Payment Term รวม 3" xfId="22592" xr:uid="{A9BF67DA-4979-4D26-8691-990AB8668E99}"/>
    <cellStyle name="_ใบปะหน้า 3 125% แก้ไข(ORW)(KCT)(VOV) (1)_Pls.Revise Estimate Productive cost Edition7" xfId="9445" xr:uid="{1723B216-0DEF-4828-8509-A78073DC01A6}"/>
    <cellStyle name="_ใบปะหน้า 3 125% แก้ไข(ORW)(KCT)(VOV) (1)_Pls.Revise Estimate Productive cost Edition7 2" xfId="42586" xr:uid="{837C8813-3B3F-467C-B806-601E89EF454C}"/>
    <cellStyle name="_ใบปะหน้า 3 125% แก้ไข(ORW)(KCT)(VOV) (1)_Pls.Revise Estimate Productive cost Edition7 3" xfId="22593" xr:uid="{2AC33378-8495-4B9B-B132-0B6003E117EF}"/>
    <cellStyle name="_ใบปะหน้า 3 125% แก้ไข(ORW)(KCT)(VOV) (1)_Sum Chemical Stock  Report(24-Feb-09) Update" xfId="9446" xr:uid="{504A7D97-5ABD-4CBB-B9C9-3CFEF81F6B37}"/>
    <cellStyle name="_ใบปะหน้า 3 125% แก้ไข(ORW)(KCT)(VOV) (1)_Sum Chemical Stock  Report(24-Feb-09) Update 2" xfId="42587" xr:uid="{6D13DDEF-6A04-4B92-A059-333F093254D2}"/>
    <cellStyle name="_ใบปะหน้า 3 125% แก้ไข(ORW)(KCT)(VOV) (1)_Sum Chemical Stock  Report(24-Feb-09) Update 3" xfId="22594" xr:uid="{82E59F1E-6E6D-4B83-BDBC-92FA6BCED52B}"/>
    <cellStyle name="_ใบปะหน้า 3 125% แก้ไข(ORW)(KCT)(VOV) (1)_Sum Chemical Stock  Report(24-Feb-09) Update_4.4 ขออนุมัติงบประมาณรายเดือนกันยายน 2552 ของโรงเยื่อ 2" xfId="9447" xr:uid="{D8760CC6-6B2A-486E-8710-992291BCC2A5}"/>
    <cellStyle name="_ใบปะหน้า 3 125% แก้ไข(ORW)(KCT)(VOV) (1)_Sum Chemical Stock  Report(24-Feb-09) Update_4.4 ขออนุมัติงบประมาณรายเดือนกันยายน 2552 ของโรงเยื่อ 2 2" xfId="42588" xr:uid="{8AC5EADD-D60A-4F90-A1A9-18CA7E5A7FC2}"/>
    <cellStyle name="_ใบปะหน้า 3 125% แก้ไข(ORW)(KCT)(VOV) (1)_Sum Chemical Stock  Report(24-Feb-09) Update_4.4 ขออนุมัติงบประมาณรายเดือนกันยายน 2552 ของโรงเยื่อ 2 3" xfId="22595" xr:uid="{60253A31-F5B5-42D8-8006-95548A0F96BE}"/>
    <cellStyle name="-_ใบปะหน้าภาพรวม Q4  use" xfId="9448" xr:uid="{5E39ED4F-758E-40DF-9AC2-B8CD7CAFA871}"/>
    <cellStyle name="-_ใบปะหน้าภาพรวม Q4  use 2" xfId="42589" xr:uid="{EA56069D-DCC7-4E8E-9129-1067F39D6EBF}"/>
    <cellStyle name="-_ใบปะหน้าภาพรวม Q4  use 3" xfId="22596" xr:uid="{0629AC4A-451F-4BA2-805D-5AC2AAEF5B28}"/>
    <cellStyle name="-_ใบหลุม" xfId="9449" xr:uid="{0231CDB7-7513-4470-A374-EFB5B7D317D5}"/>
    <cellStyle name="-_ใบหลุม 2" xfId="42590" xr:uid="{C75C99BB-8C4E-444D-9A19-74EFC908D4C2}"/>
    <cellStyle name="-_ใบหลุม 3" xfId="22597" xr:uid="{DE5B5417-7B05-4C24-86DC-1A2E9C2558D5}"/>
    <cellStyle name="-_ใบหลุม สค.50" xfId="9450" xr:uid="{AF3587A0-5839-4C16-B864-239BF9CA5E9B}"/>
    <cellStyle name="-_ใบหลุม สค.50 2" xfId="42591" xr:uid="{B127EF8E-5EA5-4FED-858B-46E8D2325065}"/>
    <cellStyle name="-_ใบหลุม สค.50 3" xfId="22598" xr:uid="{08A7BC65-76FD-47DC-A4C2-598FBC06B7E0}"/>
    <cellStyle name="-_ใบหลุมเดือน ตค.50" xfId="9451" xr:uid="{91880DFA-E8DE-465B-85FC-9B831E637003}"/>
    <cellStyle name="-_ใบหลุมเดือน ตค.50 2" xfId="42592" xr:uid="{3C3336B8-E85C-4144-9C6F-C83FD9576F73}"/>
    <cellStyle name="-_ใบหลุมเดือน ตค.50 3" xfId="22599" xr:uid="{D6CAA594-0FDA-445C-8478-2127F1071FEB}"/>
    <cellStyle name="_ไม้สด แห้ง" xfId="9452" xr:uid="{BDCBC437-3A63-4791-881B-68D80B5B4950}"/>
    <cellStyle name="_ไม้สด แห้ง 2" xfId="42593" xr:uid="{CE25354B-1350-4AD4-B4C3-9F1004B8F7F3}"/>
    <cellStyle name="_ไม้สด แห้ง 3" xfId="22600" xr:uid="{0BAAC7F2-D3AD-41B8-90CC-CD91EB677D7B}"/>
    <cellStyle name="_ไม้สับน้ำหนักต้นทาง-ปลายทาง1-31 มีนาคม 2551" xfId="9453" xr:uid="{C81A7E63-665F-435F-8B6F-E0928DB9A6BD}"/>
    <cellStyle name="_ไม้สับน้ำหนักต้นทาง-ปลายทาง1-31 มีนาคม 2551 2" xfId="9454" xr:uid="{10245C49-664E-4FBA-A34D-58FFD88FD24D}"/>
    <cellStyle name="_ไม้สับน้ำหนักต้นทาง-ปลายทาง1-31 มีนาคม 2551 2 2" xfId="42595" xr:uid="{757031F2-61DA-4BB7-9934-1D553908DCAB}"/>
    <cellStyle name="_ไม้สับน้ำหนักต้นทาง-ปลายทาง1-31 มีนาคม 2551 2 3" xfId="22602" xr:uid="{BB594C7E-BD58-453E-ADC1-830B00D1A1C1}"/>
    <cellStyle name="_ไม้สับน้ำหนักต้นทาง-ปลายทาง1-31 มีนาคม 2551 3" xfId="42594" xr:uid="{DF2A53AE-F712-449E-B4FF-9B523F12F2F0}"/>
    <cellStyle name="_ไม้สับน้ำหนักต้นทาง-ปลายทาง1-31 มีนาคม 2551 4" xfId="22601" xr:uid="{F6C82CC7-9AA6-4D2E-98B2-669690922FB5}"/>
    <cellStyle name="_ไม้สับน้ำหนักต้นทาง-ปลายทาง1-31 มีนาคม 2551_1) Budget2009" xfId="9455" xr:uid="{9575BC25-3978-4C9C-9AE8-04CFF61F2BE7}"/>
    <cellStyle name="_ไม้สับน้ำหนักต้นทาง-ปลายทาง1-31 มีนาคม 2551_1) Budget2009 2" xfId="42596" xr:uid="{7F7DE56F-94CE-43C5-885B-F2528A7C379B}"/>
    <cellStyle name="_ไม้สับน้ำหนักต้นทาง-ปลายทาง1-31 มีนาคม 2551_1) Budget2009 3" xfId="22603" xr:uid="{33050727-0C5E-4869-971D-54A4C0B2CEFD}"/>
    <cellStyle name="_ไม้สับน้ำหนักต้นทาง-ปลายทาง1-31 มีนาคม 2551_1) Budget2009_4.4 ขออนุมัติงบประมาณรายเดือนกันยายน 2552 ของโรงเยื่อ 2" xfId="9456" xr:uid="{B042E927-D0A5-46FA-9234-563446162A96}"/>
    <cellStyle name="_ไม้สับน้ำหนักต้นทาง-ปลายทาง1-31 มีนาคม 2551_1) Budget2009_4.4 ขออนุมัติงบประมาณรายเดือนกันยายน 2552 ของโรงเยื่อ 2 2" xfId="42597" xr:uid="{02CCB5A2-EB49-4140-95CE-39CF9744CA11}"/>
    <cellStyle name="_ไม้สับน้ำหนักต้นทาง-ปลายทาง1-31 มีนาคม 2551_1) Budget2009_4.4 ขออนุมัติงบประมาณรายเดือนกันยายน 2552 ของโรงเยื่อ 2 3" xfId="22604" xr:uid="{8CB43FC8-289A-4693-898D-E38C4E570E45}"/>
    <cellStyle name="_ไม้สับน้ำหนักต้นทาง-ปลายทาง1-31 มีนาคม 2551_Chip0109(P2)" xfId="9457" xr:uid="{A89A37AF-0954-45F7-9A4F-495AF90861B4}"/>
    <cellStyle name="_ไม้สับน้ำหนักต้นทาง-ปลายทาง1-31 มีนาคม 2551_Chip0109(P2) 2" xfId="42598" xr:uid="{A24075C5-FA14-4018-BC32-315E071A1A69}"/>
    <cellStyle name="_ไม้สับน้ำหนักต้นทาง-ปลายทาง1-31 มีนาคม 2551_Chip0109(P2) 3" xfId="22605" xr:uid="{0CD0FE5A-699A-424A-B717-855DDE70D1CD}"/>
    <cellStyle name="_ไม้สับน้ำหนักต้นทาง-ปลายทาง1-31 มีนาคม 2551_Optimize production (200309) (version 1)" xfId="9458" xr:uid="{2849D410-1F1F-4C82-BC5A-0B8940BD63E4}"/>
    <cellStyle name="_ไม้สับน้ำหนักต้นทาง-ปลายทาง1-31 มีนาคม 2551_Optimize production (200309) (version 1) 2" xfId="42599" xr:uid="{C9C2C312-BBEF-45A5-A39E-40A50F6E8C51}"/>
    <cellStyle name="_ไม้สับน้ำหนักต้นทาง-ปลายทาง1-31 มีนาคม 2551_Optimize production (200309) (version 1) 3" xfId="22606" xr:uid="{0503249D-9D9E-4916-B2FB-4BC45C16CB42}"/>
    <cellStyle name="_ไม้สับน้ำหนักต้นทาง-ปลายทาง1-31 มีนาคม 2551_Optimize production (200309) (version 1)_4.4 ขออนุมัติงบประมาณรายเดือนกันยายน 2552 ของโรงเยื่อ 2" xfId="9459" xr:uid="{630353B0-F304-49D6-9BA2-439379FAA31C}"/>
    <cellStyle name="_ไม้สับน้ำหนักต้นทาง-ปลายทาง1-31 มีนาคม 2551_Optimize production (200309) (version 1)_4.4 ขออนุมัติงบประมาณรายเดือนกันยายน 2552 ของโรงเยื่อ 2 2" xfId="42600" xr:uid="{DA1093B7-B3A7-4805-93B8-96CB86811767}"/>
    <cellStyle name="_ไม้สับน้ำหนักต้นทาง-ปลายทาง1-31 มีนาคม 2551_Optimize production (200309) (version 1)_4.4 ขออนุมัติงบประมาณรายเดือนกันยายน 2552 ของโรงเยื่อ 2 3" xfId="22607" xr:uid="{B68B650F-CAC8-46C9-B479-EDF79A4B51C6}"/>
    <cellStyle name="_ไม้สับน้ำหนักต้นทาง-ปลายทาง1-31 มีนาคม 2551_Optimized PP11" xfId="9460" xr:uid="{0801F76A-4FC1-422C-8115-8F8363E25EFF}"/>
    <cellStyle name="_ไม้สับน้ำหนักต้นทาง-ปลายทาง1-31 มีนาคม 2551_Optimized PP11 2" xfId="42601" xr:uid="{D0A873B0-E430-46EA-81D3-DB65A5A346D4}"/>
    <cellStyle name="_ไม้สับน้ำหนักต้นทาง-ปลายทาง1-31 มีนาคม 2551_Optimized PP11 3" xfId="22608" xr:uid="{E1641BEA-C89B-4FCC-BC42-6E56AB6A173D}"/>
    <cellStyle name="_ไม้สับน้ำหนักต้นทาง-ปลายทาง1-31 มีนาคม 2551_Optimized PP11_4.4 ขออนุมัติงบประมาณรายเดือนกันยายน 2552 ของโรงเยื่อ 2" xfId="9461" xr:uid="{09537216-9506-4410-8AA6-7F539F3EE357}"/>
    <cellStyle name="_ไม้สับน้ำหนักต้นทาง-ปลายทาง1-31 มีนาคม 2551_Optimized PP11_4.4 ขออนุมัติงบประมาณรายเดือนกันยายน 2552 ของโรงเยื่อ 2 2" xfId="42602" xr:uid="{3B28BE9F-747C-4860-B293-A2331693016E}"/>
    <cellStyle name="_ไม้สับน้ำหนักต้นทาง-ปลายทาง1-31 มีนาคม 2551_Optimized PP11_4.4 ขออนุมัติงบประมาณรายเดือนกันยายน 2552 ของโรงเยื่อ 2 3" xfId="22609" xr:uid="{CD0F7296-29EC-46C1-B3D2-F1338A73C9F0}"/>
    <cellStyle name="-_ก.พ." xfId="1043" xr:uid="{00000000-0005-0000-0000-000003040000}"/>
    <cellStyle name="-_ก.พ. 2" xfId="40023" xr:uid="{AA462D44-9E1C-4D32-BF2A-7AABBD7BE5B3}"/>
    <cellStyle name="-_ก.พ. 3" xfId="22610" xr:uid="{7930380A-B532-4DFE-B13D-FA009CA8CB5B}"/>
    <cellStyle name="-_ก.ย.48" xfId="1044" xr:uid="{00000000-0005-0000-0000-000004040000}"/>
    <cellStyle name="-_ก.ย.48 2" xfId="40024" xr:uid="{85542FB6-4CC4-4F86-87B2-F90959C072CC}"/>
    <cellStyle name="-_ก.ย.48 3" xfId="22611" xr:uid="{9C1D77F8-378A-45BD-951A-AA01A433939F}"/>
    <cellStyle name="-_ก.ย.48_1.1 ใบปะหน้าภาพรวม Q1" xfId="9462" xr:uid="{A34B4F78-B009-419C-B88A-604373AF694D}"/>
    <cellStyle name="-_ก.ย.48_1.1 ใบปะหน้าภาพรวม Q1 2" xfId="42603" xr:uid="{136D16B8-A996-4896-8FA0-9A4FBF1A7C0C}"/>
    <cellStyle name="-_ก.ย.48_1.1 ใบปะหน้าภาพรวม Q1 3" xfId="22612" xr:uid="{BE380151-F70C-48F5-9E52-8B22240AB789}"/>
    <cellStyle name="-_ก.ย.48_1.1) MBO_CEO_THEERASAK" xfId="1045" xr:uid="{00000000-0005-0000-0000-000005040000}"/>
    <cellStyle name="-_ก.ย.48_1.1) MBO_CEO_THEERASAK 2" xfId="40025" xr:uid="{FC802815-4D17-4C57-83AF-85DAF547F981}"/>
    <cellStyle name="-_ก.ย.48_1.1) MBO_CEO_THEERASAK 3" xfId="22613" xr:uid="{9F15D353-15A9-4A27-ABC3-C02E0A75DBB0}"/>
    <cellStyle name="-_ก.ย.48_1.2) MIB_CEO_THEERASAK" xfId="1046" xr:uid="{00000000-0005-0000-0000-000006040000}"/>
    <cellStyle name="-_ก.ย.48_1.2) MIB_CEO_THEERASAK 2" xfId="40026" xr:uid="{6AB5AADF-542E-4CB4-93DA-8BE5EF633495}"/>
    <cellStyle name="-_ก.ย.48_1.2) MIB_CEO_THEERASAK 3" xfId="22614" xr:uid="{5B0BEFF1-C3AE-4F83-AC73-25E7A1EF1164}"/>
    <cellStyle name="-_ก.ย.48_2.7) MIB_CEO_THEERASAK_JULY 07" xfId="1047" xr:uid="{00000000-0005-0000-0000-000007040000}"/>
    <cellStyle name="-_ก.ย.48_2.7) MIB_CEO_THEERASAK_JULY 07 2" xfId="40027" xr:uid="{52B11FE1-E611-4BFE-A537-DC56D3CED945}"/>
    <cellStyle name="-_ก.ย.48_2.7) MIB_CEO_THEERASAK_JULY 07 3" xfId="22615" xr:uid="{C7DCA367-A4C9-46DD-B2B6-5FCD84EF28C8}"/>
    <cellStyle name="-_ก.ย.48_4.1 เพื่อพิจารณาผลงานประจำไตรมาส 2 ของบริษัท ทรีเทค จำกัด" xfId="1048" xr:uid="{00000000-0005-0000-0000-000008040000}"/>
    <cellStyle name="-_ก.ย.48_4.1 เพื่อพิจารณาผลงานประจำไตรมาส 2 ของบริษัท ทรีเทค จำกัด 2" xfId="40028" xr:uid="{3CFBA3D4-71C0-46EE-9D28-EDDA28CF4801}"/>
    <cellStyle name="-_ก.ย.48_4.1 เพื่อพิจารณาผลงานประจำไตรมาส 2 ของบริษัท ทรีเทค จำกัด 3" xfId="22616" xr:uid="{1C2D47D8-C869-426C-8016-D9275D413867}"/>
    <cellStyle name="-_ก.ย.48_4.1 เพื่อพิจารณาผลงานประจำไตรมาส 2 ของบริษัท ทรีเทค จำกัด_Chip0109(P2)" xfId="9463" xr:uid="{547ADEC2-5717-48AA-969B-6F42EA46D559}"/>
    <cellStyle name="-_ก.ย.48_4.1 เพื่อพิจารณาผลงานประจำไตรมาส 2 ของบริษัท ทรีเทค จำกัด_Chip0109(P2) 2" xfId="42604" xr:uid="{CE0B3D50-C6FE-4C36-8761-94E4A566CDFC}"/>
    <cellStyle name="-_ก.ย.48_4.1 เพื่อพิจารณาผลงานประจำไตรมาส 2 ของบริษัท ทรีเทค จำกัด_Chip0109(P2) 3" xfId="22617" xr:uid="{235BB339-3B47-4D35-AB3A-AA653A487FD0}"/>
    <cellStyle name="-_ก.ย.48_4.3 OC&amp;List name Mega-Project" xfId="9464" xr:uid="{2E410D50-274E-4C9E-9B88-0B6143A61618}"/>
    <cellStyle name="-_ก.ย.48_4.3 OC&amp;List name Mega-Project 2" xfId="42605" xr:uid="{6311E7E3-3ED2-4EEB-ACA1-ACC81BB120BB}"/>
    <cellStyle name="-_ก.ย.48_4.3 OC&amp;List name Mega-Project 3" xfId="22618" xr:uid="{4AD33FA6-AB38-4E0B-BC8F-D7C06F20A9C5}"/>
    <cellStyle name="-_ก.ย.48_5. MB2_Individual ณิชากมล 2007 (Q250)" xfId="9465" xr:uid="{0469078D-92DC-4C03-8225-FB91A6AC81C3}"/>
    <cellStyle name="-_ก.ย.48_5. MB2_Individual ณิชากมล 2007 (Q250) 2" xfId="42606" xr:uid="{FA5C00C0-45CC-43DB-A90F-E92B85B074E6}"/>
    <cellStyle name="-_ก.ย.48_5. MB2_Individual ณิชากมล 2007 (Q250) 3" xfId="22619" xr:uid="{44891F23-DD10-4738-AA91-97018EE90EB2}"/>
    <cellStyle name="-_ก.ย.48_5. Report HR for May 2006" xfId="1049" xr:uid="{00000000-0005-0000-0000-000009040000}"/>
    <cellStyle name="-_ก.ย.48_5. Report HR for May 2006 2" xfId="40029" xr:uid="{626F86A2-205A-4E68-9FC7-1B04E87149B7}"/>
    <cellStyle name="-_ก.ย.48_5. Report HR for May 2006 3" xfId="22620" xr:uid="{D2834EA1-6049-44B4-B08B-9969DA9EE9F0}"/>
    <cellStyle name="-_ก.ย.48_5. Report HR for May 2006_7) MB2 HR LNS &amp; AA ETHANOL_Komsan_Q2" xfId="9466" xr:uid="{6C35EC20-CEFB-430A-A18F-F71B3C5A6525}"/>
    <cellStyle name="-_ก.ย.48_5. Report HR for May 2006_7) MB2 HR LNS &amp; AA ETHANOL_Komsan_Q2 2" xfId="42607" xr:uid="{8B865F9D-8F09-4CFA-A7CC-8EA12B67EEB7}"/>
    <cellStyle name="-_ก.ย.48_5. Report HR for May 2006_7) MB2 HR LNS &amp; AA ETHANOL_Komsan_Q2 3" xfId="22621" xr:uid="{3899AA9A-CABC-4082-8C6E-CFEA2234EA4A}"/>
    <cellStyle name="-_ก.ย.48_5. Report HR for May 2006_8 - 2550 เดือน สิงหาคม  บอร์ด พี่เจี๊ยบ" xfId="9467" xr:uid="{FDC87907-1783-48E8-A52F-369716FFDB41}"/>
    <cellStyle name="-_ก.ย.48_5. Report HR for May 2006_8 - 2550 เดือน สิงหาคม  บอร์ด พี่เจี๊ยบ 2" xfId="42608" xr:uid="{A69A5A1B-EE8F-4C67-9C23-58CEBB55C9E2}"/>
    <cellStyle name="-_ก.ย.48_5. Report HR for May 2006_8 - 2550 เดือน สิงหาคม  บอร์ด พี่เจี๊ยบ 3" xfId="22622" xr:uid="{C6E768FB-4B22-486F-AA9A-4D3F0571DA72}"/>
    <cellStyle name="-_ก.ย.48_5. Report HR for May 2006_AnnualShutP#2.Post" xfId="9468" xr:uid="{B01C9ABE-DEB1-448C-BCA4-56621C0FCF74}"/>
    <cellStyle name="-_ก.ย.48_5. Report HR for May 2006_AnnualShutP#2.Post 2" xfId="42609" xr:uid="{1E92CA6B-A49B-4114-8B34-6FDB401E538F}"/>
    <cellStyle name="-_ก.ย.48_5. Report HR for May 2006_AnnualShutP#2.Post 3" xfId="22623" xr:uid="{97099DD4-BC13-4E0F-A425-598B699E9757}"/>
    <cellStyle name="-_ก.ย.48_5. Report HR for May 2006_Chip0109(P2)" xfId="9469" xr:uid="{4905C797-0B48-4CE1-A91D-6846E15BF9AF}"/>
    <cellStyle name="-_ก.ย.48_5. Report HR for May 2006_Chip0109(P2) 2" xfId="42610" xr:uid="{3D8BF578-4DD1-4314-B252-3A88FB252858}"/>
    <cellStyle name="-_ก.ย.48_5. Report HR for May 2006_Chip0109(P2) 3" xfId="22624" xr:uid="{41FDB856-10E5-45BB-96D0-1EFBBA90FD31}"/>
    <cellStyle name="-_ก.ย.48_5. Report HR for May 2006_Cost saving Q3" xfId="9470" xr:uid="{341E8934-F96C-46C9-85A9-6FC925B69EE0}"/>
    <cellStyle name="-_ก.ย.48_5. Report HR for May 2006_Cost saving Q3 2" xfId="42611" xr:uid="{36DE78FD-659A-44AB-AC42-2D437B108389}"/>
    <cellStyle name="-_ก.ย.48_5. Report HR for May 2006_Cost saving Q3 3" xfId="22625" xr:uid="{57A1C577-1A5F-4F53-A242-296F2A219F31}"/>
    <cellStyle name="-_ก.ย.48_5. Report HR for May 2006_HR LNS _ditsaya Q1_2550" xfId="9471" xr:uid="{E06D90EE-4238-429F-B848-CE5B338D18C2}"/>
    <cellStyle name="-_ก.ย.48_5. Report HR for May 2006_HR LNS _ditsaya Q1_2550 2" xfId="42612" xr:uid="{CBDD90FB-CAB0-4827-AADB-443588F53459}"/>
    <cellStyle name="-_ก.ย.48_5. Report HR for May 2006_HR LNS _ditsaya Q1_2550 3" xfId="22626" xr:uid="{E40E1BBE-FBB3-4463-8BA8-40E008CE760E}"/>
    <cellStyle name="-_ก.ย.48_5. Report HR for May 2006_summary report on 3- 2550" xfId="9472" xr:uid="{81CA6653-8224-49F0-8D6A-B6A133737609}"/>
    <cellStyle name="-_ก.ย.48_5. Report HR for May 2006_summary report on 3- 2550 2" xfId="42613" xr:uid="{E1D4F0C3-D9D4-40FC-B6CB-431E53A02B2B}"/>
    <cellStyle name="-_ก.ย.48_5. Report HR for May 2006_summary report on 3- 2550 3" xfId="22627" xr:uid="{28628CA2-11E7-4CE4-8A84-0886D1B0E20F}"/>
    <cellStyle name="-_ก.ย.48_5. Report HR for May 2006_เอกสาร NC LNS Q1" xfId="9473" xr:uid="{EC6290AC-E7E5-4755-A2E8-41A5AFC5A490}"/>
    <cellStyle name="-_ก.ย.48_5. Report HR for May 2006_เอกสาร NC LNS Q1 2" xfId="42614" xr:uid="{E3C5DEA6-74DB-4273-A70A-BA559BB0DFC3}"/>
    <cellStyle name="-_ก.ย.48_5. Report HR for May 2006_เอกสาร NC LNS Q1 3" xfId="22628" xr:uid="{FDBCBC94-C832-45FC-BFCA-3CF633898CC5}"/>
    <cellStyle name="-_ก.ย.48_7) MB2_HR PPMC ณิชากมล 2007 (Q150)" xfId="9474" xr:uid="{F83D3DC8-F54A-4EAA-9E25-F9D6C73A5602}"/>
    <cellStyle name="-_ก.ย.48_7) MB2_HR PPMC ณิชากมล 2007 (Q150) 2" xfId="42615" xr:uid="{A3A617B9-79E1-4438-852F-5F8EF7B3DE81}"/>
    <cellStyle name="-_ก.ย.48_7) MB2_HR PPMC ณิชากมล 2007 (Q150) 3" xfId="22629" xr:uid="{D99E42F2-D154-4643-A0FC-28340ACEFC45}"/>
    <cellStyle name="-_ก.ย.48_8. Report HR for August 2006" xfId="1050" xr:uid="{00000000-0005-0000-0000-00000A040000}"/>
    <cellStyle name="-_ก.ย.48_8. Report HR for August 2006 2" xfId="40030" xr:uid="{7522B38A-B2EE-4546-92BE-6CC5EB51F7D7}"/>
    <cellStyle name="-_ก.ย.48_8. Report HR for August 2006 3" xfId="22630" xr:uid="{DE478660-56DD-432E-8EAD-4F2F65DCED3A}"/>
    <cellStyle name="-_ก.ย.48_8. Report HR for August 2006_7) MB2 HR LNS &amp; AA ETHANOL_Komsan_Q2" xfId="9475" xr:uid="{2B95A11E-42A5-4A11-9EBD-8812EB2E525C}"/>
    <cellStyle name="-_ก.ย.48_8. Report HR for August 2006_7) MB2 HR LNS &amp; AA ETHANOL_Komsan_Q2 2" xfId="42616" xr:uid="{6068DFD2-1505-4E0B-8A79-D8F5EE221ED8}"/>
    <cellStyle name="-_ก.ย.48_8. Report HR for August 2006_7) MB2 HR LNS &amp; AA ETHANOL_Komsan_Q2 3" xfId="22631" xr:uid="{9F93B506-2C49-4294-8B2B-460EBF727F1B}"/>
    <cellStyle name="-_ก.ย.48_8. Report HR for August 2006_8 - 2550 เดือน สิงหาคม  บอร์ด พี่เจี๊ยบ" xfId="9476" xr:uid="{5EFB0A82-3EE6-4A08-A7C2-CF12B6F3E297}"/>
    <cellStyle name="-_ก.ย.48_8. Report HR for August 2006_8 - 2550 เดือน สิงหาคม  บอร์ด พี่เจี๊ยบ 2" xfId="42617" xr:uid="{95C8F5E7-54C6-4998-A3F8-2925A57BEEA4}"/>
    <cellStyle name="-_ก.ย.48_8. Report HR for August 2006_8 - 2550 เดือน สิงหาคม  บอร์ด พี่เจี๊ยบ 3" xfId="22632" xr:uid="{EB9FA879-D7D4-44D2-A695-588DC81E5D5A}"/>
    <cellStyle name="-_ก.ย.48_8. Report HR for August 2006_AnnualShutP#2.Post" xfId="9477" xr:uid="{CF87D7C5-14A7-43DD-BA94-DD48A422F4BD}"/>
    <cellStyle name="-_ก.ย.48_8. Report HR for August 2006_AnnualShutP#2.Post 2" xfId="42618" xr:uid="{299148FD-FA94-47CF-A979-997F883A72ED}"/>
    <cellStyle name="-_ก.ย.48_8. Report HR for August 2006_AnnualShutP#2.Post 3" xfId="22633" xr:uid="{34598248-385D-44E0-BB7D-3315B5249DE6}"/>
    <cellStyle name="-_ก.ย.48_8. Report HR for August 2006_Chip0109(P2)" xfId="9478" xr:uid="{4EE958C2-F091-455D-9DB8-6E31E9A888A5}"/>
    <cellStyle name="-_ก.ย.48_8. Report HR for August 2006_Chip0109(P2) 2" xfId="42619" xr:uid="{C8CD2193-89EE-4A64-A0E9-DF43DCDB1574}"/>
    <cellStyle name="-_ก.ย.48_8. Report HR for August 2006_Chip0109(P2) 3" xfId="22634" xr:uid="{D5D49244-EC06-47F5-90FF-FFB51A445975}"/>
    <cellStyle name="-_ก.ย.48_8. Report HR for August 2006_Cost saving Q3" xfId="9479" xr:uid="{A87BD30F-0A66-41B4-8A94-3953776A8063}"/>
    <cellStyle name="-_ก.ย.48_8. Report HR for August 2006_Cost saving Q3 2" xfId="42620" xr:uid="{233E9FA3-E34D-45E5-A3A6-2D6BEB71D96C}"/>
    <cellStyle name="-_ก.ย.48_8. Report HR for August 2006_Cost saving Q3 3" xfId="22635" xr:uid="{83111789-EAC9-4716-AF66-CE8198E2AB2F}"/>
    <cellStyle name="-_ก.ย.48_8. Report HR for August 2006_HR LNS _ditsaya Q1_2550" xfId="9480" xr:uid="{2FC79B3D-BD34-48E7-A09E-3296FD567813}"/>
    <cellStyle name="-_ก.ย.48_8. Report HR for August 2006_HR LNS _ditsaya Q1_2550 2" xfId="42621" xr:uid="{51E5973B-F8FC-4D2D-BEBA-2DB4514BD64F}"/>
    <cellStyle name="-_ก.ย.48_8. Report HR for August 2006_HR LNS _ditsaya Q1_2550 3" xfId="22636" xr:uid="{97491B0D-B873-4C41-9688-ECDDFC5D6821}"/>
    <cellStyle name="-_ก.ย.48_8. Report HR for August 2006_summary report on 3- 2550" xfId="9481" xr:uid="{C98A75A7-AC2A-41CB-A27D-8F82BC6AF8F7}"/>
    <cellStyle name="-_ก.ย.48_8. Report HR for August 2006_summary report on 3- 2550 2" xfId="42622" xr:uid="{669F313E-871D-4153-AB16-6B2F1A7D0891}"/>
    <cellStyle name="-_ก.ย.48_8. Report HR for August 2006_summary report on 3- 2550 3" xfId="22637" xr:uid="{70CBBCBD-2636-4A1F-9796-BBD93BF38DDE}"/>
    <cellStyle name="-_ก.ย.48_8. Report HR for August 2006_เอกสาร NC LNS Q1" xfId="9482" xr:uid="{D5F9036E-70A6-42B6-969C-CF1B12F15212}"/>
    <cellStyle name="-_ก.ย.48_8. Report HR for August 2006_เอกสาร NC LNS Q1 2" xfId="42623" xr:uid="{75E26AC4-A83F-480D-9883-8127E5997E4D}"/>
    <cellStyle name="-_ก.ย.48_8. Report HR for August 2006_เอกสาร NC LNS Q1 3" xfId="22638" xr:uid="{1731E987-4F13-4E7A-884C-472D98DE0CD2}"/>
    <cellStyle name="-_ก.ย.48_AdirekT 02.07" xfId="9483" xr:uid="{7E8B1D53-3A3F-4B75-ACE2-353C4BE36721}"/>
    <cellStyle name="-_ก.ย.48_AdirekT 02.07 2" xfId="42624" xr:uid="{DF416327-AE1E-4BFD-9C1F-04056F136C8B}"/>
    <cellStyle name="-_ก.ย.48_AdirekT 02.07 3" xfId="22639" xr:uid="{A6F8C499-F6E8-4CE5-A13A-E4FB044EDD08}"/>
    <cellStyle name="-_ก.ย.48_AdirekT 09 Sep" xfId="9484" xr:uid="{D225A793-F598-4BB8-8364-2AE9947F42A8}"/>
    <cellStyle name="-_ก.ย.48_AdirekT 09 Sep 2" xfId="42625" xr:uid="{C59CD6EE-63AB-40A3-B237-F4C439CA15BB}"/>
    <cellStyle name="-_ก.ย.48_AdirekT 09 Sep 3" xfId="22640" xr:uid="{8A66722F-A00F-4407-B4FF-8C4D47450D53}"/>
    <cellStyle name="-_ก.ย.48_AnnualShutP#2.Post" xfId="9485" xr:uid="{6D5EAD05-EF8A-40C9-BB05-ED289DA6CB22}"/>
    <cellStyle name="-_ก.ย.48_AnnualShutP#2.Post 2" xfId="42626" xr:uid="{2E81AE6F-BDBC-4D54-AA68-F848C492EF02}"/>
    <cellStyle name="-_ก.ย.48_AnnualShutP#2.Post 3" xfId="22641" xr:uid="{BD6950BE-65EF-43DF-8CDF-59F31697CECA}"/>
    <cellStyle name="-_ก.ย.48_Appendix C - Organization Structure-Tree Tech" xfId="1051" xr:uid="{00000000-0005-0000-0000-00000B040000}"/>
    <cellStyle name="-_ก.ย.48_Appendix C - Organization Structure-Tree Tech 2" xfId="40031" xr:uid="{08EF90B5-77AD-4A51-BEF1-303A178A2A4E}"/>
    <cellStyle name="-_ก.ย.48_Appendix C - Organization Structure-Tree Tech 3" xfId="22642" xr:uid="{A5224395-308E-428D-9F8F-F4A030D7FBF2}"/>
    <cellStyle name="-_ก.ย.48_Appendix C - Organization Structure-Tree Tech_Chip0109(P2)" xfId="9486" xr:uid="{1D223F30-BD22-424F-BFDC-B921008B893D}"/>
    <cellStyle name="-_ก.ย.48_Appendix C - Organization Structure-Tree Tech_Chip0109(P2) 2" xfId="42627" xr:uid="{C30786E0-2A56-4CCC-80C0-1957E5D9CAD3}"/>
    <cellStyle name="-_ก.ย.48_Appendix C - Organization Structure-Tree Tech_Chip0109(P2) 3" xfId="22643" xr:uid="{4D991BE9-47BC-4979-9E3C-44DC96406374}"/>
    <cellStyle name="-_ก.ย.48_Book1 (2)" xfId="9487" xr:uid="{F98C381D-8704-45E7-BEF1-51DC4F9D4FB8}"/>
    <cellStyle name="-_ก.ย.48_Book1 (2) 2" xfId="42628" xr:uid="{E33F5AFB-C093-4085-8A9D-AA9A0859A164}"/>
    <cellStyle name="-_ก.ย.48_Book1 (2) 3" xfId="22644" xr:uid="{77FC17D7-C2E3-480E-B56A-6B892310B0C5}"/>
    <cellStyle name="-_ก.ย.48_Book3" xfId="9488" xr:uid="{7D3A0FB2-CAC9-4515-AB5B-36935741D344}"/>
    <cellStyle name="-_ก.ย.48_Book3 2" xfId="42629" xr:uid="{0C70B160-2259-416E-BE63-6688E037F42B}"/>
    <cellStyle name="-_ก.ย.48_Book3 3" xfId="22645" xr:uid="{70C7CAC5-EA7F-4CF8-9479-14521F4710CC}"/>
    <cellStyle name="-_ก.ย.48_Chip0109(P2)" xfId="9489" xr:uid="{B87D1D8C-BD06-48CB-BC7C-2BBA9BEBAFD0}"/>
    <cellStyle name="-_ก.ย.48_Chip0109(P2) 2" xfId="42630" xr:uid="{24760A2F-8333-4A66-8DC8-643899F4E66D}"/>
    <cellStyle name="-_ก.ย.48_Chip0109(P2) 3" xfId="22646" xr:uid="{683A7D88-254B-42B4-A9DA-F01BFBDF48FD}"/>
    <cellStyle name="-_ก.ย.48_Copy of 1 1 ใบปะหน้าภาพรวม Q2" xfId="9490" xr:uid="{39FE51BE-F502-44B0-88F9-63C904E90996}"/>
    <cellStyle name="-_ก.ย.48_Copy of 1 1 ใบปะหน้าภาพรวม Q2 2" xfId="42631" xr:uid="{6BA6DFFA-2FE8-4AEF-91F4-2B6B9E334D1C}"/>
    <cellStyle name="-_ก.ย.48_Copy of 1 1 ใบปะหน้าภาพรวม Q2 3" xfId="22647" xr:uid="{73430AEE-5DDA-4372-A835-A3512F6EE6DA}"/>
    <cellStyle name="-_ก.ย.48_GPS" xfId="1052" xr:uid="{00000000-0005-0000-0000-00000C040000}"/>
    <cellStyle name="-_ก.ย.48_GPS 2" xfId="9491" xr:uid="{D2D64A50-29A6-4FF8-B76D-279E692B713F}"/>
    <cellStyle name="-_ก.ย.48_GPS 2 2" xfId="42632" xr:uid="{49E693B7-D9CF-4C71-A02E-1CAB2CFAB520}"/>
    <cellStyle name="-_ก.ย.48_GPS 2 3" xfId="22649" xr:uid="{72096C74-7530-4A15-9A6C-3C265B655628}"/>
    <cellStyle name="-_ก.ย.48_GPS 3" xfId="40032" xr:uid="{07F0C340-DE01-495F-B121-DA1C476349D5}"/>
    <cellStyle name="-_ก.ย.48_GPS 4" xfId="22648" xr:uid="{4D3563C8-D0E5-40F6-9B8C-D22427F26179}"/>
    <cellStyle name="-_ก.ย.48_Hr report_ April " xfId="1053" xr:uid="{00000000-0005-0000-0000-00000D040000}"/>
    <cellStyle name="-_ก.ย.48_Hr report_ April  2" xfId="9492" xr:uid="{B4836ED1-3FFD-4C42-805B-93DAD7B81D32}"/>
    <cellStyle name="-_ก.ย.48_Hr report_ April  2 2" xfId="42633" xr:uid="{BCCB51BD-2F34-4DAC-BA21-2CBC7F4A393A}"/>
    <cellStyle name="-_ก.ย.48_Hr report_ April  2 3" xfId="22651" xr:uid="{B2C80A54-BCD7-4F7B-B483-7B59A02BB4C1}"/>
    <cellStyle name="-_ก.ย.48_Hr report_ April  3" xfId="40033" xr:uid="{727F3AFC-C643-4E3D-925A-1F08F983DC48}"/>
    <cellStyle name="-_ก.ย.48_Hr report_ April  4" xfId="22650" xr:uid="{8C8E82C2-577E-4CDC-A4B2-1071F995BBB5}"/>
    <cellStyle name="-_ก.ย.48_Hr report_ May" xfId="1054" xr:uid="{00000000-0005-0000-0000-00000E040000}"/>
    <cellStyle name="-_ก.ย.48_Hr report_ May 2" xfId="40034" xr:uid="{2C793B00-96E9-405C-B95C-A26FA7702F0C}"/>
    <cellStyle name="-_ก.ย.48_Hr report_ May 3" xfId="22652" xr:uid="{68A7CCB0-8D79-4BC3-A7A1-2784E9FE7B03}"/>
    <cellStyle name="-_ก.ย.48_IT Dec." xfId="1055" xr:uid="{00000000-0005-0000-0000-00000F040000}"/>
    <cellStyle name="-_ก.ย.48_IT Dec. 2" xfId="40035" xr:uid="{CD57EF79-FE97-4588-9E9A-48DDFDF13EC0}"/>
    <cellStyle name="-_ก.ย.48_IT Dec. 3" xfId="22653" xr:uid="{BB85796E-50EE-484F-8B67-13AB681F9019}"/>
    <cellStyle name="-_ก.ย.48_IT Dec._Chip0109(P2)" xfId="9493" xr:uid="{F1DFBF32-3EBE-48AB-BCFF-7A32F7DBFA29}"/>
    <cellStyle name="-_ก.ย.48_IT Dec._Chip0109(P2) 2" xfId="42634" xr:uid="{449E31BB-DC3F-4F32-A5D8-5CAF229B727E}"/>
    <cellStyle name="-_ก.ย.48_IT Dec._Chip0109(P2) 3" xfId="22654" xr:uid="{17F9E570-7558-4F71-85B6-71AEE4DC1146}"/>
    <cellStyle name="-_ก.ย.48_June_Aug._07 ( บัว )-MIB (1)" xfId="1056" xr:uid="{00000000-0005-0000-0000-000010040000}"/>
    <cellStyle name="-_ก.ย.48_June_Aug._07 ( บัว )-MIB (1) 2" xfId="40036" xr:uid="{7D9DC4FE-0069-463D-A0D7-4516C698EC36}"/>
    <cellStyle name="-_ก.ย.48_June_Aug._07 ( บัว )-MIB (1) 3" xfId="22655" xr:uid="{80A15057-F382-4B75-A482-2B000FCA4134}"/>
    <cellStyle name="-_ก.ย.48_June-August_07" xfId="1057" xr:uid="{00000000-0005-0000-0000-000011040000}"/>
    <cellStyle name="-_ก.ย.48_June-August_07 2" xfId="40037" xr:uid="{6DA6BC4C-D5A8-4E21-98A2-8CB02AD722FD}"/>
    <cellStyle name="-_ก.ย.48_June-August_07 3" xfId="22656" xr:uid="{9638664A-9E4A-4998-92B3-672375AAB5D3}"/>
    <cellStyle name="-_ก.ย.48_ManPower TT Revise -Aug" xfId="1058" xr:uid="{00000000-0005-0000-0000-000012040000}"/>
    <cellStyle name="-_ก.ย.48_ManPower TT Revise -Aug 2" xfId="40038" xr:uid="{6FD77E65-2D1B-4CF0-8FB0-03AABAE72E31}"/>
    <cellStyle name="-_ก.ย.48_ManPower TT Revise -Aug 3" xfId="22657" xr:uid="{22DA0019-AC9E-4A7E-8500-7048B33F6908}"/>
    <cellStyle name="-_ก.ย.48_ManPower TT Revise -Aug_Chip0109(P2)" xfId="9494" xr:uid="{FBD6D182-BF0B-4694-9C1E-D0EBBCEC08DE}"/>
    <cellStyle name="-_ก.ย.48_ManPower TT Revise -Aug_Chip0109(P2) 2" xfId="42635" xr:uid="{AC7920CD-46B5-4183-B007-8B20955DA4C7}"/>
    <cellStyle name="-_ก.ย.48_ManPower TT Revise -Aug_Chip0109(P2) 3" xfId="22658" xr:uid="{5526788F-2FA1-47D7-94FF-945D66C175B1}"/>
    <cellStyle name="-_ก.ย.48_MB2 BHL 2007 Q1-2 (Revise)" xfId="1059" xr:uid="{00000000-0005-0000-0000-000013040000}"/>
    <cellStyle name="-_ก.ย.48_MB2 BHL 2007 Q1-2 (Revise) (1)" xfId="1060" xr:uid="{00000000-0005-0000-0000-000014040000}"/>
    <cellStyle name="-_ก.ย.48_MB2 BHL 2007 Q1-2 (Revise) (1) 2" xfId="9495" xr:uid="{25603627-112F-46A5-8C72-FCC081EADBD1}"/>
    <cellStyle name="-_ก.ย.48_MB2 BHL 2007 Q1-2 (Revise) (1) 2 2" xfId="42636" xr:uid="{8D556C67-99BE-42AD-A4E6-4475BC3BD43D}"/>
    <cellStyle name="-_ก.ย.48_MB2 BHL 2007 Q1-2 (Revise) (1) 2 3" xfId="22661" xr:uid="{E7E35445-2825-4E22-9D67-99F07D5510A0}"/>
    <cellStyle name="-_ก.ย.48_MB2 BHL 2007 Q1-2 (Revise) (1) 3" xfId="40040" xr:uid="{DBA2523F-9CF9-4D6E-8F60-22E6AC0788E9}"/>
    <cellStyle name="-_ก.ย.48_MB2 BHL 2007 Q1-2 (Revise) (1) 4" xfId="22660" xr:uid="{9E51057C-B77E-4FAC-9E68-5A072F4C79E6}"/>
    <cellStyle name="-_ก.ย.48_MB2 BHL 2007 Q1-2 (Revise) 2" xfId="40039" xr:uid="{1E7F10D5-0608-424C-8107-CF53A280AD74}"/>
    <cellStyle name="-_ก.ย.48_MB2 BHL 2007 Q1-2 (Revise) 3" xfId="22659" xr:uid="{7907A53F-A078-4127-A272-1E707FACD8F8}"/>
    <cellStyle name="-_ก.ย.48_MB2 BHL 2007 Q1-2 (Revise)_Chip0109(P2)" xfId="9496" xr:uid="{F61D5C65-8864-4B94-9FF4-2CD7663B3EA8}"/>
    <cellStyle name="-_ก.ย.48_MB2 BHL 2007 Q1-2 (Revise)_Chip0109(P2) 2" xfId="42637" xr:uid="{F1A41AF2-12AF-4C26-8ACD-51502C9362EE}"/>
    <cellStyle name="-_ก.ย.48_MB2 BHL 2007 Q1-2 (Revise)_Chip0109(P2) 3" xfId="22662" xr:uid="{D9D0F59D-51AA-4DCD-93EA-459248874D0A}"/>
    <cellStyle name="-_ก.ย.48_MB2 BHL Q3-4 (REV.0606)" xfId="1061" xr:uid="{00000000-0005-0000-0000-000015040000}"/>
    <cellStyle name="-_ก.ย.48_MB2 BHL Q3-4 (REV.0606) 2" xfId="40041" xr:uid="{C3B0F5C9-679A-4E47-AAD9-694E050BF564}"/>
    <cellStyle name="-_ก.ย.48_MB2 BHL Q3-4 (REV.0606) 3" xfId="22663" xr:uid="{092C9EE7-A7DE-4912-82FA-0B1117CC14BA}"/>
    <cellStyle name="-_ก.ย.48_MB2 HR PPMC  Q3  50" xfId="9497" xr:uid="{AC789245-08AC-409F-9076-EBF57CD0CF9F}"/>
    <cellStyle name="-_ก.ย.48_MB2 HR PPMC  Q3  50 2" xfId="42638" xr:uid="{F4B79DC1-CAE8-4474-973E-CA215F31EB50}"/>
    <cellStyle name="-_ก.ย.48_MB2 HR PPMC  Q3  50 3" xfId="22664" xr:uid="{D76B0FF2-1512-49AA-BB3A-080C54106C6A}"/>
    <cellStyle name="-_ก.ย.48_MB2 Q1-4 50 (CEO Revise)" xfId="1062" xr:uid="{00000000-0005-0000-0000-000016040000}"/>
    <cellStyle name="-_ก.ย.48_MB2 Q1-4 50 (CEO Revise) 2" xfId="9498" xr:uid="{6422DF3B-8C0D-4F71-B5C0-1C043C8C1665}"/>
    <cellStyle name="-_ก.ย.48_MB2 Q1-4 50 (CEO Revise) 2 2" xfId="42639" xr:uid="{00F5FEB4-3107-4F8E-A862-222612AEB957}"/>
    <cellStyle name="-_ก.ย.48_MB2 Q1-4 50 (CEO Revise) 2 3" xfId="22666" xr:uid="{185F80A6-2EBF-4FC6-A58B-3E33BE4FA519}"/>
    <cellStyle name="-_ก.ย.48_MB2 Q1-4 50 (CEO Revise) 3" xfId="40042" xr:uid="{9D501380-0199-4137-AC3B-BD0289C4414D}"/>
    <cellStyle name="-_ก.ย.48_MB2 Q1-4 50 (CEO Revise) 4" xfId="22665" xr:uid="{D4F20BF9-916B-4A74-994C-A01406918A44}"/>
    <cellStyle name="-_ก.ย.48_MB2 Q1-4.50 (CEO.Revise)" xfId="1063" xr:uid="{00000000-0005-0000-0000-000017040000}"/>
    <cellStyle name="-_ก.ย.48_MB2 Q1-4.50 (CEO.Revise) 2" xfId="9499" xr:uid="{A8997D58-C1DD-46CF-9D89-80425C7DAE1B}"/>
    <cellStyle name="-_ก.ย.48_MB2 Q1-4.50 (CEO.Revise) 2 2" xfId="42640" xr:uid="{4E4A4465-8C38-4057-AE6A-566AAB27E8A2}"/>
    <cellStyle name="-_ก.ย.48_MB2 Q1-4.50 (CEO.Revise) 2 3" xfId="22668" xr:uid="{551A4131-5A41-4693-BE58-EA6C9F8F202C}"/>
    <cellStyle name="-_ก.ย.48_MB2 Q1-4.50 (CEO.Revise) 3" xfId="40043" xr:uid="{B02F333A-DE9D-4C6C-8AFF-AEE79ACA16EA}"/>
    <cellStyle name="-_ก.ย.48_MB2 Q1-4.50 (CEO.Revise) 4" xfId="22667" xr:uid="{491F7537-E0F3-454B-8E30-7EAA16FDDF7E}"/>
    <cellStyle name="-_ก.ย.48_MB2 Q2" xfId="1064" xr:uid="{00000000-0005-0000-0000-000018040000}"/>
    <cellStyle name="-_ก.ย.48_MB2 Q2 2" xfId="40044" xr:uid="{B920073A-0BC8-466E-B7ED-60AA6E845C4D}"/>
    <cellStyle name="-_ก.ย.48_MB2 Q2 3" xfId="22669" xr:uid="{C7BED24B-751D-43B2-892C-21FCF5818F75}"/>
    <cellStyle name="-_ก.ย.48_MB2 Q2_7) MB2 HR LNS &amp; AA ETHANOL_Komsan_Q2" xfId="9500" xr:uid="{330C597C-A06C-4211-9CEC-D26DEC1CC71F}"/>
    <cellStyle name="-_ก.ย.48_MB2 Q2_7) MB2 HR LNS &amp; AA ETHANOL_Komsan_Q2 2" xfId="42641" xr:uid="{2F7C7DED-B1AB-470D-8E5B-A864CDFD8E4E}"/>
    <cellStyle name="-_ก.ย.48_MB2 Q2_7) MB2 HR LNS &amp; AA ETHANOL_Komsan_Q2 3" xfId="22670" xr:uid="{751FB161-F81F-4674-B4A9-18DAEAD65FD8}"/>
    <cellStyle name="-_ก.ย.48_MB2 Q2_8 - 2550 เดือน สิงหาคม  บอร์ด พี่เจี๊ยบ" xfId="9501" xr:uid="{BDCF0EBD-09DA-402C-8A01-752337BE5665}"/>
    <cellStyle name="-_ก.ย.48_MB2 Q2_8 - 2550 เดือน สิงหาคม  บอร์ด พี่เจี๊ยบ 2" xfId="42642" xr:uid="{5115B9F5-6878-4405-B28A-E0DA5FE232C1}"/>
    <cellStyle name="-_ก.ย.48_MB2 Q2_8 - 2550 เดือน สิงหาคม  บอร์ด พี่เจี๊ยบ 3" xfId="22671" xr:uid="{31A33C1F-B493-44F4-930F-C07C7FD19DDC}"/>
    <cellStyle name="-_ก.ย.48_MB2 Q2_AnnualShutP#2.Post" xfId="9502" xr:uid="{CB7E5A97-1C4D-4438-AD13-91F18650B7AF}"/>
    <cellStyle name="-_ก.ย.48_MB2 Q2_AnnualShutP#2.Post 2" xfId="42643" xr:uid="{42102AB3-AB71-4D72-9CC1-0C2B042F05F1}"/>
    <cellStyle name="-_ก.ย.48_MB2 Q2_AnnualShutP#2.Post 3" xfId="22672" xr:uid="{9F4B6D8C-4607-4E03-BD69-D6F57A6405F5}"/>
    <cellStyle name="-_ก.ย.48_MB2 Q2_Chip0109(P2)" xfId="9503" xr:uid="{1EAC44F5-C368-4665-B16E-354B262CF452}"/>
    <cellStyle name="-_ก.ย.48_MB2 Q2_Chip0109(P2) 2" xfId="42644" xr:uid="{FCA26AD5-8DD5-4F68-84B2-D9C42FFF93B0}"/>
    <cellStyle name="-_ก.ย.48_MB2 Q2_Chip0109(P2) 3" xfId="22673" xr:uid="{1ACC026D-65BD-432F-A201-30924F824E2B}"/>
    <cellStyle name="-_ก.ย.48_MB2 Q2_Cost saving Q3" xfId="9504" xr:uid="{3634A644-42AE-4227-B28B-4CB42F718F25}"/>
    <cellStyle name="-_ก.ย.48_MB2 Q2_Cost saving Q3 2" xfId="42645" xr:uid="{ACD3E319-57A8-4DF8-B224-96D15D747305}"/>
    <cellStyle name="-_ก.ย.48_MB2 Q2_Cost saving Q3 3" xfId="22674" xr:uid="{B8AA9369-B4CB-4E67-B309-08C2A4F64058}"/>
    <cellStyle name="-_ก.ย.48_MB2 Q2_HR LNS _ditsaya Q1_2550" xfId="9505" xr:uid="{6A8BE9C0-4849-4339-B9AE-BEFD4E9B77C2}"/>
    <cellStyle name="-_ก.ย.48_MB2 Q2_HR LNS _ditsaya Q1_2550 2" xfId="42646" xr:uid="{DA051303-2B5F-49EB-A362-0D29C53CE0C6}"/>
    <cellStyle name="-_ก.ย.48_MB2 Q2_HR LNS _ditsaya Q1_2550 3" xfId="22675" xr:uid="{2162A06A-B903-4938-BCB2-E1A743D9349F}"/>
    <cellStyle name="-_ก.ย.48_MB2 Q2_summary report on 3- 2550" xfId="9506" xr:uid="{AD1D9632-7069-42F2-B555-1D3157AE6C13}"/>
    <cellStyle name="-_ก.ย.48_MB2 Q2_summary report on 3- 2550 2" xfId="42647" xr:uid="{2150D341-2490-49DF-B95E-DD96B2A38339}"/>
    <cellStyle name="-_ก.ย.48_MB2 Q2_summary report on 3- 2550 3" xfId="22676" xr:uid="{5B7AC02C-E0F9-4C51-A15D-28E5F7169B29}"/>
    <cellStyle name="-_ก.ย.48_MB2 Q2_เอกสาร NC LNS Q1" xfId="9507" xr:uid="{A688B3CC-B5FD-4D40-B223-3FB951865ECB}"/>
    <cellStyle name="-_ก.ย.48_MB2 Q2_เอกสาร NC LNS Q1 2" xfId="42648" xr:uid="{23FAB79D-4E9E-449D-AC90-3108784A4594}"/>
    <cellStyle name="-_ก.ย.48_MB2 Q2_เอกสาร NC LNS Q1 3" xfId="22677" xr:uid="{FF0B3582-DA06-4EFB-A7A9-ED02A850D237}"/>
    <cellStyle name="-_ก.ย.48_MB2 Q3 (Tree Tech)" xfId="1065" xr:uid="{00000000-0005-0000-0000-000019040000}"/>
    <cellStyle name="-_ก.ย.48_MB2 Q3 (Tree Tech) 2" xfId="40045" xr:uid="{870FB4EA-B266-4C47-8886-0970014C82DE}"/>
    <cellStyle name="-_ก.ย.48_MB2 Q3 (Tree Tech) 3" xfId="22678" xr:uid="{28DEED74-EDC0-4774-A9A9-AA4E63A92B1A}"/>
    <cellStyle name="-_ก.ย.48_MB2 Q3 (Tree Tech)_7) MB2 HR LNS &amp; AA ETHANOL_Komsan_Q2" xfId="9508" xr:uid="{E67D04BC-3CAD-46E1-A6FD-FCB00F1D3D18}"/>
    <cellStyle name="-_ก.ย.48_MB2 Q3 (Tree Tech)_7) MB2 HR LNS &amp; AA ETHANOL_Komsan_Q2 2" xfId="42649" xr:uid="{C4883860-41C9-43A1-87C6-2F9F89492C9A}"/>
    <cellStyle name="-_ก.ย.48_MB2 Q3 (Tree Tech)_7) MB2 HR LNS &amp; AA ETHANOL_Komsan_Q2 3" xfId="22679" xr:uid="{9EBC4A8C-01E1-4FFA-8754-5407B25FBBA7}"/>
    <cellStyle name="-_ก.ย.48_MB2 Q3 (Tree Tech)_8 - 2550 เดือน สิงหาคม  บอร์ด พี่เจี๊ยบ" xfId="9509" xr:uid="{CF738A2B-6D45-4609-92A1-18CC65F81636}"/>
    <cellStyle name="-_ก.ย.48_MB2 Q3 (Tree Tech)_8 - 2550 เดือน สิงหาคม  บอร์ด พี่เจี๊ยบ 2" xfId="42650" xr:uid="{3C8D1C88-6091-4938-A13F-74275E022194}"/>
    <cellStyle name="-_ก.ย.48_MB2 Q3 (Tree Tech)_8 - 2550 เดือน สิงหาคม  บอร์ด พี่เจี๊ยบ 3" xfId="22680" xr:uid="{B10C4228-95D7-4098-BF4B-4CE1E75B10CE}"/>
    <cellStyle name="-_ก.ย.48_MB2 Q3 (Tree Tech)_AnnualShutP#2.Post" xfId="9510" xr:uid="{DE3D1311-B9E9-4931-ABE0-FD330DAD771C}"/>
    <cellStyle name="-_ก.ย.48_MB2 Q3 (Tree Tech)_AnnualShutP#2.Post 2" xfId="42651" xr:uid="{F12669F3-C20C-439A-AF82-6B3C07A3906C}"/>
    <cellStyle name="-_ก.ย.48_MB2 Q3 (Tree Tech)_AnnualShutP#2.Post 3" xfId="22681" xr:uid="{7E79BAFF-378F-43EC-83C5-EA7EB67E700D}"/>
    <cellStyle name="-_ก.ย.48_MB2 Q3 (Tree Tech)_Chip0109(P2)" xfId="9511" xr:uid="{B697E743-F2C0-4D27-9C0F-728C0291D5B7}"/>
    <cellStyle name="-_ก.ย.48_MB2 Q3 (Tree Tech)_Chip0109(P2) 2" xfId="42652" xr:uid="{98E2F3EF-5847-4526-A8D2-D3250AB094A6}"/>
    <cellStyle name="-_ก.ย.48_MB2 Q3 (Tree Tech)_Chip0109(P2) 3" xfId="22682" xr:uid="{3FB9118F-7FAB-46CA-AB18-56DE3FDEC9EB}"/>
    <cellStyle name="-_ก.ย.48_MB2 Q3 (Tree Tech)_Cost saving Q3" xfId="9512" xr:uid="{1377BAC2-1CEC-4730-9962-6968D3378E1A}"/>
    <cellStyle name="-_ก.ย.48_MB2 Q3 (Tree Tech)_Cost saving Q3 2" xfId="42653" xr:uid="{C5E91155-E9CF-48E7-868E-DCAF03488EB2}"/>
    <cellStyle name="-_ก.ย.48_MB2 Q3 (Tree Tech)_Cost saving Q3 3" xfId="22683" xr:uid="{25715649-B222-4B05-B9FC-91B2AAFCD70E}"/>
    <cellStyle name="-_ก.ย.48_MB2 Q3 (Tree Tech)_HR LNS _ditsaya Q1_2550" xfId="9513" xr:uid="{7CB5A55E-8D52-4397-B1A8-C1A53841B3BB}"/>
    <cellStyle name="-_ก.ย.48_MB2 Q3 (Tree Tech)_HR LNS _ditsaya Q1_2550 2" xfId="42654" xr:uid="{AB3B4EE2-9181-4B9F-9CE3-E1D1C7364B52}"/>
    <cellStyle name="-_ก.ย.48_MB2 Q3 (Tree Tech)_HR LNS _ditsaya Q1_2550 3" xfId="22684" xr:uid="{54FAFDC3-7226-4AFA-B3CC-654F321B5AB4}"/>
    <cellStyle name="-_ก.ย.48_MB2 Q3 (Tree Tech)_summary report on 3- 2550" xfId="9514" xr:uid="{C46E7259-5301-49D0-AA20-809135E3D3FE}"/>
    <cellStyle name="-_ก.ย.48_MB2 Q3 (Tree Tech)_summary report on 3- 2550 2" xfId="42655" xr:uid="{0C1AF680-2AFC-47AF-BAD0-6C4691976CC1}"/>
    <cellStyle name="-_ก.ย.48_MB2 Q3 (Tree Tech)_summary report on 3- 2550 3" xfId="22685" xr:uid="{4666831B-947E-4DF2-8DB5-BF3FA76C92AA}"/>
    <cellStyle name="-_ก.ย.48_MB2 Q3 (Tree Tech)_เอกสาร NC LNS Q1" xfId="9515" xr:uid="{98D43F0E-442F-4231-93D0-043A9997FFBB}"/>
    <cellStyle name="-_ก.ย.48_MB2 Q3 (Tree Tech)_เอกสาร NC LNS Q1 2" xfId="42656" xr:uid="{003368D6-1967-4C64-9244-6301A5280BA3}"/>
    <cellStyle name="-_ก.ย.48_MB2 Q3 (Tree Tech)_เอกสาร NC LNS Q1 3" xfId="22686" xr:uid="{67EC1F7A-427C-4AEF-9D8B-4BE2AA2F7C7E}"/>
    <cellStyle name="-_ก.ย.48_MB2 Q4 Chem Pulp" xfId="9516" xr:uid="{8EB19FC7-0A3F-4555-A0A7-28CC928AE793}"/>
    <cellStyle name="-_ก.ย.48_MB2 Q4 Chem Pulp 2" xfId="42657" xr:uid="{7CABE054-3C5C-4F82-841C-B5A841073A7C}"/>
    <cellStyle name="-_ก.ย.48_MB2 Q4 Chem Pulp 3" xfId="22687" xr:uid="{403BE399-9018-43B9-8B0D-E741FE8856DF}"/>
    <cellStyle name="-_ก.ย.48_MB2 QC 2006" xfId="1066" xr:uid="{00000000-0005-0000-0000-00001A040000}"/>
    <cellStyle name="-_ก.ย.48_MB2 QC 2006 2" xfId="40046" xr:uid="{377CF604-5CEC-4047-85FE-F874FD7521F3}"/>
    <cellStyle name="-_ก.ย.48_MB2 QC 2006 3" xfId="22688" xr:uid="{6E7DE0DC-D98A-491F-9775-F60EC7ABCAA8}"/>
    <cellStyle name="-_ก.ย.48_MB2 QC 2006_7) MB2 HR LNS &amp; AA ETHANOL_Komsan_Q2" xfId="9517" xr:uid="{37EDBC5D-54F8-4330-9C9A-C4A61AD414C0}"/>
    <cellStyle name="-_ก.ย.48_MB2 QC 2006_7) MB2 HR LNS &amp; AA ETHANOL_Komsan_Q2 2" xfId="42658" xr:uid="{4D65EAEA-9B74-4556-80F3-29F8CA5095F9}"/>
    <cellStyle name="-_ก.ย.48_MB2 QC 2006_7) MB2 HR LNS &amp; AA ETHANOL_Komsan_Q2 3" xfId="22689" xr:uid="{73A38665-265A-4F67-95C6-F0E89E5AD0D4}"/>
    <cellStyle name="-_ก.ย.48_MB2 QC 2006_8 - 2550 เดือน สิงหาคม  บอร์ด พี่เจี๊ยบ" xfId="9518" xr:uid="{C4B7ED87-D481-4468-ADD2-42794FDAF8B0}"/>
    <cellStyle name="-_ก.ย.48_MB2 QC 2006_8 - 2550 เดือน สิงหาคม  บอร์ด พี่เจี๊ยบ 2" xfId="42659" xr:uid="{566C6099-27C0-4314-9799-3E921BD805D3}"/>
    <cellStyle name="-_ก.ย.48_MB2 QC 2006_8 - 2550 เดือน สิงหาคม  บอร์ด พี่เจี๊ยบ 3" xfId="22690" xr:uid="{04DE7653-8452-43E2-B1FD-F0E8256DB4A8}"/>
    <cellStyle name="-_ก.ย.48_MB2 QC 2006_AnnualShutP#2.Post" xfId="9519" xr:uid="{EBD949B1-747F-46AE-9C9F-2055B15C77CA}"/>
    <cellStyle name="-_ก.ย.48_MB2 QC 2006_AnnualShutP#2.Post 2" xfId="42660" xr:uid="{0EB2D44C-EE69-4844-8F5C-9BCA3F619707}"/>
    <cellStyle name="-_ก.ย.48_MB2 QC 2006_AnnualShutP#2.Post 3" xfId="22691" xr:uid="{CAB67E69-175D-4961-A5F1-5D7A8ED241A6}"/>
    <cellStyle name="-_ก.ย.48_MB2 QC 2006_Chip0109(P2)" xfId="9520" xr:uid="{8C5A2896-C003-434B-9CE0-AF2EF658C37C}"/>
    <cellStyle name="-_ก.ย.48_MB2 QC 2006_Chip0109(P2) 2" xfId="42661" xr:uid="{B82A13C8-6BA8-4317-95F2-A0335D871D5F}"/>
    <cellStyle name="-_ก.ย.48_MB2 QC 2006_Chip0109(P2) 3" xfId="22692" xr:uid="{3F4B1AF6-D94C-4EA5-9610-C97509DE9B24}"/>
    <cellStyle name="-_ก.ย.48_MB2 QC 2006_Cost saving Q3" xfId="9521" xr:uid="{CCD968A4-13FC-4412-A1CA-B1E4B5710AC3}"/>
    <cellStyle name="-_ก.ย.48_MB2 QC 2006_Cost saving Q3 2" xfId="42662" xr:uid="{4652662D-B2B3-4F00-A144-15CD7064AC44}"/>
    <cellStyle name="-_ก.ย.48_MB2 QC 2006_Cost saving Q3 3" xfId="22693" xr:uid="{BC19A840-7779-4838-A7E9-52A2637D81CD}"/>
    <cellStyle name="-_ก.ย.48_MB2 QC 2006_HR LNS _ditsaya Q1_2550" xfId="9522" xr:uid="{3688ADBE-E56C-44EC-B96A-9D643E4362E1}"/>
    <cellStyle name="-_ก.ย.48_MB2 QC 2006_HR LNS _ditsaya Q1_2550 2" xfId="42663" xr:uid="{AC0E054D-9410-48D5-83B2-19A8C91390D9}"/>
    <cellStyle name="-_ก.ย.48_MB2 QC 2006_HR LNS _ditsaya Q1_2550 3" xfId="22694" xr:uid="{96E809D1-424C-4657-9A9D-ACCCE654E046}"/>
    <cellStyle name="-_ก.ย.48_MB2 QC 2006_summary report on 3- 2550" xfId="9523" xr:uid="{0ED19C47-DE5A-4E35-AC7B-0DD2952FEE15}"/>
    <cellStyle name="-_ก.ย.48_MB2 QC 2006_summary report on 3- 2550 2" xfId="42664" xr:uid="{634892E2-5C67-4E66-A5F7-FE45F8226A97}"/>
    <cellStyle name="-_ก.ย.48_MB2 QC 2006_summary report on 3- 2550 3" xfId="22695" xr:uid="{F59A2AB3-9D33-4E6F-B78C-E6F3535D940D}"/>
    <cellStyle name="-_ก.ย.48_MB2 QC 2006_เอกสาร NC LNS Q1" xfId="9524" xr:uid="{21FCA7A0-E4DE-4DDD-AAFF-725C1BE56652}"/>
    <cellStyle name="-_ก.ย.48_MB2 QC 2006_เอกสาร NC LNS Q1 2" xfId="42665" xr:uid="{87B584B6-AEAB-4365-B7E7-C64CC9C2855A}"/>
    <cellStyle name="-_ก.ย.48_MB2 QC 2006_เอกสาร NC LNS Q1 3" xfId="22696" xr:uid="{046C0581-352C-4060-9AEB-75DD3F64AC7B}"/>
    <cellStyle name="-_ก.ย.48_MBII_Acc BHQ3-4_07 (HR)" xfId="1067" xr:uid="{00000000-0005-0000-0000-00001B040000}"/>
    <cellStyle name="-_ก.ย.48_MBII_Acc BHQ3-4_07 (HR) 2" xfId="40047" xr:uid="{96D0DA8D-2260-4D5C-A4E7-74C49EC313B8}"/>
    <cellStyle name="-_ก.ย.48_MBII_Acc BHQ3-4_07 (HR) 3" xfId="22697" xr:uid="{E7916C4E-FC4C-4929-9E87-030D74184482}"/>
    <cellStyle name="-_ก.ย.48_MBII_Asstcfo_Q4" xfId="1068" xr:uid="{00000000-0005-0000-0000-00001C040000}"/>
    <cellStyle name="-_ก.ย.48_MBII_Asstcfo_Q4 2" xfId="40048" xr:uid="{CBE5115C-22E6-406A-BE83-130CD9222640}"/>
    <cellStyle name="-_ก.ย.48_MBII_Asstcfo_Q4 3" xfId="22698" xr:uid="{76440ABA-2B01-4755-9858-301002204E73}"/>
    <cellStyle name="-_ก.ย.48_MBII_Asstcfo_Q4_Chip0109(P2)" xfId="9525" xr:uid="{266A0610-5494-48C6-822D-C0CCEDA8FF36}"/>
    <cellStyle name="-_ก.ย.48_MBII_Asstcfo_Q4_Chip0109(P2) 2" xfId="42666" xr:uid="{FC791F70-402C-41EA-B8E8-B9FA70C6FBD8}"/>
    <cellStyle name="-_ก.ย.48_MBII_Asstcfo_Q4_Chip0109(P2) 3" xfId="22699" xr:uid="{4D8F2031-BA02-4259-A7A9-B37CEA338D04}"/>
    <cellStyle name="-_ก.ย.48_MIB Naticha_Q2_07" xfId="1069" xr:uid="{00000000-0005-0000-0000-00001D040000}"/>
    <cellStyle name="-_ก.ย.48_MIB Naticha_Q2_07 2" xfId="40049" xr:uid="{CF9F13F3-0DD5-41E8-8C2A-B4060B8BE20D}"/>
    <cellStyle name="-_ก.ย.48_MIB Naticha_Q2_07 3" xfId="22700" xr:uid="{5BD1BB84-47EF-4C61-8675-E653DFC4B382}"/>
    <cellStyle name="-_ก.ย.48_MIB มิ.ย.-ส.ค. (revise)" xfId="1070" xr:uid="{00000000-0005-0000-0000-00001E040000}"/>
    <cellStyle name="-_ก.ย.48_MIB มิ.ย.-ส.ค. (revise) 2" xfId="40050" xr:uid="{5DC9541F-1DE0-4CC9-BB61-82C002341A2F}"/>
    <cellStyle name="-_ก.ย.48_MIB มิ.ย.-ส.ค. (revise) 3" xfId="22701" xr:uid="{8A7E3DC0-B279-4537-918E-6B5FA2FF0840}"/>
    <cellStyle name="-_ก.ย.48_NC Monthly Report" xfId="1071" xr:uid="{00000000-0005-0000-0000-00001F040000}"/>
    <cellStyle name="-_ก.ย.48_NC Monthly Report 2" xfId="40051" xr:uid="{D11B94CD-4823-46AE-A2E9-544F674E0A42}"/>
    <cellStyle name="-_ก.ย.48_NC Monthly Report 3" xfId="22702" xr:uid="{35CF87F3-86E1-401E-B188-AD4A4FD0B91A}"/>
    <cellStyle name="-_ก.ย.48_NC Monthly Report_Chip0109(P2)" xfId="9526" xr:uid="{A3E191F5-C5B8-4A38-BA08-A0D7C06D7D21}"/>
    <cellStyle name="-_ก.ย.48_NC Monthly Report_Chip0109(P2) 2" xfId="42667" xr:uid="{F99DB3F6-3AA8-49F6-BB58-D5C7D43B48A7}"/>
    <cellStyle name="-_ก.ย.48_NC Monthly Report_Chip0109(P2) 3" xfId="22703" xr:uid="{9060554E-B6F0-49E7-A9D1-76CE40DF4A8D}"/>
    <cellStyle name="-_ก.ย.48_OC T Tech" xfId="1072" xr:uid="{00000000-0005-0000-0000-000020040000}"/>
    <cellStyle name="-_ก.ย.48_OC T Tech 2" xfId="40052" xr:uid="{C20E7A01-73C4-4D69-990A-998BD91FF0AB}"/>
    <cellStyle name="-_ก.ย.48_OC T Tech 3" xfId="22704" xr:uid="{22E76CA7-F03B-468F-A7AA-3A07188F6AFE}"/>
    <cellStyle name="-_ก.ย.48_OC T Tech_7) MB2 HR LNS &amp; AA ETHANOL_Komsan_Q2" xfId="9527" xr:uid="{4420BE4E-EDF9-432E-B2F7-53B0CE42C409}"/>
    <cellStyle name="-_ก.ย.48_OC T Tech_7) MB2 HR LNS &amp; AA ETHANOL_Komsan_Q2 2" xfId="42668" xr:uid="{117F0532-2BBA-40FC-9495-B9655CB4B9D5}"/>
    <cellStyle name="-_ก.ย.48_OC T Tech_7) MB2 HR LNS &amp; AA ETHANOL_Komsan_Q2 3" xfId="22705" xr:uid="{0236684D-CE6D-4A12-B6FC-B75E8711A195}"/>
    <cellStyle name="-_ก.ย.48_OC T Tech_8 - 2550 เดือน สิงหาคม  บอร์ด พี่เจี๊ยบ" xfId="9528" xr:uid="{99889924-1E51-4178-8497-974A127735D1}"/>
    <cellStyle name="-_ก.ย.48_OC T Tech_8 - 2550 เดือน สิงหาคม  บอร์ด พี่เจี๊ยบ 2" xfId="42669" xr:uid="{B84235BB-8794-41DF-8C4E-7683A63377A8}"/>
    <cellStyle name="-_ก.ย.48_OC T Tech_8 - 2550 เดือน สิงหาคม  บอร์ด พี่เจี๊ยบ 3" xfId="22706" xr:uid="{CB76410B-74B0-479D-A556-D48CF3B6989C}"/>
    <cellStyle name="-_ก.ย.48_OC T Tech_AnnualShutP#2.Post" xfId="9529" xr:uid="{8C9DEF5A-36C5-47EA-94F8-DA08B17340F1}"/>
    <cellStyle name="-_ก.ย.48_OC T Tech_AnnualShutP#2.Post 2" xfId="42670" xr:uid="{EA6E421C-6DE1-460E-BAEC-D7D035737F59}"/>
    <cellStyle name="-_ก.ย.48_OC T Tech_AnnualShutP#2.Post 3" xfId="22707" xr:uid="{7E369323-846A-4F00-81D9-93BA29B1E493}"/>
    <cellStyle name="-_ก.ย.48_OC T Tech_Chip0109(P2)" xfId="9530" xr:uid="{2DED7DA2-8348-497D-8A04-36519A8F4361}"/>
    <cellStyle name="-_ก.ย.48_OC T Tech_Chip0109(P2) 2" xfId="42671" xr:uid="{4E99CDFB-725F-42D2-AA9E-399FC0FB0584}"/>
    <cellStyle name="-_ก.ย.48_OC T Tech_Chip0109(P2) 3" xfId="22708" xr:uid="{4F97945C-69A9-462E-9083-BB694C26D0BF}"/>
    <cellStyle name="-_ก.ย.48_OC T Tech_Cost saving Q3" xfId="9531" xr:uid="{96463441-0538-440D-A7CE-83A3FE58E43D}"/>
    <cellStyle name="-_ก.ย.48_OC T Tech_Cost saving Q3 2" xfId="42672" xr:uid="{0ACC1075-EFF2-427C-A110-BC2AEAEE8D43}"/>
    <cellStyle name="-_ก.ย.48_OC T Tech_Cost saving Q3 3" xfId="22709" xr:uid="{A95CB09D-A1B0-4825-AB4B-0FC63E362347}"/>
    <cellStyle name="-_ก.ย.48_OC T Tech_HR LNS _ditsaya Q1_2550" xfId="9532" xr:uid="{B68F5FAE-8099-45B3-B5CC-B17AFB4A39F4}"/>
    <cellStyle name="-_ก.ย.48_OC T Tech_HR LNS _ditsaya Q1_2550 2" xfId="42673" xr:uid="{B8562DE0-D059-4481-AD50-731313B1CEAC}"/>
    <cellStyle name="-_ก.ย.48_OC T Tech_HR LNS _ditsaya Q1_2550 3" xfId="22710" xr:uid="{2FF7EB4D-034F-452F-8B1E-F38BEF15D00F}"/>
    <cellStyle name="-_ก.ย.48_OC T Tech_summary report on 3- 2550" xfId="9533" xr:uid="{10FD746F-67F2-4687-9F0E-577A7D77B4EC}"/>
    <cellStyle name="-_ก.ย.48_OC T Tech_summary report on 3- 2550 2" xfId="42674" xr:uid="{800C0709-64C3-415C-B0EA-3B269FD6346B}"/>
    <cellStyle name="-_ก.ย.48_OC T Tech_summary report on 3- 2550 3" xfId="22711" xr:uid="{0A021BC7-A935-40B4-AEF6-63D94F4B26A2}"/>
    <cellStyle name="-_ก.ย.48_OC T Tech_เอกสาร NC LNS Q1" xfId="9534" xr:uid="{ED1EDB54-4AAD-408E-8CBD-81F763A1E773}"/>
    <cellStyle name="-_ก.ย.48_OC T Tech_เอกสาร NC LNS Q1 2" xfId="42675" xr:uid="{9F6F3550-D206-4BC4-B3A0-16C49D708A6C}"/>
    <cellStyle name="-_ก.ย.48_OC T Tech_เอกสาร NC LNS Q1 3" xfId="22712" xr:uid="{9AF06F39-25C9-4BCB-AF7D-E1B8C2471053}"/>
    <cellStyle name="-_ก.ย.48_Plan MB2 HRM_2007" xfId="9535" xr:uid="{205E7BA9-5D60-4311-965A-14FEB3742B42}"/>
    <cellStyle name="-_ก.ย.48_Plan MB2 HRM_2007 2" xfId="42676" xr:uid="{E163EED7-9980-4D15-847B-805E880437C2}"/>
    <cellStyle name="-_ก.ย.48_Plan MB2 HRM_2007 3" xfId="22713" xr:uid="{1D7A808E-C478-4DDA-925A-79C03413E40B}"/>
    <cellStyle name="-_ก.ย.48_PLAN PROMOTION# 2" xfId="9536" xr:uid="{1F498407-EB78-4913-A219-A24381C41491}"/>
    <cellStyle name="-_ก.ย.48_PLAN PROMOTION# 2 2" xfId="42677" xr:uid="{A1481A7A-0041-4890-BBA8-2471564C29B2}"/>
    <cellStyle name="-_ก.ย.48_PLAN PROMOTION# 2 3" xfId="22714" xr:uid="{5021E463-D2D2-493A-8E68-47C86BA1DE80}"/>
    <cellStyle name="-_ก.ย.48_Plan_HR Manager_Siriwan" xfId="9537" xr:uid="{0A369713-F702-4D0A-BA1F-638166880A63}"/>
    <cellStyle name="-_ก.ย.48_Plan_HR Manager_Siriwan 2" xfId="42678" xr:uid="{74B4D4BD-D512-4EB5-BBA9-EFBACCEDACD2}"/>
    <cellStyle name="-_ก.ย.48_Plan_HR Manager_Siriwan 3" xfId="22715" xr:uid="{8A2318A7-9BF8-4A77-820C-09A3F652C737}"/>
    <cellStyle name="-_ก.ย.48_Report New Management_THEERASAK" xfId="1073" xr:uid="{00000000-0005-0000-0000-000021040000}"/>
    <cellStyle name="-_ก.ย.48_Report New Management_THEERASAK 2" xfId="40053" xr:uid="{97D65B38-79F0-4A19-BFA0-169F528EC406}"/>
    <cellStyle name="-_ก.ย.48_Report New Management_THEERASAK 3" xfId="22716" xr:uid="{6B3A306F-8A23-42AF-84D6-983027DDDF16}"/>
    <cellStyle name="-_ก.ย.48_Revised MB2_QC_2006 (Q1&amp;Q2&amp;Q3) (1)" xfId="1074" xr:uid="{00000000-0005-0000-0000-000022040000}"/>
    <cellStyle name="-_ก.ย.48_Revised MB2_QC_2006 (Q1&amp;Q2&amp;Q3) (1) 2" xfId="40054" xr:uid="{113A3E33-3E89-4E07-814A-87B01B3D4A1F}"/>
    <cellStyle name="-_ก.ย.48_Revised MB2_QC_2006 (Q1&amp;Q2&amp;Q3) (1) 3" xfId="22717" xr:uid="{6D7746FF-FD39-4A03-98FB-F4D2D1F9E4AA}"/>
    <cellStyle name="-_ก.ย.48_Revised MB2_QC_2006 (Q1&amp;Q2&amp;Q3) (1)_7) MB2 HR LNS &amp; AA ETHANOL_Komsan_Q2" xfId="9538" xr:uid="{1A076062-C783-4AD2-B32A-3DE04B520C81}"/>
    <cellStyle name="-_ก.ย.48_Revised MB2_QC_2006 (Q1&amp;Q2&amp;Q3) (1)_7) MB2 HR LNS &amp; AA ETHANOL_Komsan_Q2 2" xfId="42679" xr:uid="{B80C276C-81E9-4CDB-86B5-5CD84BDAD062}"/>
    <cellStyle name="-_ก.ย.48_Revised MB2_QC_2006 (Q1&amp;Q2&amp;Q3) (1)_7) MB2 HR LNS &amp; AA ETHANOL_Komsan_Q2 3" xfId="22718" xr:uid="{90328143-684C-434C-BA64-24FF1CCBEB22}"/>
    <cellStyle name="-_ก.ย.48_Revised MB2_QC_2006 (Q1&amp;Q2&amp;Q3) (1)_8 - 2550 เดือน สิงหาคม  บอร์ด พี่เจี๊ยบ" xfId="9539" xr:uid="{0E93EC39-DEC3-4C95-B293-16403C19316B}"/>
    <cellStyle name="-_ก.ย.48_Revised MB2_QC_2006 (Q1&amp;Q2&amp;Q3) (1)_8 - 2550 เดือน สิงหาคม  บอร์ด พี่เจี๊ยบ 2" xfId="42680" xr:uid="{6694017E-B49C-4B3A-82E2-2D0326C9D6FA}"/>
    <cellStyle name="-_ก.ย.48_Revised MB2_QC_2006 (Q1&amp;Q2&amp;Q3) (1)_8 - 2550 เดือน สิงหาคม  บอร์ด พี่เจี๊ยบ 3" xfId="22719" xr:uid="{B4829419-1959-4FAF-9342-B0849023CC18}"/>
    <cellStyle name="-_ก.ย.48_Revised MB2_QC_2006 (Q1&amp;Q2&amp;Q3) (1)_AnnualShutP#2.Post" xfId="9540" xr:uid="{2EB84C7B-894A-45C3-A15A-F2F5FA5A9820}"/>
    <cellStyle name="-_ก.ย.48_Revised MB2_QC_2006 (Q1&amp;Q2&amp;Q3) (1)_AnnualShutP#2.Post 2" xfId="42681" xr:uid="{F196E2D2-E89D-4EC0-BE7F-9F9A77F09465}"/>
    <cellStyle name="-_ก.ย.48_Revised MB2_QC_2006 (Q1&amp;Q2&amp;Q3) (1)_AnnualShutP#2.Post 3" xfId="22720" xr:uid="{4091BC3D-0E63-4855-8EFB-407A6B5B9CE3}"/>
    <cellStyle name="-_ก.ย.48_Revised MB2_QC_2006 (Q1&amp;Q2&amp;Q3) (1)_Chip0109(P2)" xfId="9541" xr:uid="{F1885D6C-C376-4E8D-9DC7-B3C5369DF255}"/>
    <cellStyle name="-_ก.ย.48_Revised MB2_QC_2006 (Q1&amp;Q2&amp;Q3) (1)_Chip0109(P2) 2" xfId="42682" xr:uid="{B070B171-757D-4C20-BD8F-E8BD865E9985}"/>
    <cellStyle name="-_ก.ย.48_Revised MB2_QC_2006 (Q1&amp;Q2&amp;Q3) (1)_Chip0109(P2) 3" xfId="22721" xr:uid="{ED49212B-FD1A-4824-A5C5-6E3EEB0ADE4A}"/>
    <cellStyle name="-_ก.ย.48_Revised MB2_QC_2006 (Q1&amp;Q2&amp;Q3) (1)_Cost saving Q3" xfId="9542" xr:uid="{955FA9B0-E033-4A7E-971C-C76AEFBE26D4}"/>
    <cellStyle name="-_ก.ย.48_Revised MB2_QC_2006 (Q1&amp;Q2&amp;Q3) (1)_Cost saving Q3 2" xfId="42683" xr:uid="{4C1EA122-593A-4822-BAF5-1F2DB3C7A24D}"/>
    <cellStyle name="-_ก.ย.48_Revised MB2_QC_2006 (Q1&amp;Q2&amp;Q3) (1)_Cost saving Q3 3" xfId="22722" xr:uid="{6C703EA0-5FB0-4419-8E9F-A54B341AAD1B}"/>
    <cellStyle name="-_ก.ย.48_Revised MB2_QC_2006 (Q1&amp;Q2&amp;Q3) (1)_HR LNS _ditsaya Q1_2550" xfId="9543" xr:uid="{8A4ECD59-A865-4DDE-AD22-8F7A0DABBCEF}"/>
    <cellStyle name="-_ก.ย.48_Revised MB2_QC_2006 (Q1&amp;Q2&amp;Q3) (1)_HR LNS _ditsaya Q1_2550 2" xfId="42684" xr:uid="{7A0A298F-E281-4E46-B73C-ED6C4E79F0B9}"/>
    <cellStyle name="-_ก.ย.48_Revised MB2_QC_2006 (Q1&amp;Q2&amp;Q3) (1)_HR LNS _ditsaya Q1_2550 3" xfId="22723" xr:uid="{EBB7891D-EB04-4393-A5C8-7197780639C5}"/>
    <cellStyle name="-_ก.ย.48_Revised MB2_QC_2006 (Q1&amp;Q2&amp;Q3) (1)_summary report on 3- 2550" xfId="9544" xr:uid="{5F97C1E9-5A18-4BAD-9126-C6444A8EB797}"/>
    <cellStyle name="-_ก.ย.48_Revised MB2_QC_2006 (Q1&amp;Q2&amp;Q3) (1)_summary report on 3- 2550 2" xfId="42685" xr:uid="{8635CFB7-EE6C-4D0B-9F58-E48AA4990083}"/>
    <cellStyle name="-_ก.ย.48_Revised MB2_QC_2006 (Q1&amp;Q2&amp;Q3) (1)_summary report on 3- 2550 3" xfId="22724" xr:uid="{9A893860-D719-48E9-8685-D3D71C2119FA}"/>
    <cellStyle name="-_ก.ย.48_Revised MB2_QC_2006 (Q1&amp;Q2&amp;Q3) (1)_เอกสาร NC LNS Q1" xfId="9545" xr:uid="{0794D5C1-16FF-4FFB-BBCD-60A6F3D8B929}"/>
    <cellStyle name="-_ก.ย.48_Revised MB2_QC_2006 (Q1&amp;Q2&amp;Q3) (1)_เอกสาร NC LNS Q1 2" xfId="42686" xr:uid="{9D97497F-FA8B-4C56-9937-46501700F3F0}"/>
    <cellStyle name="-_ก.ย.48_Revised MB2_QC_2006 (Q1&amp;Q2&amp;Q3) (1)_เอกสาร NC LNS Q1 3" xfId="22725" xr:uid="{8300D391-9FFF-4A2E-8682-1B30C6825304}"/>
    <cellStyle name="-_ก.ย.48_Revised MB2_QC_2006 (Q1&amp;Q2)" xfId="1075" xr:uid="{00000000-0005-0000-0000-000023040000}"/>
    <cellStyle name="-_ก.ย.48_Revised MB2_QC_2006 (Q1&amp;Q2) 2" xfId="40055" xr:uid="{AD9A04D1-E267-490D-A07C-F2E40650E7CD}"/>
    <cellStyle name="-_ก.ย.48_Revised MB2_QC_2006 (Q1&amp;Q2) 3" xfId="22726" xr:uid="{2366F387-1133-4653-A4AD-221664E64623}"/>
    <cellStyle name="-_ก.ย.48_Revised MB2_QC_2006 (Q1&amp;Q2)_7) MB2 HR LNS &amp; AA ETHANOL_Komsan_Q2" xfId="9546" xr:uid="{8E6C016B-C862-49AA-8755-0A03F994F473}"/>
    <cellStyle name="-_ก.ย.48_Revised MB2_QC_2006 (Q1&amp;Q2)_7) MB2 HR LNS &amp; AA ETHANOL_Komsan_Q2 2" xfId="42687" xr:uid="{75D8095E-D337-430B-988B-0A8680EC4B44}"/>
    <cellStyle name="-_ก.ย.48_Revised MB2_QC_2006 (Q1&amp;Q2)_7) MB2 HR LNS &amp; AA ETHANOL_Komsan_Q2 3" xfId="22727" xr:uid="{2F3F9656-BCDC-4AD4-805F-E077E9B4AF93}"/>
    <cellStyle name="-_ก.ย.48_Revised MB2_QC_2006 (Q1&amp;Q2)_8 - 2550 เดือน สิงหาคม  บอร์ด พี่เจี๊ยบ" xfId="9547" xr:uid="{99FA1831-2871-4BC0-AC66-4070F6121D4C}"/>
    <cellStyle name="-_ก.ย.48_Revised MB2_QC_2006 (Q1&amp;Q2)_8 - 2550 เดือน สิงหาคม  บอร์ด พี่เจี๊ยบ 2" xfId="42688" xr:uid="{3E92026A-06F1-47FF-832D-AA2D4F47F6AE}"/>
    <cellStyle name="-_ก.ย.48_Revised MB2_QC_2006 (Q1&amp;Q2)_8 - 2550 เดือน สิงหาคม  บอร์ด พี่เจี๊ยบ 3" xfId="22728" xr:uid="{A7F08430-4ED3-4010-B6A8-4F133A18A87B}"/>
    <cellStyle name="-_ก.ย.48_Revised MB2_QC_2006 (Q1&amp;Q2)_AnnualShutP#2.Post" xfId="9548" xr:uid="{04542EB4-1B53-461F-917D-DF2366637832}"/>
    <cellStyle name="-_ก.ย.48_Revised MB2_QC_2006 (Q1&amp;Q2)_AnnualShutP#2.Post 2" xfId="42689" xr:uid="{EC4284F2-B5DF-45EC-9773-A8A5A13F89FE}"/>
    <cellStyle name="-_ก.ย.48_Revised MB2_QC_2006 (Q1&amp;Q2)_AnnualShutP#2.Post 3" xfId="22729" xr:uid="{10FAA5DA-0576-48DC-929F-EE3A4B37961D}"/>
    <cellStyle name="-_ก.ย.48_Revised MB2_QC_2006 (Q1&amp;Q2)_Chip0109(P2)" xfId="9549" xr:uid="{4100FEA3-ADAD-4CB4-8476-92B2922630D2}"/>
    <cellStyle name="-_ก.ย.48_Revised MB2_QC_2006 (Q1&amp;Q2)_Chip0109(P2) 2" xfId="42690" xr:uid="{322532D7-0D1C-4644-B2C4-2B85730A4E1C}"/>
    <cellStyle name="-_ก.ย.48_Revised MB2_QC_2006 (Q1&amp;Q2)_Chip0109(P2) 3" xfId="22730" xr:uid="{0C09D900-6C84-4580-B5FB-C3C79388FA23}"/>
    <cellStyle name="-_ก.ย.48_Revised MB2_QC_2006 (Q1&amp;Q2)_Cost saving Q3" xfId="9550" xr:uid="{D110E541-7AA5-48FF-9618-7544C7309445}"/>
    <cellStyle name="-_ก.ย.48_Revised MB2_QC_2006 (Q1&amp;Q2)_Cost saving Q3 2" xfId="42691" xr:uid="{7E9B17A8-F647-41B6-9D01-3860BD2D3EE9}"/>
    <cellStyle name="-_ก.ย.48_Revised MB2_QC_2006 (Q1&amp;Q2)_Cost saving Q3 3" xfId="22731" xr:uid="{AB90BA6F-8C17-45D5-95B2-E023D41C4B4A}"/>
    <cellStyle name="-_ก.ย.48_Revised MB2_QC_2006 (Q1&amp;Q2)_HR LNS _ditsaya Q1_2550" xfId="9551" xr:uid="{6C97B5C2-C017-4094-8795-DCE5782A83B7}"/>
    <cellStyle name="-_ก.ย.48_Revised MB2_QC_2006 (Q1&amp;Q2)_HR LNS _ditsaya Q1_2550 2" xfId="42692" xr:uid="{6CD238CC-DC91-46B0-8EB2-8DE03CBA69CA}"/>
    <cellStyle name="-_ก.ย.48_Revised MB2_QC_2006 (Q1&amp;Q2)_HR LNS _ditsaya Q1_2550 3" xfId="22732" xr:uid="{060DAF6E-2100-420D-A0A8-442DE2F3D299}"/>
    <cellStyle name="-_ก.ย.48_Revised MB2_QC_2006 (Q1&amp;Q2)_summary report on 3- 2550" xfId="9552" xr:uid="{CC6A72B9-B52C-4392-BF22-018C3937002C}"/>
    <cellStyle name="-_ก.ย.48_Revised MB2_QC_2006 (Q1&amp;Q2)_summary report on 3- 2550 2" xfId="42693" xr:uid="{53B24010-255E-450F-8719-C6F02A37E0C6}"/>
    <cellStyle name="-_ก.ย.48_Revised MB2_QC_2006 (Q1&amp;Q2)_summary report on 3- 2550 3" xfId="22733" xr:uid="{885D6FAA-BBDD-4F05-915B-AD9B5D83A296}"/>
    <cellStyle name="-_ก.ย.48_Revised MB2_QC_2006 (Q1&amp;Q2)_เอกสาร NC LNS Q1" xfId="9553" xr:uid="{F67D3532-C21A-4019-AB67-4C5A2D7018F7}"/>
    <cellStyle name="-_ก.ย.48_Revised MB2_QC_2006 (Q1&amp;Q2)_เอกสาร NC LNS Q1 2" xfId="42694" xr:uid="{1A21A6A1-2CDC-4456-8CC7-D586AF4D664E}"/>
    <cellStyle name="-_ก.ย.48_Revised MB2_QC_2006 (Q1&amp;Q2)_เอกสาร NC LNS Q1 3" xfId="22734" xr:uid="{FC62107A-FBD8-4E9A-BE58-D6EC7C6987F8}"/>
    <cellStyle name="-_ก.ย.48_เอกสาร NC Purchasing Q4 (07.03.2007 ) ชุดที่ 1" xfId="9554" xr:uid="{AE4BB9F1-AF02-47C4-9352-946B58B0A3F3}"/>
    <cellStyle name="-_ก.ย.48_เอกสาร NC Purchasing Q4 (07.03.2007 ) ชุดที่ 1 2" xfId="42695" xr:uid="{40394FD4-822C-464E-99D4-DB48C593485D}"/>
    <cellStyle name="-_ก.ย.48_เอกสาร NC Purchasing Q4 (07.03.2007 ) ชุดที่ 1 3" xfId="22735" xr:uid="{00C92727-5BB8-46E5-A795-DD07AC70B1E4}"/>
    <cellStyle name="-_ก.ย.48_เอกสาร ชุดที่ 2" xfId="1076" xr:uid="{00000000-0005-0000-0000-000024040000}"/>
    <cellStyle name="-_ก.ย.48_เอกสาร ชุดที่ 2 2" xfId="40056" xr:uid="{33F9A661-F14B-4805-BEE2-ADE51EB4D476}"/>
    <cellStyle name="-_ก.ย.48_เอกสาร ชุดที่ 2 3" xfId="22736" xr:uid="{49BB1F8A-C5D6-498E-9243-B974C3362219}"/>
    <cellStyle name="-_ก.ย.48_เอกสารการประชุม  ชุดที่ 1" xfId="1077" xr:uid="{00000000-0005-0000-0000-000025040000}"/>
    <cellStyle name="-_ก.ย.48_เอกสารการประชุม  ชุดที่ 1 2" xfId="40057" xr:uid="{7980C39F-3451-45EB-86D2-0F6288B4D340}"/>
    <cellStyle name="-_ก.ย.48_เอกสารการประชุม  ชุดที่ 1 3" xfId="22737" xr:uid="{16EE6379-AE9F-4E87-BE84-F97682831976}"/>
    <cellStyle name="-_ก.ย.48_เอกสารการประชุม ชุดที่ 3 (version 1)" xfId="1078" xr:uid="{00000000-0005-0000-0000-000026040000}"/>
    <cellStyle name="-_ก.ย.48_เอกสารการประชุม ชุดที่ 3 (version 1) 2" xfId="40058" xr:uid="{54615BD5-A877-4926-AFE7-26E6D0BA1325}"/>
    <cellStyle name="-_ก.ย.48_เอกสารการประชุม ชุดที่ 3 (version 1) 3" xfId="22738" xr:uid="{4A754AC4-A7F7-48A0-9278-FFAEA36AA906}"/>
    <cellStyle name="-_ก.ย.48_เอกสารการประชุมประธาน NC No.6 23 Sep 06" xfId="9555" xr:uid="{76D1B7C9-71AA-4752-99FC-6A4A84E30367}"/>
    <cellStyle name="-_ก.ย.48_เอกสารการประชุมประธาน NC No.6 23 Sep 06 2" xfId="42696" xr:uid="{2A801C26-1AD4-482D-AB8F-8BD9417BFCBF}"/>
    <cellStyle name="-_ก.ย.48_เอกสารการประชุมประธาน NC No.6 23 Sep 06 3" xfId="22739" xr:uid="{CBCFD0A1-165E-4517-801C-32203F740441}"/>
    <cellStyle name="-_ก.ย.48_เอกสารนำเสนอผลงานไตรมาส 2" xfId="1079" xr:uid="{00000000-0005-0000-0000-000027040000}"/>
    <cellStyle name="-_ก.ย.48_เอกสารนำเสนอผลงานไตรมาส 2 2" xfId="40059" xr:uid="{C63FB84D-1E60-4F41-8071-B311FEFE7E00}"/>
    <cellStyle name="-_ก.ย.48_เอกสารนำเสนอผลงานไตรมาส 2 3" xfId="22740" xr:uid="{6942E006-C33E-4BB8-AF08-A44D85E73960}"/>
    <cellStyle name="-_ก.ย.48_เอกสารนำเสนอผลงานไตรมาส 2_7) MB2 HR LNS &amp; AA ETHANOL_Komsan_Q2" xfId="9556" xr:uid="{748E1A27-517D-401C-86A9-BFE2EB7D4443}"/>
    <cellStyle name="-_ก.ย.48_เอกสารนำเสนอผลงานไตรมาส 2_7) MB2 HR LNS &amp; AA ETHANOL_Komsan_Q2 2" xfId="42697" xr:uid="{CCF2A262-E22C-4811-962A-377B777E58DF}"/>
    <cellStyle name="-_ก.ย.48_เอกสารนำเสนอผลงานไตรมาส 2_7) MB2 HR LNS &amp; AA ETHANOL_Komsan_Q2 3" xfId="22741" xr:uid="{9C2DF6C9-475E-4CD9-8CEA-87462AAAFF1F}"/>
    <cellStyle name="-_ก.ย.48_เอกสารนำเสนอผลงานไตรมาส 2_8 - 2550 เดือน สิงหาคม  บอร์ด พี่เจี๊ยบ" xfId="9557" xr:uid="{765F3758-8C89-4966-B8AB-29740D086874}"/>
    <cellStyle name="-_ก.ย.48_เอกสารนำเสนอผลงานไตรมาส 2_8 - 2550 เดือน สิงหาคม  บอร์ด พี่เจี๊ยบ 2" xfId="42698" xr:uid="{8B77BC77-0362-49D9-9E36-F7163E3DC3A9}"/>
    <cellStyle name="-_ก.ย.48_เอกสารนำเสนอผลงานไตรมาส 2_8 - 2550 เดือน สิงหาคม  บอร์ด พี่เจี๊ยบ 3" xfId="22742" xr:uid="{5AF7AB49-D99D-4006-A208-DAFD242D50D7}"/>
    <cellStyle name="-_ก.ย.48_เอกสารนำเสนอผลงานไตรมาส 2_AnnualShutP#2.Post" xfId="9558" xr:uid="{F31AEC2F-E7C7-4D16-B87D-78BBF435FB44}"/>
    <cellStyle name="-_ก.ย.48_เอกสารนำเสนอผลงานไตรมาส 2_AnnualShutP#2.Post 2" xfId="42699" xr:uid="{F6A02741-50D0-4548-B8CB-C3FB48906D79}"/>
    <cellStyle name="-_ก.ย.48_เอกสารนำเสนอผลงานไตรมาส 2_AnnualShutP#2.Post 3" xfId="22743" xr:uid="{B5FC2873-D734-4C7B-9BF0-C6B824D6891A}"/>
    <cellStyle name="-_ก.ย.48_เอกสารนำเสนอผลงานไตรมาส 2_Chip0109(P2)" xfId="9559" xr:uid="{DA08D5C4-0231-4151-9DAC-1A50225D1961}"/>
    <cellStyle name="-_ก.ย.48_เอกสารนำเสนอผลงานไตรมาส 2_Chip0109(P2) 2" xfId="42700" xr:uid="{236EE6FF-FD75-433A-A4E8-A84C86265E07}"/>
    <cellStyle name="-_ก.ย.48_เอกสารนำเสนอผลงานไตรมาส 2_Chip0109(P2) 3" xfId="22744" xr:uid="{B4C5193B-58CA-4778-977E-2AD2F9AFABC7}"/>
    <cellStyle name="-_ก.ย.48_เอกสารนำเสนอผลงานไตรมาส 2_Cost saving Q3" xfId="9560" xr:uid="{83F01ED7-1C0E-42AF-A036-478CB664C4A6}"/>
    <cellStyle name="-_ก.ย.48_เอกสารนำเสนอผลงานไตรมาส 2_Cost saving Q3 2" xfId="42701" xr:uid="{E2E0C3A3-5DBC-44B1-AD08-4E34E88640EC}"/>
    <cellStyle name="-_ก.ย.48_เอกสารนำเสนอผลงานไตรมาส 2_Cost saving Q3 3" xfId="22745" xr:uid="{E86DA35C-457D-4AFF-93EB-4CD19EE76154}"/>
    <cellStyle name="-_ก.ย.48_เอกสารนำเสนอผลงานไตรมาส 2_HR LNS _ditsaya Q1_2550" xfId="9561" xr:uid="{A075230B-A324-4329-A838-95BE0A2CF75D}"/>
    <cellStyle name="-_ก.ย.48_เอกสารนำเสนอผลงานไตรมาส 2_HR LNS _ditsaya Q1_2550 2" xfId="42702" xr:uid="{DB6C3AAC-ECE5-437F-AB4D-374E10802B07}"/>
    <cellStyle name="-_ก.ย.48_เอกสารนำเสนอผลงานไตรมาส 2_HR LNS _ditsaya Q1_2550 3" xfId="22746" xr:uid="{074F0C8E-2194-4AE2-ABEC-BDD5E6732FAC}"/>
    <cellStyle name="-_ก.ย.48_เอกสารนำเสนอผลงานไตรมาส 2_summary report on 3- 2550" xfId="9562" xr:uid="{673D5D80-3878-4F58-A6F7-3DF50CB686F5}"/>
    <cellStyle name="-_ก.ย.48_เอกสารนำเสนอผลงานไตรมาส 2_summary report on 3- 2550 2" xfId="42703" xr:uid="{D1F16F1B-F670-4D40-AB0F-1663F54F2F4C}"/>
    <cellStyle name="-_ก.ย.48_เอกสารนำเสนอผลงานไตรมาส 2_summary report on 3- 2550 3" xfId="22747" xr:uid="{410C5908-8CE0-4E0F-9BE5-401B7F622C4E}"/>
    <cellStyle name="-_ก.ย.48_เอกสารนำเสนอผลงานไตรมาส 2_เอกสาร NC LNS Q1" xfId="9563" xr:uid="{D80D46EE-5C68-4D34-A175-5F2EBA15BBB5}"/>
    <cellStyle name="-_ก.ย.48_เอกสารนำเสนอผลงานไตรมาส 2_เอกสาร NC LNS Q1 2" xfId="42704" xr:uid="{A7D666F6-F93E-4BFD-89E4-52A247982275}"/>
    <cellStyle name="-_ก.ย.48_เอกสารนำเสนอผลงานไตรมาส 2_เอกสาร NC LNS Q1 3" xfId="22748" xr:uid="{47F6D0EA-EACE-4B18-9979-0E463490DF26}"/>
    <cellStyle name="-_ก.ย.48_เอกสารประชุม" xfId="1080" xr:uid="{00000000-0005-0000-0000-000028040000}"/>
    <cellStyle name="-_ก.ย.48_เอกสารประชุม  NC Tree Tech No.8(นำเสนอผลงานไตรมาส2)" xfId="1081" xr:uid="{00000000-0005-0000-0000-000029040000}"/>
    <cellStyle name="-_ก.ย.48_เอกสารประชุม  NC Tree Tech No.8(นำเสนอผลงานไตรมาส2) 2" xfId="40061" xr:uid="{479C1AD3-D827-407A-B51F-0F7B707DE046}"/>
    <cellStyle name="-_ก.ย.48_เอกสารประชุม  NC Tree Tech No.8(นำเสนอผลงานไตรมาส2) 3" xfId="22750" xr:uid="{72595C8C-D531-432E-9B13-21CFCF884AA9}"/>
    <cellStyle name="-_ก.ย.48_เอกสารประชุม  NC Tree Tech No.8(นำเสนอผลงานไตรมาส2)_7) MB2 HR LNS &amp; AA ETHANOL_Komsan_Q2" xfId="9564" xr:uid="{A3B6E254-6F09-4255-ADDC-6166CBFB63CD}"/>
    <cellStyle name="-_ก.ย.48_เอกสารประชุม  NC Tree Tech No.8(นำเสนอผลงานไตรมาส2)_7) MB2 HR LNS &amp; AA ETHANOL_Komsan_Q2 2" xfId="42705" xr:uid="{4C25AD4B-E081-4A96-883C-49081C9F2B93}"/>
    <cellStyle name="-_ก.ย.48_เอกสารประชุม  NC Tree Tech No.8(นำเสนอผลงานไตรมาส2)_7) MB2 HR LNS &amp; AA ETHANOL_Komsan_Q2 3" xfId="22751" xr:uid="{CA6E89EE-EB28-41E9-892C-54543F6AD750}"/>
    <cellStyle name="-_ก.ย.48_เอกสารประชุม  NC Tree Tech No.8(นำเสนอผลงานไตรมาส2)_8 - 2550 เดือน สิงหาคม  บอร์ด พี่เจี๊ยบ" xfId="9565" xr:uid="{8D15FF43-232D-4BA2-807E-9B019FAF82D4}"/>
    <cellStyle name="-_ก.ย.48_เอกสารประชุม  NC Tree Tech No.8(นำเสนอผลงานไตรมาส2)_8 - 2550 เดือน สิงหาคม  บอร์ด พี่เจี๊ยบ 2" xfId="42706" xr:uid="{DDAF8D5A-D537-420F-A6D0-ECAD4E58D797}"/>
    <cellStyle name="-_ก.ย.48_เอกสารประชุม  NC Tree Tech No.8(นำเสนอผลงานไตรมาส2)_8 - 2550 เดือน สิงหาคม  บอร์ด พี่เจี๊ยบ 3" xfId="22752" xr:uid="{E41B8F0F-562A-4C85-8371-B09370A02E2A}"/>
    <cellStyle name="-_ก.ย.48_เอกสารประชุม  NC Tree Tech No.8(นำเสนอผลงานไตรมาส2)_AnnualShutP#2.Post" xfId="9566" xr:uid="{E28CD98F-C55B-41D7-B369-4A93553D050B}"/>
    <cellStyle name="-_ก.ย.48_เอกสารประชุม  NC Tree Tech No.8(นำเสนอผลงานไตรมาส2)_AnnualShutP#2.Post 2" xfId="42707" xr:uid="{E0299C5E-C266-40B8-9C44-3A9674A1D98C}"/>
    <cellStyle name="-_ก.ย.48_เอกสารประชุม  NC Tree Tech No.8(นำเสนอผลงานไตรมาส2)_AnnualShutP#2.Post 3" xfId="22753" xr:uid="{2D2E372F-3357-480D-A398-46CE68240A85}"/>
    <cellStyle name="-_ก.ย.48_เอกสารประชุม  NC Tree Tech No.8(นำเสนอผลงานไตรมาส2)_Chip0109(P2)" xfId="9567" xr:uid="{8A3C4459-3946-4250-A7D5-E30CDF54BC3A}"/>
    <cellStyle name="-_ก.ย.48_เอกสารประชุม  NC Tree Tech No.8(นำเสนอผลงานไตรมาส2)_Chip0109(P2) 2" xfId="42708" xr:uid="{59F42583-B3DC-4F9C-8A7C-45F99C61E398}"/>
    <cellStyle name="-_ก.ย.48_เอกสารประชุม  NC Tree Tech No.8(นำเสนอผลงานไตรมาส2)_Chip0109(P2) 3" xfId="22754" xr:uid="{79B1A11A-CF31-4515-AF38-B7FBC98B03E4}"/>
    <cellStyle name="-_ก.ย.48_เอกสารประชุม  NC Tree Tech No.8(นำเสนอผลงานไตรมาส2)_Cost saving Q3" xfId="9568" xr:uid="{3E09E663-8925-4B9B-8D92-E7B87FD89146}"/>
    <cellStyle name="-_ก.ย.48_เอกสารประชุม  NC Tree Tech No.8(นำเสนอผลงานไตรมาส2)_Cost saving Q3 2" xfId="42709" xr:uid="{E62CDF47-B70A-4D4B-851C-2B25F27B0DF0}"/>
    <cellStyle name="-_ก.ย.48_เอกสารประชุม  NC Tree Tech No.8(นำเสนอผลงานไตรมาส2)_Cost saving Q3 3" xfId="22755" xr:uid="{CC4B3ABE-6B05-4DA1-A5C0-B98669BCD63E}"/>
    <cellStyle name="-_ก.ย.48_เอกสารประชุม  NC Tree Tech No.8(นำเสนอผลงานไตรมาส2)_HR LNS _ditsaya Q1_2550" xfId="9569" xr:uid="{F709629D-06EA-4629-8AE0-680D12916EC8}"/>
    <cellStyle name="-_ก.ย.48_เอกสารประชุม  NC Tree Tech No.8(นำเสนอผลงานไตรมาส2)_HR LNS _ditsaya Q1_2550 2" xfId="42710" xr:uid="{796B6A49-E45E-4A73-BE3B-24116CA276E0}"/>
    <cellStyle name="-_ก.ย.48_เอกสารประชุม  NC Tree Tech No.8(นำเสนอผลงานไตรมาส2)_HR LNS _ditsaya Q1_2550 3" xfId="22756" xr:uid="{3E5B52A2-0C10-4DDB-BE22-4B562DC14B3B}"/>
    <cellStyle name="-_ก.ย.48_เอกสารประชุม  NC Tree Tech No.8(นำเสนอผลงานไตรมาส2)_summary report on 3- 2550" xfId="9570" xr:uid="{9A9EA68A-9255-4F51-8922-28337241F248}"/>
    <cellStyle name="-_ก.ย.48_เอกสารประชุม  NC Tree Tech No.8(นำเสนอผลงานไตรมาส2)_summary report on 3- 2550 2" xfId="42711" xr:uid="{081B06F4-0F6F-46AF-800F-4030B1795895}"/>
    <cellStyle name="-_ก.ย.48_เอกสารประชุม  NC Tree Tech No.8(นำเสนอผลงานไตรมาส2)_summary report on 3- 2550 3" xfId="22757" xr:uid="{88982047-DD4A-4B4C-8D08-9516A7B817E7}"/>
    <cellStyle name="-_ก.ย.48_เอกสารประชุม  NC Tree Tech No.8(นำเสนอผลงานไตรมาส2)_เอกสาร NC LNS Q1" xfId="9571" xr:uid="{D1198CE8-1727-4FB6-AC43-B7A81C039BC1}"/>
    <cellStyle name="-_ก.ย.48_เอกสารประชุม  NC Tree Tech No.8(นำเสนอผลงานไตรมาส2)_เอกสาร NC LNS Q1 2" xfId="42712" xr:uid="{D8AEC039-1B68-4D25-B2B5-0CAA8C51A238}"/>
    <cellStyle name="-_ก.ย.48_เอกสารประชุม  NC Tree Tech No.8(นำเสนอผลงานไตรมาส2)_เอกสาร NC LNS Q1 3" xfId="22758" xr:uid="{B657A8B0-C218-4546-AC25-F221FCE4DDC9}"/>
    <cellStyle name="-_ก.ย.48_เอกสารประชุม 2" xfId="40060" xr:uid="{13D61DD4-84C8-4644-98F8-0EBC76857635}"/>
    <cellStyle name="-_ก.ย.48_เอกสารประชุม 3" xfId="22749" xr:uid="{86449A65-2CEE-4BC4-923E-1C083EB48E43}"/>
    <cellStyle name="-_ก.ย.48_เอกสารประชุม ชุดที่ 2(สำหรับฝ่ายจัดการ)" xfId="1082" xr:uid="{00000000-0005-0000-0000-00002A040000}"/>
    <cellStyle name="-_ก.ย.48_เอกสารประชุม ชุดที่ 2(สำหรับฝ่ายจัดการ) 2" xfId="40062" xr:uid="{2B4B1D36-E4BB-44F1-9CFF-FAF85EE68D93}"/>
    <cellStyle name="-_ก.ย.48_เอกสารประชุม ชุดที่ 2(สำหรับฝ่ายจัดการ) 3" xfId="22759" xr:uid="{BAE63B66-4E6B-446C-BCD0-3660B02A44C1}"/>
    <cellStyle name="-_ก.ย.48_เอกสารประชุม ชุดที่ 3" xfId="1083" xr:uid="{00000000-0005-0000-0000-00002B040000}"/>
    <cellStyle name="-_ก.ย.48_เอกสารประชุม ชุดที่ 3 2" xfId="40063" xr:uid="{1F5D7D1A-D740-4F41-AF6F-E064284B4F8C}"/>
    <cellStyle name="-_ก.ย.48_เอกสารประชุม ชุดที่ 3 3" xfId="22760" xr:uid="{7D748F32-DA63-42BA-9408-85DC5F491349}"/>
    <cellStyle name="-_ก.ย.48_เอกสารประชุม ชุดที่ 4" xfId="1084" xr:uid="{00000000-0005-0000-0000-00002C040000}"/>
    <cellStyle name="-_ก.ย.48_เอกสารประชุม ชุดที่ 4 2" xfId="40064" xr:uid="{B6E4CFD8-FD02-45A2-B444-8383F8DEA3E2}"/>
    <cellStyle name="-_ก.ย.48_เอกสารประชุม ชุดที่ 4 3" xfId="22761" xr:uid="{BDD345FD-0547-4DF3-AF92-638DE1E2A32D}"/>
    <cellStyle name="-_ก.ย.48_ใบปะหน้าภาพรวม Q4  use" xfId="9572" xr:uid="{27DB22D0-D7CD-4750-9DAE-6A6695FF67C4}"/>
    <cellStyle name="-_ก.ย.48_ใบปะหน้าภาพรวม Q4  use 2" xfId="42713" xr:uid="{870B0A5F-3C97-43CE-8664-FA4A5DFC1FC9}"/>
    <cellStyle name="-_ก.ย.48_ใบปะหน้าภาพรวม Q4  use 3" xfId="22762" xr:uid="{AE37B170-1424-475F-BC06-C1513E71561C}"/>
    <cellStyle name="-_ก.ย.48_ไบโอทรานส์ (2)" xfId="1085" xr:uid="{00000000-0005-0000-0000-00002D040000}"/>
    <cellStyle name="-_ก.ย.48_ไบโอทรานส์ (2) 2" xfId="40065" xr:uid="{E578D1D3-3E66-4D20-8771-AF758DFDC4A5}"/>
    <cellStyle name="-_ก.ย.48_ไบโอทรานส์ (2) 3" xfId="22763" xr:uid="{4BF8DF79-5AB3-4BD8-9AB7-F85A8FD89104}"/>
    <cellStyle name="-_ก.ย.48_ไบโอทรานส์ (2)_Chip0109(P2)" xfId="9573" xr:uid="{7378D7DF-B11A-4E3C-A499-F7E14FC2887F}"/>
    <cellStyle name="-_ก.ย.48_ไบโอทรานส์ (2)_Chip0109(P2) 2" xfId="42714" xr:uid="{FE7FEEB4-2661-4F2E-93E1-EE0C745F859E}"/>
    <cellStyle name="-_ก.ย.48_ไบโอทรานส์ (2)_Chip0109(P2) 3" xfId="22764" xr:uid="{120F9669-9311-4B7A-B66F-9919C988D0C4}"/>
    <cellStyle name="-_ก.ย.48_ก พ " xfId="1086" xr:uid="{00000000-0005-0000-0000-00002E040000}"/>
    <cellStyle name="-_ก.ย.48_ก พ  2" xfId="40066" xr:uid="{FC9F8007-D6FD-4F3B-ACB2-1FA96931341C}"/>
    <cellStyle name="-_ก.ย.48_ก พ  3" xfId="22765" xr:uid="{2CC86846-F08B-4998-9B22-623B144D0CCE}"/>
    <cellStyle name="-_ก.ย.48_ก พ _Chip0109(P2)" xfId="9574" xr:uid="{DEC8462A-7FCE-4554-BD60-70A4F8A3F258}"/>
    <cellStyle name="-_ก.ย.48_ก พ _Chip0109(P2) 2" xfId="42715" xr:uid="{0CE35F90-F395-4426-A757-A030E72F8E96}"/>
    <cellStyle name="-_ก.ย.48_ก พ _Chip0109(P2) 3" xfId="22766" xr:uid="{1F64EE0A-0B79-4F99-9981-493AF48992A2}"/>
    <cellStyle name="-_ก.ย.48_การคิดต้นทุน" xfId="1087" xr:uid="{00000000-0005-0000-0000-00002F040000}"/>
    <cellStyle name="-_ก.ย.48_การคิดต้นทุน 2" xfId="40067" xr:uid="{3BF4A797-EC7C-405B-82C2-832AD8A6FEF5}"/>
    <cellStyle name="-_ก.ย.48_การคิดต้นทุน 3" xfId="22767" xr:uid="{42FB02EB-20EE-4335-A62A-308E90769803}"/>
    <cellStyle name="-_ก.ย.48_บัญชี 4_50. (version 1)" xfId="1088" xr:uid="{00000000-0005-0000-0000-000030040000}"/>
    <cellStyle name="-_ก.ย.48_บัญชี 4_50. (version 1) 2" xfId="40068" xr:uid="{88F48670-6CDC-4C96-8217-BF2B41DC9A81}"/>
    <cellStyle name="-_ก.ย.48_บัญชี 4_50. (version 1) 3" xfId="22768" xr:uid="{EAB07A43-E47F-4093-9514-8F1EDCEE2123}"/>
    <cellStyle name="-_ก.ย.48_บัญชี พ.ค 50" xfId="1089" xr:uid="{00000000-0005-0000-0000-000031040000}"/>
    <cellStyle name="-_ก.ย.48_บัญชี พ.ค 50 2" xfId="40069" xr:uid="{14320992-22BC-4F59-A8B7-B4C1911B24FA}"/>
    <cellStyle name="-_ก.ย.48_บัญชี พ.ค 50 3" xfId="22769" xr:uid="{03FBEA18-6A0A-4F78-AE14-C53B63C6FF0F}"/>
    <cellStyle name="-_ก.ย.48_บัญชีขนส่ง-ค่าบริการ 4-3-09" xfId="1090" xr:uid="{00000000-0005-0000-0000-000032040000}"/>
    <cellStyle name="-_ก.ย.48_บัญชีขนส่ง-ค่าบริการ 4-3-09 2" xfId="40070" xr:uid="{A765D5BF-A99D-46B2-A4B7-C7684A7D929C}"/>
    <cellStyle name="-_ก.ย.48_บัญชีขนส่ง-ค่าบริการ 4-3-09 3" xfId="22770" xr:uid="{2206C688-3C82-4EC6-B44D-E5C97AD9E6E2}"/>
    <cellStyle name="-_ก.ย.48_ประเมินผล  MB2 Q1" xfId="1091" xr:uid="{00000000-0005-0000-0000-000033040000}"/>
    <cellStyle name="-_ก.ย.48_ประเมินผล  MB2 Q1 2" xfId="9575" xr:uid="{CA3BE42C-8FD1-4CD0-A91A-574C12515A01}"/>
    <cellStyle name="-_ก.ย.48_ประเมินผล  MB2 Q1 2 2" xfId="42716" xr:uid="{3DDC721F-C5F9-45ED-B13F-88C220DD0948}"/>
    <cellStyle name="-_ก.ย.48_ประเมินผล  MB2 Q1 2 3" xfId="22772" xr:uid="{5EED58E6-C1A0-493A-90CF-E4B61C68F91C}"/>
    <cellStyle name="-_ก.ย.48_ประเมินผล  MB2 Q1 3" xfId="40071" xr:uid="{82494DF9-2FC2-4E57-82DE-AF881AF6D660}"/>
    <cellStyle name="-_ก.ย.48_ประเมินผล  MB2 Q1 4" xfId="22771" xr:uid="{C4418050-1CA4-441A-8CDF-522C75221874}"/>
    <cellStyle name="-_ก.ย.48_ประชุมบริษัทเมษายน50 (2)" xfId="1092" xr:uid="{00000000-0005-0000-0000-000034040000}"/>
    <cellStyle name="-_ก.ย.48_ประชุมบริษัทเมษายน50 (2) 2" xfId="40072" xr:uid="{9AA6F12D-655B-4B47-A678-7A844FAFC409}"/>
    <cellStyle name="-_ก.ย.48_ประชุมบริษัทเมษายน50 (2) 3" xfId="22773" xr:uid="{9E170CF8-18CA-4685-A7DB-A38D9A8B30BA}"/>
    <cellStyle name="-_ก.ย.48_ประชุมบริษัทเมษายน50 (3)" xfId="1093" xr:uid="{00000000-0005-0000-0000-000035040000}"/>
    <cellStyle name="-_ก.ย.48_ประชุมบริษัทเมษายน50 (3) 2" xfId="40073" xr:uid="{EAF5D64B-949A-4DD0-86BA-637981A1B189}"/>
    <cellStyle name="-_ก.ย.48_ประชุมบริษัทเมษายน50 (3) 3" xfId="22774" xr:uid="{44B4BDF5-BA95-489D-A328-6DE10BF88A14}"/>
    <cellStyle name="-_ก.ย.48_ผลประเมิน MB2 Jintana Q1(ส่ง HR 12.4.50)" xfId="1094" xr:uid="{00000000-0005-0000-0000-000036040000}"/>
    <cellStyle name="-_ก.ย.48_ผลประเมิน MB2 Jintana Q1(ส่ง HR 12.4.50) 2" xfId="9576" xr:uid="{37558F1A-5AD0-4EF7-800B-9FD1F75B83F2}"/>
    <cellStyle name="-_ก.ย.48_ผลประเมิน MB2 Jintana Q1(ส่ง HR 12.4.50) 2 2" xfId="42717" xr:uid="{DB7E2643-0AD1-405B-A4FE-BC944D60EC86}"/>
    <cellStyle name="-_ก.ย.48_ผลประเมิน MB2 Jintana Q1(ส่ง HR 12.4.50) 2 3" xfId="22776" xr:uid="{536E09EB-15DC-4EF4-9871-9F182AE5B4E1}"/>
    <cellStyle name="-_ก.ย.48_ผลประเมิน MB2 Jintana Q1(ส่ง HR 12.4.50) 3" xfId="40074" xr:uid="{C26DBE91-DF9B-42A0-B1EC-FA7569DDA2E9}"/>
    <cellStyle name="-_ก.ย.48_ผลประเมิน MB2 Jintana Q1(ส่ง HR 12.4.50) 4" xfId="22775" xr:uid="{0CF4129D-3639-40AF-9B75-CA3CF19F7996}"/>
    <cellStyle name="-_ก.ย.48_ภาพรวม watching list" xfId="9577" xr:uid="{7C2BEDBF-DF2D-48E4-BC90-44176BB1BA18}"/>
    <cellStyle name="-_ก.ย.48_ภาพรวม watching list 2" xfId="42718" xr:uid="{556CEF9A-E2E3-4E74-975E-C811C6C46D47}"/>
    <cellStyle name="-_ก.ย.48_ภาพรวม watching list 3" xfId="22777" xr:uid="{7A7C1437-8749-4009-81B2-C15EC95D48E7}"/>
    <cellStyle name="-_ก.ย.48_รายงานการขนส่งแยกภาค 10_07" xfId="1095" xr:uid="{00000000-0005-0000-0000-000037040000}"/>
    <cellStyle name="-_ก.ย.48_รายงานการขนส่งแยกภาค 10_07 2" xfId="40075" xr:uid="{4AF0D0E0-13F6-400B-8AA1-2B1E9A8776A1}"/>
    <cellStyle name="-_ก.ย.48_รายงานการขนส่งแยกภาค 10_07 3" xfId="22778" xr:uid="{ED478135-78BF-436C-AD45-BAE3FE8B49CC}"/>
    <cellStyle name="-_ก.ย.48_รายงานบอร์ด พ ค  (2)" xfId="1096" xr:uid="{00000000-0005-0000-0000-000038040000}"/>
    <cellStyle name="-_ก.ย.48_รายงานบอร์ด พ ค  (2) 2" xfId="40076" xr:uid="{6B506EFC-7878-40DC-B82B-019C30FEF966}"/>
    <cellStyle name="-_ก.ย.48_รายงานบอร์ด พ ค  (2) 3" xfId="22779" xr:uid="{ED5B7F80-A78D-4C2B-80BC-4A934FA9FC66}"/>
    <cellStyle name="-_ก.ย.48_รายงานบอร์ด ม ค " xfId="1097" xr:uid="{00000000-0005-0000-0000-000039040000}"/>
    <cellStyle name="-_ก.ย.48_รายงานบอร์ด ม ค  2" xfId="40077" xr:uid="{2CA5A65A-C6C5-4CB1-8B30-6EA31F1C2ADA}"/>
    <cellStyle name="-_ก.ย.48_รายงานบอร์ด ม ค  3" xfId="22780" xr:uid="{4744213D-9BB1-49DF-8D93-AA3AD3AD319B}"/>
    <cellStyle name="-_ก.ย.48_รายงานบอร์ด ม ค _Chip0109(P2)" xfId="9578" xr:uid="{21D7FDB0-283D-48EB-9F3D-793F3F0AD37D}"/>
    <cellStyle name="-_ก.ย.48_รายงานบอร์ด ม ค _Chip0109(P2) 2" xfId="42719" xr:uid="{8F460C0F-D4C0-47EF-8522-C6DADFA9F9D0}"/>
    <cellStyle name="-_ก.ย.48_รายงานบอร์ด ม ค _Chip0109(P2) 3" xfId="22781" xr:uid="{FCE248A1-DF65-4F7D-B26E-B063F3BDECC9}"/>
    <cellStyle name="-_ก.ย.48_รายงานประชุมเดือนพฤษภาคม" xfId="1098" xr:uid="{00000000-0005-0000-0000-00003A040000}"/>
    <cellStyle name="-_ก.ย.48_รายงานประชุมเดือนพฤษภาคม 2" xfId="40078" xr:uid="{39B3FE4B-EA30-46AB-A0EB-2F0D79797463}"/>
    <cellStyle name="-_ก.ย.48_รายงานประชุมเดือนพฤษภาคม 3" xfId="22782" xr:uid="{BBD7EB4A-BF88-4BF9-8EC4-A49AAF99BAD1}"/>
    <cellStyle name="-_ก.ย.48_รายงานผลการดำเนินงาน 3_2550 Final" xfId="1099" xr:uid="{00000000-0005-0000-0000-00003B040000}"/>
    <cellStyle name="-_ก.ย.48_รายงานผลการดำเนินงาน 3_2550 Final 2" xfId="9579" xr:uid="{FCD40E3A-7CEA-4BF5-961E-91CB6A936569}"/>
    <cellStyle name="-_ก.ย.48_รายงานผลการดำเนินงาน 3_2550 Final 2 2" xfId="42720" xr:uid="{5AB48668-7E55-4C73-AB21-58AE43A31E80}"/>
    <cellStyle name="-_ก.ย.48_รายงานผลการดำเนินงาน 3_2550 Final 2 3" xfId="22784" xr:uid="{B3C1CEC0-BFFA-4F51-999E-AC51F94BA83F}"/>
    <cellStyle name="-_ก.ย.48_รายงานผลการดำเนินงาน 3_2550 Final 3" xfId="40079" xr:uid="{B95AAF72-D141-4940-B456-4FBF1DAC0052}"/>
    <cellStyle name="-_ก.ย.48_รายงานผลการดำเนินงาน 3_2550 Final 4" xfId="22783" xr:uid="{66A79F40-5394-46A0-9DA9-C4615A15D525}"/>
    <cellStyle name="-_ก.ย.48_รายละเอียดบุคคล Q2_Department" xfId="1100" xr:uid="{00000000-0005-0000-0000-00003C040000}"/>
    <cellStyle name="-_ก.ย.48_รายละเอียดบุคคล Q2_Department 2" xfId="40080" xr:uid="{A0D40DCF-8DC7-47A9-BE37-CD59CA3AE027}"/>
    <cellStyle name="-_ก.ย.48_รายละเอียดบุคคล Q2_Department 3" xfId="22785" xr:uid="{50600AD9-C52D-4096-AC84-4D53C073716D}"/>
    <cellStyle name="-_ก.ย.48_รายละเอียดบุคคล Q2_Department_Chip0109(P2)" xfId="9580" xr:uid="{2736060F-A9FF-4A09-B437-8B201AA059E8}"/>
    <cellStyle name="-_ก.ย.48_รายละเอียดบุคคล Q2_Department_Chip0109(P2) 2" xfId="42721" xr:uid="{63E11CDA-93DF-4B8C-AF00-28784AA23722}"/>
    <cellStyle name="-_ก.ย.48_รายละเอียดบุคคล Q2_Department_Chip0109(P2) 3" xfId="22786" xr:uid="{0EC77944-499D-4A78-8325-3EE88ED87F39}"/>
    <cellStyle name="-_ก.ย.48_รายละเอียดบุคคล Q4" xfId="1101" xr:uid="{00000000-0005-0000-0000-00003D040000}"/>
    <cellStyle name="-_ก.ย.48_รายละเอียดบุคคล Q4 2" xfId="40081" xr:uid="{0CBD4406-5944-40A6-96F6-1C1364491D02}"/>
    <cellStyle name="-_ก.ย.48_รายละเอียดบุคคล Q4 3" xfId="22787" xr:uid="{E82118EB-7396-4856-9DA3-C8C60A8F6057}"/>
    <cellStyle name="-_ก.ย.48_รายละเอียดบุคคล Q4_Chip0109(P2)" xfId="9581" xr:uid="{A45814D5-D491-4E2B-9245-683A340F0327}"/>
    <cellStyle name="-_ก.ย.48_รายละเอียดบุคคล Q4_Chip0109(P2) 2" xfId="42722" xr:uid="{EF1CA3DE-0F3A-4D44-B01B-2E7E1A73C052}"/>
    <cellStyle name="-_ก.ย.48_รายละเอียดบุคคล Q4_Chip0109(P2) 3" xfId="22788" xr:uid="{AD837B74-7BD4-49DF-B62A-43CA973208EF}"/>
    <cellStyle name="-_ก.ย.48_วาระการประชุม NC HRM&amp;HRD (100107)" xfId="9582" xr:uid="{C2D76FE2-ABBF-452C-980D-64115CA48F38}"/>
    <cellStyle name="-_ก.ย.48_วาระการประชุม NC HRM&amp;HRD (100107) 2" xfId="42723" xr:uid="{C22B0363-35FF-4341-B64A-20CDAD6F8323}"/>
    <cellStyle name="-_ก.ย.48_วาระการประชุม NC HRM&amp;HRD (100107) 3" xfId="22789" xr:uid="{5F9B6052-B0CE-48A5-9CA2-98DFCABF7F0B}"/>
    <cellStyle name="-_ก.ย.48_วาระบัญชี" xfId="1102" xr:uid="{00000000-0005-0000-0000-00003E040000}"/>
    <cellStyle name="-_ก.ย.48_วาระบัญชี 2" xfId="40082" xr:uid="{CEB93548-0B89-43D3-8E4D-A6C6BFBC6B77}"/>
    <cellStyle name="-_ก.ย.48_วาระบัญชี 3" xfId="22790" xr:uid="{CFB73825-D82F-40D4-B6CB-720BEC4B76AA}"/>
    <cellStyle name="-_ก.ย.48_สรุป MB2 ไตรมาส 1_50" xfId="1103" xr:uid="{00000000-0005-0000-0000-00003F040000}"/>
    <cellStyle name="-_ก.ย.48_สรุป MB2 ไตรมาส 1_50 2" xfId="9583" xr:uid="{D28CFA73-90DA-4AAC-BEDA-BCFC25279484}"/>
    <cellStyle name="-_ก.ย.48_สรุป MB2 ไตรมาส 1_50 2 2" xfId="42724" xr:uid="{564B831E-217E-44F5-BAB4-ACC1F0DCD678}"/>
    <cellStyle name="-_ก.ย.48_สรุป MB2 ไตรมาส 1_50 2 3" xfId="22792" xr:uid="{7ED5A9BB-E18A-46A2-94DF-0D47E28C9BED}"/>
    <cellStyle name="-_ก.ย.48_สรุป MB2 ไตรมาส 1_50 3" xfId="40083" xr:uid="{21FD807A-3669-484F-91DB-D7FEA0F96269}"/>
    <cellStyle name="-_ก.ย.48_สรุป MB2 ไตรมาส 1_50 4" xfId="22791" xr:uid="{02C62A43-2FEA-484C-A694-AC3D49CD94BD}"/>
    <cellStyle name="-_ก.ย.48_สรุปประเมิน  MB2 Q4" xfId="1104" xr:uid="{00000000-0005-0000-0000-000040040000}"/>
    <cellStyle name="-_ก.ย.48_สรุปประเมิน  MB2 Q4 2" xfId="40084" xr:uid="{98AD07F4-5BDA-4794-8506-A1B0175C5F85}"/>
    <cellStyle name="-_ก.ย.48_สรุปประเมิน  MB2 Q4 3" xfId="22793" xr:uid="{C75591EE-6377-49A1-9D69-9C70747AB514}"/>
    <cellStyle name="-_ก.ย.48_สรุปประเมิน  MB2 Q4_1" xfId="1105" xr:uid="{00000000-0005-0000-0000-000041040000}"/>
    <cellStyle name="-_ก.ย.48_สรุปประเมิน  MB2 Q4_1 2" xfId="40085" xr:uid="{205E7318-7235-4D77-8335-3CBE93DBAA59}"/>
    <cellStyle name="-_ก.ย.48_สรุปประเมิน  MB2 Q4_1 3" xfId="22794" xr:uid="{3ED4C0EE-C101-483A-9AD2-B693B74F64C1}"/>
    <cellStyle name="-_ก.ย.48_สรุปประเมิน  MB2 Q4_1_Chip0109(P2)" xfId="9584" xr:uid="{11196B8A-CC3F-40E1-A81B-BDE82DC8AB14}"/>
    <cellStyle name="-_ก.ย.48_สรุปประเมิน  MB2 Q4_1_Chip0109(P2) 2" xfId="42725" xr:uid="{0CF6D008-064E-4D1B-9412-8C4E404D0053}"/>
    <cellStyle name="-_ก.ย.48_สรุปประเมิน  MB2 Q4_1_Chip0109(P2) 3" xfId="22795" xr:uid="{75400FC4-CB3D-4E1C-94DC-30B0EB0F8C90}"/>
    <cellStyle name="-_ก.ย.48_สรุปประเมิน  MB2 Q4_Chip0109(P2)" xfId="9585" xr:uid="{FFEE1A10-A3D6-4047-951B-97DDAB6C17FB}"/>
    <cellStyle name="-_ก.ย.48_สรุปประเมิน  MB2 Q4_Chip0109(P2) 2" xfId="42726" xr:uid="{25B2CA38-B6B7-4E93-ABD0-ACD3F73F0C66}"/>
    <cellStyle name="-_ก.ย.48_สรุปประเมิน  MB2 Q4_Chip0109(P2) 3" xfId="22796" xr:uid="{64BFAACB-00C0-420F-B0C1-B5D71F069D62}"/>
    <cellStyle name="-_กรอกข้อมูลกล้าพร้อมขายพ.ค." xfId="1106" xr:uid="{00000000-0005-0000-0000-000042040000}"/>
    <cellStyle name="-_กรอกข้อมูลกล้าพร้อมขายพ.ค. 2" xfId="40086" xr:uid="{00AA65CA-A65F-4F99-BECC-FE4CEFF4A2DF}"/>
    <cellStyle name="-_กรอกข้อมูลกล้าพร้อมขายพ.ค. 3" xfId="22797" xr:uid="{0C3332B9-B858-4032-A0A0-ACF8D6F9089E}"/>
    <cellStyle name="-_กรอกข้อมูลกล้าพร้อมขายพ.ค._Chip0109(P2)" xfId="9586" xr:uid="{95B42BAC-625B-41C2-86AB-B541940CDFE4}"/>
    <cellStyle name="-_กรอกข้อมูลกล้าพร้อมขายพ.ค._Chip0109(P2) 2" xfId="42727" xr:uid="{ED48FFDE-6A01-4AF9-8FFC-CAB5EFFC8E2F}"/>
    <cellStyle name="-_กรอกข้อมูลกล้าพร้อมขายพ.ค._Chip0109(P2) 3" xfId="22798" xr:uid="{2E9AD4ED-6CF7-4D9B-8E11-5FBB670ED0E8}"/>
    <cellStyle name="-_กำลังผลิตก.พ-พ.ค" xfId="1107" xr:uid="{00000000-0005-0000-0000-000043040000}"/>
    <cellStyle name="-_กำลังผลิตก.พ-พ.ค 2" xfId="40087" xr:uid="{1D149ACD-672D-4B5F-B15C-55AA3D09F3C7}"/>
    <cellStyle name="-_กำลังผลิตก.พ-พ.ค 3" xfId="22799" xr:uid="{9E776BAB-ED4E-4662-ACCB-9EB970A9D332}"/>
    <cellStyle name="-_กำลังผลิตก.พ-พ.ค_Chip0109(P2)" xfId="9587" xr:uid="{772F5ED3-4F8C-411F-9EE6-D1320DD0CAE9}"/>
    <cellStyle name="-_กำลังผลิตก.พ-พ.ค_Chip0109(P2) 2" xfId="42728" xr:uid="{8A135F60-FB6A-43B4-8BF7-EA15CC79D897}"/>
    <cellStyle name="-_กำลังผลิตก.พ-พ.ค_Chip0109(P2) 3" xfId="22800" xr:uid="{A07AE36C-83DF-44F9-A4FF-F30B1015A43A}"/>
    <cellStyle name="_ข้อมูลประชุม nontop5 QS 304IP1" xfId="1108" xr:uid="{00000000-0005-0000-0000-000044040000}"/>
    <cellStyle name="_ข้อมูลประชุม nontop5 QS 304IP1 2" xfId="40088" xr:uid="{02901713-6E0C-4D08-A820-2F791A2EEFAC}"/>
    <cellStyle name="_ข้อมูลประชุม nontop5 QS 304IP1 3" xfId="22801" xr:uid="{87D22297-88C6-4B67-8BBA-E178036621EE}"/>
    <cellStyle name="-_ขายกล้าสะสม 1 - 20 ม.ค.49" xfId="1109" xr:uid="{00000000-0005-0000-0000-000045040000}"/>
    <cellStyle name="-_ขายกล้าสะสม 1 - 20 ม.ค.49 2" xfId="40089" xr:uid="{B62846AF-58D3-4F67-9F11-100C39A8D1BE}"/>
    <cellStyle name="-_ขายกล้าสะสม 1 - 20 ม.ค.49 3" xfId="22802" xr:uid="{C094A5AD-5929-4820-9EBA-1F78CD5058BA}"/>
    <cellStyle name="-_ขายกล้าสะสม 1 - 20 ม.ค.49_Chip0109(P2)" xfId="9588" xr:uid="{E019136F-0F26-4731-B1DC-ED11CD8F3135}"/>
    <cellStyle name="-_ขายกล้าสะสม 1 - 20 ม.ค.49_Chip0109(P2) 2" xfId="42729" xr:uid="{7D249548-55CA-42CB-AAA2-A0D443E09899}"/>
    <cellStyle name="-_ขายกล้าสะสม 1 - 20 ม.ค.49_Chip0109(P2) 3" xfId="22803" xr:uid="{7F8C654F-5BD8-40A9-861B-4BCAA3FFE139}"/>
    <cellStyle name="-_ขายกล้าสะสม มี.ค 49..." xfId="1110" xr:uid="{00000000-0005-0000-0000-000046040000}"/>
    <cellStyle name="-_ขายกล้าสะสม มี.ค 49... 2" xfId="40090" xr:uid="{D1D57051-76F9-40EF-98A5-9F4D8D0AB138}"/>
    <cellStyle name="-_ขายกล้าสะสม มี.ค 49... 3" xfId="22804" xr:uid="{98FCA7AC-C905-4FF4-84CF-7C8CB6ED836F}"/>
    <cellStyle name="-_ขายกล้าสะสม มี.ค 49..._Chip0109(P2)" xfId="9589" xr:uid="{114CE896-1AD4-4911-8950-D807FECF7B46}"/>
    <cellStyle name="-_ขายกล้าสะสม มี.ค 49..._Chip0109(P2) 2" xfId="42730" xr:uid="{305D2DED-ACEF-4652-A28E-78BAD4B386CD}"/>
    <cellStyle name="-_ขายกล้าสะสม มี.ค 49..._Chip0109(P2) 3" xfId="22805" xr:uid="{E02EB29D-0F65-4CFF-80EA-595530B83496}"/>
    <cellStyle name="-_ค่าบริการ-ขนส่ง" xfId="1111" xr:uid="{00000000-0005-0000-0000-000047040000}"/>
    <cellStyle name="-_ค่าบริการ-ขนส่ง 2" xfId="40091" xr:uid="{C9EFF660-0563-4C6B-AEF3-832B406878B1}"/>
    <cellStyle name="-_ค่าบริการ-ขนส่ง 3" xfId="22806" xr:uid="{7DF3352F-4B86-43B1-ADB1-9DC39423571F}"/>
    <cellStyle name="-_งบการเงินTCK" xfId="9590" xr:uid="{7BA8F40C-997A-48AF-B0F9-9329A119AA5B}"/>
    <cellStyle name="-_งบการเงินTCK 2" xfId="42731" xr:uid="{9FF43705-2F8B-45B4-A342-CB861CD589E4}"/>
    <cellStyle name="-_งบการเงินTCK 3" xfId="22807" xr:uid="{069D8E8F-C1DC-40D7-9EF1-B6308795D488}"/>
    <cellStyle name="_จัดให้" xfId="1112" xr:uid="{00000000-0005-0000-0000-000048040000}"/>
    <cellStyle name="_จัดให้ 10" xfId="22808" xr:uid="{F322F5DE-D4A5-4AD3-8834-7286BC844FA5}"/>
    <cellStyle name="_จัดให้ 2" xfId="9591" xr:uid="{C15B8A71-1AF8-4620-92D3-76820D4361B0}"/>
    <cellStyle name="_จัดให้ 2 2" xfId="42732" xr:uid="{0C638F48-0A3E-4E77-8D80-2E3B14454B27}"/>
    <cellStyle name="_จัดให้ 2 3" xfId="22809" xr:uid="{36542CD4-669A-4692-8762-ACD8D6CCC02D}"/>
    <cellStyle name="_จัดให้ 3" xfId="9592" xr:uid="{5D1275A4-1D28-436E-BDEA-0ECE0C901FBF}"/>
    <cellStyle name="_จัดให้ 3 2" xfId="42733" xr:uid="{8D9C13F2-E2C2-4EDC-8106-BC0E57C1BC33}"/>
    <cellStyle name="_จัดให้ 3 3" xfId="22810" xr:uid="{859F0CEB-690C-4B74-ABA8-28767C116D2F}"/>
    <cellStyle name="_จัดให้ 4" xfId="9593" xr:uid="{29DDD153-7D50-4AB8-AA8A-437C545ED458}"/>
    <cellStyle name="_จัดให้ 4 2" xfId="42734" xr:uid="{3D8A960B-F5CE-4C56-B0D6-0D4A6EEF5D2D}"/>
    <cellStyle name="_จัดให้ 4 3" xfId="22811" xr:uid="{539BD2A4-19BE-4678-B229-244FAA18C85E}"/>
    <cellStyle name="_จัดให้ 5" xfId="9594" xr:uid="{2204B568-97DF-4F0E-AFAB-F1DC03195FA4}"/>
    <cellStyle name="_จัดให้ 5 2" xfId="42735" xr:uid="{677EC3ED-9553-4FA9-8D27-7D7B2511364E}"/>
    <cellStyle name="_จัดให้ 5 3" xfId="22812" xr:uid="{0CA0CBDF-2F36-4A4A-BC5B-900CAAD55A28}"/>
    <cellStyle name="_จัดให้ 6" xfId="9595" xr:uid="{DA06F4B5-EFB0-4B0F-B3A6-EA06E678429F}"/>
    <cellStyle name="_จัดให้ 6 2" xfId="42736" xr:uid="{F2FC19CA-B9DA-4926-9DEA-968C438ED0BC}"/>
    <cellStyle name="_จัดให้ 6 3" xfId="22813" xr:uid="{6C050BF3-F747-4410-8DF4-B5EB0DF74987}"/>
    <cellStyle name="_จัดให้ 7" xfId="9596" xr:uid="{329D51BE-B468-4E02-BB4C-98375BA71856}"/>
    <cellStyle name="_จัดให้ 7 2" xfId="42737" xr:uid="{AB0A418D-20C3-4757-AA30-03A878377AC9}"/>
    <cellStyle name="_จัดให้ 7 3" xfId="22814" xr:uid="{BBB7FD7F-E5D6-453D-A0F6-85F731D6B5EA}"/>
    <cellStyle name="_จัดให้ 8" xfId="9597" xr:uid="{15F8F591-656D-418E-98C5-F9FF2C4D5219}"/>
    <cellStyle name="_จัดให้ 8 2" xfId="42738" xr:uid="{A29DBA81-A814-4755-BBAB-517248F53FA1}"/>
    <cellStyle name="_จัดให้ 8 3" xfId="22815" xr:uid="{4F5FEB6B-6C48-4810-B9D6-37DEF1EE404C}"/>
    <cellStyle name="_จัดให้ 9" xfId="40092" xr:uid="{2ED6332B-5EC4-49E0-87E4-9C5309782026}"/>
    <cellStyle name="_จัดให้_06NPS JUN 08" xfId="9598" xr:uid="{906086EA-5ACF-4BCF-8369-09B06DFF984D}"/>
    <cellStyle name="_จัดให้_06NPS JUN 08 2" xfId="42739" xr:uid="{B4F4DF0A-1CD0-473C-9D99-6FD970673761}"/>
    <cellStyle name="_จัดให้_06NPS JUN 08 3" xfId="22816" xr:uid="{5EA5A4E8-6B94-4DC8-AE23-C8F7A4B41613}"/>
    <cellStyle name="_จัดให้_200907ขอซื้อ july to dec use" xfId="9599" xr:uid="{AADDCEBC-FC1B-440D-96C8-81883C7311AF}"/>
    <cellStyle name="_จัดให้_200907ขอซื้อ july to dec use 2" xfId="42740" xr:uid="{6C41D50B-AD1B-4E80-897A-FD4F0DEC7AAA}"/>
    <cellStyle name="_จัดให้_200907ขอซื้อ july to dec use 3" xfId="22817" xr:uid="{33402C9F-1C57-416C-AEDA-25AC5AFBC3AF}"/>
    <cellStyle name="_จัดให้_200907ขอซื้อ july to dec use planer" xfId="9600" xr:uid="{F64F1FB7-EAE8-4BC4-BC83-57294500474F}"/>
    <cellStyle name="_จัดให้_200907ขอซื้อ july to dec use planer 2" xfId="42741" xr:uid="{2056F648-7E93-4B3A-98BC-E58729D94C08}"/>
    <cellStyle name="_จัดให้_200907ขอซื้อ july to dec use planer 3" xfId="22818" xr:uid="{C16D33BB-20F9-4E13-A255-FF2E2B28E14E}"/>
    <cellStyle name="_จัดให้_200907ขอซื้อ july to dec use_200911ขอซื้อขอจ้าง เดือน 2009" xfId="9601" xr:uid="{C9632A04-AB9B-4089-8EBC-34659B458D7C}"/>
    <cellStyle name="_จัดให้_200907ขอซื้อ july to dec use_200911ขอซื้อขอจ้าง เดือน 2009 2" xfId="42742" xr:uid="{8A9AD9AA-A407-441E-8147-F897D1446AFC}"/>
    <cellStyle name="_จัดให้_200907ขอซื้อ july to dec use_200911ขอซื้อขอจ้าง เดือน 2009 3" xfId="22819" xr:uid="{1F4A04D2-7B93-4B77-8B50-A853D21565E9}"/>
    <cellStyle name="_จัดให้_200907ขอซื้อ july to dec use_200911ขอซื้อขอจ้าง เดือนพฤศจิกายน 2009" xfId="9602" xr:uid="{2FCD463D-66E7-4D7F-9FAD-63374D1DBCE7}"/>
    <cellStyle name="_จัดให้_200907ขอซื้อ july to dec use_200911ขอซื้อขอจ้าง เดือนพฤศจิกายน 2009 2" xfId="42743" xr:uid="{AD4376BA-9F37-4CCF-A7D0-F8C22966D34F}"/>
    <cellStyle name="_จัดให้_200907ขอซื้อ july to dec use_200911ขอซื้อขอจ้าง เดือนพฤศจิกายน 2009 3" xfId="22820" xr:uid="{1652A1DD-D36E-4465-A791-6541EC9A363E}"/>
    <cellStyle name="_จัดให้_200907ขอซื้อ july to dec use_รายการขออนุมัติเปิด PR งานซื้อ,งานจ้างเดือนธันวาคม 2552" xfId="9603" xr:uid="{14323A2B-8892-457E-B4F0-4EA0829F7C8D}"/>
    <cellStyle name="_จัดให้_200907ขอซื้อ july to dec use_รายการขออนุมัติเปิด PR งานซื้อ,งานจ้างเดือนธันวาคม 2552 2" xfId="42744" xr:uid="{1D8DF617-0392-4A68-9C9E-ADD8D083600B}"/>
    <cellStyle name="_จัดให้_200907ขอซื้อ july to dec use_รายการขออนุมัติเปิด PR งานซื้อ,งานจ้างเดือนธันวาคม 2552 3" xfId="22821" xr:uid="{E25AAD9E-A353-4C2A-B78A-09361B8B2F98}"/>
    <cellStyle name="_จัดให้_4.4 ขออนุมัติงบประมาณรายเดือนกันยายน 2552 ของโรงเยื่อ 2" xfId="9604" xr:uid="{B14C54D8-FC64-4D83-AC9B-AA427E3B10DB}"/>
    <cellStyle name="_จัดให้_4.4 ขออนุมัติงบประมาณรายเดือนกันยายน 2552 ของโรงเยื่อ 2 2" xfId="42745" xr:uid="{D3A36260-C5AA-42C7-8EDC-202D37AAFDC8}"/>
    <cellStyle name="_จัดให้_4.4 ขออนุมัติงบประมาณรายเดือนกันยายน 2552 ของโรงเยื่อ 2 3" xfId="22822" xr:uid="{B4372E63-2390-46AF-866A-A29F6AB6D940}"/>
    <cellStyle name="_จัดให้_Activity of Survival Master" xfId="9605" xr:uid="{9EBA475B-593B-465C-BB33-1ABE026FA9D1}"/>
    <cellStyle name="_จัดให้_Activity of Survival Master 2" xfId="42746" xr:uid="{D4513342-E237-4724-B35F-1E04E1B4B7F1}"/>
    <cellStyle name="_จัดให้_Activity of Survival Master 3" xfId="22823" xr:uid="{56B8ABF2-E5D4-4B8E-BA7F-88EF775DDC4E}"/>
    <cellStyle name="_จัดให้_BG Productive Cost New  2009 P Final" xfId="9606" xr:uid="{18459DE7-56A5-40C9-A44B-B2C4CB5B74DB}"/>
    <cellStyle name="_จัดให้_BG Productive Cost New  2009 P Final 2" xfId="42747" xr:uid="{AF46014A-BD2D-42FB-B054-346EAEC2E7F2}"/>
    <cellStyle name="_จัดให้_BG Productive Cost New  2009 P Final 3" xfId="22824" xr:uid="{43FB4226-9265-46EF-BB41-DDC9CC1797CE}"/>
    <cellStyle name="_จัดให้_BG Productive Cost New  2009 P Forcast (Account)" xfId="9607" xr:uid="{0644AB9C-6DD4-4573-9191-9AE37C7F0B96}"/>
    <cellStyle name="_จัดให้_BG Productive Cost New  2009 P Forcast (Account) 2" xfId="42748" xr:uid="{EC418152-EBCF-43E3-8A63-4A8BF138DA42}"/>
    <cellStyle name="_จัดให้_BG Productive Cost New  2009 P Forcast (Account) 3" xfId="22825" xr:uid="{59E9882D-9520-4573-B237-9526D3BC7D98}"/>
    <cellStyle name="_จัดให้_BG Productive Cost New  2009 P Forcast (Account) last final" xfId="9608" xr:uid="{FF0BA89F-3B88-45BA-95DB-26E1C350E1A4}"/>
    <cellStyle name="_จัดให้_BG Productive Cost New  2009 P Forcast (Account) last final 2" xfId="42749" xr:uid="{EB0092AA-9539-464C-B062-099AB4EEC2F5}"/>
    <cellStyle name="_จัดให้_BG Productive Cost New  2009 P Forcast (Account) last final 3" xfId="22826" xr:uid="{81AD7EE7-48F2-49E8-AAC4-F4D6C16D7E33}"/>
    <cellStyle name="_จัดให้_Book2" xfId="9609" xr:uid="{C92C254B-BD8F-40B0-86C2-6EF7C7CE637E}"/>
    <cellStyle name="_จัดให้_Book2 2" xfId="42750" xr:uid="{11C718F8-6F00-4DE9-99AC-FB5223112602}"/>
    <cellStyle name="_จัดให้_Book2 3" xfId="22827" xr:uid="{BAD53FC0-020B-40CC-9863-09D714204DEE}"/>
    <cellStyle name="_จัดให้_Chemical crisis team" xfId="9610" xr:uid="{B9DFE6FE-32CD-40DB-8CD4-FED920923C86}"/>
    <cellStyle name="_จัดให้_Chemical crisis team 2" xfId="42751" xr:uid="{C0969FB6-8E8B-414C-B5EC-89084C36FBCD}"/>
    <cellStyle name="_จัดให้_Chemical crisis team 3" xfId="22828" xr:uid="{B0D82FFC-3ED9-48F8-8BA8-F3F2530F7857}"/>
    <cellStyle name="_จัดให้_Chip0109(P2)" xfId="9611" xr:uid="{C01548F7-84F0-4EB9-8AE5-AD9E37300D69}"/>
    <cellStyle name="_จัดให้_Chip0109(P2) 2" xfId="42752" xr:uid="{815BC1B0-1D49-4E9F-B892-9B9B8147DA2B}"/>
    <cellStyle name="_จัดให้_Chip0109(P2) 3" xfId="22829" xr:uid="{393CE289-0A2A-4602-AFBD-AC1B5CA9B905}"/>
    <cellStyle name="_จัดให้_DEPT012010" xfId="9612" xr:uid="{BA36DA7D-28B7-409E-AE6D-0FD646AF9CDC}"/>
    <cellStyle name="_จัดให้_DEPT012010 (1)" xfId="9613" xr:uid="{2917D923-91E1-4D55-AF85-5C6BFE1103BD}"/>
    <cellStyle name="_จัดให้_DEPT012010 (1) 2" xfId="42754" xr:uid="{D054BA60-7F9D-470C-A4C8-E017B5335A67}"/>
    <cellStyle name="_จัดให้_DEPT012010 (1) 3" xfId="22831" xr:uid="{A71A74F9-716D-402D-B91A-5794AC1942B3}"/>
    <cellStyle name="_จัดให้_DEPT012010 2" xfId="42753" xr:uid="{793D7DA8-95A7-4322-8D18-4BE30F86E9F3}"/>
    <cellStyle name="_จัดให้_DEPT012010 3" xfId="22830" xr:uid="{27962514-7275-430C-8A0F-B99B2A7110B6}"/>
    <cellStyle name="_จัดให้_DEPT012010(แก้จาก EGAT ตรวจ NPS)" xfId="9614" xr:uid="{24642425-E75C-4049-BB05-E581689EE574}"/>
    <cellStyle name="_จัดให้_DEPT012010(แก้จาก EGAT ตรวจ NPS) 2" xfId="42755" xr:uid="{41CEA5D2-655D-4285-865C-CE7DE53EAE4E}"/>
    <cellStyle name="_จัดให้_DEPT012010(แก้จาก EGAT ตรวจ NPS) 3" xfId="22832" xr:uid="{1A43A253-4285-42B6-B8F9-E4BF91C48C56}"/>
    <cellStyle name="_จัดให้_DEPT022010" xfId="9615" xr:uid="{76955C94-9885-46E0-B731-3CB89A829253}"/>
    <cellStyle name="_จัดให้_DEPT022010 2" xfId="42756" xr:uid="{E69FFE55-0CE5-4233-B7E5-A43526BE1DD9}"/>
    <cellStyle name="_จัดให้_DEPT022010 3" xfId="22833" xr:uid="{65122AEE-7222-41CC-9472-E45380F82845}"/>
    <cellStyle name="_จัดให้_Forecast coal inventory management april 14 May 08" xfId="9616" xr:uid="{B9F82A84-358F-4A57-89E4-71E0B5D7BB3D}"/>
    <cellStyle name="_จัดให้_Forecast coal inventory management april 14 May 08 2" xfId="42757" xr:uid="{DF9B03D6-3C91-46AD-8934-0D7601C08B6C}"/>
    <cellStyle name="_จัดให้_Forecast coal inventory management april 14 May 08 3" xfId="22834" xr:uid="{AC966940-BAE5-43C9-B581-DD014FA02BD1}"/>
    <cellStyle name="_จัดให้_Forecast coal inventory management Jun 08" xfId="9617" xr:uid="{32FAE89D-4DE3-48F2-A8A6-5722B5F0DDFF}"/>
    <cellStyle name="_จัดให้_Forecast coal inventory management Jun 08 2" xfId="42758" xr:uid="{0D088055-4945-439D-B558-72B85E9ED435}"/>
    <cellStyle name="_จัดให้_Forecast coal inventory management Jun 08 3" xfId="22835" xr:uid="{B3DEBEF6-9840-4B25-AB3D-CDE53FD3F3D6}"/>
    <cellStyle name="_จัดให้_Forecast coal inventory management Sep 08" xfId="9618" xr:uid="{8C2D4E73-A9E3-487A-8A01-70E6B88AB6B9}"/>
    <cellStyle name="_จัดให้_Forecast coal inventory management Sep 08 2" xfId="42759" xr:uid="{6AE316A3-3B91-41C8-9C6B-C12401B98647}"/>
    <cellStyle name="_จัดให้_Forecast coal inventory management Sep 08 3" xfId="22836" xr:uid="{2202E5AE-B03B-4DFF-970E-CE1BD47F39E4}"/>
    <cellStyle name="_จัดให้_imp0408" xfId="9619" xr:uid="{6F4EC808-9F6F-41D3-88B5-90416197AD5E}"/>
    <cellStyle name="_จัดให้_imp0408 2" xfId="42760" xr:uid="{B7050EF0-22C8-46EC-A64F-F33D8F5E28D2}"/>
    <cellStyle name="_จัดให้_imp0408 3" xfId="22837" xr:uid="{12A51ABB-D215-4A6B-A0AD-A51A6EA8DBA7}"/>
    <cellStyle name="_จัดให้_Management Aug 09 KKB (1)" xfId="9620" xr:uid="{7C38461F-70CE-42A7-A129-24A347A5F165}"/>
    <cellStyle name="_จัดให้_Management Aug 09 KKB (1) 2" xfId="42761" xr:uid="{4D773539-5902-4EA3-9BA4-A53FE55A0F44}"/>
    <cellStyle name="_จัดให้_Management Aug 09 KKB (1) 3" xfId="22838" xr:uid="{E5C297A7-53E7-42FC-B47C-DAE560F3E4F2}"/>
    <cellStyle name="_จัดให้_Management Dec 09 KKB" xfId="9621" xr:uid="{D6EB605E-02B5-487E-B6ED-985644A276BB}"/>
    <cellStyle name="_จัดให้_Management Dec 09 KKB 2" xfId="42762" xr:uid="{31B229B6-1E92-4C66-A380-AB40BD7B6E36}"/>
    <cellStyle name="_จัดให้_Management Dec 09 KKB 3" xfId="22839" xr:uid="{C29961A1-C1C8-4808-865D-72D9D0FE012C}"/>
    <cellStyle name="_จัดให้_Management Nov 09 KKB" xfId="9622" xr:uid="{2302743F-7651-4EA3-AED9-4A6D97A86DEE}"/>
    <cellStyle name="_จัดให้_Management Nov 09 KKB 2" xfId="42763" xr:uid="{21F39E3D-7815-433A-9CB3-EFF5E1092DDE}"/>
    <cellStyle name="_จัดให้_Management Nov 09 KKB 3" xfId="22840" xr:uid="{A2F5BA13-0504-4C38-BF2A-B398796189A3}"/>
    <cellStyle name="_จัดให้_Management Sep 09 KKB1" xfId="9623" xr:uid="{9A3D1E27-5F04-4554-846B-503410FD7CB4}"/>
    <cellStyle name="_จัดให้_Management Sep 09 KKB1 2" xfId="42764" xr:uid="{87C08BA7-C212-4588-941B-F87FAE7FA03B}"/>
    <cellStyle name="_จัดให้_Management Sep 09 KKB1 3" xfId="22841" xr:uid="{37AC2E87-A075-49EA-811C-255F752E67F0}"/>
    <cellStyle name="_จัดให้_MIBC October 09 (1)" xfId="9624" xr:uid="{A93F742A-9D85-4639-9D33-60DFF07A27F5}"/>
    <cellStyle name="_จัดให้_MIBC October 09 (1) 2" xfId="42765" xr:uid="{A7ED3B4E-B9B0-490B-87E6-708DACB8D167}"/>
    <cellStyle name="_จัดให้_MIBC October 09 (1) 3" xfId="22842" xr:uid="{92D8D179-F15D-48E0-9EA6-F15FE9A504CD}"/>
    <cellStyle name="_จัดให้_MONTHLY PLAN 11-2009" xfId="9625" xr:uid="{BC702A75-5401-45DB-975C-395E8B3CB5E5}"/>
    <cellStyle name="_จัดให้_MONTHLY PLAN 11-2009 (1)" xfId="9626" xr:uid="{0CB9AE81-C6AF-4685-87B8-882CD4148CE4}"/>
    <cellStyle name="_จัดให้_MONTHLY PLAN 11-2009 (1) 2" xfId="42767" xr:uid="{8F796C29-E994-42A3-B9AD-8FF86AB1B038}"/>
    <cellStyle name="_จัดให้_MONTHLY PLAN 11-2009 (1) 3" xfId="22844" xr:uid="{EA74F48B-4F17-47EA-A797-152811E0ADF6}"/>
    <cellStyle name="_จัดให้_MONTHLY PLAN 11-2009 2" xfId="42766" xr:uid="{A2CAC707-869A-46DC-B6D1-FB294318EA92}"/>
    <cellStyle name="_จัดให้_MONTHLY PLAN 11-2009 3" xfId="22843" xr:uid="{8B18AEB7-CE88-4A99-9574-8DE3E7543EE2}"/>
    <cellStyle name="_จัดให้_MONTHLY PLAN 11-2009_200911ขอซื้อขอจ้าง เดือน 2009" xfId="9627" xr:uid="{83334E68-BEF1-488B-8E7A-34044E6325F7}"/>
    <cellStyle name="_จัดให้_MONTHLY PLAN 11-2009_200911ขอซื้อขอจ้าง เดือน 2009 2" xfId="42768" xr:uid="{5B74EC26-2528-4C8B-9957-B86F935BDCCF}"/>
    <cellStyle name="_จัดให้_MONTHLY PLAN 11-2009_200911ขอซื้อขอจ้าง เดือน 2009 3" xfId="22845" xr:uid="{8AF2B1D1-C966-4E61-8E89-8CBBAA87A96A}"/>
    <cellStyle name="_จัดให้_MONTHLY PLAN 11-2009_200911ขอซื้อขอจ้าง เดือนพฤศจิกายน 2009" xfId="9628" xr:uid="{3CC3F47E-0706-4F5B-98FC-32DB0418A695}"/>
    <cellStyle name="_จัดให้_MONTHLY PLAN 11-2009_200911ขอซื้อขอจ้าง เดือนพฤศจิกายน 2009 2" xfId="42769" xr:uid="{8D7D09CC-D638-434C-9B34-97BC96F17B15}"/>
    <cellStyle name="_จัดให้_MONTHLY PLAN 11-2009_200911ขอซื้อขอจ้าง เดือนพฤศจิกายน 2009 3" xfId="22846" xr:uid="{5B0D642C-5C92-4161-8B52-48D8AFB426AA}"/>
    <cellStyle name="_จัดให้_MONTHLY PLAN 11-2009_รายการขออนุมัติเปิด PR งานซื้อ,งานจ้างเดือนธันวาคม 2552" xfId="9629" xr:uid="{E6E79057-E992-4DEC-A783-36C12EA44C2D}"/>
    <cellStyle name="_จัดให้_MONTHLY PLAN 11-2009_รายการขออนุมัติเปิด PR งานซื้อ,งานจ้างเดือนธันวาคม 2552 2" xfId="42770" xr:uid="{3BA21901-A102-484E-907A-5B361CA52A5B}"/>
    <cellStyle name="_จัดให้_MONTHLY PLAN 11-2009_รายการขออนุมัติเปิด PR งานซื้อ,งานจ้างเดือนธันวาคม 2552 3" xfId="22847" xr:uid="{72C1C8A7-A664-42A6-AA65-FB84CF95056B}"/>
    <cellStyle name="_จัดให้_NPS JUN 08" xfId="9630" xr:uid="{50D2A6E1-BBF6-412C-AC7B-0C3C7DCD8746}"/>
    <cellStyle name="_จัดให้_NPS JUN 08 2" xfId="42771" xr:uid="{69D8824E-0D51-43B5-9C1D-828FC02CA128}"/>
    <cellStyle name="_จัดให้_NPS JUN 08 3" xfId="22848" xr:uid="{B31B30E7-1CF2-4059-8C35-BF58A0696E27}"/>
    <cellStyle name="_จัดให้_OC-AASc update 2-3-09_15.48น." xfId="1113" xr:uid="{00000000-0005-0000-0000-000049040000}"/>
    <cellStyle name="_จัดให้_OC-AASc update 2-3-09_15.48น. 2" xfId="40093" xr:uid="{925ECD3C-8A33-47BA-A48E-1F458A52A01C}"/>
    <cellStyle name="_จัดให้_OC-AASc update 2-3-09_15.48น. 3" xfId="22849" xr:uid="{F7144CD3-D1F1-4BE1-A24C-03BB7D108318}"/>
    <cellStyle name="_จัดให้_Payment Term รวม" xfId="9631" xr:uid="{66361041-6165-4E2E-9A6D-7276F7F3A8BA}"/>
    <cellStyle name="_จัดให้_Payment Term รวม 2" xfId="42772" xr:uid="{C53731D7-0741-4915-AB70-C2565E347080}"/>
    <cellStyle name="_จัดให้_Payment Term รวม 3" xfId="22850" xr:uid="{D11CD8E6-ECF2-4A04-AC0D-94287F146B1E}"/>
    <cellStyle name="_จัดให้_Pulp1_Budget _2010" xfId="9632" xr:uid="{946AD908-DFC0-407A-B59A-469EEA81A35F}"/>
    <cellStyle name="_จัดให้_Pulp1_Budget _2010 2" xfId="42773" xr:uid="{E74B1859-FC56-4D23-B6F0-689FA0D025A2}"/>
    <cellStyle name="_จัดให้_Pulp1_Budget _2010 3" xfId="22851" xr:uid="{E76E911F-76DE-409C-9B38-5413AE2518D7}"/>
    <cellStyle name="_จัดให้_PW-08-075" xfId="9633" xr:uid="{0D1CAD0E-7923-4A68-A928-49FC7C98D985}"/>
    <cellStyle name="_จัดให้_PW-08-075 2" xfId="42774" xr:uid="{2C7B51E2-94A1-4683-8D3B-54345B4CF985}"/>
    <cellStyle name="_จัดให้_PW-08-075 3" xfId="22852" xr:uid="{B3AD7A07-8A87-44BA-A431-6FBBCEEDBD45}"/>
    <cellStyle name="_จัดให้_PW-08-081" xfId="9634" xr:uid="{EE52B2F0-021B-4969-8F1E-B6FC59283B9F}"/>
    <cellStyle name="_จัดให้_PW-08-081 2" xfId="42775" xr:uid="{E470D9F3-1AF8-4C22-95CE-CD19B3C78772}"/>
    <cellStyle name="_จัดให้_PW-08-081 3" xfId="22853" xr:uid="{4D63013B-7524-410E-BD4D-23B23BAD3D30}"/>
    <cellStyle name="_จัดให้_revised coal shipment 42(operation)" xfId="9635" xr:uid="{512A5231-837D-4D71-B117-20FEEB5BFDA6}"/>
    <cellStyle name="_จัดให้_revised coal shipment 42(operation) 2" xfId="42776" xr:uid="{5DB8F794-DD2D-4179-87A8-78B9B69C7829}"/>
    <cellStyle name="_จัดให้_revised coal shipment 42(operation) 3" xfId="22854" xr:uid="{1023F350-0DEA-478C-A51E-32EB28E81884}"/>
    <cellStyle name="_จัดให้_revised coal shipment 44(operation)" xfId="9636" xr:uid="{7A116C73-24AE-4814-9C53-1AB84C1DF6B7}"/>
    <cellStyle name="_จัดให้_revised coal shipment 44(operation) 2" xfId="42777" xr:uid="{6387F1E2-6B2E-4510-8A5C-EB51922EAB34}"/>
    <cellStyle name="_จัดให้_revised coal shipment 44(operation) 3" xfId="22855" xr:uid="{E84382F5-6547-4808-ADF5-162570586FA6}"/>
    <cellStyle name="_จัดให้_revised coal shipment 45(operation)" xfId="9637" xr:uid="{80B35326-6EBE-42BC-8ADE-DCFB971A0092}"/>
    <cellStyle name="_จัดให้_revised coal shipment 45(operation) 2" xfId="42778" xr:uid="{9E2A643D-6081-460F-A34D-4FCBDF4DBF5E}"/>
    <cellStyle name="_จัดให้_revised coal shipment 45(operation) 3" xfId="22856" xr:uid="{E1C28B55-AF3D-4AAF-BAFA-BDAA115EBF79}"/>
    <cellStyle name="_จัดให้_เปรียบเทียบรายได้รายบริษัท 102551" xfId="1114" xr:uid="{00000000-0005-0000-0000-00004A040000}"/>
    <cellStyle name="_จัดให้_เปรียบเทียบรายได้รายบริษัท 102551 2" xfId="40094" xr:uid="{E3F9D6F5-B98D-44D5-A5C4-986BD676695F}"/>
    <cellStyle name="_จัดให้_เปรียบเทียบรายได้รายบริษัท 102551 3" xfId="22857" xr:uid="{84AD76D8-38D8-48D7-9525-642766B4827E}"/>
    <cellStyle name="_จัดให้_ขอซื้อขอจ้างเดือนตุลาคม 2009" xfId="9638" xr:uid="{9B26FF08-0939-4CDC-B152-907C8B5D3DF7}"/>
    <cellStyle name="_จัดให้_ขอซื้อขอจ้างเดือนตุลาคม 2009 2" xfId="42779" xr:uid="{45509B0E-9272-4DE4-800E-18D5096CB174}"/>
    <cellStyle name="_จัดให้_ขอซื้อขอจ้างเดือนตุลาคม 2009 3" xfId="22858" xr:uid="{7EA48C53-36A3-4151-8038-99579B794AB9}"/>
    <cellStyle name="_จัดให้_ค่าบริการ-ขนส่ง" xfId="1115" xr:uid="{00000000-0005-0000-0000-00004B040000}"/>
    <cellStyle name="_จัดให้_ค่าบริการ-ขนส่ง 2" xfId="40095" xr:uid="{A0D94123-DA4D-4EB1-8564-1DD1EA8BBB2D}"/>
    <cellStyle name="_จัดให้_ค่าบริการ-ขนส่ง 3" xfId="22859" xr:uid="{722E3DB8-D63E-4ECC-8627-A13CCACD2F40}"/>
    <cellStyle name="_จัดให้_ค่าบริการ-ขนส่ง_AP" xfId="1116" xr:uid="{00000000-0005-0000-0000-00004C040000}"/>
    <cellStyle name="_จัดให้_ค่าบริการ-ขนส่ง_AP 2" xfId="40096" xr:uid="{01876275-4E28-41D6-8B5D-B763F2A2BF95}"/>
    <cellStyle name="_จัดให้_ค่าบริการ-ขนส่ง_AP 3" xfId="22860" xr:uid="{F667DD3E-606A-41BB-9BB5-A6A8B89612D7}"/>
    <cellStyle name="_จัดให้_ค่าบริการ-ขนส่ง_AR" xfId="1117" xr:uid="{00000000-0005-0000-0000-00004D040000}"/>
    <cellStyle name="_จัดให้_ค่าบริการ-ขนส่ง_AR 2" xfId="40097" xr:uid="{701FDE73-9174-4B30-AA11-8CC90B7180B4}"/>
    <cellStyle name="_จัดให้_ค่าบริการ-ขนส่ง_AR 3" xfId="22861" xr:uid="{C1756C36-9599-4C93-A91B-7BE50B5A4F34}"/>
    <cellStyle name="_จัดให้_งานซื้องานจ้าง december  2009 Issue PR Purchasing  Procurement (11(" xfId="9639" xr:uid="{454DCE21-CA07-4BFE-8116-C9F834397E13}"/>
    <cellStyle name="_จัดให้_งานซื้องานจ้าง december  2009 Issue PR Purchasing  Procurement (11( 2" xfId="42780" xr:uid="{2CC59CFA-263D-46E6-B625-6E04C3B3B939}"/>
    <cellStyle name="_จัดให้_งานซื้องานจ้าง december  2009 Issue PR Purchasing  Procurement (11( 3" xfId="22862" xr:uid="{354F3A06-4D86-4BD8-834A-AA19B4AFC370}"/>
    <cellStyle name="_จัดให้_งานซื้องานจ้างเดือน ตุลาคม 2009 Issue PR Purchasing  Procurement (11(" xfId="9640" xr:uid="{4EC07D64-C23E-4B99-ADAB-DE5DD7E58FC2}"/>
    <cellStyle name="_จัดให้_งานซื้องานจ้างเดือน ตุลาคม 2009 Issue PR Purchasing  Procurement (11( 2" xfId="42781" xr:uid="{93BEED33-A8F1-4D24-8AA8-31AC9591024D}"/>
    <cellStyle name="_จัดให้_งานซื้องานจ้างเดือน ตุลาคม 2009 Issue PR Purchasing  Procurement (11( 3" xfId="22863" xr:uid="{0ACF8C2B-8188-4072-80B1-51C320191A5F}"/>
    <cellStyle name="_จัดให้_งานซื้องานจ้างเดือน ตุลาคม 2009 Issue PR Purchasing  Procurement (11(_200911ขอซื้อขอจ้าง เดือน 2009" xfId="9641" xr:uid="{A57B599D-340C-4F1C-9A93-7384030E6E27}"/>
    <cellStyle name="_จัดให้_งานซื้องานจ้างเดือน ตุลาคม 2009 Issue PR Purchasing  Procurement (11(_200911ขอซื้อขอจ้าง เดือน 2009 2" xfId="42782" xr:uid="{4CC433D8-6A22-434A-80E3-8ED1816920B9}"/>
    <cellStyle name="_จัดให้_งานซื้องานจ้างเดือน ตุลาคม 2009 Issue PR Purchasing  Procurement (11(_200911ขอซื้อขอจ้าง เดือน 2009 3" xfId="22864" xr:uid="{E802BF7D-C731-4B29-9CB5-325CF0EC6B0B}"/>
    <cellStyle name="_จัดให้_งานซื้องานจ้างเดือน ตุลาคม 2009 Issue PR Purchasing  Procurement (11(_200911ขอซื้อขอจ้าง เดือนพฤศจิกายน 2009" xfId="9642" xr:uid="{B4244416-889C-48AC-B612-ED16F99D4CA1}"/>
    <cellStyle name="_จัดให้_งานซื้องานจ้างเดือน ตุลาคม 2009 Issue PR Purchasing  Procurement (11(_200911ขอซื้อขอจ้าง เดือนพฤศจิกายน 2009 2" xfId="42783" xr:uid="{827F2AFD-8254-4B39-A259-A1AC8DE4DD66}"/>
    <cellStyle name="_จัดให้_งานซื้องานจ้างเดือน ตุลาคม 2009 Issue PR Purchasing  Procurement (11(_200911ขอซื้อขอจ้าง เดือนพฤศจิกายน 2009 3" xfId="22865" xr:uid="{880F30F1-4FFD-4E29-B0F9-B0F38F039E03}"/>
    <cellStyle name="_จัดให้_งานซื้องานจ้างเดือน ตุลาคม 2009 Issue PR Purchasing  Procurement (11(_รายการขออนุมัติเปิด PR งานซื้อ,งานจ้างเดือนธันวาคม 2552" xfId="9643" xr:uid="{5DABFDF7-348F-4EF7-98E0-5C738E18F024}"/>
    <cellStyle name="_จัดให้_งานซื้องานจ้างเดือน ตุลาคม 2009 Issue PR Purchasing  Procurement (11(_รายการขออนุมัติเปิด PR งานซื้อ,งานจ้างเดือนธันวาคม 2552 2" xfId="42784" xr:uid="{D29F3B63-F548-40B5-9F2C-20A2E3926134}"/>
    <cellStyle name="_จัดให้_งานซื้องานจ้างเดือน ตุลาคม 2009 Issue PR Purchasing  Procurement (11(_รายการขออนุมัติเปิด PR งานซื้อ,งานจ้างเดือนธันวาคม 2552 3" xfId="22866" xr:uid="{772D2BFC-E79A-4355-972E-DC012805657C}"/>
    <cellStyle name="-_จัดสรรกล้า มี ค 49พี่ต่าม" xfId="1118" xr:uid="{00000000-0005-0000-0000-00004E040000}"/>
    <cellStyle name="-_จัดสรรกล้า มี ค 49พี่ต่าม 2" xfId="40098" xr:uid="{CDB641D8-2C0F-4D13-80F3-7E0B93FF629C}"/>
    <cellStyle name="-_จัดสรรกล้า มี ค 49พี่ต่าม 3" xfId="22867" xr:uid="{96C27303-9848-4A6F-AD77-171CBDE3DFE3}"/>
    <cellStyle name="-_จัดสรรกล้า มี ค 49พี่ต่าม_1.1 ใบปะหน้าภาพรวม Q1" xfId="9644" xr:uid="{97174D7B-31FB-42F2-B829-130B5077D0B3}"/>
    <cellStyle name="-_จัดสรรกล้า มี ค 49พี่ต่าม_1.1 ใบปะหน้าภาพรวม Q1 2" xfId="42785" xr:uid="{0B768652-0BEA-4F95-8B18-06A923CCFAAF}"/>
    <cellStyle name="-_จัดสรรกล้า มี ค 49พี่ต่าม_1.1 ใบปะหน้าภาพรวม Q1 3" xfId="22868" xr:uid="{78074AAC-25AA-47FE-A8EB-DAA472CD9C03}"/>
    <cellStyle name="-_จัดสรรกล้า มี ค 49พี่ต่าม_1.1) MBO_CEO_THEERASAK" xfId="1119" xr:uid="{00000000-0005-0000-0000-00004F040000}"/>
    <cellStyle name="-_จัดสรรกล้า มี ค 49พี่ต่าม_1.1) MBO_CEO_THEERASAK 2" xfId="40099" xr:uid="{89491B1A-11B0-4B89-AE5A-CDF532F498E5}"/>
    <cellStyle name="-_จัดสรรกล้า มี ค 49พี่ต่าม_1.1) MBO_CEO_THEERASAK 3" xfId="22869" xr:uid="{F44B01E5-BCD4-4615-9BDD-9B45FFC6EAFD}"/>
    <cellStyle name="-_จัดสรรกล้า มี ค 49พี่ต่าม_1.2) MIB_CEO_THEERASAK" xfId="1120" xr:uid="{00000000-0005-0000-0000-000050040000}"/>
    <cellStyle name="-_จัดสรรกล้า มี ค 49พี่ต่าม_1.2) MIB_CEO_THEERASAK 2" xfId="40100" xr:uid="{934B30C5-9E8F-40D4-871E-C8FBB18C2A73}"/>
    <cellStyle name="-_จัดสรรกล้า มี ค 49พี่ต่าม_1.2) MIB_CEO_THEERASAK 3" xfId="22870" xr:uid="{61B006A3-6B3A-4F5D-B132-52D3C51FB256}"/>
    <cellStyle name="-_จัดสรรกล้า มี ค 49พี่ต่าม_2.7) MIB_CEO_THEERASAK_JULY 07" xfId="1121" xr:uid="{00000000-0005-0000-0000-000051040000}"/>
    <cellStyle name="-_จัดสรรกล้า มี ค 49พี่ต่าม_2.7) MIB_CEO_THEERASAK_JULY 07 2" xfId="40101" xr:uid="{BCBBAB34-1185-4C92-BB21-A8769DC0ED69}"/>
    <cellStyle name="-_จัดสรรกล้า มี ค 49พี่ต่าม_2.7) MIB_CEO_THEERASAK_JULY 07 3" xfId="22871" xr:uid="{177C1BA4-10D9-4B54-9F65-1C9F01932B98}"/>
    <cellStyle name="-_จัดสรรกล้า มี ค 49พี่ต่าม_4.1 เพื่อพิจารณาผลงานประจำไตรมาส 2 ของบริษัท ทรีเทค จำกัด" xfId="1122" xr:uid="{00000000-0005-0000-0000-000052040000}"/>
    <cellStyle name="-_จัดสรรกล้า มี ค 49พี่ต่าม_4.1 เพื่อพิจารณาผลงานประจำไตรมาส 2 ของบริษัท ทรีเทค จำกัด 2" xfId="40102" xr:uid="{CC1A26DE-8FBD-4D8E-9EF3-14A3E0B1F016}"/>
    <cellStyle name="-_จัดสรรกล้า มี ค 49พี่ต่าม_4.1 เพื่อพิจารณาผลงานประจำไตรมาส 2 ของบริษัท ทรีเทค จำกัด 3" xfId="22872" xr:uid="{EC575A94-F16C-4F42-9600-D624074A6C0B}"/>
    <cellStyle name="-_จัดสรรกล้า มี ค 49พี่ต่าม_4.1 เพื่อพิจารณาผลงานประจำไตรมาส 2 ของบริษัท ทรีเทค จำกัด_Chip0109(P2)" xfId="9645" xr:uid="{8F794524-7642-4419-AF5E-4AFBD84CD11F}"/>
    <cellStyle name="-_จัดสรรกล้า มี ค 49พี่ต่าม_4.1 เพื่อพิจารณาผลงานประจำไตรมาส 2 ของบริษัท ทรีเทค จำกัด_Chip0109(P2) 2" xfId="42786" xr:uid="{9EA7A0A8-2C45-48FC-B50F-2FAE47CBD1E3}"/>
    <cellStyle name="-_จัดสรรกล้า มี ค 49พี่ต่าม_4.1 เพื่อพิจารณาผลงานประจำไตรมาส 2 ของบริษัท ทรีเทค จำกัด_Chip0109(P2) 3" xfId="22873" xr:uid="{D9232770-8CE2-482B-9356-78DA225378E5}"/>
    <cellStyle name="-_จัดสรรกล้า มี ค 49พี่ต่าม_4.3 OC&amp;List name Mega-Project" xfId="9646" xr:uid="{C39B0320-F487-45E7-BFE3-EFFF0D33ED86}"/>
    <cellStyle name="-_จัดสรรกล้า มี ค 49พี่ต่าม_4.3 OC&amp;List name Mega-Project 2" xfId="42787" xr:uid="{0125BE3D-144F-4B3D-BBBB-4C2F23682D00}"/>
    <cellStyle name="-_จัดสรรกล้า มี ค 49พี่ต่าม_4.3 OC&amp;List name Mega-Project 3" xfId="22874" xr:uid="{289BFA9D-86CF-447B-9C41-6BD06BA01F53}"/>
    <cellStyle name="-_จัดสรรกล้า มี ค 49พี่ต่าม_5. MB2_Individual ณิชากมล 2007 (Q250)" xfId="9647" xr:uid="{39BF2A9C-0603-48CD-A2E9-A8492D6634A2}"/>
    <cellStyle name="-_จัดสรรกล้า มี ค 49พี่ต่าม_5. MB2_Individual ณิชากมล 2007 (Q250) 2" xfId="42788" xr:uid="{9282B8EE-5AEB-4FA4-88F5-9F0A290FD098}"/>
    <cellStyle name="-_จัดสรรกล้า มี ค 49พี่ต่าม_5. MB2_Individual ณิชากมล 2007 (Q250) 3" xfId="22875" xr:uid="{708B599D-FB61-4079-80F1-2FC95659EB28}"/>
    <cellStyle name="-_จัดสรรกล้า มี ค 49พี่ต่าม_5. Report HR for May 2006" xfId="1123" xr:uid="{00000000-0005-0000-0000-000053040000}"/>
    <cellStyle name="-_จัดสรรกล้า มี ค 49พี่ต่าม_5. Report HR for May 2006 2" xfId="40103" xr:uid="{08985681-4F31-4C05-A81A-A5AABDCF7321}"/>
    <cellStyle name="-_จัดสรรกล้า มี ค 49พี่ต่าม_5. Report HR for May 2006 3" xfId="22876" xr:uid="{3B2DAB80-75AE-473E-977F-87C4BE68DEDE}"/>
    <cellStyle name="-_จัดสรรกล้า มี ค 49พี่ต่าม_5. Report HR for May 2006_7) MB2 HR LNS &amp; AA ETHANOL_Komsan_Q2" xfId="9648" xr:uid="{50DEE2A0-649E-4526-A396-CB5F40E9D022}"/>
    <cellStyle name="-_จัดสรรกล้า มี ค 49พี่ต่าม_5. Report HR for May 2006_7) MB2 HR LNS &amp; AA ETHANOL_Komsan_Q2 2" xfId="42789" xr:uid="{865970D5-2DB4-4F5A-BBF5-35AC3F6C4E3B}"/>
    <cellStyle name="-_จัดสรรกล้า มี ค 49พี่ต่าม_5. Report HR for May 2006_7) MB2 HR LNS &amp; AA ETHANOL_Komsan_Q2 3" xfId="22877" xr:uid="{6B09640D-B6FC-4AE7-A884-1490CA133A4D}"/>
    <cellStyle name="-_จัดสรรกล้า มี ค 49พี่ต่าม_5. Report HR for May 2006_8 - 2550 เดือน สิงหาคม  บอร์ด พี่เจี๊ยบ" xfId="9649" xr:uid="{F837A4A8-1332-4424-9944-DE20B7E0D552}"/>
    <cellStyle name="-_จัดสรรกล้า มี ค 49พี่ต่าม_5. Report HR for May 2006_8 - 2550 เดือน สิงหาคม  บอร์ด พี่เจี๊ยบ 2" xfId="42790" xr:uid="{89CF99FB-5BCC-44DF-BEC2-0898A519EB6C}"/>
    <cellStyle name="-_จัดสรรกล้า มี ค 49พี่ต่าม_5. Report HR for May 2006_8 - 2550 เดือน สิงหาคม  บอร์ด พี่เจี๊ยบ 3" xfId="22878" xr:uid="{591770B6-CFAD-4FC7-91DB-209321548352}"/>
    <cellStyle name="-_จัดสรรกล้า มี ค 49พี่ต่าม_5. Report HR for May 2006_AnnualShutP#2.Post" xfId="9650" xr:uid="{07F7903F-D2E6-4698-B889-1D197A09EB3B}"/>
    <cellStyle name="-_จัดสรรกล้า มี ค 49พี่ต่าม_5. Report HR for May 2006_AnnualShutP#2.Post 2" xfId="42791" xr:uid="{F193F5B4-5022-45D8-A54F-C60C608615DA}"/>
    <cellStyle name="-_จัดสรรกล้า มี ค 49พี่ต่าม_5. Report HR for May 2006_AnnualShutP#2.Post 3" xfId="22879" xr:uid="{A4F67C5F-6324-46AE-8065-53F9E236ED42}"/>
    <cellStyle name="-_จัดสรรกล้า มี ค 49พี่ต่าม_5. Report HR for May 2006_Chip0109(P2)" xfId="9651" xr:uid="{E1C14E82-647B-4A38-B589-B385DFD2B4CE}"/>
    <cellStyle name="-_จัดสรรกล้า มี ค 49พี่ต่าม_5. Report HR for May 2006_Chip0109(P2) 2" xfId="42792" xr:uid="{4B380E7F-AC72-4807-BE39-A3FBC50E205F}"/>
    <cellStyle name="-_จัดสรรกล้า มี ค 49พี่ต่าม_5. Report HR for May 2006_Chip0109(P2) 3" xfId="22880" xr:uid="{1DCB1C27-77B0-4B9F-863D-746AA3D2A29C}"/>
    <cellStyle name="-_จัดสรรกล้า มี ค 49พี่ต่าม_5. Report HR for May 2006_Cost saving Q3" xfId="9652" xr:uid="{99F6568B-2F58-4F90-A29D-1FABA4333AD6}"/>
    <cellStyle name="-_จัดสรรกล้า มี ค 49พี่ต่าม_5. Report HR for May 2006_Cost saving Q3 2" xfId="42793" xr:uid="{7F219E94-8EA1-4284-A483-5C197F87FA05}"/>
    <cellStyle name="-_จัดสรรกล้า มี ค 49พี่ต่าม_5. Report HR for May 2006_Cost saving Q3 3" xfId="22881" xr:uid="{BBA5B23D-3C9C-402B-A0BB-012BEBA5D2CB}"/>
    <cellStyle name="-_จัดสรรกล้า มี ค 49พี่ต่าม_5. Report HR for May 2006_HR LNS _ditsaya Q1_2550" xfId="9653" xr:uid="{98206BA5-81F5-42AA-BD9B-C5F4A41D15F3}"/>
    <cellStyle name="-_จัดสรรกล้า มี ค 49พี่ต่าม_5. Report HR for May 2006_HR LNS _ditsaya Q1_2550 2" xfId="42794" xr:uid="{4BF2AF3E-9175-4694-9E5C-9EA65205D664}"/>
    <cellStyle name="-_จัดสรรกล้า มี ค 49พี่ต่าม_5. Report HR for May 2006_HR LNS _ditsaya Q1_2550 3" xfId="22882" xr:uid="{9E66E0EB-8167-4A63-8B85-E7B2C56C3E8D}"/>
    <cellStyle name="-_จัดสรรกล้า มี ค 49พี่ต่าม_5. Report HR for May 2006_summary report on 3- 2550" xfId="9654" xr:uid="{347AB261-ECBC-43BC-AFFD-E2809AD1CDE7}"/>
    <cellStyle name="-_จัดสรรกล้า มี ค 49พี่ต่าม_5. Report HR for May 2006_summary report on 3- 2550 2" xfId="42795" xr:uid="{16306EE8-9708-4C09-B1B8-FDA032CA78B0}"/>
    <cellStyle name="-_จัดสรรกล้า มี ค 49พี่ต่าม_5. Report HR for May 2006_summary report on 3- 2550 3" xfId="22883" xr:uid="{7DB2A3E1-4DB8-4768-8C25-13AF4ADD15A9}"/>
    <cellStyle name="-_จัดสรรกล้า มี ค 49พี่ต่าม_5. Report HR for May 2006_เอกสาร NC LNS Q1" xfId="9655" xr:uid="{5C96E6CE-A781-41FE-9987-66BF1986E2DD}"/>
    <cellStyle name="-_จัดสรรกล้า มี ค 49พี่ต่าม_5. Report HR for May 2006_เอกสาร NC LNS Q1 2" xfId="42796" xr:uid="{6497C8F8-0D4C-4F4C-A021-D3291178FF23}"/>
    <cellStyle name="-_จัดสรรกล้า มี ค 49พี่ต่าม_5. Report HR for May 2006_เอกสาร NC LNS Q1 3" xfId="22884" xr:uid="{71F3826A-5044-4B26-8271-7924B6A58E2C}"/>
    <cellStyle name="-_จัดสรรกล้า มี ค 49พี่ต่าม_7) MB2_HR PPMC ณิชากมล 2007 (Q150)" xfId="9656" xr:uid="{A9F8CB92-2BF8-43C9-B6E3-5A6C190A5F5D}"/>
    <cellStyle name="-_จัดสรรกล้า มี ค 49พี่ต่าม_7) MB2_HR PPMC ณิชากมล 2007 (Q150) 2" xfId="42797" xr:uid="{DB80CB23-BF7E-437F-901D-A0CF0380BB06}"/>
    <cellStyle name="-_จัดสรรกล้า มี ค 49พี่ต่าม_7) MB2_HR PPMC ณิชากมล 2007 (Q150) 3" xfId="22885" xr:uid="{B98BB080-7F05-49F1-A20E-AEC4E9BA88D8}"/>
    <cellStyle name="-_จัดสรรกล้า มี ค 49พี่ต่าม_8. Report HR for August 2006" xfId="1124" xr:uid="{00000000-0005-0000-0000-000054040000}"/>
    <cellStyle name="-_จัดสรรกล้า มี ค 49พี่ต่าม_8. Report HR for August 2006 2" xfId="40104" xr:uid="{28E6B971-F8A2-4F23-8111-D765DCBFD348}"/>
    <cellStyle name="-_จัดสรรกล้า มี ค 49พี่ต่าม_8. Report HR for August 2006 3" xfId="22886" xr:uid="{9A7DAEB8-C59E-4EEC-AFBD-CAC40F20976F}"/>
    <cellStyle name="-_จัดสรรกล้า มี ค 49พี่ต่าม_8. Report HR for August 2006_7) MB2 HR LNS &amp; AA ETHANOL_Komsan_Q2" xfId="9657" xr:uid="{6C347D11-6D86-47EB-A951-3E23E92B456A}"/>
    <cellStyle name="-_จัดสรรกล้า มี ค 49พี่ต่าม_8. Report HR for August 2006_7) MB2 HR LNS &amp; AA ETHANOL_Komsan_Q2 2" xfId="42798" xr:uid="{DAE37DF4-92DE-4B97-98C3-F8C20DA3AF64}"/>
    <cellStyle name="-_จัดสรรกล้า มี ค 49พี่ต่าม_8. Report HR for August 2006_7) MB2 HR LNS &amp; AA ETHANOL_Komsan_Q2 3" xfId="22887" xr:uid="{6D41FFA4-ED6E-460F-81B6-C2F31E9F5078}"/>
    <cellStyle name="-_จัดสรรกล้า มี ค 49พี่ต่าม_8. Report HR for August 2006_8 - 2550 เดือน สิงหาคม  บอร์ด พี่เจี๊ยบ" xfId="9658" xr:uid="{30FC0048-4E85-4F3D-B0EF-7A8BE0055A49}"/>
    <cellStyle name="-_จัดสรรกล้า มี ค 49พี่ต่าม_8. Report HR for August 2006_8 - 2550 เดือน สิงหาคม  บอร์ด พี่เจี๊ยบ 2" xfId="42799" xr:uid="{765D3B18-587A-4BA6-8544-A1BF78982EB2}"/>
    <cellStyle name="-_จัดสรรกล้า มี ค 49พี่ต่าม_8. Report HR for August 2006_8 - 2550 เดือน สิงหาคม  บอร์ด พี่เจี๊ยบ 3" xfId="22888" xr:uid="{A5446315-62E6-4AD4-A590-E777A2408445}"/>
    <cellStyle name="-_จัดสรรกล้า มี ค 49พี่ต่าม_8. Report HR for August 2006_AnnualShutP#2.Post" xfId="9659" xr:uid="{9019B37D-6F64-42B4-9DB0-33F8EE552F94}"/>
    <cellStyle name="-_จัดสรรกล้า มี ค 49พี่ต่าม_8. Report HR for August 2006_AnnualShutP#2.Post 2" xfId="42800" xr:uid="{4D2A7CDF-53F8-4ADB-B552-FCF2EFEBB842}"/>
    <cellStyle name="-_จัดสรรกล้า มี ค 49พี่ต่าม_8. Report HR for August 2006_AnnualShutP#2.Post 3" xfId="22889" xr:uid="{E19D7E25-1C77-453E-8D87-1E3AC85E93F0}"/>
    <cellStyle name="-_จัดสรรกล้า มี ค 49พี่ต่าม_8. Report HR for August 2006_Chip0109(P2)" xfId="9660" xr:uid="{6725A9B3-50B9-436B-BEF7-B6B27BB1BB51}"/>
    <cellStyle name="-_จัดสรรกล้า มี ค 49พี่ต่าม_8. Report HR for August 2006_Chip0109(P2) 2" xfId="42801" xr:uid="{60707F51-3D77-4943-B6F2-A49C95095599}"/>
    <cellStyle name="-_จัดสรรกล้า มี ค 49พี่ต่าม_8. Report HR for August 2006_Chip0109(P2) 3" xfId="22890" xr:uid="{75883B3C-1F40-4AF0-B141-C4B0352CA90B}"/>
    <cellStyle name="-_จัดสรรกล้า มี ค 49พี่ต่าม_8. Report HR for August 2006_Cost saving Q3" xfId="9661" xr:uid="{9234B98B-E6AA-4B7C-9779-BF71273B3109}"/>
    <cellStyle name="-_จัดสรรกล้า มี ค 49พี่ต่าม_8. Report HR for August 2006_Cost saving Q3 2" xfId="42802" xr:uid="{C3580620-2F2C-4657-B122-0FBDA3A36A8A}"/>
    <cellStyle name="-_จัดสรรกล้า มี ค 49พี่ต่าม_8. Report HR for August 2006_Cost saving Q3 3" xfId="22891" xr:uid="{23C18B66-F36A-4551-BD47-29F97C2816B2}"/>
    <cellStyle name="-_จัดสรรกล้า มี ค 49พี่ต่าม_8. Report HR for August 2006_HR LNS _ditsaya Q1_2550" xfId="9662" xr:uid="{5C280457-3B26-4A5E-A6E5-C9760B481F17}"/>
    <cellStyle name="-_จัดสรรกล้า มี ค 49พี่ต่าม_8. Report HR for August 2006_HR LNS _ditsaya Q1_2550 2" xfId="42803" xr:uid="{AD5E901F-0A09-4457-986F-7E535AAFCE35}"/>
    <cellStyle name="-_จัดสรรกล้า มี ค 49พี่ต่าม_8. Report HR for August 2006_HR LNS _ditsaya Q1_2550 3" xfId="22892" xr:uid="{FDE0DAD5-8C10-4DF9-9FC6-D5B3B315BE1B}"/>
    <cellStyle name="-_จัดสรรกล้า มี ค 49พี่ต่าม_8. Report HR for August 2006_summary report on 3- 2550" xfId="9663" xr:uid="{299CB6F3-5A0E-4C22-A3BA-9D47492171B2}"/>
    <cellStyle name="-_จัดสรรกล้า มี ค 49พี่ต่าม_8. Report HR for August 2006_summary report on 3- 2550 2" xfId="42804" xr:uid="{B5F96DDB-5C92-4101-AB70-5DD72D417A11}"/>
    <cellStyle name="-_จัดสรรกล้า มี ค 49พี่ต่าม_8. Report HR for August 2006_summary report on 3- 2550 3" xfId="22893" xr:uid="{B88114A7-17FA-4FC1-A389-574FF806CA58}"/>
    <cellStyle name="-_จัดสรรกล้า มี ค 49พี่ต่าม_8. Report HR for August 2006_เอกสาร NC LNS Q1" xfId="9664" xr:uid="{DB6C8912-3CF6-4FEA-A2B0-C8C10A70F260}"/>
    <cellStyle name="-_จัดสรรกล้า มี ค 49พี่ต่าม_8. Report HR for August 2006_เอกสาร NC LNS Q1 2" xfId="42805" xr:uid="{F038A9FC-18F5-4CB6-96ED-E27754386AEC}"/>
    <cellStyle name="-_จัดสรรกล้า มี ค 49พี่ต่าม_8. Report HR for August 2006_เอกสาร NC LNS Q1 3" xfId="22894" xr:uid="{870A6C0D-036F-4ABF-9940-DA842E0502E9}"/>
    <cellStyle name="-_จัดสรรกล้า มี ค 49พี่ต่าม_AdirekT 02.07" xfId="9665" xr:uid="{DFC35A4E-23F1-4083-A2DC-F4C6E222C5BC}"/>
    <cellStyle name="-_จัดสรรกล้า มี ค 49พี่ต่าม_AdirekT 02.07 2" xfId="42806" xr:uid="{D66C42D1-7480-49A4-8708-340C4DEEEAE1}"/>
    <cellStyle name="-_จัดสรรกล้า มี ค 49พี่ต่าม_AdirekT 02.07 3" xfId="22895" xr:uid="{FA491A15-AD18-49CF-93CD-3E4A448DE152}"/>
    <cellStyle name="-_จัดสรรกล้า มี ค 49พี่ต่าม_AdirekT 09 Sep" xfId="9666" xr:uid="{51BAFB72-8534-49C6-B961-92FD0344E7D4}"/>
    <cellStyle name="-_จัดสรรกล้า มี ค 49พี่ต่าม_AdirekT 09 Sep 2" xfId="42807" xr:uid="{4411827E-CF50-4DC7-B3D9-D236440B8327}"/>
    <cellStyle name="-_จัดสรรกล้า มี ค 49พี่ต่าม_AdirekT 09 Sep 3" xfId="22896" xr:uid="{9E9DD326-5417-49E5-B065-63602FD2A98A}"/>
    <cellStyle name="-_จัดสรรกล้า มี ค 49พี่ต่าม_AnnualShutP#2.Post" xfId="9667" xr:uid="{FFD72317-D173-4BC5-AA7D-122031B5C111}"/>
    <cellStyle name="-_จัดสรรกล้า มี ค 49พี่ต่าม_AnnualShutP#2.Post 2" xfId="42808" xr:uid="{D7BE6199-D41F-4737-BDB1-14CE2B924D5E}"/>
    <cellStyle name="-_จัดสรรกล้า มี ค 49พี่ต่าม_AnnualShutP#2.Post 3" xfId="22897" xr:uid="{63F9DC4E-1B19-475D-9FFD-4C99E7AF0A99}"/>
    <cellStyle name="-_จัดสรรกล้า มี ค 49พี่ต่าม_Appendix C - Organization Structure-Tree Tech" xfId="1125" xr:uid="{00000000-0005-0000-0000-000055040000}"/>
    <cellStyle name="-_จัดสรรกล้า มี ค 49พี่ต่าม_Appendix C - Organization Structure-Tree Tech 2" xfId="40105" xr:uid="{D07750A6-68B6-4BAC-96E7-328E435C2B32}"/>
    <cellStyle name="-_จัดสรรกล้า มี ค 49พี่ต่าม_Appendix C - Organization Structure-Tree Tech 3" xfId="22898" xr:uid="{81F41CE9-5793-4B39-9129-66E8D7EDCA0E}"/>
    <cellStyle name="-_จัดสรรกล้า มี ค 49พี่ต่าม_Appendix C - Organization Structure-Tree Tech_Chip0109(P2)" xfId="9668" xr:uid="{27F72BAE-E6DC-49CF-9B1B-5AA7A2F2A301}"/>
    <cellStyle name="-_จัดสรรกล้า มี ค 49พี่ต่าม_Appendix C - Organization Structure-Tree Tech_Chip0109(P2) 2" xfId="42809" xr:uid="{69B1768E-C18E-4C74-B4FD-BD462DE5AC10}"/>
    <cellStyle name="-_จัดสรรกล้า มี ค 49พี่ต่าม_Appendix C - Organization Structure-Tree Tech_Chip0109(P2) 3" xfId="22899" xr:uid="{601E9AE5-040D-467C-B10A-A572D52A5E3E}"/>
    <cellStyle name="-_จัดสรรกล้า มี ค 49พี่ต่าม_Book1 (2)" xfId="9669" xr:uid="{FBB93AEB-1995-481C-94AB-44109ADECAF4}"/>
    <cellStyle name="-_จัดสรรกล้า มี ค 49พี่ต่าม_Book1 (2) 2" xfId="42810" xr:uid="{5106FECE-1EE5-4610-9AC0-648633C86B1B}"/>
    <cellStyle name="-_จัดสรรกล้า มี ค 49พี่ต่าม_Book1 (2) 3" xfId="22900" xr:uid="{C04272D1-3FB7-4664-8930-A090138EE4C5}"/>
    <cellStyle name="-_จัดสรรกล้า มี ค 49พี่ต่าม_Book3" xfId="9670" xr:uid="{CE272D46-0A68-4D0F-8CF7-816C0EE795BA}"/>
    <cellStyle name="-_จัดสรรกล้า มี ค 49พี่ต่าม_Book3 2" xfId="42811" xr:uid="{FA1FD2AA-3324-4220-B2C8-767E5DECD4F3}"/>
    <cellStyle name="-_จัดสรรกล้า มี ค 49พี่ต่าม_Book3 3" xfId="22901" xr:uid="{2940C420-A97D-47DD-8462-90591781AFE3}"/>
    <cellStyle name="-_จัดสรรกล้า มี ค 49พี่ต่าม_Chip0109(P2)" xfId="9671" xr:uid="{7FE51FF0-1224-4CD0-9440-69B8CBD65795}"/>
    <cellStyle name="-_จัดสรรกล้า มี ค 49พี่ต่าม_Chip0109(P2) 2" xfId="42812" xr:uid="{33371925-CE4C-425F-834B-9D33FB3DE8DB}"/>
    <cellStyle name="-_จัดสรรกล้า มี ค 49พี่ต่าม_Chip0109(P2) 3" xfId="22902" xr:uid="{86C61485-034F-4998-96BF-2B7DE41DAA6C}"/>
    <cellStyle name="-_จัดสรรกล้า มี ค 49พี่ต่าม_Copy of 1 1 ใบปะหน้าภาพรวม Q2" xfId="9672" xr:uid="{3C55201F-36B4-43EF-AC01-D15845E1EAA7}"/>
    <cellStyle name="-_จัดสรรกล้า มี ค 49พี่ต่าม_Copy of 1 1 ใบปะหน้าภาพรวม Q2 2" xfId="42813" xr:uid="{18BBE106-76A0-499D-839D-59431C41988B}"/>
    <cellStyle name="-_จัดสรรกล้า มี ค 49พี่ต่าม_Copy of 1 1 ใบปะหน้าภาพรวม Q2 3" xfId="22903" xr:uid="{A9F1616F-2AC7-4AF1-9122-B6B70D191E67}"/>
    <cellStyle name="-_จัดสรรกล้า มี ค 49พี่ต่าม_GPS" xfId="1126" xr:uid="{00000000-0005-0000-0000-000056040000}"/>
    <cellStyle name="-_จัดสรรกล้า มี ค 49พี่ต่าม_GPS 2" xfId="9673" xr:uid="{A3559986-8CE4-42BC-A2AC-CDBFE472A254}"/>
    <cellStyle name="-_จัดสรรกล้า มี ค 49พี่ต่าม_GPS 2 2" xfId="42814" xr:uid="{CCFCB53D-3F68-466B-88FC-74702521FE46}"/>
    <cellStyle name="-_จัดสรรกล้า มี ค 49พี่ต่าม_GPS 2 3" xfId="22905" xr:uid="{C17500BA-85B7-4348-9323-6C0ADA641706}"/>
    <cellStyle name="-_จัดสรรกล้า มี ค 49พี่ต่าม_GPS 3" xfId="40106" xr:uid="{71CC9770-332A-41F5-BC1F-EC53C41D941C}"/>
    <cellStyle name="-_จัดสรรกล้า มี ค 49พี่ต่าม_GPS 4" xfId="22904" xr:uid="{E1ED9557-9D8E-4433-8902-D4219F6FD5B5}"/>
    <cellStyle name="-_จัดสรรกล้า มี ค 49พี่ต่าม_Hr report_ April " xfId="1127" xr:uid="{00000000-0005-0000-0000-000057040000}"/>
    <cellStyle name="-_จัดสรรกล้า มี ค 49พี่ต่าม_Hr report_ April  2" xfId="9674" xr:uid="{6946C3D7-232C-4AD4-A64E-2ED0DE2AFB23}"/>
    <cellStyle name="-_จัดสรรกล้า มี ค 49พี่ต่าม_Hr report_ April  2 2" xfId="42815" xr:uid="{F73DCA15-7A53-4B91-86E6-75E33CD3FBC2}"/>
    <cellStyle name="-_จัดสรรกล้า มี ค 49พี่ต่าม_Hr report_ April  2 3" xfId="22907" xr:uid="{03D4579A-BABA-4F48-9C87-ABBED5937187}"/>
    <cellStyle name="-_จัดสรรกล้า มี ค 49พี่ต่าม_Hr report_ April  3" xfId="40107" xr:uid="{3D1F0AAE-5D9D-4F17-A4D2-7B31B3EC3CB4}"/>
    <cellStyle name="-_จัดสรรกล้า มี ค 49พี่ต่าม_Hr report_ April  4" xfId="22906" xr:uid="{CE0290BF-5D95-4B23-8F8E-121C5DA53E6A}"/>
    <cellStyle name="-_จัดสรรกล้า มี ค 49พี่ต่าม_Hr report_ May" xfId="1128" xr:uid="{00000000-0005-0000-0000-000058040000}"/>
    <cellStyle name="-_จัดสรรกล้า มี ค 49พี่ต่าม_Hr report_ May 2" xfId="40108" xr:uid="{EA5C68DD-4153-42F4-A545-3557EF54E791}"/>
    <cellStyle name="-_จัดสรรกล้า มี ค 49พี่ต่าม_Hr report_ May 3" xfId="22908" xr:uid="{BBA8A78C-DF59-401D-A4C7-B5C2CA5B06CC}"/>
    <cellStyle name="-_จัดสรรกล้า มี ค 49พี่ต่าม_IT Dec." xfId="1129" xr:uid="{00000000-0005-0000-0000-000059040000}"/>
    <cellStyle name="-_จัดสรรกล้า มี ค 49พี่ต่าม_IT Dec. 2" xfId="40109" xr:uid="{42540E77-FE56-4AE7-B673-1E67782BAC70}"/>
    <cellStyle name="-_จัดสรรกล้า มี ค 49พี่ต่าม_IT Dec. 3" xfId="22909" xr:uid="{CE9B2874-77F3-4DEC-93F2-21476EE48364}"/>
    <cellStyle name="-_จัดสรรกล้า มี ค 49พี่ต่าม_IT Dec._Chip0109(P2)" xfId="9675" xr:uid="{A1B0C369-69E2-463B-86BA-82A01A45ECAC}"/>
    <cellStyle name="-_จัดสรรกล้า มี ค 49พี่ต่าม_IT Dec._Chip0109(P2) 2" xfId="42816" xr:uid="{F848A801-9056-43C5-912B-E4466145238E}"/>
    <cellStyle name="-_จัดสรรกล้า มี ค 49พี่ต่าม_IT Dec._Chip0109(P2) 3" xfId="22910" xr:uid="{78880E39-FA10-4868-9969-E24F16ABD53E}"/>
    <cellStyle name="-_จัดสรรกล้า มี ค 49พี่ต่าม_June_Aug._07 ( บัว )-MIB (1)" xfId="1130" xr:uid="{00000000-0005-0000-0000-00005A040000}"/>
    <cellStyle name="-_จัดสรรกล้า มี ค 49พี่ต่าม_June_Aug._07 ( บัว )-MIB (1) 2" xfId="40110" xr:uid="{0D36B5B6-6B18-485F-BF08-E19313A9AF12}"/>
    <cellStyle name="-_จัดสรรกล้า มี ค 49พี่ต่าม_June_Aug._07 ( บัว )-MIB (1) 3" xfId="22911" xr:uid="{ADEEA6AF-8D98-4D24-B2A3-BB4C8FF7B697}"/>
    <cellStyle name="-_จัดสรรกล้า มี ค 49พี่ต่าม_June-August_07" xfId="1131" xr:uid="{00000000-0005-0000-0000-00005B040000}"/>
    <cellStyle name="-_จัดสรรกล้า มี ค 49พี่ต่าม_June-August_07 2" xfId="40111" xr:uid="{72F46BA0-A9C2-444D-99C3-7E641AC5EDB8}"/>
    <cellStyle name="-_จัดสรรกล้า มี ค 49พี่ต่าม_June-August_07 3" xfId="22912" xr:uid="{7433135E-9430-464A-A786-D2E7CF0C40DC}"/>
    <cellStyle name="-_จัดสรรกล้า มี ค 49พี่ต่าม_ManPower TT Revise -Aug" xfId="1132" xr:uid="{00000000-0005-0000-0000-00005C040000}"/>
    <cellStyle name="-_จัดสรรกล้า มี ค 49พี่ต่าม_ManPower TT Revise -Aug 2" xfId="40112" xr:uid="{C751C1A3-A448-4841-941E-1D54A611D26D}"/>
    <cellStyle name="-_จัดสรรกล้า มี ค 49พี่ต่าม_ManPower TT Revise -Aug 3" xfId="22913" xr:uid="{2896EE2B-55C6-4AD5-94E7-6BFBEAF7536D}"/>
    <cellStyle name="-_จัดสรรกล้า มี ค 49พี่ต่าม_ManPower TT Revise -Aug_Chip0109(P2)" xfId="9676" xr:uid="{4FCD19D4-6E25-4793-8AE2-B3BFC36ABB1B}"/>
    <cellStyle name="-_จัดสรรกล้า มี ค 49พี่ต่าม_ManPower TT Revise -Aug_Chip0109(P2) 2" xfId="42817" xr:uid="{FD2E6457-3875-42D3-ACA2-028523A97914}"/>
    <cellStyle name="-_จัดสรรกล้า มี ค 49พี่ต่าม_ManPower TT Revise -Aug_Chip0109(P2) 3" xfId="22914" xr:uid="{2B5F2F84-4E8E-49E6-8272-CD161275054F}"/>
    <cellStyle name="-_จัดสรรกล้า มี ค 49พี่ต่าม_MB2 BHL 2007 Q1-2 (Revise)" xfId="1133" xr:uid="{00000000-0005-0000-0000-00005D040000}"/>
    <cellStyle name="-_จัดสรรกล้า มี ค 49พี่ต่าม_MB2 BHL 2007 Q1-2 (Revise) (1)" xfId="1134" xr:uid="{00000000-0005-0000-0000-00005E040000}"/>
    <cellStyle name="-_จัดสรรกล้า มี ค 49พี่ต่าม_MB2 BHL 2007 Q1-2 (Revise) (1) 2" xfId="9677" xr:uid="{4F54E77E-3489-492F-99DC-DEAA11E28D05}"/>
    <cellStyle name="-_จัดสรรกล้า มี ค 49พี่ต่าม_MB2 BHL 2007 Q1-2 (Revise) (1) 2 2" xfId="42818" xr:uid="{AACC33C4-3DD0-414E-B6F1-4C458E4BC72B}"/>
    <cellStyle name="-_จัดสรรกล้า มี ค 49พี่ต่าม_MB2 BHL 2007 Q1-2 (Revise) (1) 2 3" xfId="22917" xr:uid="{10726E09-6864-4B7D-A20C-A93D91F882FF}"/>
    <cellStyle name="-_จัดสรรกล้า มี ค 49พี่ต่าม_MB2 BHL 2007 Q1-2 (Revise) (1) 3" xfId="40114" xr:uid="{37FCA30A-8802-4A5F-81F8-93E0EDF18B0A}"/>
    <cellStyle name="-_จัดสรรกล้า มี ค 49พี่ต่าม_MB2 BHL 2007 Q1-2 (Revise) (1) 4" xfId="22916" xr:uid="{055FEAC0-80FD-49C0-9A65-4EA5B1D88BD4}"/>
    <cellStyle name="-_จัดสรรกล้า มี ค 49พี่ต่าม_MB2 BHL 2007 Q1-2 (Revise) 2" xfId="40113" xr:uid="{FB988340-FA4B-4418-AC88-DA6569215665}"/>
    <cellStyle name="-_จัดสรรกล้า มี ค 49พี่ต่าม_MB2 BHL 2007 Q1-2 (Revise) 3" xfId="22915" xr:uid="{2D2FF2AF-0B99-479C-BE8B-12A0BDFC8D56}"/>
    <cellStyle name="-_จัดสรรกล้า มี ค 49พี่ต่าม_MB2 BHL 2007 Q1-2 (Revise)_Chip0109(P2)" xfId="9678" xr:uid="{BB06AF55-54F8-4086-9CA3-3F7D7856AF86}"/>
    <cellStyle name="-_จัดสรรกล้า มี ค 49พี่ต่าม_MB2 BHL 2007 Q1-2 (Revise)_Chip0109(P2) 2" xfId="42819" xr:uid="{016976E8-159B-4FCF-BEB9-CCAAC498DE11}"/>
    <cellStyle name="-_จัดสรรกล้า มี ค 49พี่ต่าม_MB2 BHL 2007 Q1-2 (Revise)_Chip0109(P2) 3" xfId="22918" xr:uid="{06A8483E-7072-44DC-A5A0-B99213937053}"/>
    <cellStyle name="-_จัดสรรกล้า มี ค 49พี่ต่าม_MB2 BHL Q3-4 (REV.0606)" xfId="1135" xr:uid="{00000000-0005-0000-0000-00005F040000}"/>
    <cellStyle name="-_จัดสรรกล้า มี ค 49พี่ต่าม_MB2 BHL Q3-4 (REV.0606) 2" xfId="40115" xr:uid="{4A519ABC-C31A-4115-AE17-B067CB338CF6}"/>
    <cellStyle name="-_จัดสรรกล้า มี ค 49พี่ต่าม_MB2 BHL Q3-4 (REV.0606) 3" xfId="22919" xr:uid="{DC3B4C6D-3C1E-4872-AC0C-3916F6417D64}"/>
    <cellStyle name="-_จัดสรรกล้า มี ค 49พี่ต่าม_MB2 HR PPMC  Q3  50" xfId="9679" xr:uid="{93D8163E-F0B5-4B4B-88FA-30A0402BB9E4}"/>
    <cellStyle name="-_จัดสรรกล้า มี ค 49พี่ต่าม_MB2 HR PPMC  Q3  50 2" xfId="42820" xr:uid="{3DCE90BC-F9B6-4CAA-919D-09EB70F4582B}"/>
    <cellStyle name="-_จัดสรรกล้า มี ค 49พี่ต่าม_MB2 HR PPMC  Q3  50 3" xfId="22920" xr:uid="{DA4130DA-B5E2-4F8A-ADCA-0D086DF8ED82}"/>
    <cellStyle name="-_จัดสรรกล้า มี ค 49พี่ต่าม_MB2 Q1-4 50 (CEO Revise)" xfId="1136" xr:uid="{00000000-0005-0000-0000-000060040000}"/>
    <cellStyle name="-_จัดสรรกล้า มี ค 49พี่ต่าม_MB2 Q1-4 50 (CEO Revise) 2" xfId="9680" xr:uid="{2184070D-4A0C-41B0-94E4-0D4E28D72691}"/>
    <cellStyle name="-_จัดสรรกล้า มี ค 49พี่ต่าม_MB2 Q1-4 50 (CEO Revise) 2 2" xfId="42821" xr:uid="{EAC44479-0B8E-4CF6-9A84-5916CC32400F}"/>
    <cellStyle name="-_จัดสรรกล้า มี ค 49พี่ต่าม_MB2 Q1-4 50 (CEO Revise) 2 3" xfId="22922" xr:uid="{2A4B8C63-93B3-4B10-93DD-DC88075582E5}"/>
    <cellStyle name="-_จัดสรรกล้า มี ค 49พี่ต่าม_MB2 Q1-4 50 (CEO Revise) 3" xfId="40116" xr:uid="{B08CE5A0-EDEB-488E-8281-89580DF032E2}"/>
    <cellStyle name="-_จัดสรรกล้า มี ค 49พี่ต่าม_MB2 Q1-4 50 (CEO Revise) 4" xfId="22921" xr:uid="{0C525726-53E0-436E-9904-D2EBFF1D2C4C}"/>
    <cellStyle name="-_จัดสรรกล้า มี ค 49พี่ต่าม_MB2 Q1-4.50 (CEO.Revise)" xfId="1137" xr:uid="{00000000-0005-0000-0000-000061040000}"/>
    <cellStyle name="-_จัดสรรกล้า มี ค 49พี่ต่าม_MB2 Q1-4.50 (CEO.Revise) 2" xfId="9681" xr:uid="{278307B0-3352-4AA8-8012-86587738273F}"/>
    <cellStyle name="-_จัดสรรกล้า มี ค 49พี่ต่าม_MB2 Q1-4.50 (CEO.Revise) 2 2" xfId="42822" xr:uid="{3C410E5D-F010-4B1F-9448-350338036153}"/>
    <cellStyle name="-_จัดสรรกล้า มี ค 49พี่ต่าม_MB2 Q1-4.50 (CEO.Revise) 2 3" xfId="22924" xr:uid="{EC444AC2-C1C7-4AF4-8CAE-94C1157EE5D5}"/>
    <cellStyle name="-_จัดสรรกล้า มี ค 49พี่ต่าม_MB2 Q1-4.50 (CEO.Revise) 3" xfId="40117" xr:uid="{C894A541-C925-4B9E-B1B8-CCA8BC910573}"/>
    <cellStyle name="-_จัดสรรกล้า มี ค 49พี่ต่าม_MB2 Q1-4.50 (CEO.Revise) 4" xfId="22923" xr:uid="{69DE00FB-9617-46A2-90F4-5EC581EFF27A}"/>
    <cellStyle name="-_จัดสรรกล้า มี ค 49พี่ต่าม_MB2 Q2" xfId="1138" xr:uid="{00000000-0005-0000-0000-000062040000}"/>
    <cellStyle name="-_จัดสรรกล้า มี ค 49พี่ต่าม_MB2 Q2 2" xfId="40118" xr:uid="{841FD39A-328D-4931-9EA9-D53B11938CD6}"/>
    <cellStyle name="-_จัดสรรกล้า มี ค 49พี่ต่าม_MB2 Q2 3" xfId="22925" xr:uid="{6DF406E9-EB88-408C-BCE2-D2C481B9E006}"/>
    <cellStyle name="-_จัดสรรกล้า มี ค 49พี่ต่าม_MB2 Q2_7) MB2 HR LNS &amp; AA ETHANOL_Komsan_Q2" xfId="9682" xr:uid="{6027FB2F-77CC-4AA9-8932-416CD09D0DEB}"/>
    <cellStyle name="-_จัดสรรกล้า มี ค 49พี่ต่าม_MB2 Q2_7) MB2 HR LNS &amp; AA ETHANOL_Komsan_Q2 2" xfId="42823" xr:uid="{5D27DE55-B221-40E4-90E0-E85780C68846}"/>
    <cellStyle name="-_จัดสรรกล้า มี ค 49พี่ต่าม_MB2 Q2_7) MB2 HR LNS &amp; AA ETHANOL_Komsan_Q2 3" xfId="22926" xr:uid="{D7C23384-85BB-42DC-AC8F-BB79F83EC84E}"/>
    <cellStyle name="-_จัดสรรกล้า มี ค 49พี่ต่าม_MB2 Q2_8 - 2550 เดือน สิงหาคม  บอร์ด พี่เจี๊ยบ" xfId="9683" xr:uid="{FA298902-4370-4104-AC6B-DA10FAD51DD0}"/>
    <cellStyle name="-_จัดสรรกล้า มี ค 49พี่ต่าม_MB2 Q2_8 - 2550 เดือน สิงหาคม  บอร์ด พี่เจี๊ยบ 2" xfId="42824" xr:uid="{4FB92F06-86ED-419F-982F-3B02FA809105}"/>
    <cellStyle name="-_จัดสรรกล้า มี ค 49พี่ต่าม_MB2 Q2_8 - 2550 เดือน สิงหาคม  บอร์ด พี่เจี๊ยบ 3" xfId="22927" xr:uid="{4FA491EF-D627-40A6-8CE1-06636E7C25C3}"/>
    <cellStyle name="-_จัดสรรกล้า มี ค 49พี่ต่าม_MB2 Q2_AnnualShutP#2.Post" xfId="9684" xr:uid="{788EF5EC-66BA-418A-AB31-8F4147D12961}"/>
    <cellStyle name="-_จัดสรรกล้า มี ค 49พี่ต่าม_MB2 Q2_AnnualShutP#2.Post 2" xfId="42825" xr:uid="{A983C623-00C1-43EA-B349-73BC0E00AF32}"/>
    <cellStyle name="-_จัดสรรกล้า มี ค 49พี่ต่าม_MB2 Q2_AnnualShutP#2.Post 3" xfId="22928" xr:uid="{9606C16A-BC78-41F5-8AAF-F634BE7298E4}"/>
    <cellStyle name="-_จัดสรรกล้า มี ค 49พี่ต่าม_MB2 Q2_Chip0109(P2)" xfId="9685" xr:uid="{E50A1969-44D8-4392-82C5-F60424DD8FB8}"/>
    <cellStyle name="-_จัดสรรกล้า มี ค 49พี่ต่าม_MB2 Q2_Chip0109(P2) 2" xfId="42826" xr:uid="{8AB05281-34C9-4EBA-84B5-F983E4F3DBD5}"/>
    <cellStyle name="-_จัดสรรกล้า มี ค 49พี่ต่าม_MB2 Q2_Chip0109(P2) 3" xfId="22929" xr:uid="{91BC06C7-AEB4-4D80-BF8B-30B5A3DBDCD2}"/>
    <cellStyle name="-_จัดสรรกล้า มี ค 49พี่ต่าม_MB2 Q2_Cost saving Q3" xfId="9686" xr:uid="{4F5C6899-F52F-46AF-8416-C6553E1C94EC}"/>
    <cellStyle name="-_จัดสรรกล้า มี ค 49พี่ต่าม_MB2 Q2_Cost saving Q3 2" xfId="42827" xr:uid="{05C0E8D5-350B-4210-AEA2-F475E0B0FC41}"/>
    <cellStyle name="-_จัดสรรกล้า มี ค 49พี่ต่าม_MB2 Q2_Cost saving Q3 3" xfId="22930" xr:uid="{A010D657-AFF6-431C-B003-706DE84CDF03}"/>
    <cellStyle name="-_จัดสรรกล้า มี ค 49พี่ต่าม_MB2 Q2_HR LNS _ditsaya Q1_2550" xfId="9687" xr:uid="{5F104633-49E1-4909-B0C7-4AB44FEF9FDC}"/>
    <cellStyle name="-_จัดสรรกล้า มี ค 49พี่ต่าม_MB2 Q2_HR LNS _ditsaya Q1_2550 2" xfId="42828" xr:uid="{2F219061-9720-4D9E-9865-57D7EE39E5E7}"/>
    <cellStyle name="-_จัดสรรกล้า มี ค 49พี่ต่าม_MB2 Q2_HR LNS _ditsaya Q1_2550 3" xfId="22931" xr:uid="{DC5F88DC-F7AC-48C8-A7D8-654AC8F04B28}"/>
    <cellStyle name="-_จัดสรรกล้า มี ค 49พี่ต่าม_MB2 Q2_summary report on 3- 2550" xfId="9688" xr:uid="{88ADC0BA-39D2-4C1A-A7AF-FC1515FAF17C}"/>
    <cellStyle name="-_จัดสรรกล้า มี ค 49พี่ต่าม_MB2 Q2_summary report on 3- 2550 2" xfId="42829" xr:uid="{5CD55155-AEB7-46ED-8359-EE856DB967B7}"/>
    <cellStyle name="-_จัดสรรกล้า มี ค 49พี่ต่าม_MB2 Q2_summary report on 3- 2550 3" xfId="22932" xr:uid="{A2B92FA0-86C6-4C24-80CB-2D7972B7644B}"/>
    <cellStyle name="-_จัดสรรกล้า มี ค 49พี่ต่าม_MB2 Q2_เอกสาร NC LNS Q1" xfId="9689" xr:uid="{7A9F04D9-243C-4126-AB8D-E1ADF4C2E2C6}"/>
    <cellStyle name="-_จัดสรรกล้า มี ค 49พี่ต่าม_MB2 Q2_เอกสาร NC LNS Q1 2" xfId="42830" xr:uid="{7A1A9290-16B9-4FA8-852E-5BBF2E2243CF}"/>
    <cellStyle name="-_จัดสรรกล้า มี ค 49พี่ต่าม_MB2 Q2_เอกสาร NC LNS Q1 3" xfId="22933" xr:uid="{EA84AC4C-FFB2-48F2-893F-8EF74209AB49}"/>
    <cellStyle name="-_จัดสรรกล้า มี ค 49พี่ต่าม_MB2 Q3 (Tree Tech)" xfId="1139" xr:uid="{00000000-0005-0000-0000-000063040000}"/>
    <cellStyle name="-_จัดสรรกล้า มี ค 49พี่ต่าม_MB2 Q3 (Tree Tech) 2" xfId="40119" xr:uid="{D6C8DDC4-D602-41E2-93A5-BBEA0E5F7B21}"/>
    <cellStyle name="-_จัดสรรกล้า มี ค 49พี่ต่าม_MB2 Q3 (Tree Tech) 3" xfId="22934" xr:uid="{9D0D144E-874A-439F-BB5E-52BCDE09D40E}"/>
    <cellStyle name="-_จัดสรรกล้า มี ค 49พี่ต่าม_MB2 Q3 (Tree Tech)_7) MB2 HR LNS &amp; AA ETHANOL_Komsan_Q2" xfId="9690" xr:uid="{11095B59-E41C-42FF-BFAC-30C635648C41}"/>
    <cellStyle name="-_จัดสรรกล้า มี ค 49พี่ต่าม_MB2 Q3 (Tree Tech)_7) MB2 HR LNS &amp; AA ETHANOL_Komsan_Q2 2" xfId="42831" xr:uid="{4CEFCB46-7648-4FBF-9ED4-0B9D6B3F3AFE}"/>
    <cellStyle name="-_จัดสรรกล้า มี ค 49พี่ต่าม_MB2 Q3 (Tree Tech)_7) MB2 HR LNS &amp; AA ETHANOL_Komsan_Q2 3" xfId="22935" xr:uid="{AADA306F-5903-456C-B3C3-D27C4908EAE9}"/>
    <cellStyle name="-_จัดสรรกล้า มี ค 49พี่ต่าม_MB2 Q3 (Tree Tech)_8 - 2550 เดือน สิงหาคม  บอร์ด พี่เจี๊ยบ" xfId="9691" xr:uid="{A2368DD7-A75D-44FB-A2AF-7EF88CCC4A82}"/>
    <cellStyle name="-_จัดสรรกล้า มี ค 49พี่ต่าม_MB2 Q3 (Tree Tech)_8 - 2550 เดือน สิงหาคม  บอร์ด พี่เจี๊ยบ 2" xfId="42832" xr:uid="{4CA4123C-8E9F-4394-B095-3B7D58846E76}"/>
    <cellStyle name="-_จัดสรรกล้า มี ค 49พี่ต่าม_MB2 Q3 (Tree Tech)_8 - 2550 เดือน สิงหาคม  บอร์ด พี่เจี๊ยบ 3" xfId="22936" xr:uid="{871F35D3-E4A6-4BA3-882E-7E8C98DB80A0}"/>
    <cellStyle name="-_จัดสรรกล้า มี ค 49พี่ต่าม_MB2 Q3 (Tree Tech)_AnnualShutP#2.Post" xfId="9692" xr:uid="{380C16D8-5156-4A26-9EE0-CEBB2B4AABBE}"/>
    <cellStyle name="-_จัดสรรกล้า มี ค 49พี่ต่าม_MB2 Q3 (Tree Tech)_AnnualShutP#2.Post 2" xfId="42833" xr:uid="{12FC32F3-408A-416A-A45B-9EEA9B4E12D1}"/>
    <cellStyle name="-_จัดสรรกล้า มี ค 49พี่ต่าม_MB2 Q3 (Tree Tech)_AnnualShutP#2.Post 3" xfId="22937" xr:uid="{0B248408-4B86-42FC-82BC-21397185B1AA}"/>
    <cellStyle name="-_จัดสรรกล้า มี ค 49พี่ต่าม_MB2 Q3 (Tree Tech)_Chip0109(P2)" xfId="9693" xr:uid="{A701EF09-AF68-4A74-A61E-4A58912B2C0A}"/>
    <cellStyle name="-_จัดสรรกล้า มี ค 49พี่ต่าม_MB2 Q3 (Tree Tech)_Chip0109(P2) 2" xfId="42834" xr:uid="{B22FA38B-3BB0-4EC5-A602-D5506E66C436}"/>
    <cellStyle name="-_จัดสรรกล้า มี ค 49พี่ต่าม_MB2 Q3 (Tree Tech)_Chip0109(P2) 3" xfId="22938" xr:uid="{9EDA6126-8281-4BF7-91B5-09E1E8ADA1B8}"/>
    <cellStyle name="-_จัดสรรกล้า มี ค 49พี่ต่าม_MB2 Q3 (Tree Tech)_Cost saving Q3" xfId="9694" xr:uid="{8648FF05-C594-4A33-A87B-E8454A747F67}"/>
    <cellStyle name="-_จัดสรรกล้า มี ค 49พี่ต่าม_MB2 Q3 (Tree Tech)_Cost saving Q3 2" xfId="42835" xr:uid="{8807CB32-7F7F-4EAC-A8DF-ABFC6D9396AA}"/>
    <cellStyle name="-_จัดสรรกล้า มี ค 49พี่ต่าม_MB2 Q3 (Tree Tech)_Cost saving Q3 3" xfId="22939" xr:uid="{CCD35BBC-5F46-494B-A0D4-409745F10981}"/>
    <cellStyle name="-_จัดสรรกล้า มี ค 49พี่ต่าม_MB2 Q3 (Tree Tech)_HR LNS _ditsaya Q1_2550" xfId="9695" xr:uid="{0C49CECA-DBB1-4D08-95D7-8E3940A1B79E}"/>
    <cellStyle name="-_จัดสรรกล้า มี ค 49พี่ต่าม_MB2 Q3 (Tree Tech)_HR LNS _ditsaya Q1_2550 2" xfId="42836" xr:uid="{32CB1F1C-6F30-4BA3-B297-F09DDEC84319}"/>
    <cellStyle name="-_จัดสรรกล้า มี ค 49พี่ต่าม_MB2 Q3 (Tree Tech)_HR LNS _ditsaya Q1_2550 3" xfId="22940" xr:uid="{BD8CACE0-AC1C-479B-8FF7-A7FFF39E645E}"/>
    <cellStyle name="-_จัดสรรกล้า มี ค 49พี่ต่าม_MB2 Q3 (Tree Tech)_summary report on 3- 2550" xfId="9696" xr:uid="{2A9F485C-4EF4-476E-9644-663E9D5A9EB3}"/>
    <cellStyle name="-_จัดสรรกล้า มี ค 49พี่ต่าม_MB2 Q3 (Tree Tech)_summary report on 3- 2550 2" xfId="42837" xr:uid="{EEA782F3-EEEE-41F6-998A-02566B9CC651}"/>
    <cellStyle name="-_จัดสรรกล้า มี ค 49พี่ต่าม_MB2 Q3 (Tree Tech)_summary report on 3- 2550 3" xfId="22941" xr:uid="{B70C4199-A717-4150-BC92-01C8A20BBE0B}"/>
    <cellStyle name="-_จัดสรรกล้า มี ค 49พี่ต่าม_MB2 Q3 (Tree Tech)_เอกสาร NC LNS Q1" xfId="9697" xr:uid="{C885455E-FA02-4023-87A8-261E0EBC1F45}"/>
    <cellStyle name="-_จัดสรรกล้า มี ค 49พี่ต่าม_MB2 Q3 (Tree Tech)_เอกสาร NC LNS Q1 2" xfId="42838" xr:uid="{2165A8C1-BDCA-48CF-B069-E6EA67BCF238}"/>
    <cellStyle name="-_จัดสรรกล้า มี ค 49พี่ต่าม_MB2 Q3 (Tree Tech)_เอกสาร NC LNS Q1 3" xfId="22942" xr:uid="{93430677-44CD-4318-98DF-F8FE5997E3AE}"/>
    <cellStyle name="-_จัดสรรกล้า มี ค 49พี่ต่าม_MB2 Q4 Chem Pulp" xfId="9698" xr:uid="{534938C6-BADF-4E32-8807-C67E03F46378}"/>
    <cellStyle name="-_จัดสรรกล้า มี ค 49พี่ต่าม_MB2 Q4 Chem Pulp 2" xfId="42839" xr:uid="{952D3B7F-1E17-407E-9A48-211FAD25AE4B}"/>
    <cellStyle name="-_จัดสรรกล้า มี ค 49พี่ต่าม_MB2 Q4 Chem Pulp 3" xfId="22943" xr:uid="{F4562C06-1FDC-43F0-8F44-08C3588D5591}"/>
    <cellStyle name="-_จัดสรรกล้า มี ค 49พี่ต่าม_MB2 QC 2006" xfId="1140" xr:uid="{00000000-0005-0000-0000-000064040000}"/>
    <cellStyle name="-_จัดสรรกล้า มี ค 49พี่ต่าม_MB2 QC 2006 2" xfId="40120" xr:uid="{DEE72A59-CD5E-48A5-83AB-5B42AA24F040}"/>
    <cellStyle name="-_จัดสรรกล้า มี ค 49พี่ต่าม_MB2 QC 2006 3" xfId="22944" xr:uid="{8D0032AC-E0F7-4B07-9D52-CE6B4B0A19D8}"/>
    <cellStyle name="-_จัดสรรกล้า มี ค 49พี่ต่าม_MB2 QC 2006_7) MB2 HR LNS &amp; AA ETHANOL_Komsan_Q2" xfId="9699" xr:uid="{CCEA98A6-E0E3-40C3-AB5E-68F315CC9BB9}"/>
    <cellStyle name="-_จัดสรรกล้า มี ค 49พี่ต่าม_MB2 QC 2006_7) MB2 HR LNS &amp; AA ETHANOL_Komsan_Q2 2" xfId="42840" xr:uid="{918CCFF9-A0D2-464C-8C49-FAE41E94612C}"/>
    <cellStyle name="-_จัดสรรกล้า มี ค 49พี่ต่าม_MB2 QC 2006_7) MB2 HR LNS &amp; AA ETHANOL_Komsan_Q2 3" xfId="22945" xr:uid="{BB3A6AD2-62AF-4D77-9FBB-6237C3F52525}"/>
    <cellStyle name="-_จัดสรรกล้า มี ค 49พี่ต่าม_MB2 QC 2006_8 - 2550 เดือน สิงหาคม  บอร์ด พี่เจี๊ยบ" xfId="9700" xr:uid="{08457EAE-6557-461F-8EB1-801FA09D370E}"/>
    <cellStyle name="-_จัดสรรกล้า มี ค 49พี่ต่าม_MB2 QC 2006_8 - 2550 เดือน สิงหาคม  บอร์ด พี่เจี๊ยบ 2" xfId="42841" xr:uid="{4898B622-F943-4EC3-AE36-090495142688}"/>
    <cellStyle name="-_จัดสรรกล้า มี ค 49พี่ต่าม_MB2 QC 2006_8 - 2550 เดือน สิงหาคม  บอร์ด พี่เจี๊ยบ 3" xfId="22946" xr:uid="{C9CAB252-6FC1-4BB3-95CF-5496D02716DE}"/>
    <cellStyle name="-_จัดสรรกล้า มี ค 49พี่ต่าม_MB2 QC 2006_AnnualShutP#2.Post" xfId="9701" xr:uid="{B901B4A9-9E77-4F42-A579-BC7237C905A3}"/>
    <cellStyle name="-_จัดสรรกล้า มี ค 49พี่ต่าม_MB2 QC 2006_AnnualShutP#2.Post 2" xfId="42842" xr:uid="{AC00CDF7-AA0A-44AF-AA80-28088F2CFD23}"/>
    <cellStyle name="-_จัดสรรกล้า มี ค 49พี่ต่าม_MB2 QC 2006_AnnualShutP#2.Post 3" xfId="22947" xr:uid="{49AEC1C4-62F3-4F0B-B2F5-CD6939D9CAA1}"/>
    <cellStyle name="-_จัดสรรกล้า มี ค 49พี่ต่าม_MB2 QC 2006_Chip0109(P2)" xfId="9702" xr:uid="{9520A9FE-79E4-4D32-8036-19DCBAD0960B}"/>
    <cellStyle name="-_จัดสรรกล้า มี ค 49พี่ต่าม_MB2 QC 2006_Chip0109(P2) 2" xfId="42843" xr:uid="{EF5DC223-1FB2-456F-84C3-A42CFD55EA03}"/>
    <cellStyle name="-_จัดสรรกล้า มี ค 49พี่ต่าม_MB2 QC 2006_Chip0109(P2) 3" xfId="22948" xr:uid="{4CC180EE-DAB3-475B-B4F2-2E4FC983FDC4}"/>
    <cellStyle name="-_จัดสรรกล้า มี ค 49พี่ต่าม_MB2 QC 2006_Cost saving Q3" xfId="9703" xr:uid="{C4525FF7-096E-43B9-917E-A94D7F20F098}"/>
    <cellStyle name="-_จัดสรรกล้า มี ค 49พี่ต่าม_MB2 QC 2006_Cost saving Q3 2" xfId="42844" xr:uid="{A69B072F-6334-4442-BDD4-33677DD141C5}"/>
    <cellStyle name="-_จัดสรรกล้า มี ค 49พี่ต่าม_MB2 QC 2006_Cost saving Q3 3" xfId="22949" xr:uid="{BC51E125-02EF-40E7-B766-FFAF35625BD8}"/>
    <cellStyle name="-_จัดสรรกล้า มี ค 49พี่ต่าม_MB2 QC 2006_HR LNS _ditsaya Q1_2550" xfId="9704" xr:uid="{3D096801-7E26-4BF2-83FC-514E7C53885D}"/>
    <cellStyle name="-_จัดสรรกล้า มี ค 49พี่ต่าม_MB2 QC 2006_HR LNS _ditsaya Q1_2550 2" xfId="42845" xr:uid="{97B2188E-29BA-4531-AAEF-22D9E748C1A2}"/>
    <cellStyle name="-_จัดสรรกล้า มี ค 49พี่ต่าม_MB2 QC 2006_HR LNS _ditsaya Q1_2550 3" xfId="22950" xr:uid="{7DBD6B35-E647-4240-B42C-E49B03ACDBAF}"/>
    <cellStyle name="-_จัดสรรกล้า มี ค 49พี่ต่าม_MB2 QC 2006_summary report on 3- 2550" xfId="9705" xr:uid="{2673DCAE-80A3-4EE1-9E28-7D665733FB6F}"/>
    <cellStyle name="-_จัดสรรกล้า มี ค 49พี่ต่าม_MB2 QC 2006_summary report on 3- 2550 2" xfId="42846" xr:uid="{BFA7D589-93D0-48BE-8DE9-7AD5186E8AE8}"/>
    <cellStyle name="-_จัดสรรกล้า มี ค 49พี่ต่าม_MB2 QC 2006_summary report on 3- 2550 3" xfId="22951" xr:uid="{55351AD8-C86C-4D6A-ACF5-831B01880013}"/>
    <cellStyle name="-_จัดสรรกล้า มี ค 49พี่ต่าม_MB2 QC 2006_เอกสาร NC LNS Q1" xfId="9706" xr:uid="{A6E9EA86-0C77-4E27-806A-AFB8E3A8BA7B}"/>
    <cellStyle name="-_จัดสรรกล้า มี ค 49พี่ต่าม_MB2 QC 2006_เอกสาร NC LNS Q1 2" xfId="42847" xr:uid="{AB9874DB-C961-47D7-AEF4-CCAAC87ADE5B}"/>
    <cellStyle name="-_จัดสรรกล้า มี ค 49พี่ต่าม_MB2 QC 2006_เอกสาร NC LNS Q1 3" xfId="22952" xr:uid="{C5BF06AD-4BF7-4389-8E0A-8F605558FA45}"/>
    <cellStyle name="-_จัดสรรกล้า มี ค 49พี่ต่าม_MBII_Acc BHQ3-4_07 (HR)" xfId="1141" xr:uid="{00000000-0005-0000-0000-000065040000}"/>
    <cellStyle name="-_จัดสรรกล้า มี ค 49พี่ต่าม_MBII_Acc BHQ3-4_07 (HR) 2" xfId="40121" xr:uid="{7DE326F7-DDBE-4EB6-AC7E-477373705D07}"/>
    <cellStyle name="-_จัดสรรกล้า มี ค 49พี่ต่าม_MBII_Acc BHQ3-4_07 (HR) 3" xfId="22953" xr:uid="{A86ED6B2-D07B-4E8A-A2E6-FF069CE47502}"/>
    <cellStyle name="-_จัดสรรกล้า มี ค 49พี่ต่าม_MBII_Asstcfo_Q4" xfId="1142" xr:uid="{00000000-0005-0000-0000-000066040000}"/>
    <cellStyle name="-_จัดสรรกล้า มี ค 49พี่ต่าม_MBII_Asstcfo_Q4 2" xfId="40122" xr:uid="{E2D4FF77-6B29-4C97-8C0D-3CAB44F995AF}"/>
    <cellStyle name="-_จัดสรรกล้า มี ค 49พี่ต่าม_MBII_Asstcfo_Q4 3" xfId="22954" xr:uid="{460D0BFF-4811-4DB6-8B46-7D686C9BF19D}"/>
    <cellStyle name="-_จัดสรรกล้า มี ค 49พี่ต่าม_MBII_Asstcfo_Q4_Chip0109(P2)" xfId="9707" xr:uid="{FE60826C-3D43-4465-BEC8-A466CF421665}"/>
    <cellStyle name="-_จัดสรรกล้า มี ค 49พี่ต่าม_MBII_Asstcfo_Q4_Chip0109(P2) 2" xfId="42848" xr:uid="{DE97DBC5-69B6-42BF-94A0-5A6C99D5931B}"/>
    <cellStyle name="-_จัดสรรกล้า มี ค 49พี่ต่าม_MBII_Asstcfo_Q4_Chip0109(P2) 3" xfId="22955" xr:uid="{C72AE6FF-F168-4596-A9AE-73E31DEE8899}"/>
    <cellStyle name="-_จัดสรรกล้า มี ค 49พี่ต่าม_MIB Naticha_Q2_07" xfId="1143" xr:uid="{00000000-0005-0000-0000-000067040000}"/>
    <cellStyle name="-_จัดสรรกล้า มี ค 49พี่ต่าม_MIB Naticha_Q2_07 2" xfId="40123" xr:uid="{95F6D90C-FC51-4F7B-9556-63DA377F91A1}"/>
    <cellStyle name="-_จัดสรรกล้า มี ค 49พี่ต่าม_MIB Naticha_Q2_07 3" xfId="22956" xr:uid="{DAF6CA12-9067-4A47-984D-DE695401338C}"/>
    <cellStyle name="-_จัดสรรกล้า มี ค 49พี่ต่าม_MIB มิ.ย.-ส.ค. (revise)" xfId="1144" xr:uid="{00000000-0005-0000-0000-000068040000}"/>
    <cellStyle name="-_จัดสรรกล้า มี ค 49พี่ต่าม_MIB มิ.ย.-ส.ค. (revise) 2" xfId="40124" xr:uid="{06B36782-E07D-4DB5-8B59-B711CA7BF465}"/>
    <cellStyle name="-_จัดสรรกล้า มี ค 49พี่ต่าม_MIB มิ.ย.-ส.ค. (revise) 3" xfId="22957" xr:uid="{1B579BEB-B6D2-4E8C-8C05-14BE6A6FC0EA}"/>
    <cellStyle name="-_จัดสรรกล้า มี ค 49พี่ต่าม_NC Monthly Report" xfId="1145" xr:uid="{00000000-0005-0000-0000-000069040000}"/>
    <cellStyle name="-_จัดสรรกล้า มี ค 49พี่ต่าม_NC Monthly Report 2" xfId="40125" xr:uid="{7B598190-24B6-4417-8110-658C4EFE1C97}"/>
    <cellStyle name="-_จัดสรรกล้า มี ค 49พี่ต่าม_NC Monthly Report 3" xfId="22958" xr:uid="{AA230D66-4338-43C8-B1BA-20C38770494E}"/>
    <cellStyle name="-_จัดสรรกล้า มี ค 49พี่ต่าม_NC Monthly Report_Chip0109(P2)" xfId="9708" xr:uid="{5535EE3D-AB74-4E0D-A934-9B218C18A291}"/>
    <cellStyle name="-_จัดสรรกล้า มี ค 49พี่ต่าม_NC Monthly Report_Chip0109(P2) 2" xfId="42849" xr:uid="{CD19A469-B43D-48D0-8BCA-82C3E01DB99F}"/>
    <cellStyle name="-_จัดสรรกล้า มี ค 49พี่ต่าม_NC Monthly Report_Chip0109(P2) 3" xfId="22959" xr:uid="{75D8B3E6-8841-4EB2-94E3-F2072BBA2113}"/>
    <cellStyle name="-_จัดสรรกล้า มี ค 49พี่ต่าม_OC T Tech" xfId="1146" xr:uid="{00000000-0005-0000-0000-00006A040000}"/>
    <cellStyle name="-_จัดสรรกล้า มี ค 49พี่ต่าม_OC T Tech 2" xfId="40126" xr:uid="{842F46EA-4A9D-4BB8-8EA5-199C260D6E0B}"/>
    <cellStyle name="-_จัดสรรกล้า มี ค 49พี่ต่าม_OC T Tech 3" xfId="22960" xr:uid="{B36331D0-ADE6-4531-8BE9-0AFE8557DA49}"/>
    <cellStyle name="-_จัดสรรกล้า มี ค 49พี่ต่าม_OC T Tech_7) MB2 HR LNS &amp; AA ETHANOL_Komsan_Q2" xfId="9709" xr:uid="{15AE6C02-F778-4A17-879B-CD2E626D4530}"/>
    <cellStyle name="-_จัดสรรกล้า มี ค 49พี่ต่าม_OC T Tech_7) MB2 HR LNS &amp; AA ETHANOL_Komsan_Q2 2" xfId="42850" xr:uid="{AD8C1B36-CA53-4AA6-AD7E-10966E3E20B7}"/>
    <cellStyle name="-_จัดสรรกล้า มี ค 49พี่ต่าม_OC T Tech_7) MB2 HR LNS &amp; AA ETHANOL_Komsan_Q2 3" xfId="22961" xr:uid="{C689747D-10BE-4F91-AC19-EDED8898BBB8}"/>
    <cellStyle name="-_จัดสรรกล้า มี ค 49พี่ต่าม_OC T Tech_8 - 2550 เดือน สิงหาคม  บอร์ด พี่เจี๊ยบ" xfId="9710" xr:uid="{AA636763-D0B1-4481-8D09-11E946E163FF}"/>
    <cellStyle name="-_จัดสรรกล้า มี ค 49พี่ต่าม_OC T Tech_8 - 2550 เดือน สิงหาคม  บอร์ด พี่เจี๊ยบ 2" xfId="42851" xr:uid="{046B4A1B-7865-4BB2-AD4B-61BDCFAFC430}"/>
    <cellStyle name="-_จัดสรรกล้า มี ค 49พี่ต่าม_OC T Tech_8 - 2550 เดือน สิงหาคม  บอร์ด พี่เจี๊ยบ 3" xfId="22962" xr:uid="{7B802916-911E-4D35-B214-F14FD004A7E3}"/>
    <cellStyle name="-_จัดสรรกล้า มี ค 49พี่ต่าม_OC T Tech_AnnualShutP#2.Post" xfId="9711" xr:uid="{2CDBD57C-1B0B-47BE-97A1-E24C0C5E36E8}"/>
    <cellStyle name="-_จัดสรรกล้า มี ค 49พี่ต่าม_OC T Tech_AnnualShutP#2.Post 2" xfId="42852" xr:uid="{5E31E21A-71EE-4869-90B4-C433B7E4977A}"/>
    <cellStyle name="-_จัดสรรกล้า มี ค 49พี่ต่าม_OC T Tech_AnnualShutP#2.Post 3" xfId="22963" xr:uid="{445F8602-DC76-4349-9242-FAE7028478E2}"/>
    <cellStyle name="-_จัดสรรกล้า มี ค 49พี่ต่าม_OC T Tech_Chip0109(P2)" xfId="9712" xr:uid="{A79474D2-6A1F-4305-ABC8-7C3BBFD54B24}"/>
    <cellStyle name="-_จัดสรรกล้า มี ค 49พี่ต่าม_OC T Tech_Chip0109(P2) 2" xfId="42853" xr:uid="{5882D4FF-9E21-4B18-989D-5CA879890CA0}"/>
    <cellStyle name="-_จัดสรรกล้า มี ค 49พี่ต่าม_OC T Tech_Chip0109(P2) 3" xfId="22964" xr:uid="{9FE3F56F-FF51-4145-B06E-80C3A02CA4A8}"/>
    <cellStyle name="-_จัดสรรกล้า มี ค 49พี่ต่าม_OC T Tech_Cost saving Q3" xfId="9713" xr:uid="{99734808-788D-4FD5-B1C1-B80C89C9FBA5}"/>
    <cellStyle name="-_จัดสรรกล้า มี ค 49พี่ต่าม_OC T Tech_Cost saving Q3 2" xfId="42854" xr:uid="{6F3A0F5F-714E-4C1E-8750-BF37D580CBAC}"/>
    <cellStyle name="-_จัดสรรกล้า มี ค 49พี่ต่าม_OC T Tech_Cost saving Q3 3" xfId="22965" xr:uid="{62DCFC49-9095-413D-B9A1-2996AAD80D00}"/>
    <cellStyle name="-_จัดสรรกล้า มี ค 49พี่ต่าม_OC T Tech_HR LNS _ditsaya Q1_2550" xfId="9714" xr:uid="{59EAB865-921F-4F2E-9C6C-A4C4433AE619}"/>
    <cellStyle name="-_จัดสรรกล้า มี ค 49พี่ต่าม_OC T Tech_HR LNS _ditsaya Q1_2550 2" xfId="42855" xr:uid="{9681911F-F856-4778-B8DC-8FF58783ED44}"/>
    <cellStyle name="-_จัดสรรกล้า มี ค 49พี่ต่าม_OC T Tech_HR LNS _ditsaya Q1_2550 3" xfId="22966" xr:uid="{96E0DC41-E5FA-475F-B3F7-BD167CDA2E7C}"/>
    <cellStyle name="-_จัดสรรกล้า มี ค 49พี่ต่าม_OC T Tech_summary report on 3- 2550" xfId="9715" xr:uid="{402C1EAA-41DD-45CE-9825-FCE87968351C}"/>
    <cellStyle name="-_จัดสรรกล้า มี ค 49พี่ต่าม_OC T Tech_summary report on 3- 2550 2" xfId="42856" xr:uid="{2F1C208B-504B-4161-A601-E813AD6EA595}"/>
    <cellStyle name="-_จัดสรรกล้า มี ค 49พี่ต่าม_OC T Tech_summary report on 3- 2550 3" xfId="22967" xr:uid="{BDCD7265-B2C5-4EFA-96A7-2ACDC9302A82}"/>
    <cellStyle name="-_จัดสรรกล้า มี ค 49พี่ต่าม_OC T Tech_เอกสาร NC LNS Q1" xfId="9716" xr:uid="{6F922581-C099-4EB9-867C-E75F381A8FA2}"/>
    <cellStyle name="-_จัดสรรกล้า มี ค 49พี่ต่าม_OC T Tech_เอกสาร NC LNS Q1 2" xfId="42857" xr:uid="{BFE86F2B-B32D-48C6-AE37-AE44203D2849}"/>
    <cellStyle name="-_จัดสรรกล้า มี ค 49พี่ต่าม_OC T Tech_เอกสาร NC LNS Q1 3" xfId="22968" xr:uid="{CDC4E2F7-0135-475C-BDD0-1675C7A800CB}"/>
    <cellStyle name="-_จัดสรรกล้า มี ค 49พี่ต่าม_Plan MB2 HRM_2007" xfId="9717" xr:uid="{12BB6191-8905-4D27-B884-319DB0648F8D}"/>
    <cellStyle name="-_จัดสรรกล้า มี ค 49พี่ต่าม_Plan MB2 HRM_2007 2" xfId="42858" xr:uid="{8239F62A-4275-42D1-858B-973DF06EC8E3}"/>
    <cellStyle name="-_จัดสรรกล้า มี ค 49พี่ต่าม_Plan MB2 HRM_2007 3" xfId="22969" xr:uid="{B18112A0-F3AE-4F12-9A33-55346B8BED38}"/>
    <cellStyle name="-_จัดสรรกล้า มี ค 49พี่ต่าม_PLAN PROMOTION# 2" xfId="9718" xr:uid="{E2D93915-891E-4B17-9983-141C1985113C}"/>
    <cellStyle name="-_จัดสรรกล้า มี ค 49พี่ต่าม_PLAN PROMOTION# 2 2" xfId="42859" xr:uid="{841B07DD-820C-4C05-8AE7-AEC416108EB3}"/>
    <cellStyle name="-_จัดสรรกล้า มี ค 49พี่ต่าม_PLAN PROMOTION# 2 3" xfId="22970" xr:uid="{F7511D22-410A-4963-AA61-D74687952178}"/>
    <cellStyle name="-_จัดสรรกล้า มี ค 49พี่ต่าม_Plan_HR Manager_Siriwan" xfId="9719" xr:uid="{266C6FE4-D818-4AEF-83FD-5BE010E8F45C}"/>
    <cellStyle name="-_จัดสรรกล้า มี ค 49พี่ต่าม_Plan_HR Manager_Siriwan 2" xfId="42860" xr:uid="{32FCE851-CA25-4635-8FC4-DF0D9CD2FB58}"/>
    <cellStyle name="-_จัดสรรกล้า มี ค 49พี่ต่าม_Plan_HR Manager_Siriwan 3" xfId="22971" xr:uid="{75F56447-ADCF-494D-BAA4-4BDB71E92F84}"/>
    <cellStyle name="-_จัดสรรกล้า มี ค 49พี่ต่าม_Report New Management_THEERASAK" xfId="1147" xr:uid="{00000000-0005-0000-0000-00006B040000}"/>
    <cellStyle name="-_จัดสรรกล้า มี ค 49พี่ต่าม_Report New Management_THEERASAK 2" xfId="40127" xr:uid="{36F3842B-9FAC-46AD-BE3B-97D52EF3FE9E}"/>
    <cellStyle name="-_จัดสรรกล้า มี ค 49พี่ต่าม_Report New Management_THEERASAK 3" xfId="22972" xr:uid="{EA59BFCE-E9EF-4496-B36B-48E44B0B2B4E}"/>
    <cellStyle name="-_จัดสรรกล้า มี ค 49พี่ต่าม_Revised MB2_QC_2006 (Q1&amp;Q2&amp;Q3) (1)" xfId="1148" xr:uid="{00000000-0005-0000-0000-00006C040000}"/>
    <cellStyle name="-_จัดสรรกล้า มี ค 49พี่ต่าม_Revised MB2_QC_2006 (Q1&amp;Q2&amp;Q3) (1) 2" xfId="40128" xr:uid="{963661FB-BA92-4468-AC57-03B8B89914E2}"/>
    <cellStyle name="-_จัดสรรกล้า มี ค 49พี่ต่าม_Revised MB2_QC_2006 (Q1&amp;Q2&amp;Q3) (1) 3" xfId="22973" xr:uid="{81D605FB-6D4A-4BEC-97D0-A9231B4124FC}"/>
    <cellStyle name="-_จัดสรรกล้า มี ค 49พี่ต่าม_Revised MB2_QC_2006 (Q1&amp;Q2&amp;Q3) (1)_7) MB2 HR LNS &amp; AA ETHANOL_Komsan_Q2" xfId="9720" xr:uid="{709B0E55-4E31-454A-B9AB-4CA60588DBA1}"/>
    <cellStyle name="-_จัดสรรกล้า มี ค 49พี่ต่าม_Revised MB2_QC_2006 (Q1&amp;Q2&amp;Q3) (1)_7) MB2 HR LNS &amp; AA ETHANOL_Komsan_Q2 2" xfId="42861" xr:uid="{A8AAF6CA-B401-400B-888A-04E437BD56C8}"/>
    <cellStyle name="-_จัดสรรกล้า มี ค 49พี่ต่าม_Revised MB2_QC_2006 (Q1&amp;Q2&amp;Q3) (1)_7) MB2 HR LNS &amp; AA ETHANOL_Komsan_Q2 3" xfId="22974" xr:uid="{E033130D-6A1A-4708-A59A-C55FAC535421}"/>
    <cellStyle name="-_จัดสรรกล้า มี ค 49พี่ต่าม_Revised MB2_QC_2006 (Q1&amp;Q2&amp;Q3) (1)_8 - 2550 เดือน สิงหาคม  บอร์ด พี่เจี๊ยบ" xfId="9721" xr:uid="{7D3A0721-0E50-4851-AA3B-CCF9FE35FFBC}"/>
    <cellStyle name="-_จัดสรรกล้า มี ค 49พี่ต่าม_Revised MB2_QC_2006 (Q1&amp;Q2&amp;Q3) (1)_8 - 2550 เดือน สิงหาคม  บอร์ด พี่เจี๊ยบ 2" xfId="42862" xr:uid="{154C4AA0-0D4F-43F6-BD0E-745898C7CA41}"/>
    <cellStyle name="-_จัดสรรกล้า มี ค 49พี่ต่าม_Revised MB2_QC_2006 (Q1&amp;Q2&amp;Q3) (1)_8 - 2550 เดือน สิงหาคม  บอร์ด พี่เจี๊ยบ 3" xfId="22975" xr:uid="{474CF921-3E09-470C-8307-B8F6569DF8AA}"/>
    <cellStyle name="-_จัดสรรกล้า มี ค 49พี่ต่าม_Revised MB2_QC_2006 (Q1&amp;Q2&amp;Q3) (1)_AnnualShutP#2.Post" xfId="9722" xr:uid="{A8D1DA6D-459B-4BDB-ADCA-D355CBD00053}"/>
    <cellStyle name="-_จัดสรรกล้า มี ค 49พี่ต่าม_Revised MB2_QC_2006 (Q1&amp;Q2&amp;Q3) (1)_AnnualShutP#2.Post 2" xfId="42863" xr:uid="{1E5566E2-8B81-49C3-A6B3-AC9D6C74D7E5}"/>
    <cellStyle name="-_จัดสรรกล้า มี ค 49พี่ต่าม_Revised MB2_QC_2006 (Q1&amp;Q2&amp;Q3) (1)_AnnualShutP#2.Post 3" xfId="22976" xr:uid="{CB730287-75BF-47F4-9666-F39BB9EA27BE}"/>
    <cellStyle name="-_จัดสรรกล้า มี ค 49พี่ต่าม_Revised MB2_QC_2006 (Q1&amp;Q2&amp;Q3) (1)_Chip0109(P2)" xfId="9723" xr:uid="{BF40A5BA-3BF9-4062-8078-084A58CD1905}"/>
    <cellStyle name="-_จัดสรรกล้า มี ค 49พี่ต่าม_Revised MB2_QC_2006 (Q1&amp;Q2&amp;Q3) (1)_Chip0109(P2) 2" xfId="42864" xr:uid="{2405078C-D591-4C7D-A8CB-7089863326C0}"/>
    <cellStyle name="-_จัดสรรกล้า มี ค 49พี่ต่าม_Revised MB2_QC_2006 (Q1&amp;Q2&amp;Q3) (1)_Chip0109(P2) 3" xfId="22977" xr:uid="{9D3610F4-F9B9-47A0-BD7A-D2EE930F0B23}"/>
    <cellStyle name="-_จัดสรรกล้า มี ค 49พี่ต่าม_Revised MB2_QC_2006 (Q1&amp;Q2&amp;Q3) (1)_Cost saving Q3" xfId="9724" xr:uid="{4CE69588-D60C-4583-8A40-DD2125103B44}"/>
    <cellStyle name="-_จัดสรรกล้า มี ค 49พี่ต่าม_Revised MB2_QC_2006 (Q1&amp;Q2&amp;Q3) (1)_Cost saving Q3 2" xfId="42865" xr:uid="{6FD9E578-2BB5-437F-A865-DC772B03E249}"/>
    <cellStyle name="-_จัดสรรกล้า มี ค 49พี่ต่าม_Revised MB2_QC_2006 (Q1&amp;Q2&amp;Q3) (1)_Cost saving Q3 3" xfId="22978" xr:uid="{E9E9BA6A-5620-4843-B5A7-3589155E5317}"/>
    <cellStyle name="-_จัดสรรกล้า มี ค 49พี่ต่าม_Revised MB2_QC_2006 (Q1&amp;Q2&amp;Q3) (1)_HR LNS _ditsaya Q1_2550" xfId="9725" xr:uid="{456A15A2-4CDF-4175-9FC7-DAC1E1068521}"/>
    <cellStyle name="-_จัดสรรกล้า มี ค 49พี่ต่าม_Revised MB2_QC_2006 (Q1&amp;Q2&amp;Q3) (1)_HR LNS _ditsaya Q1_2550 2" xfId="42866" xr:uid="{CAB9CF1F-0ADA-4E6F-BF58-3E5AE0F665C4}"/>
    <cellStyle name="-_จัดสรรกล้า มี ค 49พี่ต่าม_Revised MB2_QC_2006 (Q1&amp;Q2&amp;Q3) (1)_HR LNS _ditsaya Q1_2550 3" xfId="22979" xr:uid="{F1A97579-5D9A-43D5-8712-C2201DDD7A05}"/>
    <cellStyle name="-_จัดสรรกล้า มี ค 49พี่ต่าม_Revised MB2_QC_2006 (Q1&amp;Q2&amp;Q3) (1)_summary report on 3- 2550" xfId="9726" xr:uid="{98A2C98E-E9FC-406E-8CB0-EE216B545B53}"/>
    <cellStyle name="-_จัดสรรกล้า มี ค 49พี่ต่าม_Revised MB2_QC_2006 (Q1&amp;Q2&amp;Q3) (1)_summary report on 3- 2550 2" xfId="42867" xr:uid="{5155B575-3A71-4852-ACC0-8BF5A9D34787}"/>
    <cellStyle name="-_จัดสรรกล้า มี ค 49พี่ต่าม_Revised MB2_QC_2006 (Q1&amp;Q2&amp;Q3) (1)_summary report on 3- 2550 3" xfId="22980" xr:uid="{54D23F00-9B0C-458D-800F-96DB966A5FDE}"/>
    <cellStyle name="-_จัดสรรกล้า มี ค 49พี่ต่าม_Revised MB2_QC_2006 (Q1&amp;Q2&amp;Q3) (1)_เอกสาร NC LNS Q1" xfId="9727" xr:uid="{79B72505-7F7F-4FD2-8762-02CC2E038FBF}"/>
    <cellStyle name="-_จัดสรรกล้า มี ค 49พี่ต่าม_Revised MB2_QC_2006 (Q1&amp;Q2&amp;Q3) (1)_เอกสาร NC LNS Q1 2" xfId="42868" xr:uid="{8513EAFD-06BE-4A0A-BC30-8232528AD447}"/>
    <cellStyle name="-_จัดสรรกล้า มี ค 49พี่ต่าม_Revised MB2_QC_2006 (Q1&amp;Q2&amp;Q3) (1)_เอกสาร NC LNS Q1 3" xfId="22981" xr:uid="{B07A1221-14F2-408C-A93C-9F7DE444AFAD}"/>
    <cellStyle name="-_จัดสรรกล้า มี ค 49พี่ต่าม_Revised MB2_QC_2006 (Q1&amp;Q2)" xfId="1149" xr:uid="{00000000-0005-0000-0000-00006D040000}"/>
    <cellStyle name="-_จัดสรรกล้า มี ค 49พี่ต่าม_Revised MB2_QC_2006 (Q1&amp;Q2) 2" xfId="40129" xr:uid="{C0F35EDA-A8A7-4D9D-92BF-105EB2FC0C78}"/>
    <cellStyle name="-_จัดสรรกล้า มี ค 49พี่ต่าม_Revised MB2_QC_2006 (Q1&amp;Q2) 3" xfId="22982" xr:uid="{E65DEEEA-F7D5-4F4F-B93B-78EEC2338A8D}"/>
    <cellStyle name="-_จัดสรรกล้า มี ค 49พี่ต่าม_Revised MB2_QC_2006 (Q1&amp;Q2)_7) MB2 HR LNS &amp; AA ETHANOL_Komsan_Q2" xfId="9728" xr:uid="{298126C0-41C7-4406-A2E7-3D959C584B43}"/>
    <cellStyle name="-_จัดสรรกล้า มี ค 49พี่ต่าม_Revised MB2_QC_2006 (Q1&amp;Q2)_7) MB2 HR LNS &amp; AA ETHANOL_Komsan_Q2 2" xfId="42869" xr:uid="{A27BA788-815C-4116-9280-FA7B9E481ABE}"/>
    <cellStyle name="-_จัดสรรกล้า มี ค 49พี่ต่าม_Revised MB2_QC_2006 (Q1&amp;Q2)_7) MB2 HR LNS &amp; AA ETHANOL_Komsan_Q2 3" xfId="22983" xr:uid="{56526D47-549E-4A77-B398-75DD29376AD4}"/>
    <cellStyle name="-_จัดสรรกล้า มี ค 49พี่ต่าม_Revised MB2_QC_2006 (Q1&amp;Q2)_8 - 2550 เดือน สิงหาคม  บอร์ด พี่เจี๊ยบ" xfId="9729" xr:uid="{0087D553-5A86-458D-86B4-C7C328947785}"/>
    <cellStyle name="-_จัดสรรกล้า มี ค 49พี่ต่าม_Revised MB2_QC_2006 (Q1&amp;Q2)_8 - 2550 เดือน สิงหาคม  บอร์ด พี่เจี๊ยบ 2" xfId="42870" xr:uid="{90B3F690-F7E8-4FC3-9B25-0D90F760537F}"/>
    <cellStyle name="-_จัดสรรกล้า มี ค 49พี่ต่าม_Revised MB2_QC_2006 (Q1&amp;Q2)_8 - 2550 เดือน สิงหาคม  บอร์ด พี่เจี๊ยบ 3" xfId="22984" xr:uid="{7CC84D32-4C8A-4FC8-91FC-3DA70216708B}"/>
    <cellStyle name="-_จัดสรรกล้า มี ค 49พี่ต่าม_Revised MB2_QC_2006 (Q1&amp;Q2)_AnnualShutP#2.Post" xfId="9730" xr:uid="{8134C553-FBB7-448A-A56D-F375B1A12571}"/>
    <cellStyle name="-_จัดสรรกล้า มี ค 49พี่ต่าม_Revised MB2_QC_2006 (Q1&amp;Q2)_AnnualShutP#2.Post 2" xfId="42871" xr:uid="{93A1F4AE-CB98-4F5B-934F-C2E61C47F8F5}"/>
    <cellStyle name="-_จัดสรรกล้า มี ค 49พี่ต่าม_Revised MB2_QC_2006 (Q1&amp;Q2)_AnnualShutP#2.Post 3" xfId="22985" xr:uid="{8F262463-BDEB-44EB-89AB-77ED3BB5C368}"/>
    <cellStyle name="-_จัดสรรกล้า มี ค 49พี่ต่าม_Revised MB2_QC_2006 (Q1&amp;Q2)_Chip0109(P2)" xfId="9731" xr:uid="{CA084F9F-EE17-42A9-B44B-E927A251E7A3}"/>
    <cellStyle name="-_จัดสรรกล้า มี ค 49พี่ต่าม_Revised MB2_QC_2006 (Q1&amp;Q2)_Chip0109(P2) 2" xfId="42872" xr:uid="{BBA1831D-16C0-44CE-9E58-443E33BE0FEC}"/>
    <cellStyle name="-_จัดสรรกล้า มี ค 49พี่ต่าม_Revised MB2_QC_2006 (Q1&amp;Q2)_Chip0109(P2) 3" xfId="22986" xr:uid="{E2940744-6DB4-4970-B183-869DD7B0561C}"/>
    <cellStyle name="-_จัดสรรกล้า มี ค 49พี่ต่าม_Revised MB2_QC_2006 (Q1&amp;Q2)_Cost saving Q3" xfId="9732" xr:uid="{674844F9-2D77-43FA-8F0D-ECA672D698D3}"/>
    <cellStyle name="-_จัดสรรกล้า มี ค 49พี่ต่าม_Revised MB2_QC_2006 (Q1&amp;Q2)_Cost saving Q3 2" xfId="42873" xr:uid="{B55A4857-5321-4158-990D-D4FF46B81705}"/>
    <cellStyle name="-_จัดสรรกล้า มี ค 49พี่ต่าม_Revised MB2_QC_2006 (Q1&amp;Q2)_Cost saving Q3 3" xfId="22987" xr:uid="{52C69E88-FF30-48D6-849F-92ABD45AA849}"/>
    <cellStyle name="-_จัดสรรกล้า มี ค 49พี่ต่าม_Revised MB2_QC_2006 (Q1&amp;Q2)_HR LNS _ditsaya Q1_2550" xfId="9733" xr:uid="{6CA426C8-5688-40D1-9700-E3A769EC5E13}"/>
    <cellStyle name="-_จัดสรรกล้า มี ค 49พี่ต่าม_Revised MB2_QC_2006 (Q1&amp;Q2)_HR LNS _ditsaya Q1_2550 2" xfId="42874" xr:uid="{DB1EE30D-EAAF-4512-AC9C-1658DE0BB115}"/>
    <cellStyle name="-_จัดสรรกล้า มี ค 49พี่ต่าม_Revised MB2_QC_2006 (Q1&amp;Q2)_HR LNS _ditsaya Q1_2550 3" xfId="22988" xr:uid="{7A00EBAF-3A00-485D-8EAD-38913B372071}"/>
    <cellStyle name="-_จัดสรรกล้า มี ค 49พี่ต่าม_Revised MB2_QC_2006 (Q1&amp;Q2)_summary report on 3- 2550" xfId="9734" xr:uid="{A7D6CB07-AC6F-4789-8715-E707BFA704BC}"/>
    <cellStyle name="-_จัดสรรกล้า มี ค 49พี่ต่าม_Revised MB2_QC_2006 (Q1&amp;Q2)_summary report on 3- 2550 2" xfId="42875" xr:uid="{86224044-8E8F-48CA-BC1D-66773FF1B5DC}"/>
    <cellStyle name="-_จัดสรรกล้า มี ค 49พี่ต่าม_Revised MB2_QC_2006 (Q1&amp;Q2)_summary report on 3- 2550 3" xfId="22989" xr:uid="{F97B3E68-4D74-4EA2-A3D8-419D0F522C62}"/>
    <cellStyle name="-_จัดสรรกล้า มี ค 49พี่ต่าม_Revised MB2_QC_2006 (Q1&amp;Q2)_เอกสาร NC LNS Q1" xfId="9735" xr:uid="{BC1D570B-947D-414C-ABDF-453AF6AF8BEA}"/>
    <cellStyle name="-_จัดสรรกล้า มี ค 49พี่ต่าม_Revised MB2_QC_2006 (Q1&amp;Q2)_เอกสาร NC LNS Q1 2" xfId="42876" xr:uid="{8874C23B-D771-463C-95CE-AE3C715B9E00}"/>
    <cellStyle name="-_จัดสรรกล้า มี ค 49พี่ต่าม_Revised MB2_QC_2006 (Q1&amp;Q2)_เอกสาร NC LNS Q1 3" xfId="22990" xr:uid="{2F098344-3D33-413E-894F-3E6A4F5209B3}"/>
    <cellStyle name="-_จัดสรรกล้า มี ค 49พี่ต่าม_เอกสาร NC Purchasing Q4 (07.03.2007 ) ชุดที่ 1" xfId="9736" xr:uid="{328D752C-DAED-4673-82AF-5F7B4C683A1A}"/>
    <cellStyle name="-_จัดสรรกล้า มี ค 49พี่ต่าม_เอกสาร NC Purchasing Q4 (07.03.2007 ) ชุดที่ 1 2" xfId="42877" xr:uid="{F65813BC-D013-4DFC-801C-D00D70885FC7}"/>
    <cellStyle name="-_จัดสรรกล้า มี ค 49พี่ต่าม_เอกสาร NC Purchasing Q4 (07.03.2007 ) ชุดที่ 1 3" xfId="22991" xr:uid="{1FC88C0C-F39F-4384-9A52-BF58C042699D}"/>
    <cellStyle name="-_จัดสรรกล้า มี ค 49พี่ต่าม_เอกสาร ชุดที่ 2" xfId="1150" xr:uid="{00000000-0005-0000-0000-00006E040000}"/>
    <cellStyle name="-_จัดสรรกล้า มี ค 49พี่ต่าม_เอกสาร ชุดที่ 2 2" xfId="40130" xr:uid="{1AA29147-0BFC-45D9-A6BB-BEEB7D1BAFC9}"/>
    <cellStyle name="-_จัดสรรกล้า มี ค 49พี่ต่าม_เอกสาร ชุดที่ 2 3" xfId="22992" xr:uid="{3627E5B4-58CE-4532-9395-E74AF59DABED}"/>
    <cellStyle name="-_จัดสรรกล้า มี ค 49พี่ต่าม_เอกสารการประชุม  ชุดที่ 1" xfId="1151" xr:uid="{00000000-0005-0000-0000-00006F040000}"/>
    <cellStyle name="-_จัดสรรกล้า มี ค 49พี่ต่าม_เอกสารการประชุม  ชุดที่ 1 2" xfId="40131" xr:uid="{04059EE8-10F7-4D35-ADE8-B17D7BF0405D}"/>
    <cellStyle name="-_จัดสรรกล้า มี ค 49พี่ต่าม_เอกสารการประชุม  ชุดที่ 1 3" xfId="22993" xr:uid="{84A7F2E6-8E51-4217-A882-6C73238597A0}"/>
    <cellStyle name="-_จัดสรรกล้า มี ค 49พี่ต่าม_เอกสารการประชุม ชุดที่ 3 (version 1)" xfId="1152" xr:uid="{00000000-0005-0000-0000-000070040000}"/>
    <cellStyle name="-_จัดสรรกล้า มี ค 49พี่ต่าม_เอกสารการประชุม ชุดที่ 3 (version 1) 2" xfId="40132" xr:uid="{A3517F09-A097-4F6C-8B40-6FE48F4581B1}"/>
    <cellStyle name="-_จัดสรรกล้า มี ค 49พี่ต่าม_เอกสารการประชุม ชุดที่ 3 (version 1) 3" xfId="22994" xr:uid="{5D658A68-DA47-4592-B4B9-6969C8B69548}"/>
    <cellStyle name="-_จัดสรรกล้า มี ค 49พี่ต่าม_เอกสารการประชุมประธาน NC No.6 23 Sep 06" xfId="9737" xr:uid="{4C251A54-6CF0-4878-B4CA-05EE26DAD4D9}"/>
    <cellStyle name="-_จัดสรรกล้า มี ค 49พี่ต่าม_เอกสารการประชุมประธาน NC No.6 23 Sep 06 2" xfId="42878" xr:uid="{F3835DBD-90B9-48A1-962A-0A81C384D71C}"/>
    <cellStyle name="-_จัดสรรกล้า มี ค 49พี่ต่าม_เอกสารการประชุมประธาน NC No.6 23 Sep 06 3" xfId="22995" xr:uid="{D2A45ED9-37FF-4C64-A67C-61BC6428A5BD}"/>
    <cellStyle name="-_จัดสรรกล้า มี ค 49พี่ต่าม_เอกสารนำเสนอผลงานไตรมาส 2" xfId="1153" xr:uid="{00000000-0005-0000-0000-000071040000}"/>
    <cellStyle name="-_จัดสรรกล้า มี ค 49พี่ต่าม_เอกสารนำเสนอผลงานไตรมาส 2 2" xfId="40133" xr:uid="{EACB557A-1A8D-494D-B762-1A6DD0378931}"/>
    <cellStyle name="-_จัดสรรกล้า มี ค 49พี่ต่าม_เอกสารนำเสนอผลงานไตรมาส 2 3" xfId="22996" xr:uid="{AF513B31-DC1A-480F-9C7A-11A5B6BF5AD5}"/>
    <cellStyle name="-_จัดสรรกล้า มี ค 49พี่ต่าม_เอกสารนำเสนอผลงานไตรมาส 2_7) MB2 HR LNS &amp; AA ETHANOL_Komsan_Q2" xfId="9738" xr:uid="{E779CEA2-F012-477E-A75D-602368756ED2}"/>
    <cellStyle name="-_จัดสรรกล้า มี ค 49พี่ต่าม_เอกสารนำเสนอผลงานไตรมาส 2_7) MB2 HR LNS &amp; AA ETHANOL_Komsan_Q2 2" xfId="42879" xr:uid="{F3F48860-63D3-496D-81F9-FB0BA7F83A7C}"/>
    <cellStyle name="-_จัดสรรกล้า มี ค 49พี่ต่าม_เอกสารนำเสนอผลงานไตรมาส 2_7) MB2 HR LNS &amp; AA ETHANOL_Komsan_Q2 3" xfId="22997" xr:uid="{D4A93318-0822-44F8-BFE6-D0B55E0A96C0}"/>
    <cellStyle name="-_จัดสรรกล้า มี ค 49พี่ต่าม_เอกสารนำเสนอผลงานไตรมาส 2_8 - 2550 เดือน สิงหาคม  บอร์ด พี่เจี๊ยบ" xfId="9739" xr:uid="{040EFEAF-FBE8-484E-B268-7E0FFC38378D}"/>
    <cellStyle name="-_จัดสรรกล้า มี ค 49พี่ต่าม_เอกสารนำเสนอผลงานไตรมาส 2_8 - 2550 เดือน สิงหาคม  บอร์ด พี่เจี๊ยบ 2" xfId="42880" xr:uid="{57870052-93D9-4259-92D3-6CA52B2F2CE7}"/>
    <cellStyle name="-_จัดสรรกล้า มี ค 49พี่ต่าม_เอกสารนำเสนอผลงานไตรมาส 2_8 - 2550 เดือน สิงหาคม  บอร์ด พี่เจี๊ยบ 3" xfId="22998" xr:uid="{96542075-2C31-4CC8-B19F-0645D25F3332}"/>
    <cellStyle name="-_จัดสรรกล้า มี ค 49พี่ต่าม_เอกสารนำเสนอผลงานไตรมาส 2_AnnualShutP#2.Post" xfId="9740" xr:uid="{D5FB4DB4-AAAC-4594-BDF6-FA66DEA5A83A}"/>
    <cellStyle name="-_จัดสรรกล้า มี ค 49พี่ต่าม_เอกสารนำเสนอผลงานไตรมาส 2_AnnualShutP#2.Post 2" xfId="42881" xr:uid="{00A9A7D3-07A4-4A1D-BD80-4C7CB4BA8030}"/>
    <cellStyle name="-_จัดสรรกล้า มี ค 49พี่ต่าม_เอกสารนำเสนอผลงานไตรมาส 2_AnnualShutP#2.Post 3" xfId="22999" xr:uid="{F4FC9C61-CEFD-43B2-8CFF-E02A28EB2093}"/>
    <cellStyle name="-_จัดสรรกล้า มี ค 49พี่ต่าม_เอกสารนำเสนอผลงานไตรมาส 2_Chip0109(P2)" xfId="9741" xr:uid="{DCB3B3E3-D94B-47BD-B11E-4AF70779F8A3}"/>
    <cellStyle name="-_จัดสรรกล้า มี ค 49พี่ต่าม_เอกสารนำเสนอผลงานไตรมาส 2_Chip0109(P2) 2" xfId="42882" xr:uid="{FEB517D2-5686-4665-9E75-29734A6601EA}"/>
    <cellStyle name="-_จัดสรรกล้า มี ค 49พี่ต่าม_เอกสารนำเสนอผลงานไตรมาส 2_Chip0109(P2) 3" xfId="23000" xr:uid="{E3ED9D94-A809-4FF6-9BDB-016BE7C4BC26}"/>
    <cellStyle name="-_จัดสรรกล้า มี ค 49พี่ต่าม_เอกสารนำเสนอผลงานไตรมาส 2_Cost saving Q3" xfId="9742" xr:uid="{2FA19F3F-088F-45DD-BB91-FB6CDFFFE47F}"/>
    <cellStyle name="-_จัดสรรกล้า มี ค 49พี่ต่าม_เอกสารนำเสนอผลงานไตรมาส 2_Cost saving Q3 2" xfId="42883" xr:uid="{B3AD9DA1-723B-4E9E-9510-7A3DFED43043}"/>
    <cellStyle name="-_จัดสรรกล้า มี ค 49พี่ต่าม_เอกสารนำเสนอผลงานไตรมาส 2_Cost saving Q3 3" xfId="23001" xr:uid="{F9A63516-96AD-4816-8854-1785C23835F8}"/>
    <cellStyle name="-_จัดสรรกล้า มี ค 49พี่ต่าม_เอกสารนำเสนอผลงานไตรมาส 2_HR LNS _ditsaya Q1_2550" xfId="9743" xr:uid="{20ABF5C6-34ED-4330-9DE0-919C3D4897D0}"/>
    <cellStyle name="-_จัดสรรกล้า มี ค 49พี่ต่าม_เอกสารนำเสนอผลงานไตรมาส 2_HR LNS _ditsaya Q1_2550 2" xfId="42884" xr:uid="{A5124B5C-8E68-450A-8316-770B8D7C19E7}"/>
    <cellStyle name="-_จัดสรรกล้า มี ค 49พี่ต่าม_เอกสารนำเสนอผลงานไตรมาส 2_HR LNS _ditsaya Q1_2550 3" xfId="23002" xr:uid="{0FD94935-ADD2-4248-B44B-350BBD17D5E3}"/>
    <cellStyle name="-_จัดสรรกล้า มี ค 49พี่ต่าม_เอกสารนำเสนอผลงานไตรมาส 2_summary report on 3- 2550" xfId="9744" xr:uid="{F4D6B053-79CE-4E2E-961A-E04ABBE42A88}"/>
    <cellStyle name="-_จัดสรรกล้า มี ค 49พี่ต่าม_เอกสารนำเสนอผลงานไตรมาส 2_summary report on 3- 2550 2" xfId="42885" xr:uid="{90F08290-7F55-417C-8573-F33ADE1DA316}"/>
    <cellStyle name="-_จัดสรรกล้า มี ค 49พี่ต่าม_เอกสารนำเสนอผลงานไตรมาส 2_summary report on 3- 2550 3" xfId="23003" xr:uid="{01E5F73E-41B8-4398-841C-D9C4283B3FCC}"/>
    <cellStyle name="-_จัดสรรกล้า มี ค 49พี่ต่าม_เอกสารนำเสนอผลงานไตรมาส 2_เอกสาร NC LNS Q1" xfId="9745" xr:uid="{608913A7-90E5-476D-B16C-B753C2D2822D}"/>
    <cellStyle name="-_จัดสรรกล้า มี ค 49พี่ต่าม_เอกสารนำเสนอผลงานไตรมาส 2_เอกสาร NC LNS Q1 2" xfId="42886" xr:uid="{EBE9D0FF-308F-42AE-96CD-CBB15DE379A6}"/>
    <cellStyle name="-_จัดสรรกล้า มี ค 49พี่ต่าม_เอกสารนำเสนอผลงานไตรมาส 2_เอกสาร NC LNS Q1 3" xfId="23004" xr:uid="{5DFA0304-6A16-4CEF-9B74-C4EC1EA9B8E8}"/>
    <cellStyle name="-_จัดสรรกล้า มี ค 49พี่ต่าม_เอกสารประชุม" xfId="1154" xr:uid="{00000000-0005-0000-0000-000072040000}"/>
    <cellStyle name="-_จัดสรรกล้า มี ค 49พี่ต่าม_เอกสารประชุม  NC Tree Tech No.8(นำเสนอผลงานไตรมาส2)" xfId="1155" xr:uid="{00000000-0005-0000-0000-000073040000}"/>
    <cellStyle name="-_จัดสรรกล้า มี ค 49พี่ต่าม_เอกสารประชุม  NC Tree Tech No.8(นำเสนอผลงานไตรมาส2) 2" xfId="40135" xr:uid="{082FBCE3-AB84-46F7-B934-12DA3C2FAE9F}"/>
    <cellStyle name="-_จัดสรรกล้า มี ค 49พี่ต่าม_เอกสารประชุม  NC Tree Tech No.8(นำเสนอผลงานไตรมาส2) 3" xfId="23006" xr:uid="{73FD08D0-4169-4CBD-8C33-8E25C2B3B380}"/>
    <cellStyle name="-_จัดสรรกล้า มี ค 49พี่ต่าม_เอกสารประชุม  NC Tree Tech No.8(นำเสนอผลงานไตรมาส2)_7) MB2 HR LNS &amp; AA ETHANOL_Komsan_Q2" xfId="9746" xr:uid="{71BFB343-D8F5-414F-A858-1F5C7329271A}"/>
    <cellStyle name="-_จัดสรรกล้า มี ค 49พี่ต่าม_เอกสารประชุม  NC Tree Tech No.8(นำเสนอผลงานไตรมาส2)_7) MB2 HR LNS &amp; AA ETHANOL_Komsan_Q2 2" xfId="42887" xr:uid="{3751C96E-D683-46E8-8885-AA13FA5F1B53}"/>
    <cellStyle name="-_จัดสรรกล้า มี ค 49พี่ต่าม_เอกสารประชุม  NC Tree Tech No.8(นำเสนอผลงานไตรมาส2)_7) MB2 HR LNS &amp; AA ETHANOL_Komsan_Q2 3" xfId="23007" xr:uid="{1420DA7B-A520-4DB4-B740-62B9EBA624F2}"/>
    <cellStyle name="-_จัดสรรกล้า มี ค 49พี่ต่าม_เอกสารประชุม  NC Tree Tech No.8(นำเสนอผลงานไตรมาส2)_8 - 2550 เดือน สิงหาคม  บอร์ด พี่เจี๊ยบ" xfId="9747" xr:uid="{3D0168A9-D5AF-428D-BB57-EACDEF3CD83B}"/>
    <cellStyle name="-_จัดสรรกล้า มี ค 49พี่ต่าม_เอกสารประชุม  NC Tree Tech No.8(นำเสนอผลงานไตรมาส2)_8 - 2550 เดือน สิงหาคม  บอร์ด พี่เจี๊ยบ 2" xfId="42888" xr:uid="{D47CED90-AA60-41AB-8ADA-B5BDB557A20B}"/>
    <cellStyle name="-_จัดสรรกล้า มี ค 49พี่ต่าม_เอกสารประชุม  NC Tree Tech No.8(นำเสนอผลงานไตรมาส2)_8 - 2550 เดือน สิงหาคม  บอร์ด พี่เจี๊ยบ 3" xfId="23008" xr:uid="{EBE9AE93-469B-44C3-8461-613EC70EAC99}"/>
    <cellStyle name="-_จัดสรรกล้า มี ค 49พี่ต่าม_เอกสารประชุม  NC Tree Tech No.8(นำเสนอผลงานไตรมาส2)_AnnualShutP#2.Post" xfId="9748" xr:uid="{92451809-B9B6-4C6E-86D9-3260E7FBB2C0}"/>
    <cellStyle name="-_จัดสรรกล้า มี ค 49พี่ต่าม_เอกสารประชุม  NC Tree Tech No.8(นำเสนอผลงานไตรมาส2)_AnnualShutP#2.Post 2" xfId="42889" xr:uid="{3901B186-C3D0-41E0-A782-D498366A2756}"/>
    <cellStyle name="-_จัดสรรกล้า มี ค 49พี่ต่าม_เอกสารประชุม  NC Tree Tech No.8(นำเสนอผลงานไตรมาส2)_AnnualShutP#2.Post 3" xfId="23009" xr:uid="{6BA64A58-DA1D-4BF3-8316-755366C1321C}"/>
    <cellStyle name="-_จัดสรรกล้า มี ค 49พี่ต่าม_เอกสารประชุม  NC Tree Tech No.8(นำเสนอผลงานไตรมาส2)_Chip0109(P2)" xfId="9749" xr:uid="{555D5749-158C-4895-9F24-C2EC0D112E84}"/>
    <cellStyle name="-_จัดสรรกล้า มี ค 49พี่ต่าม_เอกสารประชุม  NC Tree Tech No.8(นำเสนอผลงานไตรมาส2)_Chip0109(P2) 2" xfId="42890" xr:uid="{4F287E98-6667-47B3-B9A2-A9661BEA1B22}"/>
    <cellStyle name="-_จัดสรรกล้า มี ค 49พี่ต่าม_เอกสารประชุม  NC Tree Tech No.8(นำเสนอผลงานไตรมาส2)_Chip0109(P2) 3" xfId="23010" xr:uid="{8CD004A4-BE76-4FFE-A618-CAE24E80A02D}"/>
    <cellStyle name="-_จัดสรรกล้า มี ค 49พี่ต่าม_เอกสารประชุม  NC Tree Tech No.8(นำเสนอผลงานไตรมาส2)_Cost saving Q3" xfId="9750" xr:uid="{4E4CEDC4-7005-408B-A41A-7436BB18FE76}"/>
    <cellStyle name="-_จัดสรรกล้า มี ค 49พี่ต่าม_เอกสารประชุม  NC Tree Tech No.8(นำเสนอผลงานไตรมาส2)_Cost saving Q3 2" xfId="42891" xr:uid="{54EE164A-40D2-4CD1-805B-3D3D90B2FA83}"/>
    <cellStyle name="-_จัดสรรกล้า มี ค 49พี่ต่าม_เอกสารประชุม  NC Tree Tech No.8(นำเสนอผลงานไตรมาส2)_Cost saving Q3 3" xfId="23011" xr:uid="{C64D2F82-2B94-41BE-9492-B9B34CC43440}"/>
    <cellStyle name="-_จัดสรรกล้า มี ค 49พี่ต่าม_เอกสารประชุม  NC Tree Tech No.8(นำเสนอผลงานไตรมาส2)_HR LNS _ditsaya Q1_2550" xfId="9751" xr:uid="{77401BAE-9030-455C-8BF7-B08EE2306025}"/>
    <cellStyle name="-_จัดสรรกล้า มี ค 49พี่ต่าม_เอกสารประชุม  NC Tree Tech No.8(นำเสนอผลงานไตรมาส2)_HR LNS _ditsaya Q1_2550 2" xfId="42892" xr:uid="{B36EFA2D-80E4-47D4-ACC8-1E680570F06D}"/>
    <cellStyle name="-_จัดสรรกล้า มี ค 49พี่ต่าม_เอกสารประชุม  NC Tree Tech No.8(นำเสนอผลงานไตรมาส2)_HR LNS _ditsaya Q1_2550 3" xfId="23012" xr:uid="{3472F2E6-8F06-4A7A-B241-C5CA425EF3B7}"/>
    <cellStyle name="-_จัดสรรกล้า มี ค 49พี่ต่าม_เอกสารประชุม  NC Tree Tech No.8(นำเสนอผลงานไตรมาส2)_summary report on 3- 2550" xfId="9752" xr:uid="{71C80419-C2A7-4CD6-86CA-B5122A3DAE8D}"/>
    <cellStyle name="-_จัดสรรกล้า มี ค 49พี่ต่าม_เอกสารประชุม  NC Tree Tech No.8(นำเสนอผลงานไตรมาส2)_summary report on 3- 2550 2" xfId="42893" xr:uid="{EF6DF7E4-CC75-4FD3-A717-31DE5A09B202}"/>
    <cellStyle name="-_จัดสรรกล้า มี ค 49พี่ต่าม_เอกสารประชุม  NC Tree Tech No.8(นำเสนอผลงานไตรมาส2)_summary report on 3- 2550 3" xfId="23013" xr:uid="{E15F6FC6-CCA0-400F-9552-140309927F40}"/>
    <cellStyle name="-_จัดสรรกล้า มี ค 49พี่ต่าม_เอกสารประชุม  NC Tree Tech No.8(นำเสนอผลงานไตรมาส2)_เอกสาร NC LNS Q1" xfId="9753" xr:uid="{02611866-67D0-43FD-922A-3D165E2B3326}"/>
    <cellStyle name="-_จัดสรรกล้า มี ค 49พี่ต่าม_เอกสารประชุม  NC Tree Tech No.8(นำเสนอผลงานไตรมาส2)_เอกสาร NC LNS Q1 2" xfId="42894" xr:uid="{2D26AA7E-CC40-438C-BAAD-B786DAFD9FE0}"/>
    <cellStyle name="-_จัดสรรกล้า มี ค 49พี่ต่าม_เอกสารประชุม  NC Tree Tech No.8(นำเสนอผลงานไตรมาส2)_เอกสาร NC LNS Q1 3" xfId="23014" xr:uid="{C41612CF-032F-4686-A2AE-92CB8EFDE574}"/>
    <cellStyle name="-_จัดสรรกล้า มี ค 49พี่ต่าม_เอกสารประชุม 2" xfId="40134" xr:uid="{168AB531-06EF-4F2F-AD1E-699D4BB06F47}"/>
    <cellStyle name="-_จัดสรรกล้า มี ค 49พี่ต่าม_เอกสารประชุม 3" xfId="23005" xr:uid="{4C843B0D-1686-4DD3-BE33-3A7BC8720192}"/>
    <cellStyle name="-_จัดสรรกล้า มี ค 49พี่ต่าม_เอกสารประชุม ชุดที่ 2(สำหรับฝ่ายจัดการ)" xfId="1156" xr:uid="{00000000-0005-0000-0000-000074040000}"/>
    <cellStyle name="-_จัดสรรกล้า มี ค 49พี่ต่าม_เอกสารประชุม ชุดที่ 2(สำหรับฝ่ายจัดการ) 2" xfId="40136" xr:uid="{B33C93D5-F2D5-43B2-B88B-072618DAFE0D}"/>
    <cellStyle name="-_จัดสรรกล้า มี ค 49พี่ต่าม_เอกสารประชุม ชุดที่ 2(สำหรับฝ่ายจัดการ) 3" xfId="23015" xr:uid="{5E8EB9A5-4265-4F56-A085-4AEFA3C16E92}"/>
    <cellStyle name="-_จัดสรรกล้า มี ค 49พี่ต่าม_เอกสารประชุม ชุดที่ 3" xfId="1157" xr:uid="{00000000-0005-0000-0000-000075040000}"/>
    <cellStyle name="-_จัดสรรกล้า มี ค 49พี่ต่าม_เอกสารประชุม ชุดที่ 3 2" xfId="40137" xr:uid="{B6B1072B-C0E8-45D6-A994-F87A12A309B9}"/>
    <cellStyle name="-_จัดสรรกล้า มี ค 49พี่ต่าม_เอกสารประชุม ชุดที่ 3 3" xfId="23016" xr:uid="{1BEEBEEA-DB98-4521-B29E-2CD0A8109919}"/>
    <cellStyle name="-_จัดสรรกล้า มี ค 49พี่ต่าม_เอกสารประชุม ชุดที่ 4" xfId="1158" xr:uid="{00000000-0005-0000-0000-000076040000}"/>
    <cellStyle name="-_จัดสรรกล้า มี ค 49พี่ต่าม_เอกสารประชุม ชุดที่ 4 2" xfId="40138" xr:uid="{D1612963-8154-4EE1-A508-0FB0DB39CF5A}"/>
    <cellStyle name="-_จัดสรรกล้า มี ค 49พี่ต่าม_เอกสารประชุม ชุดที่ 4 3" xfId="23017" xr:uid="{A2957DAA-F10D-4410-B2F8-7AE2629CBB0F}"/>
    <cellStyle name="-_จัดสรรกล้า มี ค 49พี่ต่าม_ใบปะหน้าภาพรวม Q4  use" xfId="9754" xr:uid="{09820A8A-D46F-41E6-B0DC-BC4DCBA37F7A}"/>
    <cellStyle name="-_จัดสรรกล้า มี ค 49พี่ต่าม_ใบปะหน้าภาพรวม Q4  use 2" xfId="42895" xr:uid="{3BBD67DD-B01F-4EB0-8DFD-23AB7038D206}"/>
    <cellStyle name="-_จัดสรรกล้า มี ค 49พี่ต่าม_ใบปะหน้าภาพรวม Q4  use 3" xfId="23018" xr:uid="{A7DE8DB1-B550-45D0-9D41-BBC3331CF642}"/>
    <cellStyle name="-_จัดสรรกล้า มี ค 49พี่ต่าม_ไบโอทรานส์ (2)" xfId="1159" xr:uid="{00000000-0005-0000-0000-000077040000}"/>
    <cellStyle name="-_จัดสรรกล้า มี ค 49พี่ต่าม_ไบโอทรานส์ (2) 2" xfId="40139" xr:uid="{FEBE2C96-AE67-41A6-AA2E-397CFFC7881E}"/>
    <cellStyle name="-_จัดสรรกล้า มี ค 49พี่ต่าม_ไบโอทรานส์ (2) 3" xfId="23019" xr:uid="{26A53C29-BA56-47E8-8D72-26891CD42E6D}"/>
    <cellStyle name="-_จัดสรรกล้า มี ค 49พี่ต่าม_ไบโอทรานส์ (2)_Chip0109(P2)" xfId="9755" xr:uid="{E68AD988-1AF7-4FE1-8CC7-885050FD362D}"/>
    <cellStyle name="-_จัดสรรกล้า มี ค 49พี่ต่าม_ไบโอทรานส์ (2)_Chip0109(P2) 2" xfId="42896" xr:uid="{B6B82E33-0B99-4D47-B814-286F4D1DB060}"/>
    <cellStyle name="-_จัดสรรกล้า มี ค 49พี่ต่าม_ไบโอทรานส์ (2)_Chip0109(P2) 3" xfId="23020" xr:uid="{1962372B-0AF1-4B43-B9D3-3EC4EA449E69}"/>
    <cellStyle name="-_จัดสรรกล้า มี ค 49พี่ต่าม_ก พ " xfId="1160" xr:uid="{00000000-0005-0000-0000-000078040000}"/>
    <cellStyle name="-_จัดสรรกล้า มี ค 49พี่ต่าม_ก พ  2" xfId="40140" xr:uid="{8880F4AF-E6F1-40E5-9D1C-B471CEBC91C2}"/>
    <cellStyle name="-_จัดสรรกล้า มี ค 49พี่ต่าม_ก พ  3" xfId="23021" xr:uid="{BED6C3E3-C37C-4644-9FED-46499661B6DB}"/>
    <cellStyle name="-_จัดสรรกล้า มี ค 49พี่ต่าม_ก พ _Chip0109(P2)" xfId="9756" xr:uid="{AF4461E5-28CB-4084-9D75-7B6F072111EA}"/>
    <cellStyle name="-_จัดสรรกล้า มี ค 49พี่ต่าม_ก พ _Chip0109(P2) 2" xfId="42897" xr:uid="{113869ED-D734-41A4-8563-5B14263BA0AF}"/>
    <cellStyle name="-_จัดสรรกล้า มี ค 49พี่ต่าม_ก พ _Chip0109(P2) 3" xfId="23022" xr:uid="{8D677166-E2EE-4A68-A065-2DB8C89C3128}"/>
    <cellStyle name="-_จัดสรรกล้า มี ค 49พี่ต่าม_การคิดต้นทุน" xfId="1161" xr:uid="{00000000-0005-0000-0000-000079040000}"/>
    <cellStyle name="-_จัดสรรกล้า มี ค 49พี่ต่าม_การคิดต้นทุน 2" xfId="40141" xr:uid="{9C01722E-0D31-4856-B6A7-C213D124CFA8}"/>
    <cellStyle name="-_จัดสรรกล้า มี ค 49พี่ต่าม_การคิดต้นทุน 3" xfId="23023" xr:uid="{284E0145-E6CE-4DD8-A68E-F4AE2C8C7C70}"/>
    <cellStyle name="-_จัดสรรกล้า มี ค 49พี่ต่าม_บัญชี 4_50. (version 1)" xfId="1162" xr:uid="{00000000-0005-0000-0000-00007A040000}"/>
    <cellStyle name="-_จัดสรรกล้า มี ค 49พี่ต่าม_บัญชี 4_50. (version 1) 2" xfId="40142" xr:uid="{29DADD80-498A-427C-AE00-095A4C01E29E}"/>
    <cellStyle name="-_จัดสรรกล้า มี ค 49พี่ต่าม_บัญชี 4_50. (version 1) 3" xfId="23024" xr:uid="{3EA2FAD9-5579-43D7-BDA1-6123BFD91C45}"/>
    <cellStyle name="-_จัดสรรกล้า มี ค 49พี่ต่าม_บัญชี พ.ค 50" xfId="1163" xr:uid="{00000000-0005-0000-0000-00007B040000}"/>
    <cellStyle name="-_จัดสรรกล้า มี ค 49พี่ต่าม_บัญชี พ.ค 50 2" xfId="40143" xr:uid="{FF95E65D-1663-4156-8D3E-1F7F31FB0221}"/>
    <cellStyle name="-_จัดสรรกล้า มี ค 49พี่ต่าม_บัญชี พ.ค 50 3" xfId="23025" xr:uid="{42A9E300-CEEC-4761-931F-276D5DC437E8}"/>
    <cellStyle name="-_จัดสรรกล้า มี ค 49พี่ต่าม_บัญชีขนส่ง-ค่าบริการ 4-3-09" xfId="1164" xr:uid="{00000000-0005-0000-0000-00007C040000}"/>
    <cellStyle name="-_จัดสรรกล้า มี ค 49พี่ต่าม_บัญชีขนส่ง-ค่าบริการ 4-3-09 2" xfId="40144" xr:uid="{33C4A003-5799-4DA4-952A-384A173C45A5}"/>
    <cellStyle name="-_จัดสรรกล้า มี ค 49พี่ต่าม_บัญชีขนส่ง-ค่าบริการ 4-3-09 3" xfId="23026" xr:uid="{1AAB1D8D-0D69-4A00-AD8D-202BAFACDDA4}"/>
    <cellStyle name="-_จัดสรรกล้า มี ค 49พี่ต่าม_ประเมินผล  MB2 Q1" xfId="1165" xr:uid="{00000000-0005-0000-0000-00007D040000}"/>
    <cellStyle name="-_จัดสรรกล้า มี ค 49พี่ต่าม_ประเมินผล  MB2 Q1 2" xfId="9757" xr:uid="{CE1C7EDC-B470-403A-8035-132573490E37}"/>
    <cellStyle name="-_จัดสรรกล้า มี ค 49พี่ต่าม_ประเมินผล  MB2 Q1 2 2" xfId="42898" xr:uid="{103B6253-7961-4C34-B614-9FEF32A867A5}"/>
    <cellStyle name="-_จัดสรรกล้า มี ค 49พี่ต่าม_ประเมินผล  MB2 Q1 2 3" xfId="23028" xr:uid="{8E06CC73-46CF-44AD-AB3D-E0B1304D077A}"/>
    <cellStyle name="-_จัดสรรกล้า มี ค 49พี่ต่าม_ประเมินผล  MB2 Q1 3" xfId="40145" xr:uid="{D46BB719-4723-4A95-8C72-59DA1D480F5C}"/>
    <cellStyle name="-_จัดสรรกล้า มี ค 49พี่ต่าม_ประเมินผล  MB2 Q1 4" xfId="23027" xr:uid="{A3D8BCC5-B3DB-469B-ACE1-12785DA1A84F}"/>
    <cellStyle name="-_จัดสรรกล้า มี ค 49พี่ต่าม_ประชุมบริษัทเมษายน50 (2)" xfId="1166" xr:uid="{00000000-0005-0000-0000-00007E040000}"/>
    <cellStyle name="-_จัดสรรกล้า มี ค 49พี่ต่าม_ประชุมบริษัทเมษายน50 (2) 2" xfId="40146" xr:uid="{ACD4CF7D-5DC3-4AA3-B0CB-10D08B2345B9}"/>
    <cellStyle name="-_จัดสรรกล้า มี ค 49พี่ต่าม_ประชุมบริษัทเมษายน50 (2) 3" xfId="23029" xr:uid="{E3F7D673-069A-4CD4-96C5-F0BA01A3EC9B}"/>
    <cellStyle name="-_จัดสรรกล้า มี ค 49พี่ต่าม_ประชุมบริษัทเมษายน50 (3)" xfId="1167" xr:uid="{00000000-0005-0000-0000-00007F040000}"/>
    <cellStyle name="-_จัดสรรกล้า มี ค 49พี่ต่าม_ประชุมบริษัทเมษายน50 (3) 2" xfId="40147" xr:uid="{909C5697-8041-449B-9637-490FB0BAE379}"/>
    <cellStyle name="-_จัดสรรกล้า มี ค 49พี่ต่าม_ประชุมบริษัทเมษายน50 (3) 3" xfId="23030" xr:uid="{262C02A9-CDF5-40F4-84E3-49FC3F35ECCB}"/>
    <cellStyle name="-_จัดสรรกล้า มี ค 49พี่ต่าม_ผลประเมิน MB2 Jintana Q1(ส่ง HR 12.4.50)" xfId="1168" xr:uid="{00000000-0005-0000-0000-000080040000}"/>
    <cellStyle name="-_จัดสรรกล้า มี ค 49พี่ต่าม_ผลประเมิน MB2 Jintana Q1(ส่ง HR 12.4.50) 2" xfId="9758" xr:uid="{4493D574-3FE3-4FAE-9B1A-E4460E3E83C5}"/>
    <cellStyle name="-_จัดสรรกล้า มี ค 49พี่ต่าม_ผลประเมิน MB2 Jintana Q1(ส่ง HR 12.4.50) 2 2" xfId="42899" xr:uid="{F4EA0D3E-4EB7-404C-AF53-AC5BD51C759A}"/>
    <cellStyle name="-_จัดสรรกล้า มี ค 49พี่ต่าม_ผลประเมิน MB2 Jintana Q1(ส่ง HR 12.4.50) 2 3" xfId="23032" xr:uid="{93D7B5CB-F85F-42AB-9986-1C01FB5803C9}"/>
    <cellStyle name="-_จัดสรรกล้า มี ค 49พี่ต่าม_ผลประเมิน MB2 Jintana Q1(ส่ง HR 12.4.50) 3" xfId="40148" xr:uid="{3430F049-7854-4E3D-AB5C-1DE3BF19AD5E}"/>
    <cellStyle name="-_จัดสรรกล้า มี ค 49พี่ต่าม_ผลประเมิน MB2 Jintana Q1(ส่ง HR 12.4.50) 4" xfId="23031" xr:uid="{4F9D0CCA-B05C-4493-8A56-1AA650E327D3}"/>
    <cellStyle name="-_จัดสรรกล้า มี ค 49พี่ต่าม_ภาพรวม watching list" xfId="9759" xr:uid="{B67BA283-A66D-4743-83FC-3742CCC6CA17}"/>
    <cellStyle name="-_จัดสรรกล้า มี ค 49พี่ต่าม_ภาพรวม watching list 2" xfId="42900" xr:uid="{D40963C7-5508-4425-99D8-C233C28D45C2}"/>
    <cellStyle name="-_จัดสรรกล้า มี ค 49พี่ต่าม_ภาพรวม watching list 3" xfId="23033" xr:uid="{ED141DA7-F6AA-4BF8-AAA0-825805F6F3E3}"/>
    <cellStyle name="-_จัดสรรกล้า มี ค 49พี่ต่าม_รายงานการขนส่งแยกภาค 10_07" xfId="1169" xr:uid="{00000000-0005-0000-0000-000081040000}"/>
    <cellStyle name="-_จัดสรรกล้า มี ค 49พี่ต่าม_รายงานการขนส่งแยกภาค 10_07 2" xfId="40149" xr:uid="{9E976DF6-997F-4CE0-9199-A24C3B9F0E10}"/>
    <cellStyle name="-_จัดสรรกล้า มี ค 49พี่ต่าม_รายงานการขนส่งแยกภาค 10_07 3" xfId="23034" xr:uid="{4FCC4C99-8C5B-4216-8E4E-B1EE6BFBF7CB}"/>
    <cellStyle name="-_จัดสรรกล้า มี ค 49พี่ต่าม_รายงานบอร์ด พ ค  (2)" xfId="1170" xr:uid="{00000000-0005-0000-0000-000082040000}"/>
    <cellStyle name="-_จัดสรรกล้า มี ค 49พี่ต่าม_รายงานบอร์ด พ ค  (2) 2" xfId="40150" xr:uid="{0D4E8EA9-B665-4310-8FF0-55852EBA4F1C}"/>
    <cellStyle name="-_จัดสรรกล้า มี ค 49พี่ต่าม_รายงานบอร์ด พ ค  (2) 3" xfId="23035" xr:uid="{1BD67249-295E-4EE3-8B8A-8B9A8B0F0B08}"/>
    <cellStyle name="-_จัดสรรกล้า มี ค 49พี่ต่าม_รายงานบอร์ด ม ค " xfId="1171" xr:uid="{00000000-0005-0000-0000-000083040000}"/>
    <cellStyle name="-_จัดสรรกล้า มี ค 49พี่ต่าม_รายงานบอร์ด ม ค  2" xfId="40151" xr:uid="{C9F18979-22BF-4233-A1D4-5C9ACB5018B5}"/>
    <cellStyle name="-_จัดสรรกล้า มี ค 49พี่ต่าม_รายงานบอร์ด ม ค  3" xfId="23036" xr:uid="{1C148013-FFC0-44B0-A089-10B02E250EFB}"/>
    <cellStyle name="-_จัดสรรกล้า มี ค 49พี่ต่าม_รายงานบอร์ด ม ค _Chip0109(P2)" xfId="9760" xr:uid="{7B6CF52D-1AB0-4311-A124-DC1ED57148B1}"/>
    <cellStyle name="-_จัดสรรกล้า มี ค 49พี่ต่าม_รายงานบอร์ด ม ค _Chip0109(P2) 2" xfId="42901" xr:uid="{F00B050F-608E-4958-BD4C-B7AE175153EA}"/>
    <cellStyle name="-_จัดสรรกล้า มี ค 49พี่ต่าม_รายงานบอร์ด ม ค _Chip0109(P2) 3" xfId="23037" xr:uid="{859C3203-1E8D-43D0-BE04-503CBC28BF94}"/>
    <cellStyle name="-_จัดสรรกล้า มี ค 49พี่ต่าม_รายงานประชุมเดือนพฤษภาคม" xfId="1172" xr:uid="{00000000-0005-0000-0000-000084040000}"/>
    <cellStyle name="-_จัดสรรกล้า มี ค 49พี่ต่าม_รายงานประชุมเดือนพฤษภาคม 2" xfId="40152" xr:uid="{0BB9B482-5DD5-4157-9AB9-F90480493B78}"/>
    <cellStyle name="-_จัดสรรกล้า มี ค 49พี่ต่าม_รายงานประชุมเดือนพฤษภาคม 3" xfId="23038" xr:uid="{6850E5CC-F9E5-4E7C-A354-E162C410E7AC}"/>
    <cellStyle name="-_จัดสรรกล้า มี ค 49พี่ต่าม_รายงานผลการดำเนินงาน 3_2550 Final" xfId="1173" xr:uid="{00000000-0005-0000-0000-000085040000}"/>
    <cellStyle name="-_จัดสรรกล้า มี ค 49พี่ต่าม_รายงานผลการดำเนินงาน 3_2550 Final 2" xfId="9761" xr:uid="{9025A493-4EFB-47AF-84B3-7979FBD763D1}"/>
    <cellStyle name="-_จัดสรรกล้า มี ค 49พี่ต่าม_รายงานผลการดำเนินงาน 3_2550 Final 2 2" xfId="42902" xr:uid="{A997A81F-E9CE-4040-949E-36384CA8791D}"/>
    <cellStyle name="-_จัดสรรกล้า มี ค 49พี่ต่าม_รายงานผลการดำเนินงาน 3_2550 Final 2 3" xfId="23040" xr:uid="{F3F6E9D5-CAE8-46AF-B8AD-1EB0E8983F63}"/>
    <cellStyle name="-_จัดสรรกล้า มี ค 49พี่ต่าม_รายงานผลการดำเนินงาน 3_2550 Final 3" xfId="40153" xr:uid="{3377874E-7BF8-4AA9-A4A3-2262AFFFC89C}"/>
    <cellStyle name="-_จัดสรรกล้า มี ค 49พี่ต่าม_รายงานผลการดำเนินงาน 3_2550 Final 4" xfId="23039" xr:uid="{EFA01B01-48C7-4A09-8B15-1F9EF7A292C9}"/>
    <cellStyle name="-_จัดสรรกล้า มี ค 49พี่ต่าม_รายละเอียดบุคคล Q2_Department" xfId="1174" xr:uid="{00000000-0005-0000-0000-000086040000}"/>
    <cellStyle name="-_จัดสรรกล้า มี ค 49พี่ต่าม_รายละเอียดบุคคล Q2_Department 2" xfId="40154" xr:uid="{1249C281-1FCC-4E28-81CD-B7C7F4209479}"/>
    <cellStyle name="-_จัดสรรกล้า มี ค 49พี่ต่าม_รายละเอียดบุคคล Q2_Department 3" xfId="23041" xr:uid="{44B7913C-86C1-4DD3-AE9A-77F2AC1ADF78}"/>
    <cellStyle name="-_จัดสรรกล้า มี ค 49พี่ต่าม_รายละเอียดบุคคล Q2_Department_Chip0109(P2)" xfId="9762" xr:uid="{F62306D5-218D-4C93-BC40-40C7F4EACEC1}"/>
    <cellStyle name="-_จัดสรรกล้า มี ค 49พี่ต่าม_รายละเอียดบุคคล Q2_Department_Chip0109(P2) 2" xfId="42903" xr:uid="{6EC660B5-284F-41B3-A848-A7D5A4A9759F}"/>
    <cellStyle name="-_จัดสรรกล้า มี ค 49พี่ต่าม_รายละเอียดบุคคล Q2_Department_Chip0109(P2) 3" xfId="23042" xr:uid="{95B040A4-7092-4D7F-9622-60FB40CF27AF}"/>
    <cellStyle name="-_จัดสรรกล้า มี ค 49พี่ต่าม_รายละเอียดบุคคล Q4" xfId="1175" xr:uid="{00000000-0005-0000-0000-000087040000}"/>
    <cellStyle name="-_จัดสรรกล้า มี ค 49พี่ต่าม_รายละเอียดบุคคล Q4 2" xfId="40155" xr:uid="{2B713E33-6772-40D0-8143-3CBCFE5283DA}"/>
    <cellStyle name="-_จัดสรรกล้า มี ค 49พี่ต่าม_รายละเอียดบุคคล Q4 3" xfId="23043" xr:uid="{EE0C883F-E47F-4E8F-AD01-D0BAF8BDD4AB}"/>
    <cellStyle name="-_จัดสรรกล้า มี ค 49พี่ต่าม_รายละเอียดบุคคล Q4_Chip0109(P2)" xfId="9763" xr:uid="{EA6049E4-9842-42FC-9980-610CF02ACEF8}"/>
    <cellStyle name="-_จัดสรรกล้า มี ค 49พี่ต่าม_รายละเอียดบุคคล Q4_Chip0109(P2) 2" xfId="42904" xr:uid="{7EFDDB55-D64F-4827-B173-DC52575B4AC7}"/>
    <cellStyle name="-_จัดสรรกล้า มี ค 49พี่ต่าม_รายละเอียดบุคคล Q4_Chip0109(P2) 3" xfId="23044" xr:uid="{3A75AFDC-4C54-46E8-B757-0D02CD0AD29B}"/>
    <cellStyle name="-_จัดสรรกล้า มี ค 49พี่ต่าม_วาระการประชุม NC HRM&amp;HRD (100107)" xfId="9764" xr:uid="{6C760C6A-BA96-4753-99C2-5EAAD40E5187}"/>
    <cellStyle name="-_จัดสรรกล้า มี ค 49พี่ต่าม_วาระการประชุม NC HRM&amp;HRD (100107) 2" xfId="42905" xr:uid="{830253F3-6583-4ADC-B013-389926DA3510}"/>
    <cellStyle name="-_จัดสรรกล้า มี ค 49พี่ต่าม_วาระการประชุม NC HRM&amp;HRD (100107) 3" xfId="23045" xr:uid="{3D72D766-FFA9-46AD-A259-2646CB08B962}"/>
    <cellStyle name="-_จัดสรรกล้า มี ค 49พี่ต่าม_วาระบัญชี" xfId="1176" xr:uid="{00000000-0005-0000-0000-000088040000}"/>
    <cellStyle name="-_จัดสรรกล้า มี ค 49พี่ต่าม_วาระบัญชี 2" xfId="40156" xr:uid="{069A9C09-3B1B-463A-B7AB-9FC7F48E7951}"/>
    <cellStyle name="-_จัดสรรกล้า มี ค 49พี่ต่าม_วาระบัญชี 3" xfId="23046" xr:uid="{E4278CDA-DBCB-46C0-82DC-57EFCD879680}"/>
    <cellStyle name="-_จัดสรรกล้า มี ค 49พี่ต่าม_สรุป MB2 ไตรมาส 1_50" xfId="1177" xr:uid="{00000000-0005-0000-0000-000089040000}"/>
    <cellStyle name="-_จัดสรรกล้า มี ค 49พี่ต่าม_สรุป MB2 ไตรมาส 1_50 2" xfId="9765" xr:uid="{E8E8D0ED-5070-4F8D-85AF-9E2F0A4C062E}"/>
    <cellStyle name="-_จัดสรรกล้า มี ค 49พี่ต่าม_สรุป MB2 ไตรมาส 1_50 2 2" xfId="42906" xr:uid="{211D3A3A-6240-438C-97F8-A43A12F86D2C}"/>
    <cellStyle name="-_จัดสรรกล้า มี ค 49พี่ต่าม_สรุป MB2 ไตรมาส 1_50 2 3" xfId="23048" xr:uid="{5E906113-5049-4C2A-8749-69B1160271AE}"/>
    <cellStyle name="-_จัดสรรกล้า มี ค 49พี่ต่าม_สรุป MB2 ไตรมาส 1_50 3" xfId="40157" xr:uid="{EE6E86AC-0383-4D8E-9A94-DE7DF85D082B}"/>
    <cellStyle name="-_จัดสรรกล้า มี ค 49พี่ต่าม_สรุป MB2 ไตรมาส 1_50 4" xfId="23047" xr:uid="{DA9C49A9-FF65-49F0-9EFF-1E4F73F430F7}"/>
    <cellStyle name="-_จัดสรรกล้า มี ค 49พี่ต่าม_สรุปประเมิน  MB2 Q4" xfId="1178" xr:uid="{00000000-0005-0000-0000-00008A040000}"/>
    <cellStyle name="-_จัดสรรกล้า มี ค 49พี่ต่าม_สรุปประเมิน  MB2 Q4 2" xfId="40158" xr:uid="{0BD7EDD9-6207-4EE8-AC28-722E4AD8B1FB}"/>
    <cellStyle name="-_จัดสรรกล้า มี ค 49พี่ต่าม_สรุปประเมิน  MB2 Q4 3" xfId="23049" xr:uid="{1883EFAA-4EDC-4224-91B4-AD477FF4B5A5}"/>
    <cellStyle name="-_จัดสรรกล้า มี ค 49พี่ต่าม_สรุปประเมิน  MB2 Q4_1" xfId="1179" xr:uid="{00000000-0005-0000-0000-00008B040000}"/>
    <cellStyle name="-_จัดสรรกล้า มี ค 49พี่ต่าม_สรุปประเมิน  MB2 Q4_1 2" xfId="40159" xr:uid="{068C7B44-3A12-46DF-B6D9-6BF3C3ED1E22}"/>
    <cellStyle name="-_จัดสรรกล้า มี ค 49พี่ต่าม_สรุปประเมิน  MB2 Q4_1 3" xfId="23050" xr:uid="{210C76B4-9F3C-4576-AF57-CF5C65B4E2B2}"/>
    <cellStyle name="-_จัดสรรกล้า มี ค 49พี่ต่าม_สรุปประเมิน  MB2 Q4_1_Chip0109(P2)" xfId="9766" xr:uid="{0153017E-0E33-4411-A285-D7D35FE428D2}"/>
    <cellStyle name="-_จัดสรรกล้า มี ค 49พี่ต่าม_สรุปประเมิน  MB2 Q4_1_Chip0109(P2) 2" xfId="42907" xr:uid="{FDFECE47-8FDD-466D-A805-C0C7EA201C73}"/>
    <cellStyle name="-_จัดสรรกล้า มี ค 49พี่ต่าม_สรุปประเมิน  MB2 Q4_1_Chip0109(P2) 3" xfId="23051" xr:uid="{E972A9E3-198C-47D2-ACBA-7AEA41713556}"/>
    <cellStyle name="-_จัดสรรกล้า มี ค 49พี่ต่าม_สรุปประเมิน  MB2 Q4_Chip0109(P2)" xfId="9767" xr:uid="{D7E8A0BC-4398-45E5-BBC6-2B366DEC86B9}"/>
    <cellStyle name="-_จัดสรรกล้า มี ค 49พี่ต่าม_สรุปประเมิน  MB2 Q4_Chip0109(P2) 2" xfId="42908" xr:uid="{10BB8BDE-743E-4166-BC2E-191C28989A8F}"/>
    <cellStyle name="-_จัดสรรกล้า มี ค 49พี่ต่าม_สรุปประเมิน  MB2 Q4_Chip0109(P2) 3" xfId="23052" xr:uid="{B48924C5-E264-4CF6-9E01-3C686076453B}"/>
    <cellStyle name="-_จัดสรรกล้า มี.ค.49" xfId="1180" xr:uid="{00000000-0005-0000-0000-00008C040000}"/>
    <cellStyle name="-_จัดสรรกล้า มี.ค.49 2" xfId="40160" xr:uid="{EE8D35ED-7FCD-4D7E-B907-DB70D5AACD51}"/>
    <cellStyle name="-_จัดสรรกล้า มี.ค.49 3" xfId="23053" xr:uid="{2C527888-3ADA-476B-BA31-29E19E1CB266}"/>
    <cellStyle name="-_จัดสรรกล้า มี.ค.49_1.1 ใบปะหน้าภาพรวม Q1" xfId="9768" xr:uid="{EB6CCB1D-365A-49DD-8D5B-A965D6B3D790}"/>
    <cellStyle name="-_จัดสรรกล้า มี.ค.49_1.1 ใบปะหน้าภาพรวม Q1 2" xfId="42909" xr:uid="{AE706589-6E69-425D-B770-4AB1B89C3061}"/>
    <cellStyle name="-_จัดสรรกล้า มี.ค.49_1.1 ใบปะหน้าภาพรวม Q1 3" xfId="23054" xr:uid="{27D349CB-4B35-4F8F-9DBC-FE77653EA511}"/>
    <cellStyle name="-_จัดสรรกล้า มี.ค.49_1.1) MBO_CEO_THEERASAK" xfId="1181" xr:uid="{00000000-0005-0000-0000-00008D040000}"/>
    <cellStyle name="-_จัดสรรกล้า มี.ค.49_1.1) MBO_CEO_THEERASAK 2" xfId="40161" xr:uid="{5F37BB6A-49B0-455B-BCF2-0FB7A02D1DDF}"/>
    <cellStyle name="-_จัดสรรกล้า มี.ค.49_1.1) MBO_CEO_THEERASAK 3" xfId="23055" xr:uid="{C45084CA-57F1-4070-B956-3D9C879E800E}"/>
    <cellStyle name="-_จัดสรรกล้า มี.ค.49_1.2) MIB_CEO_THEERASAK" xfId="1182" xr:uid="{00000000-0005-0000-0000-00008E040000}"/>
    <cellStyle name="-_จัดสรรกล้า มี.ค.49_1.2) MIB_CEO_THEERASAK 2" xfId="40162" xr:uid="{28534D3E-F66E-4A84-8890-E62D7FE3CACC}"/>
    <cellStyle name="-_จัดสรรกล้า มี.ค.49_1.2) MIB_CEO_THEERASAK 3" xfId="23056" xr:uid="{10098622-5886-4435-A0EA-877726CE5521}"/>
    <cellStyle name="-_จัดสรรกล้า มี.ค.49_2.7) MIB_CEO_THEERASAK_JULY 07" xfId="1183" xr:uid="{00000000-0005-0000-0000-00008F040000}"/>
    <cellStyle name="-_จัดสรรกล้า มี.ค.49_2.7) MIB_CEO_THEERASAK_JULY 07 2" xfId="40163" xr:uid="{96A1B0D1-FBA8-4C1C-A67E-AFE995B8B3CC}"/>
    <cellStyle name="-_จัดสรรกล้า มี.ค.49_2.7) MIB_CEO_THEERASAK_JULY 07 3" xfId="23057" xr:uid="{82D291CA-9BF3-437A-8F4F-DACCD572570F}"/>
    <cellStyle name="-_จัดสรรกล้า มี.ค.49_4.1 เพื่อพิจารณาผลงานประจำไตรมาส 2 ของบริษัท ทรีเทค จำกัด" xfId="1184" xr:uid="{00000000-0005-0000-0000-000090040000}"/>
    <cellStyle name="-_จัดสรรกล้า มี.ค.49_4.1 เพื่อพิจารณาผลงานประจำไตรมาส 2 ของบริษัท ทรีเทค จำกัด 2" xfId="40164" xr:uid="{A4C4AD62-3B9A-45FD-8042-F691F99E766A}"/>
    <cellStyle name="-_จัดสรรกล้า มี.ค.49_4.1 เพื่อพิจารณาผลงานประจำไตรมาส 2 ของบริษัท ทรีเทค จำกัด 3" xfId="23058" xr:uid="{4C948525-AB26-42EA-A445-146F734A7DA6}"/>
    <cellStyle name="-_จัดสรรกล้า มี.ค.49_4.1 เพื่อพิจารณาผลงานประจำไตรมาส 2 ของบริษัท ทรีเทค จำกัด_Chip0109(P2)" xfId="9769" xr:uid="{3BDC6AE8-1D78-4A37-A6B1-7A9CC875C16B}"/>
    <cellStyle name="-_จัดสรรกล้า มี.ค.49_4.1 เพื่อพิจารณาผลงานประจำไตรมาส 2 ของบริษัท ทรีเทค จำกัด_Chip0109(P2) 2" xfId="42910" xr:uid="{D571E9F8-A04D-44FD-A3D0-7EE09711F34B}"/>
    <cellStyle name="-_จัดสรรกล้า มี.ค.49_4.1 เพื่อพิจารณาผลงานประจำไตรมาส 2 ของบริษัท ทรีเทค จำกัด_Chip0109(P2) 3" xfId="23059" xr:uid="{5331C1D4-42AB-412A-9DBE-110A8F250363}"/>
    <cellStyle name="-_จัดสรรกล้า มี.ค.49_4.3 OC&amp;List name Mega-Project" xfId="9770" xr:uid="{5F9497EB-D111-4CC1-8871-41BA494B57EF}"/>
    <cellStyle name="-_จัดสรรกล้า มี.ค.49_4.3 OC&amp;List name Mega-Project 2" xfId="42911" xr:uid="{964FBDA1-458D-493D-94B9-F29F14ECFB0B}"/>
    <cellStyle name="-_จัดสรรกล้า มี.ค.49_4.3 OC&amp;List name Mega-Project 3" xfId="23060" xr:uid="{DF8AEA7F-F1E0-4D9E-B0FA-6E75EB3EA25F}"/>
    <cellStyle name="-_จัดสรรกล้า มี.ค.49_5. MB2_Individual ณิชากมล 2007 (Q250)" xfId="9771" xr:uid="{953E3303-A42B-4705-BBB2-0E4F4075E9AD}"/>
    <cellStyle name="-_จัดสรรกล้า มี.ค.49_5. MB2_Individual ณิชากมล 2007 (Q250) 2" xfId="42912" xr:uid="{C193A3DD-C1CD-4D83-9AEC-C0E75D97124A}"/>
    <cellStyle name="-_จัดสรรกล้า มี.ค.49_5. MB2_Individual ณิชากมล 2007 (Q250) 3" xfId="23061" xr:uid="{44E009C8-82F1-41EA-8921-91AD45B554C0}"/>
    <cellStyle name="-_จัดสรรกล้า มี.ค.49_5. Report HR for May 2006" xfId="1185" xr:uid="{00000000-0005-0000-0000-000091040000}"/>
    <cellStyle name="-_จัดสรรกล้า มี.ค.49_5. Report HR for May 2006 2" xfId="40165" xr:uid="{5B7503CE-B694-427F-B164-1FAA81E411F3}"/>
    <cellStyle name="-_จัดสรรกล้า มี.ค.49_5. Report HR for May 2006 3" xfId="23062" xr:uid="{ABDA6E07-0B82-48D0-A64E-0BBE2CDD9264}"/>
    <cellStyle name="-_จัดสรรกล้า มี.ค.49_5. Report HR for May 2006_7) MB2 HR LNS &amp; AA ETHANOL_Komsan_Q2" xfId="9772" xr:uid="{C94F5240-C52F-439E-8E31-A801A80CFE88}"/>
    <cellStyle name="-_จัดสรรกล้า มี.ค.49_5. Report HR for May 2006_7) MB2 HR LNS &amp; AA ETHANOL_Komsan_Q2 2" xfId="42913" xr:uid="{E385337A-0D8A-4A59-B5B6-9F8755DE091B}"/>
    <cellStyle name="-_จัดสรรกล้า มี.ค.49_5. Report HR for May 2006_7) MB2 HR LNS &amp; AA ETHANOL_Komsan_Q2 3" xfId="23063" xr:uid="{E6CCE0EF-804A-4681-9FF1-DAF782C3EA17}"/>
    <cellStyle name="-_จัดสรรกล้า มี.ค.49_5. Report HR for May 2006_8 - 2550 เดือน สิงหาคม  บอร์ด พี่เจี๊ยบ" xfId="9773" xr:uid="{2F754D9C-A958-47DC-9648-42BF73A7212E}"/>
    <cellStyle name="-_จัดสรรกล้า มี.ค.49_5. Report HR for May 2006_8 - 2550 เดือน สิงหาคม  บอร์ด พี่เจี๊ยบ 2" xfId="42914" xr:uid="{8F728C19-EF62-4BEE-A8F0-F002387DB650}"/>
    <cellStyle name="-_จัดสรรกล้า มี.ค.49_5. Report HR for May 2006_8 - 2550 เดือน สิงหาคม  บอร์ด พี่เจี๊ยบ 3" xfId="23064" xr:uid="{4E6686B4-1EC4-49FF-96D1-BCED84D708EF}"/>
    <cellStyle name="-_จัดสรรกล้า มี.ค.49_5. Report HR for May 2006_AnnualShutP#2.Post" xfId="9774" xr:uid="{42145724-FCB7-4F0F-8BE9-FC399F522D6B}"/>
    <cellStyle name="-_จัดสรรกล้า มี.ค.49_5. Report HR for May 2006_AnnualShutP#2.Post 2" xfId="42915" xr:uid="{1D9FA28E-E28A-4976-8B28-22E2A7D7B0B8}"/>
    <cellStyle name="-_จัดสรรกล้า มี.ค.49_5. Report HR for May 2006_AnnualShutP#2.Post 3" xfId="23065" xr:uid="{73FFB789-98B6-4522-957B-B493F7AC6327}"/>
    <cellStyle name="-_จัดสรรกล้า มี.ค.49_5. Report HR for May 2006_Chip0109(P2)" xfId="9775" xr:uid="{78B6B476-A0B0-4486-8DCF-0A599B19D307}"/>
    <cellStyle name="-_จัดสรรกล้า มี.ค.49_5. Report HR for May 2006_Chip0109(P2) 2" xfId="42916" xr:uid="{F44CEBC8-3871-4352-B3B4-B87502313C5C}"/>
    <cellStyle name="-_จัดสรรกล้า มี.ค.49_5. Report HR for May 2006_Chip0109(P2) 3" xfId="23066" xr:uid="{56A5EA5A-A975-4EF6-BA47-6C456F29ECE0}"/>
    <cellStyle name="-_จัดสรรกล้า มี.ค.49_5. Report HR for May 2006_Cost saving Q3" xfId="9776" xr:uid="{C42FD5BB-A88C-4FA3-B27C-D52DDE9A5689}"/>
    <cellStyle name="-_จัดสรรกล้า มี.ค.49_5. Report HR for May 2006_Cost saving Q3 2" xfId="42917" xr:uid="{547A1E4B-51AA-419E-AE0D-3225FE89657C}"/>
    <cellStyle name="-_จัดสรรกล้า มี.ค.49_5. Report HR for May 2006_Cost saving Q3 3" xfId="23067" xr:uid="{91461250-8DDF-42B2-9456-98D3ED93DA23}"/>
    <cellStyle name="-_จัดสรรกล้า มี.ค.49_5. Report HR for May 2006_HR LNS _ditsaya Q1_2550" xfId="9777" xr:uid="{12E616C0-DE3C-4B80-9902-55A7B0AD8595}"/>
    <cellStyle name="-_จัดสรรกล้า มี.ค.49_5. Report HR for May 2006_HR LNS _ditsaya Q1_2550 2" xfId="42918" xr:uid="{F3C94CC2-889D-4A1F-B0D0-9B99AD7EE08B}"/>
    <cellStyle name="-_จัดสรรกล้า มี.ค.49_5. Report HR for May 2006_HR LNS _ditsaya Q1_2550 3" xfId="23068" xr:uid="{EB7650D9-1EC1-44FB-8B80-D98E531A8301}"/>
    <cellStyle name="-_จัดสรรกล้า มี.ค.49_5. Report HR for May 2006_summary report on 3- 2550" xfId="9778" xr:uid="{6D5ACB1F-F266-4BE7-B559-DA92B09724E6}"/>
    <cellStyle name="-_จัดสรรกล้า มี.ค.49_5. Report HR for May 2006_summary report on 3- 2550 2" xfId="42919" xr:uid="{C4E1BB8B-BAFA-4AD1-93D8-28AB8F48B79A}"/>
    <cellStyle name="-_จัดสรรกล้า มี.ค.49_5. Report HR for May 2006_summary report on 3- 2550 3" xfId="23069" xr:uid="{7030EF50-8CA6-4FDC-9677-C09A0E40CFF7}"/>
    <cellStyle name="-_จัดสรรกล้า มี.ค.49_5. Report HR for May 2006_เอกสาร NC LNS Q1" xfId="9779" xr:uid="{3B365445-F278-4EDB-9203-75F18349B2CA}"/>
    <cellStyle name="-_จัดสรรกล้า มี.ค.49_5. Report HR for May 2006_เอกสาร NC LNS Q1 2" xfId="42920" xr:uid="{51839B06-1323-4531-B2E1-6521C2C9D35E}"/>
    <cellStyle name="-_จัดสรรกล้า มี.ค.49_5. Report HR for May 2006_เอกสาร NC LNS Q1 3" xfId="23070" xr:uid="{29EFE203-02A6-4866-B2CD-633524CA237C}"/>
    <cellStyle name="-_จัดสรรกล้า มี.ค.49_7) MB2_HR PPMC ณิชากมล 2007 (Q150)" xfId="9780" xr:uid="{2B057208-78B9-4495-9851-19080374BFA3}"/>
    <cellStyle name="-_จัดสรรกล้า มี.ค.49_7) MB2_HR PPMC ณิชากมล 2007 (Q150) 2" xfId="42921" xr:uid="{3058944C-1C83-448F-86B3-743AEBE5043D}"/>
    <cellStyle name="-_จัดสรรกล้า มี.ค.49_7) MB2_HR PPMC ณิชากมล 2007 (Q150) 3" xfId="23071" xr:uid="{28483A27-DB9F-412B-BFA5-FF929576D46E}"/>
    <cellStyle name="-_จัดสรรกล้า มี.ค.49_8. Report HR for August 2006" xfId="1186" xr:uid="{00000000-0005-0000-0000-000092040000}"/>
    <cellStyle name="-_จัดสรรกล้า มี.ค.49_8. Report HR for August 2006 2" xfId="40166" xr:uid="{8907B2A5-03FC-4F89-9DD1-B7DF6E24DE5B}"/>
    <cellStyle name="-_จัดสรรกล้า มี.ค.49_8. Report HR for August 2006 3" xfId="23072" xr:uid="{3E21776E-037D-4C35-BDF2-14DB366B7FBA}"/>
    <cellStyle name="-_จัดสรรกล้า มี.ค.49_8. Report HR for August 2006_7) MB2 HR LNS &amp; AA ETHANOL_Komsan_Q2" xfId="9781" xr:uid="{C0C6C096-4F99-4621-BAB0-B537E3569C34}"/>
    <cellStyle name="-_จัดสรรกล้า มี.ค.49_8. Report HR for August 2006_7) MB2 HR LNS &amp; AA ETHANOL_Komsan_Q2 2" xfId="42922" xr:uid="{86A70997-B6A9-4D46-890A-0FC564F8CBE7}"/>
    <cellStyle name="-_จัดสรรกล้า มี.ค.49_8. Report HR for August 2006_7) MB2 HR LNS &amp; AA ETHANOL_Komsan_Q2 3" xfId="23073" xr:uid="{E9C8BA18-6E3F-411D-850D-C5F557EA98AF}"/>
    <cellStyle name="-_จัดสรรกล้า มี.ค.49_8. Report HR for August 2006_8 - 2550 เดือน สิงหาคม  บอร์ด พี่เจี๊ยบ" xfId="9782" xr:uid="{C314DD7A-B8CF-479D-8E64-9345E56DA9A3}"/>
    <cellStyle name="-_จัดสรรกล้า มี.ค.49_8. Report HR for August 2006_8 - 2550 เดือน สิงหาคม  บอร์ด พี่เจี๊ยบ 2" xfId="42923" xr:uid="{D4F8A3FC-A697-4638-9C02-2F5DDA2E5A7D}"/>
    <cellStyle name="-_จัดสรรกล้า มี.ค.49_8. Report HR for August 2006_8 - 2550 เดือน สิงหาคม  บอร์ด พี่เจี๊ยบ 3" xfId="23074" xr:uid="{856D62D9-69B8-4A3E-BECE-76F8AFBC1422}"/>
    <cellStyle name="-_จัดสรรกล้า มี.ค.49_8. Report HR for August 2006_AnnualShutP#2.Post" xfId="9783" xr:uid="{315B5D9B-F43E-4C60-9D79-CAAC025728C6}"/>
    <cellStyle name="-_จัดสรรกล้า มี.ค.49_8. Report HR for August 2006_AnnualShutP#2.Post 2" xfId="42924" xr:uid="{35029854-EC76-4658-9AE7-3CF74BE5250F}"/>
    <cellStyle name="-_จัดสรรกล้า มี.ค.49_8. Report HR for August 2006_AnnualShutP#2.Post 3" xfId="23075" xr:uid="{396E0530-E137-4383-A85C-E23594DB0D80}"/>
    <cellStyle name="-_จัดสรรกล้า มี.ค.49_8. Report HR for August 2006_Chip0109(P2)" xfId="9784" xr:uid="{0B51566D-ACEE-44E1-80FB-A1A0AC61D00A}"/>
    <cellStyle name="-_จัดสรรกล้า มี.ค.49_8. Report HR for August 2006_Chip0109(P2) 2" xfId="42925" xr:uid="{378D287A-3E3C-4DEF-8D76-94A0AEA794F3}"/>
    <cellStyle name="-_จัดสรรกล้า มี.ค.49_8. Report HR for August 2006_Chip0109(P2) 3" xfId="23076" xr:uid="{D986AB59-6918-429E-AA57-652F824316F0}"/>
    <cellStyle name="-_จัดสรรกล้า มี.ค.49_8. Report HR for August 2006_Cost saving Q3" xfId="9785" xr:uid="{33D1A3AD-0497-40FF-BFDD-2316D611844C}"/>
    <cellStyle name="-_จัดสรรกล้า มี.ค.49_8. Report HR for August 2006_Cost saving Q3 2" xfId="42926" xr:uid="{FFC4D04E-3054-45DD-8F9B-9F1D3772985E}"/>
    <cellStyle name="-_จัดสรรกล้า มี.ค.49_8. Report HR for August 2006_Cost saving Q3 3" xfId="23077" xr:uid="{98C0F600-0559-4542-86AE-B16D901209C7}"/>
    <cellStyle name="-_จัดสรรกล้า มี.ค.49_8. Report HR for August 2006_HR LNS _ditsaya Q1_2550" xfId="9786" xr:uid="{833789E1-A482-455B-8959-E3D3E4817D26}"/>
    <cellStyle name="-_จัดสรรกล้า มี.ค.49_8. Report HR for August 2006_HR LNS _ditsaya Q1_2550 2" xfId="42927" xr:uid="{2461BFD4-2F53-4B4B-B75D-20648491BEF1}"/>
    <cellStyle name="-_จัดสรรกล้า มี.ค.49_8. Report HR for August 2006_HR LNS _ditsaya Q1_2550 3" xfId="23078" xr:uid="{EF3832CA-F371-439B-A64F-967E6348A347}"/>
    <cellStyle name="-_จัดสรรกล้า มี.ค.49_8. Report HR for August 2006_summary report on 3- 2550" xfId="9787" xr:uid="{59327B6B-C595-4BEF-884B-429D92A8BC57}"/>
    <cellStyle name="-_จัดสรรกล้า มี.ค.49_8. Report HR for August 2006_summary report on 3- 2550 2" xfId="42928" xr:uid="{E7886219-134B-415C-ABDA-2671F49DB7A3}"/>
    <cellStyle name="-_จัดสรรกล้า มี.ค.49_8. Report HR for August 2006_summary report on 3- 2550 3" xfId="23079" xr:uid="{42AC47C9-AF7E-43CF-8563-518DACF2A1F9}"/>
    <cellStyle name="-_จัดสรรกล้า มี.ค.49_8. Report HR for August 2006_เอกสาร NC LNS Q1" xfId="9788" xr:uid="{AA2FCCEB-973F-493B-9AE3-675BABD520E0}"/>
    <cellStyle name="-_จัดสรรกล้า มี.ค.49_8. Report HR for August 2006_เอกสาร NC LNS Q1 2" xfId="42929" xr:uid="{6FBBA1CE-0BBF-45EF-B5B6-CA7EE34BA6FE}"/>
    <cellStyle name="-_จัดสรรกล้า มี.ค.49_8. Report HR for August 2006_เอกสาร NC LNS Q1 3" xfId="23080" xr:uid="{F4E962B4-86D7-4EC3-8FEC-6B38F2C1D18C}"/>
    <cellStyle name="-_จัดสรรกล้า มี.ค.49_AdirekT 02.07" xfId="9789" xr:uid="{DCBB8CF5-4FEC-4330-8103-E5A0AE451CB8}"/>
    <cellStyle name="-_จัดสรรกล้า มี.ค.49_AdirekT 02.07 2" xfId="42930" xr:uid="{6FD6634E-E3BF-48B1-AB25-5599C796A9BC}"/>
    <cellStyle name="-_จัดสรรกล้า มี.ค.49_AdirekT 02.07 3" xfId="23081" xr:uid="{24723FAF-922A-4AD6-B0A1-34E31088B094}"/>
    <cellStyle name="-_จัดสรรกล้า มี.ค.49_AdirekT 09 Sep" xfId="9790" xr:uid="{95C1C68C-2F2B-4AAA-BAC3-5A20B2D1670D}"/>
    <cellStyle name="-_จัดสรรกล้า มี.ค.49_AdirekT 09 Sep 2" xfId="42931" xr:uid="{91D01D0D-E326-48FF-84CA-8380B3A257DF}"/>
    <cellStyle name="-_จัดสรรกล้า มี.ค.49_AdirekT 09 Sep 3" xfId="23082" xr:uid="{41A41194-D9C5-4B62-A23A-8804CBFCB8A0}"/>
    <cellStyle name="-_จัดสรรกล้า มี.ค.49_AnnualShutP#2.Post" xfId="9791" xr:uid="{5D30D92E-3009-4E03-84FC-66DE9A350708}"/>
    <cellStyle name="-_จัดสรรกล้า มี.ค.49_AnnualShutP#2.Post 2" xfId="42932" xr:uid="{F8A21BEF-0EEF-4265-BFA5-83AEA93C0DA5}"/>
    <cellStyle name="-_จัดสรรกล้า มี.ค.49_AnnualShutP#2.Post 3" xfId="23083" xr:uid="{19D57D24-2470-459B-92A4-2B46CB8195D9}"/>
    <cellStyle name="-_จัดสรรกล้า มี.ค.49_Appendix C - Organization Structure-Tree Tech" xfId="1187" xr:uid="{00000000-0005-0000-0000-000093040000}"/>
    <cellStyle name="-_จัดสรรกล้า มี.ค.49_Appendix C - Organization Structure-Tree Tech 2" xfId="40167" xr:uid="{D3244497-6F54-4DCA-857C-FDC3D62300D0}"/>
    <cellStyle name="-_จัดสรรกล้า มี.ค.49_Appendix C - Organization Structure-Tree Tech 3" xfId="23084" xr:uid="{C363A1EC-10A5-41F3-84E2-C2C789B17935}"/>
    <cellStyle name="-_จัดสรรกล้า มี.ค.49_Appendix C - Organization Structure-Tree Tech_Chip0109(P2)" xfId="9792" xr:uid="{D4DF3857-FAAC-4876-9BB8-83D30BD48C85}"/>
    <cellStyle name="-_จัดสรรกล้า มี.ค.49_Appendix C - Organization Structure-Tree Tech_Chip0109(P2) 2" xfId="42933" xr:uid="{B6ED3270-F2D2-498D-A697-43EBCFF091D0}"/>
    <cellStyle name="-_จัดสรรกล้า มี.ค.49_Appendix C - Organization Structure-Tree Tech_Chip0109(P2) 3" xfId="23085" xr:uid="{F9704F37-3373-466B-8890-E3907411ABBC}"/>
    <cellStyle name="-_จัดสรรกล้า มี.ค.49_Book1 (2)" xfId="9793" xr:uid="{EC302B26-5E61-42B2-A314-1AE8E1CB0F88}"/>
    <cellStyle name="-_จัดสรรกล้า มี.ค.49_Book1 (2) 2" xfId="42934" xr:uid="{0B0B3AC9-7460-470B-888D-3FEE0000CA37}"/>
    <cellStyle name="-_จัดสรรกล้า มี.ค.49_Book1 (2) 3" xfId="23086" xr:uid="{F11C745B-8F21-4A2B-A936-5ED37111D8A0}"/>
    <cellStyle name="-_จัดสรรกล้า มี.ค.49_Book3" xfId="9794" xr:uid="{AE7C90AE-ACB9-4B37-87AC-A044DCBA96C2}"/>
    <cellStyle name="-_จัดสรรกล้า มี.ค.49_Book3 2" xfId="42935" xr:uid="{EC069A8D-F733-41D2-96EF-5397EF9B8C76}"/>
    <cellStyle name="-_จัดสรรกล้า มี.ค.49_Book3 3" xfId="23087" xr:uid="{BA13F81A-743D-4353-816F-9D051C3AA0E5}"/>
    <cellStyle name="-_จัดสรรกล้า มี.ค.49_Chip0109(P2)" xfId="9795" xr:uid="{4249E4FA-558B-409D-9D40-45919A32FB37}"/>
    <cellStyle name="-_จัดสรรกล้า มี.ค.49_Chip0109(P2) 2" xfId="42936" xr:uid="{D5EC8B85-0D95-4C64-8042-899ED800C9B0}"/>
    <cellStyle name="-_จัดสรรกล้า มี.ค.49_Chip0109(P2) 3" xfId="23088" xr:uid="{64A50E53-EC20-45F8-9E12-29EEE253372E}"/>
    <cellStyle name="-_จัดสรรกล้า มี.ค.49_Copy of 1 1 ใบปะหน้าภาพรวม Q2" xfId="9796" xr:uid="{E0EE1BDE-4967-4C74-816B-96E152C2E3F7}"/>
    <cellStyle name="-_จัดสรรกล้า มี.ค.49_Copy of 1 1 ใบปะหน้าภาพรวม Q2 2" xfId="42937" xr:uid="{92DC48BB-E010-4038-984D-4A1885AAD56F}"/>
    <cellStyle name="-_จัดสรรกล้า มี.ค.49_Copy of 1 1 ใบปะหน้าภาพรวม Q2 3" xfId="23089" xr:uid="{DDCF9AF0-AC9A-46CD-A1F7-63D6B134C8B4}"/>
    <cellStyle name="-_จัดสรรกล้า มี.ค.49_GPS" xfId="1188" xr:uid="{00000000-0005-0000-0000-000094040000}"/>
    <cellStyle name="-_จัดสรรกล้า มี.ค.49_GPS 2" xfId="9797" xr:uid="{436F73BA-39B8-4A43-9E97-C64861B85413}"/>
    <cellStyle name="-_จัดสรรกล้า มี.ค.49_GPS 2 2" xfId="42938" xr:uid="{02CA5A12-B347-481D-900E-95EB01466676}"/>
    <cellStyle name="-_จัดสรรกล้า มี.ค.49_GPS 2 3" xfId="23091" xr:uid="{AFA5771C-184F-4A4C-B61D-38A7274167DB}"/>
    <cellStyle name="-_จัดสรรกล้า มี.ค.49_GPS 3" xfId="40168" xr:uid="{0871EDED-A0A1-4308-9BED-01DF863AD350}"/>
    <cellStyle name="-_จัดสรรกล้า มี.ค.49_GPS 4" xfId="23090" xr:uid="{0FE50F91-6851-41AD-9809-D9AC40AB75C9}"/>
    <cellStyle name="-_จัดสรรกล้า มี.ค.49_Hr report_ April " xfId="1189" xr:uid="{00000000-0005-0000-0000-000095040000}"/>
    <cellStyle name="-_จัดสรรกล้า มี.ค.49_Hr report_ April  2" xfId="9798" xr:uid="{88B4AD55-C3E6-4F42-B2C6-DF56A72AAD46}"/>
    <cellStyle name="-_จัดสรรกล้า มี.ค.49_Hr report_ April  2 2" xfId="42939" xr:uid="{02272465-82F8-489C-B5EF-E7E4AF690838}"/>
    <cellStyle name="-_จัดสรรกล้า มี.ค.49_Hr report_ April  2 3" xfId="23093" xr:uid="{3F59D472-B635-4655-9958-F6BF410306E1}"/>
    <cellStyle name="-_จัดสรรกล้า มี.ค.49_Hr report_ April  3" xfId="40169" xr:uid="{0F247D76-D150-42DF-A181-F18948B3A109}"/>
    <cellStyle name="-_จัดสรรกล้า มี.ค.49_Hr report_ April  4" xfId="23092" xr:uid="{C683D5B7-820A-4A7B-AC46-8830B8384A4C}"/>
    <cellStyle name="-_จัดสรรกล้า มี.ค.49_Hr report_ May" xfId="1190" xr:uid="{00000000-0005-0000-0000-000096040000}"/>
    <cellStyle name="-_จัดสรรกล้า มี.ค.49_Hr report_ May 2" xfId="40170" xr:uid="{94236F47-5EA5-41ED-BE7F-3E6C4ECB26BA}"/>
    <cellStyle name="-_จัดสรรกล้า มี.ค.49_Hr report_ May 3" xfId="23094" xr:uid="{75CEFEB2-508E-4ACA-AEBE-EAFDEDF2149B}"/>
    <cellStyle name="-_จัดสรรกล้า มี.ค.49_IT Dec." xfId="1191" xr:uid="{00000000-0005-0000-0000-000097040000}"/>
    <cellStyle name="-_จัดสรรกล้า มี.ค.49_IT Dec. 2" xfId="40171" xr:uid="{68F71606-6740-4284-BD65-62DB729FCEE3}"/>
    <cellStyle name="-_จัดสรรกล้า มี.ค.49_IT Dec. 3" xfId="23095" xr:uid="{71C018F2-53ED-4A4F-9215-54E67C2ED8C9}"/>
    <cellStyle name="-_จัดสรรกล้า มี.ค.49_IT Dec._Chip0109(P2)" xfId="9799" xr:uid="{33E83850-7E9F-4DB7-9383-673E8C1A1C20}"/>
    <cellStyle name="-_จัดสรรกล้า มี.ค.49_IT Dec._Chip0109(P2) 2" xfId="42940" xr:uid="{7B61F20F-3F93-4C3A-BE65-5FE193B85FBC}"/>
    <cellStyle name="-_จัดสรรกล้า มี.ค.49_IT Dec._Chip0109(P2) 3" xfId="23096" xr:uid="{44E3182F-8EF2-4B78-94A1-36B9AE705EAF}"/>
    <cellStyle name="-_จัดสรรกล้า มี.ค.49_June_Aug._07 ( บัว )-MIB (1)" xfId="1192" xr:uid="{00000000-0005-0000-0000-000098040000}"/>
    <cellStyle name="-_จัดสรรกล้า มี.ค.49_June_Aug._07 ( บัว )-MIB (1) 2" xfId="40172" xr:uid="{294913A2-4D21-4A3A-98A1-9F85B16A85E2}"/>
    <cellStyle name="-_จัดสรรกล้า มี.ค.49_June_Aug._07 ( บัว )-MIB (1) 3" xfId="23097" xr:uid="{C25E8F21-4C6E-4F4A-B0D6-B0F9F5D975BF}"/>
    <cellStyle name="-_จัดสรรกล้า มี.ค.49_June-August_07" xfId="1193" xr:uid="{00000000-0005-0000-0000-000099040000}"/>
    <cellStyle name="-_จัดสรรกล้า มี.ค.49_June-August_07 2" xfId="40173" xr:uid="{EF61C55A-C358-478F-AD28-1BBF1DC4E7A8}"/>
    <cellStyle name="-_จัดสรรกล้า มี.ค.49_June-August_07 3" xfId="23098" xr:uid="{60A42386-6561-4261-9CD5-BEE68FC48AD8}"/>
    <cellStyle name="-_จัดสรรกล้า มี.ค.49_ManPower TT Revise -Aug" xfId="1194" xr:uid="{00000000-0005-0000-0000-00009A040000}"/>
    <cellStyle name="-_จัดสรรกล้า มี.ค.49_ManPower TT Revise -Aug 2" xfId="40174" xr:uid="{A8B05099-44AA-4A5F-BDE3-63DC20F75D57}"/>
    <cellStyle name="-_จัดสรรกล้า มี.ค.49_ManPower TT Revise -Aug 3" xfId="23099" xr:uid="{15A43FF4-0B6D-4444-8B29-A77ECB3C712E}"/>
    <cellStyle name="-_จัดสรรกล้า มี.ค.49_ManPower TT Revise -Aug_Chip0109(P2)" xfId="9800" xr:uid="{F2CAD725-BA57-410A-BB53-EA791C2BEC43}"/>
    <cellStyle name="-_จัดสรรกล้า มี.ค.49_ManPower TT Revise -Aug_Chip0109(P2) 2" xfId="42941" xr:uid="{1A5FCF80-C05A-429C-9E78-71B0241A5B59}"/>
    <cellStyle name="-_จัดสรรกล้า มี.ค.49_ManPower TT Revise -Aug_Chip0109(P2) 3" xfId="23100" xr:uid="{7100F788-0158-4C92-B165-C2252833B62F}"/>
    <cellStyle name="-_จัดสรรกล้า มี.ค.49_MB2 BHL 2007 Q1-2 (Revise)" xfId="1195" xr:uid="{00000000-0005-0000-0000-00009B040000}"/>
    <cellStyle name="-_จัดสรรกล้า มี.ค.49_MB2 BHL 2007 Q1-2 (Revise) (1)" xfId="1196" xr:uid="{00000000-0005-0000-0000-00009C040000}"/>
    <cellStyle name="-_จัดสรรกล้า มี.ค.49_MB2 BHL 2007 Q1-2 (Revise) (1) 2" xfId="9801" xr:uid="{2AAAAAB0-C308-4A75-BBD1-E277211FCDB6}"/>
    <cellStyle name="-_จัดสรรกล้า มี.ค.49_MB2 BHL 2007 Q1-2 (Revise) (1) 2 2" xfId="42942" xr:uid="{C7095D12-A9B0-4A3A-8FFF-05B8594F4576}"/>
    <cellStyle name="-_จัดสรรกล้า มี.ค.49_MB2 BHL 2007 Q1-2 (Revise) (1) 2 3" xfId="23103" xr:uid="{19C0219A-415B-4472-8B7A-6C3A3C83C475}"/>
    <cellStyle name="-_จัดสรรกล้า มี.ค.49_MB2 BHL 2007 Q1-2 (Revise) (1) 3" xfId="40176" xr:uid="{82C43E17-C588-480A-BFFB-7AEA573DF113}"/>
    <cellStyle name="-_จัดสรรกล้า มี.ค.49_MB2 BHL 2007 Q1-2 (Revise) (1) 4" xfId="23102" xr:uid="{62697D86-FB8C-4A2A-A5C0-278073E16BE2}"/>
    <cellStyle name="-_จัดสรรกล้า มี.ค.49_MB2 BHL 2007 Q1-2 (Revise) 2" xfId="40175" xr:uid="{43784B6C-44BC-420B-98D3-14BE360F97D5}"/>
    <cellStyle name="-_จัดสรรกล้า มี.ค.49_MB2 BHL 2007 Q1-2 (Revise) 3" xfId="23101" xr:uid="{697C7FCC-4FAA-4448-A89E-693D7CB5D788}"/>
    <cellStyle name="-_จัดสรรกล้า มี.ค.49_MB2 BHL 2007 Q1-2 (Revise)_Chip0109(P2)" xfId="9802" xr:uid="{6665D195-B82E-4775-A56E-A9918045618D}"/>
    <cellStyle name="-_จัดสรรกล้า มี.ค.49_MB2 BHL 2007 Q1-2 (Revise)_Chip0109(P2) 2" xfId="42943" xr:uid="{99BD39ED-E61A-4730-BE6F-AF80B28C6232}"/>
    <cellStyle name="-_จัดสรรกล้า มี.ค.49_MB2 BHL 2007 Q1-2 (Revise)_Chip0109(P2) 3" xfId="23104" xr:uid="{360E0E93-D9EC-442D-9B89-A9B323C778EF}"/>
    <cellStyle name="-_จัดสรรกล้า มี.ค.49_MB2 BHL Q3-4 (REV.0606)" xfId="1197" xr:uid="{00000000-0005-0000-0000-00009D040000}"/>
    <cellStyle name="-_จัดสรรกล้า มี.ค.49_MB2 BHL Q3-4 (REV.0606) 2" xfId="40177" xr:uid="{A62528D1-ECE2-489F-AFF6-C87272379BAC}"/>
    <cellStyle name="-_จัดสรรกล้า มี.ค.49_MB2 BHL Q3-4 (REV.0606) 3" xfId="23105" xr:uid="{BFE4651A-612A-4FF2-A65D-A13A2A75C6AE}"/>
    <cellStyle name="-_จัดสรรกล้า มี.ค.49_MB2 HR PPMC  Q3  50" xfId="9803" xr:uid="{D6B1C17F-E665-4E72-A848-CCB75C8F4E76}"/>
    <cellStyle name="-_จัดสรรกล้า มี.ค.49_MB2 HR PPMC  Q3  50 2" xfId="42944" xr:uid="{DF94A9F4-C370-4672-8394-FE7E0D8A0D9C}"/>
    <cellStyle name="-_จัดสรรกล้า มี.ค.49_MB2 HR PPMC  Q3  50 3" xfId="23106" xr:uid="{FC7F20F6-7C03-44FC-849C-1CADBA7333F7}"/>
    <cellStyle name="-_จัดสรรกล้า มี.ค.49_MB2 Q1-4 50 (CEO Revise)" xfId="1198" xr:uid="{00000000-0005-0000-0000-00009E040000}"/>
    <cellStyle name="-_จัดสรรกล้า มี.ค.49_MB2 Q1-4 50 (CEO Revise) 2" xfId="9804" xr:uid="{6E80BA29-1A8D-4D09-9017-6C4392FDC37D}"/>
    <cellStyle name="-_จัดสรรกล้า มี.ค.49_MB2 Q1-4 50 (CEO Revise) 2 2" xfId="42945" xr:uid="{1D1BAF2E-59BF-4538-BE9F-9239154D5D4D}"/>
    <cellStyle name="-_จัดสรรกล้า มี.ค.49_MB2 Q1-4 50 (CEO Revise) 2 3" xfId="23108" xr:uid="{8FEA26A0-81E7-4626-A718-5300EDA294CC}"/>
    <cellStyle name="-_จัดสรรกล้า มี.ค.49_MB2 Q1-4 50 (CEO Revise) 3" xfId="40178" xr:uid="{DC48F478-46EC-4EFA-8031-A724E53421C7}"/>
    <cellStyle name="-_จัดสรรกล้า มี.ค.49_MB2 Q1-4 50 (CEO Revise) 4" xfId="23107" xr:uid="{084E5DD3-39F8-4A26-94D9-9F8E0778099B}"/>
    <cellStyle name="-_จัดสรรกล้า มี.ค.49_MB2 Q1-4.50 (CEO.Revise)" xfId="1199" xr:uid="{00000000-0005-0000-0000-00009F040000}"/>
    <cellStyle name="-_จัดสรรกล้า มี.ค.49_MB2 Q1-4.50 (CEO.Revise) 2" xfId="9805" xr:uid="{492BC8BD-ED4F-4DFF-BA03-9801966206DA}"/>
    <cellStyle name="-_จัดสรรกล้า มี.ค.49_MB2 Q1-4.50 (CEO.Revise) 2 2" xfId="42946" xr:uid="{B12911DD-62AC-4781-BF0F-766262DF1163}"/>
    <cellStyle name="-_จัดสรรกล้า มี.ค.49_MB2 Q1-4.50 (CEO.Revise) 2 3" xfId="23110" xr:uid="{D3EE0D37-E305-4B4C-AA6F-67495AE669C5}"/>
    <cellStyle name="-_จัดสรรกล้า มี.ค.49_MB2 Q1-4.50 (CEO.Revise) 3" xfId="40179" xr:uid="{E04DB320-F109-45C9-A583-7EE94CC4B31D}"/>
    <cellStyle name="-_จัดสรรกล้า มี.ค.49_MB2 Q1-4.50 (CEO.Revise) 4" xfId="23109" xr:uid="{22D5D2A7-E235-4B96-A2E6-01FC35BF971D}"/>
    <cellStyle name="-_จัดสรรกล้า มี.ค.49_MB2 Q2" xfId="1200" xr:uid="{00000000-0005-0000-0000-0000A0040000}"/>
    <cellStyle name="-_จัดสรรกล้า มี.ค.49_MB2 Q2 2" xfId="40180" xr:uid="{CD655FD5-9054-4189-897F-ECB61E42AD40}"/>
    <cellStyle name="-_จัดสรรกล้า มี.ค.49_MB2 Q2 3" xfId="23111" xr:uid="{E1876370-02D6-4924-8EEC-E2EC78FE52C8}"/>
    <cellStyle name="-_จัดสรรกล้า มี.ค.49_MB2 Q2_7) MB2 HR LNS &amp; AA ETHANOL_Komsan_Q2" xfId="9806" xr:uid="{D4CDAD07-98A2-4618-BFA8-387CD798D2AE}"/>
    <cellStyle name="-_จัดสรรกล้า มี.ค.49_MB2 Q2_7) MB2 HR LNS &amp; AA ETHANOL_Komsan_Q2 2" xfId="42947" xr:uid="{6BFFC09A-EF44-4E98-B75F-86585C77B99B}"/>
    <cellStyle name="-_จัดสรรกล้า มี.ค.49_MB2 Q2_7) MB2 HR LNS &amp; AA ETHANOL_Komsan_Q2 3" xfId="23112" xr:uid="{9AF97753-BDE9-46D4-B037-15FC040E7087}"/>
    <cellStyle name="-_จัดสรรกล้า มี.ค.49_MB2 Q2_8 - 2550 เดือน สิงหาคม  บอร์ด พี่เจี๊ยบ" xfId="9807" xr:uid="{805C1752-FD7E-4A58-A56A-90CC545F7FF7}"/>
    <cellStyle name="-_จัดสรรกล้า มี.ค.49_MB2 Q2_8 - 2550 เดือน สิงหาคม  บอร์ด พี่เจี๊ยบ 2" xfId="42948" xr:uid="{FD15F441-A7C4-4F9A-B899-383D06F55710}"/>
    <cellStyle name="-_จัดสรรกล้า มี.ค.49_MB2 Q2_8 - 2550 เดือน สิงหาคม  บอร์ด พี่เจี๊ยบ 3" xfId="23113" xr:uid="{8027D4DD-1099-402A-82E6-923BCDD46D17}"/>
    <cellStyle name="-_จัดสรรกล้า มี.ค.49_MB2 Q2_AnnualShutP#2.Post" xfId="9808" xr:uid="{F871F1BA-CAC7-471E-8C4E-0271E2D010E6}"/>
    <cellStyle name="-_จัดสรรกล้า มี.ค.49_MB2 Q2_AnnualShutP#2.Post 2" xfId="42949" xr:uid="{7BDC7882-0F36-4DE2-AD46-1D52A301EA0D}"/>
    <cellStyle name="-_จัดสรรกล้า มี.ค.49_MB2 Q2_AnnualShutP#2.Post 3" xfId="23114" xr:uid="{255256D9-59B8-42EE-9877-A39239F6E3B7}"/>
    <cellStyle name="-_จัดสรรกล้า มี.ค.49_MB2 Q2_Chip0109(P2)" xfId="9809" xr:uid="{3C735BD2-3411-42AD-B874-398CDFE8C0DC}"/>
    <cellStyle name="-_จัดสรรกล้า มี.ค.49_MB2 Q2_Chip0109(P2) 2" xfId="42950" xr:uid="{6911B76D-0DE1-40FB-ABB3-C2D8CBED9041}"/>
    <cellStyle name="-_จัดสรรกล้า มี.ค.49_MB2 Q2_Chip0109(P2) 3" xfId="23115" xr:uid="{7D1DB0F6-70B0-4BE7-B388-6FB58254A3EF}"/>
    <cellStyle name="-_จัดสรรกล้า มี.ค.49_MB2 Q2_Cost saving Q3" xfId="9810" xr:uid="{5C8C4992-90DC-46FF-9003-9A6961BE07F0}"/>
    <cellStyle name="-_จัดสรรกล้า มี.ค.49_MB2 Q2_Cost saving Q3 2" xfId="42951" xr:uid="{8BE82252-5208-4F0A-9082-69D4D9E0ED85}"/>
    <cellStyle name="-_จัดสรรกล้า มี.ค.49_MB2 Q2_Cost saving Q3 3" xfId="23116" xr:uid="{7B9B08BA-68C3-4A70-8B00-54E98DB3DE88}"/>
    <cellStyle name="-_จัดสรรกล้า มี.ค.49_MB2 Q2_HR LNS _ditsaya Q1_2550" xfId="9811" xr:uid="{1179F53E-EFD1-4A04-88D2-6A72B26A32DA}"/>
    <cellStyle name="-_จัดสรรกล้า มี.ค.49_MB2 Q2_HR LNS _ditsaya Q1_2550 2" xfId="42952" xr:uid="{69023404-2559-4065-AD36-5047DE59B5CC}"/>
    <cellStyle name="-_จัดสรรกล้า มี.ค.49_MB2 Q2_HR LNS _ditsaya Q1_2550 3" xfId="23117" xr:uid="{50895C3F-9EF0-4FEB-B592-DF15B377396B}"/>
    <cellStyle name="-_จัดสรรกล้า มี.ค.49_MB2 Q2_summary report on 3- 2550" xfId="9812" xr:uid="{09912BBD-08C5-48BB-B41E-E973F974CA18}"/>
    <cellStyle name="-_จัดสรรกล้า มี.ค.49_MB2 Q2_summary report on 3- 2550 2" xfId="42953" xr:uid="{4D712F79-9BCA-4864-968F-BDC3E8FFA309}"/>
    <cellStyle name="-_จัดสรรกล้า มี.ค.49_MB2 Q2_summary report on 3- 2550 3" xfId="23118" xr:uid="{3AB2AFAB-FF92-4CD9-8A1C-F9C9DF2E1BDB}"/>
    <cellStyle name="-_จัดสรรกล้า มี.ค.49_MB2 Q2_เอกสาร NC LNS Q1" xfId="9813" xr:uid="{249096B0-8F26-4228-AEB2-762294857A1F}"/>
    <cellStyle name="-_จัดสรรกล้า มี.ค.49_MB2 Q2_เอกสาร NC LNS Q1 2" xfId="42954" xr:uid="{A03F4293-DEDE-4AE3-A483-93AE868BB7A6}"/>
    <cellStyle name="-_จัดสรรกล้า มี.ค.49_MB2 Q2_เอกสาร NC LNS Q1 3" xfId="23119" xr:uid="{4F4EF409-A446-45CD-8636-FDAC3769CDC7}"/>
    <cellStyle name="-_จัดสรรกล้า มี.ค.49_MB2 Q3 (Tree Tech)" xfId="1201" xr:uid="{00000000-0005-0000-0000-0000A1040000}"/>
    <cellStyle name="-_จัดสรรกล้า มี.ค.49_MB2 Q3 (Tree Tech) 2" xfId="40181" xr:uid="{751F4B36-8B42-4886-B2CE-0E63B75288DE}"/>
    <cellStyle name="-_จัดสรรกล้า มี.ค.49_MB2 Q3 (Tree Tech) 3" xfId="23120" xr:uid="{A9C99C0F-D8D8-49FD-A1B8-D2316B504028}"/>
    <cellStyle name="-_จัดสรรกล้า มี.ค.49_MB2 Q3 (Tree Tech)_7) MB2 HR LNS &amp; AA ETHANOL_Komsan_Q2" xfId="9814" xr:uid="{5E54632F-E0D7-4F4D-B690-61A72D6B00FA}"/>
    <cellStyle name="-_จัดสรรกล้า มี.ค.49_MB2 Q3 (Tree Tech)_7) MB2 HR LNS &amp; AA ETHANOL_Komsan_Q2 2" xfId="42955" xr:uid="{C57FEBAD-C322-4C69-BE72-BD4E8C43583E}"/>
    <cellStyle name="-_จัดสรรกล้า มี.ค.49_MB2 Q3 (Tree Tech)_7) MB2 HR LNS &amp; AA ETHANOL_Komsan_Q2 3" xfId="23121" xr:uid="{9D2A142F-7684-4001-BCA7-2A2977B38F05}"/>
    <cellStyle name="-_จัดสรรกล้า มี.ค.49_MB2 Q3 (Tree Tech)_8 - 2550 เดือน สิงหาคม  บอร์ด พี่เจี๊ยบ" xfId="9815" xr:uid="{92827C50-4BA5-4E08-B4B7-DCDA2EF76F88}"/>
    <cellStyle name="-_จัดสรรกล้า มี.ค.49_MB2 Q3 (Tree Tech)_8 - 2550 เดือน สิงหาคม  บอร์ด พี่เจี๊ยบ 2" xfId="42956" xr:uid="{5D92B8F7-AD3F-4299-89D3-21BDAB2F95CF}"/>
    <cellStyle name="-_จัดสรรกล้า มี.ค.49_MB2 Q3 (Tree Tech)_8 - 2550 เดือน สิงหาคม  บอร์ด พี่เจี๊ยบ 3" xfId="23122" xr:uid="{AD7B764F-BE4C-4DC9-BB36-8669C3D3FF4C}"/>
    <cellStyle name="-_จัดสรรกล้า มี.ค.49_MB2 Q3 (Tree Tech)_AnnualShutP#2.Post" xfId="9816" xr:uid="{B53C3E5D-0241-4E1B-A458-CC4F97222275}"/>
    <cellStyle name="-_จัดสรรกล้า มี.ค.49_MB2 Q3 (Tree Tech)_AnnualShutP#2.Post 2" xfId="42957" xr:uid="{8AC7A76A-1DFD-440F-9FA5-B920D48CC209}"/>
    <cellStyle name="-_จัดสรรกล้า มี.ค.49_MB2 Q3 (Tree Tech)_AnnualShutP#2.Post 3" xfId="23123" xr:uid="{636ADCA9-B81C-4DC8-BCC2-F37FBE49C627}"/>
    <cellStyle name="-_จัดสรรกล้า มี.ค.49_MB2 Q3 (Tree Tech)_Chip0109(P2)" xfId="9817" xr:uid="{39D7EBC3-2ACF-4ECC-AAB3-AB031A5298AC}"/>
    <cellStyle name="-_จัดสรรกล้า มี.ค.49_MB2 Q3 (Tree Tech)_Chip0109(P2) 2" xfId="42958" xr:uid="{8C5B67F2-7D65-42C7-9961-595D708E65E8}"/>
    <cellStyle name="-_จัดสรรกล้า มี.ค.49_MB2 Q3 (Tree Tech)_Chip0109(P2) 3" xfId="23124" xr:uid="{0C4A674A-B992-4B21-A00E-B8850C8781B1}"/>
    <cellStyle name="-_จัดสรรกล้า มี.ค.49_MB2 Q3 (Tree Tech)_Cost saving Q3" xfId="9818" xr:uid="{54991C09-BBFF-47A0-9846-E66A064AF5C4}"/>
    <cellStyle name="-_จัดสรรกล้า มี.ค.49_MB2 Q3 (Tree Tech)_Cost saving Q3 2" xfId="42959" xr:uid="{12622D4E-F0C1-4033-9EC4-82A377CD1D5E}"/>
    <cellStyle name="-_จัดสรรกล้า มี.ค.49_MB2 Q3 (Tree Tech)_Cost saving Q3 3" xfId="23125" xr:uid="{C1F01232-0E3F-4AF5-B72D-ECA754694378}"/>
    <cellStyle name="-_จัดสรรกล้า มี.ค.49_MB2 Q3 (Tree Tech)_HR LNS _ditsaya Q1_2550" xfId="9819" xr:uid="{D94F911B-7E78-4CCE-A638-AFC30295B47F}"/>
    <cellStyle name="-_จัดสรรกล้า มี.ค.49_MB2 Q3 (Tree Tech)_HR LNS _ditsaya Q1_2550 2" xfId="42960" xr:uid="{1711940C-5B34-4A39-9CBD-4F6339029594}"/>
    <cellStyle name="-_จัดสรรกล้า มี.ค.49_MB2 Q3 (Tree Tech)_HR LNS _ditsaya Q1_2550 3" xfId="23126" xr:uid="{75DF1725-04AD-4FFE-9930-FF4E7511A2E2}"/>
    <cellStyle name="-_จัดสรรกล้า มี.ค.49_MB2 Q3 (Tree Tech)_summary report on 3- 2550" xfId="9820" xr:uid="{D116A723-A5DF-4D59-B7EF-F2D8857BBC34}"/>
    <cellStyle name="-_จัดสรรกล้า มี.ค.49_MB2 Q3 (Tree Tech)_summary report on 3- 2550 2" xfId="42961" xr:uid="{652F44D8-C5F1-4EB8-9243-85422F79C93B}"/>
    <cellStyle name="-_จัดสรรกล้า มี.ค.49_MB2 Q3 (Tree Tech)_summary report on 3- 2550 3" xfId="23127" xr:uid="{8CFF3ADC-520D-4248-B028-8E8B722564EB}"/>
    <cellStyle name="-_จัดสรรกล้า มี.ค.49_MB2 Q3 (Tree Tech)_เอกสาร NC LNS Q1" xfId="9821" xr:uid="{9776FDD0-1453-4C4A-83AF-E0A3DE146C3B}"/>
    <cellStyle name="-_จัดสรรกล้า มี.ค.49_MB2 Q3 (Tree Tech)_เอกสาร NC LNS Q1 2" xfId="42962" xr:uid="{D0800539-5FB6-478B-BEB2-828F96F55418}"/>
    <cellStyle name="-_จัดสรรกล้า มี.ค.49_MB2 Q3 (Tree Tech)_เอกสาร NC LNS Q1 3" xfId="23128" xr:uid="{FDC56BAA-7519-4AA7-80BE-9C9F07CF4259}"/>
    <cellStyle name="-_จัดสรรกล้า มี.ค.49_MB2 Q4 Chem Pulp" xfId="9822" xr:uid="{D4FA6FF9-27A5-4DD0-96D8-D08A361A25A5}"/>
    <cellStyle name="-_จัดสรรกล้า มี.ค.49_MB2 Q4 Chem Pulp 2" xfId="42963" xr:uid="{FEE7F000-DAE2-4C60-8827-9AA4CA390DB6}"/>
    <cellStyle name="-_จัดสรรกล้า มี.ค.49_MB2 Q4 Chem Pulp 3" xfId="23129" xr:uid="{EBA3B7FA-E8A0-4A7C-AA1F-FDA081CABB60}"/>
    <cellStyle name="-_จัดสรรกล้า มี.ค.49_MB2 QC 2006" xfId="1202" xr:uid="{00000000-0005-0000-0000-0000A2040000}"/>
    <cellStyle name="-_จัดสรรกล้า มี.ค.49_MB2 QC 2006 2" xfId="40182" xr:uid="{F271E809-1E7A-4E54-8D10-3E0780556E89}"/>
    <cellStyle name="-_จัดสรรกล้า มี.ค.49_MB2 QC 2006 3" xfId="23130" xr:uid="{65BB4A06-A720-4C08-81E8-BC03EC5AA8CC}"/>
    <cellStyle name="-_จัดสรรกล้า มี.ค.49_MB2 QC 2006_7) MB2 HR LNS &amp; AA ETHANOL_Komsan_Q2" xfId="9823" xr:uid="{EA608076-8FCA-4D83-9634-7AED5526E4BE}"/>
    <cellStyle name="-_จัดสรรกล้า มี.ค.49_MB2 QC 2006_7) MB2 HR LNS &amp; AA ETHANOL_Komsan_Q2 2" xfId="42964" xr:uid="{D87D3904-43A5-4852-9588-F8B775C3B2AA}"/>
    <cellStyle name="-_จัดสรรกล้า มี.ค.49_MB2 QC 2006_7) MB2 HR LNS &amp; AA ETHANOL_Komsan_Q2 3" xfId="23131" xr:uid="{E51D9BA1-797C-4E3B-BD2D-2BC75FFC2519}"/>
    <cellStyle name="-_จัดสรรกล้า มี.ค.49_MB2 QC 2006_8 - 2550 เดือน สิงหาคม  บอร์ด พี่เจี๊ยบ" xfId="9824" xr:uid="{97594D87-BB43-49A4-9EF5-995C956B8CED}"/>
    <cellStyle name="-_จัดสรรกล้า มี.ค.49_MB2 QC 2006_8 - 2550 เดือน สิงหาคม  บอร์ด พี่เจี๊ยบ 2" xfId="42965" xr:uid="{55C0C17E-E4FA-412F-A983-4E1E27D38186}"/>
    <cellStyle name="-_จัดสรรกล้า มี.ค.49_MB2 QC 2006_8 - 2550 เดือน สิงหาคม  บอร์ด พี่เจี๊ยบ 3" xfId="23132" xr:uid="{C3647CED-56D2-47D0-99BB-57795F8023DD}"/>
    <cellStyle name="-_จัดสรรกล้า มี.ค.49_MB2 QC 2006_AnnualShutP#2.Post" xfId="9825" xr:uid="{EE6F102B-E994-4603-BE3C-27E6E4A8C749}"/>
    <cellStyle name="-_จัดสรรกล้า มี.ค.49_MB2 QC 2006_AnnualShutP#2.Post 2" xfId="42966" xr:uid="{B31C8F6C-4CE3-4D2B-BDA3-03DBB73F5EAC}"/>
    <cellStyle name="-_จัดสรรกล้า มี.ค.49_MB2 QC 2006_AnnualShutP#2.Post 3" xfId="23133" xr:uid="{498F6105-A9E9-4760-95C0-EB351165F455}"/>
    <cellStyle name="-_จัดสรรกล้า มี.ค.49_MB2 QC 2006_Chip0109(P2)" xfId="9826" xr:uid="{30E38CFF-E2B8-44EF-9A67-FCC04DC19AA6}"/>
    <cellStyle name="-_จัดสรรกล้า มี.ค.49_MB2 QC 2006_Chip0109(P2) 2" xfId="42967" xr:uid="{054FDFC6-D6D4-4F8E-AC21-DDCBDA8F1771}"/>
    <cellStyle name="-_จัดสรรกล้า มี.ค.49_MB2 QC 2006_Chip0109(P2) 3" xfId="23134" xr:uid="{784BA02B-4FE6-4DFE-8D4D-9C40106CDF5A}"/>
    <cellStyle name="-_จัดสรรกล้า มี.ค.49_MB2 QC 2006_Cost saving Q3" xfId="9827" xr:uid="{EB655B42-88F6-4603-8FE6-AF9720F804FB}"/>
    <cellStyle name="-_จัดสรรกล้า มี.ค.49_MB2 QC 2006_Cost saving Q3 2" xfId="42968" xr:uid="{E623E423-25A4-4883-86E2-4BB3F3E4548B}"/>
    <cellStyle name="-_จัดสรรกล้า มี.ค.49_MB2 QC 2006_Cost saving Q3 3" xfId="23135" xr:uid="{18E49476-3BBE-4ECF-A642-585BDB0EA5E9}"/>
    <cellStyle name="-_จัดสรรกล้า มี.ค.49_MB2 QC 2006_HR LNS _ditsaya Q1_2550" xfId="9828" xr:uid="{C18C4835-A557-4F11-A3F0-95B93F011B28}"/>
    <cellStyle name="-_จัดสรรกล้า มี.ค.49_MB2 QC 2006_HR LNS _ditsaya Q1_2550 2" xfId="42969" xr:uid="{55DBABF9-4177-43E2-80CE-AB78B1AE92FF}"/>
    <cellStyle name="-_จัดสรรกล้า มี.ค.49_MB2 QC 2006_HR LNS _ditsaya Q1_2550 3" xfId="23136" xr:uid="{98B63A13-5FD8-4938-B4E2-69B89F79329F}"/>
    <cellStyle name="-_จัดสรรกล้า มี.ค.49_MB2 QC 2006_summary report on 3- 2550" xfId="9829" xr:uid="{7A7291C0-8918-40F4-A7DC-2383569BB108}"/>
    <cellStyle name="-_จัดสรรกล้า มี.ค.49_MB2 QC 2006_summary report on 3- 2550 2" xfId="42970" xr:uid="{2E0AD1E2-6BFD-4B0B-BF04-0F1DEC748E05}"/>
    <cellStyle name="-_จัดสรรกล้า มี.ค.49_MB2 QC 2006_summary report on 3- 2550 3" xfId="23137" xr:uid="{8898CC25-51DE-4A35-996B-C753EB7C8227}"/>
    <cellStyle name="-_จัดสรรกล้า มี.ค.49_MB2 QC 2006_เอกสาร NC LNS Q1" xfId="9830" xr:uid="{50BB551F-D41E-43AA-8147-3B66B9793D24}"/>
    <cellStyle name="-_จัดสรรกล้า มี.ค.49_MB2 QC 2006_เอกสาร NC LNS Q1 2" xfId="42971" xr:uid="{14F66C56-4BE4-49AE-85D1-1CFF3142C067}"/>
    <cellStyle name="-_จัดสรรกล้า มี.ค.49_MB2 QC 2006_เอกสาร NC LNS Q1 3" xfId="23138" xr:uid="{CE8A7A0A-D237-43DE-9025-70BC28FFA894}"/>
    <cellStyle name="-_จัดสรรกล้า มี.ค.49_MBII_Acc BHQ3-4_07 (HR)" xfId="1203" xr:uid="{00000000-0005-0000-0000-0000A3040000}"/>
    <cellStyle name="-_จัดสรรกล้า มี.ค.49_MBII_Acc BHQ3-4_07 (HR) 2" xfId="40183" xr:uid="{4402A6EC-E414-4D1F-B8D7-C73C9E40A073}"/>
    <cellStyle name="-_จัดสรรกล้า มี.ค.49_MBII_Acc BHQ3-4_07 (HR) 3" xfId="23139" xr:uid="{0DA591C6-F1FB-4EAB-960E-3DA02FFFD98B}"/>
    <cellStyle name="-_จัดสรรกล้า มี.ค.49_MBII_Asstcfo_Q4" xfId="1204" xr:uid="{00000000-0005-0000-0000-0000A4040000}"/>
    <cellStyle name="-_จัดสรรกล้า มี.ค.49_MBII_Asstcfo_Q4 2" xfId="40184" xr:uid="{213E02EB-6A25-4C17-A7EA-2DDF887CFF60}"/>
    <cellStyle name="-_จัดสรรกล้า มี.ค.49_MBII_Asstcfo_Q4 3" xfId="23140" xr:uid="{C01CF2D1-539A-4CB7-B4E8-0BF2045B2234}"/>
    <cellStyle name="-_จัดสรรกล้า มี.ค.49_MBII_Asstcfo_Q4_Chip0109(P2)" xfId="9831" xr:uid="{1D4E107F-653A-4462-B64B-476119C362CA}"/>
    <cellStyle name="-_จัดสรรกล้า มี.ค.49_MBII_Asstcfo_Q4_Chip0109(P2) 2" xfId="42972" xr:uid="{B2B08B5E-C57B-4181-9276-282D4EBA2C31}"/>
    <cellStyle name="-_จัดสรรกล้า มี.ค.49_MBII_Asstcfo_Q4_Chip0109(P2) 3" xfId="23141" xr:uid="{86C876D4-358E-4B97-B21A-3E2B2EB642F2}"/>
    <cellStyle name="-_จัดสรรกล้า มี.ค.49_MIB Naticha_Q2_07" xfId="1205" xr:uid="{00000000-0005-0000-0000-0000A5040000}"/>
    <cellStyle name="-_จัดสรรกล้า มี.ค.49_MIB Naticha_Q2_07 2" xfId="40185" xr:uid="{B3FC6A21-CF9E-4806-8658-BEDD36372E83}"/>
    <cellStyle name="-_จัดสรรกล้า มี.ค.49_MIB Naticha_Q2_07 3" xfId="23142" xr:uid="{9BD59B06-55EA-4F15-91A3-580BFCEB4824}"/>
    <cellStyle name="-_จัดสรรกล้า มี.ค.49_MIB มิ.ย.-ส.ค. (revise)" xfId="1206" xr:uid="{00000000-0005-0000-0000-0000A6040000}"/>
    <cellStyle name="-_จัดสรรกล้า มี.ค.49_MIB มิ.ย.-ส.ค. (revise) 2" xfId="40186" xr:uid="{EA0619C8-4945-4775-A551-7409087744E6}"/>
    <cellStyle name="-_จัดสรรกล้า มี.ค.49_MIB มิ.ย.-ส.ค. (revise) 3" xfId="23143" xr:uid="{0B53CA01-C226-4AC2-92BB-5DD81399C6F1}"/>
    <cellStyle name="-_จัดสรรกล้า มี.ค.49_NC Monthly Report" xfId="1207" xr:uid="{00000000-0005-0000-0000-0000A7040000}"/>
    <cellStyle name="-_จัดสรรกล้า มี.ค.49_NC Monthly Report 2" xfId="40187" xr:uid="{58A6CEB8-6E3F-410C-8FA5-93018A7F9176}"/>
    <cellStyle name="-_จัดสรรกล้า มี.ค.49_NC Monthly Report 3" xfId="23144" xr:uid="{8D664F7F-6A93-4F93-B5E2-448692225DBB}"/>
    <cellStyle name="-_จัดสรรกล้า มี.ค.49_NC Monthly Report_Chip0109(P2)" xfId="9832" xr:uid="{4E3798B7-4076-4C2D-B27E-867EE95A2684}"/>
    <cellStyle name="-_จัดสรรกล้า มี.ค.49_NC Monthly Report_Chip0109(P2) 2" xfId="42973" xr:uid="{B0FFDA03-1C70-4319-87DE-2993FBC17EFC}"/>
    <cellStyle name="-_จัดสรรกล้า มี.ค.49_NC Monthly Report_Chip0109(P2) 3" xfId="23145" xr:uid="{B18E464D-05C0-4A5D-BBBD-2342F21D692A}"/>
    <cellStyle name="-_จัดสรรกล้า มี.ค.49_OC T Tech" xfId="1208" xr:uid="{00000000-0005-0000-0000-0000A8040000}"/>
    <cellStyle name="-_จัดสรรกล้า มี.ค.49_OC T Tech 2" xfId="40188" xr:uid="{D874FCD7-3320-4EFA-B6DC-3E65BDF4CA48}"/>
    <cellStyle name="-_จัดสรรกล้า มี.ค.49_OC T Tech 3" xfId="23146" xr:uid="{FBCB612E-5938-4A19-BFC8-D83D2C8BF0C4}"/>
    <cellStyle name="-_จัดสรรกล้า มี.ค.49_OC T Tech_7) MB2 HR LNS &amp; AA ETHANOL_Komsan_Q2" xfId="9833" xr:uid="{B049E04A-1622-4685-8BC5-98E2412D41B8}"/>
    <cellStyle name="-_จัดสรรกล้า มี.ค.49_OC T Tech_7) MB2 HR LNS &amp; AA ETHANOL_Komsan_Q2 2" xfId="42974" xr:uid="{3E7D5A0B-4A46-4F97-A3C4-D056C6D984EB}"/>
    <cellStyle name="-_จัดสรรกล้า มี.ค.49_OC T Tech_7) MB2 HR LNS &amp; AA ETHANOL_Komsan_Q2 3" xfId="23147" xr:uid="{F18E9E00-3AF3-43C4-A55D-B95A56E625FB}"/>
    <cellStyle name="-_จัดสรรกล้า มี.ค.49_OC T Tech_8 - 2550 เดือน สิงหาคม  บอร์ด พี่เจี๊ยบ" xfId="9834" xr:uid="{4E94C457-D971-4504-859E-C779D33078B0}"/>
    <cellStyle name="-_จัดสรรกล้า มี.ค.49_OC T Tech_8 - 2550 เดือน สิงหาคม  บอร์ด พี่เจี๊ยบ 2" xfId="42975" xr:uid="{FBB639DB-7A86-4477-8204-8F22AE3AB871}"/>
    <cellStyle name="-_จัดสรรกล้า มี.ค.49_OC T Tech_8 - 2550 เดือน สิงหาคม  บอร์ด พี่เจี๊ยบ 3" xfId="23148" xr:uid="{E8ED9CC1-2829-4CBF-9269-75206128FEA0}"/>
    <cellStyle name="-_จัดสรรกล้า มี.ค.49_OC T Tech_AnnualShutP#2.Post" xfId="9835" xr:uid="{EEE84FC1-BCD9-4229-99AA-FE805B73EE93}"/>
    <cellStyle name="-_จัดสรรกล้า มี.ค.49_OC T Tech_AnnualShutP#2.Post 2" xfId="42976" xr:uid="{425ECCF3-89E5-46EF-B945-3E9DAAB955A7}"/>
    <cellStyle name="-_จัดสรรกล้า มี.ค.49_OC T Tech_AnnualShutP#2.Post 3" xfId="23149" xr:uid="{20FF22B2-6765-49D2-A9A7-70E4684D9A80}"/>
    <cellStyle name="-_จัดสรรกล้า มี.ค.49_OC T Tech_Chip0109(P2)" xfId="9836" xr:uid="{24D37F2E-8D06-4127-B3DE-A576146B61BE}"/>
    <cellStyle name="-_จัดสรรกล้า มี.ค.49_OC T Tech_Chip0109(P2) 2" xfId="42977" xr:uid="{2C13F266-D747-4A38-870A-9BF24373A0D8}"/>
    <cellStyle name="-_จัดสรรกล้า มี.ค.49_OC T Tech_Chip0109(P2) 3" xfId="23150" xr:uid="{95C0A757-D725-42EA-9260-B64D3927943F}"/>
    <cellStyle name="-_จัดสรรกล้า มี.ค.49_OC T Tech_Cost saving Q3" xfId="9837" xr:uid="{DBDC100D-803A-41D4-86DD-190D30132177}"/>
    <cellStyle name="-_จัดสรรกล้า มี.ค.49_OC T Tech_Cost saving Q3 2" xfId="42978" xr:uid="{B525061E-6A71-40E3-A338-034741780A7A}"/>
    <cellStyle name="-_จัดสรรกล้า มี.ค.49_OC T Tech_Cost saving Q3 3" xfId="23151" xr:uid="{6CBBC4B2-E50C-4497-9FF8-865BB929E37F}"/>
    <cellStyle name="-_จัดสรรกล้า มี.ค.49_OC T Tech_HR LNS _ditsaya Q1_2550" xfId="9838" xr:uid="{89E71EBF-F318-4698-B3CF-B8EFA24B83B0}"/>
    <cellStyle name="-_จัดสรรกล้า มี.ค.49_OC T Tech_HR LNS _ditsaya Q1_2550 2" xfId="42979" xr:uid="{EC1A81C9-1C16-4F90-8F1F-8DA388974031}"/>
    <cellStyle name="-_จัดสรรกล้า มี.ค.49_OC T Tech_HR LNS _ditsaya Q1_2550 3" xfId="23152" xr:uid="{3B9758B5-074D-47EE-B85B-C319B7F5BDE7}"/>
    <cellStyle name="-_จัดสรรกล้า มี.ค.49_OC T Tech_summary report on 3- 2550" xfId="9839" xr:uid="{00B4B666-21F7-439D-8FE4-BAA863E69F4E}"/>
    <cellStyle name="-_จัดสรรกล้า มี.ค.49_OC T Tech_summary report on 3- 2550 2" xfId="42980" xr:uid="{27994976-8BE3-453A-98C0-FA4EB4CE1756}"/>
    <cellStyle name="-_จัดสรรกล้า มี.ค.49_OC T Tech_summary report on 3- 2550 3" xfId="23153" xr:uid="{7DC69DF3-74A8-446F-993A-C19B0D4F6FEE}"/>
    <cellStyle name="-_จัดสรรกล้า มี.ค.49_OC T Tech_เอกสาร NC LNS Q1" xfId="9840" xr:uid="{21C9814E-0BF7-4F85-A62C-FFE43EE60595}"/>
    <cellStyle name="-_จัดสรรกล้า มี.ค.49_OC T Tech_เอกสาร NC LNS Q1 2" xfId="42981" xr:uid="{8BD27FBF-875F-4526-A597-3F9B5C876BC2}"/>
    <cellStyle name="-_จัดสรรกล้า มี.ค.49_OC T Tech_เอกสาร NC LNS Q1 3" xfId="23154" xr:uid="{04A55614-DBC1-4278-A998-C09E4C8AE295}"/>
    <cellStyle name="-_จัดสรรกล้า มี.ค.49_Plan MB2 HRM_2007" xfId="9841" xr:uid="{EF4A47CE-5985-4A66-B1BB-8C91C298A32D}"/>
    <cellStyle name="-_จัดสรรกล้า มี.ค.49_Plan MB2 HRM_2007 2" xfId="42982" xr:uid="{72E311D7-0D1A-4003-9FB2-0CCF2A958AEF}"/>
    <cellStyle name="-_จัดสรรกล้า มี.ค.49_Plan MB2 HRM_2007 3" xfId="23155" xr:uid="{30F563F5-83EC-4EC6-A65A-BB46FB6D676A}"/>
    <cellStyle name="-_จัดสรรกล้า มี.ค.49_PLAN PROMOTION# 2" xfId="9842" xr:uid="{AA04D9A1-9CF5-4AF1-89B2-CBC4F13D4D54}"/>
    <cellStyle name="-_จัดสรรกล้า มี.ค.49_PLAN PROMOTION# 2 2" xfId="42983" xr:uid="{E2514183-D368-4EE3-9D8A-0BFC92690675}"/>
    <cellStyle name="-_จัดสรรกล้า มี.ค.49_PLAN PROMOTION# 2 3" xfId="23156" xr:uid="{AA6A8F62-A17E-4962-8F57-03D4A0731C47}"/>
    <cellStyle name="-_จัดสรรกล้า มี.ค.49_Plan_HR Manager_Siriwan" xfId="9843" xr:uid="{9BF314BD-DC04-4F34-9171-2023E5F773F8}"/>
    <cellStyle name="-_จัดสรรกล้า มี.ค.49_Plan_HR Manager_Siriwan 2" xfId="42984" xr:uid="{86D72E05-51B3-4D32-99D0-957B4E8B3FF4}"/>
    <cellStyle name="-_จัดสรรกล้า มี.ค.49_Plan_HR Manager_Siriwan 3" xfId="23157" xr:uid="{1D107F28-4E9D-4A4F-9BC4-AB84279FCA8A}"/>
    <cellStyle name="-_จัดสรรกล้า มี.ค.49_Report New Management_THEERASAK" xfId="1209" xr:uid="{00000000-0005-0000-0000-0000A9040000}"/>
    <cellStyle name="-_จัดสรรกล้า มี.ค.49_Report New Management_THEERASAK 2" xfId="40189" xr:uid="{D4A9E51F-DEB0-4CB8-8A22-C8AE6937FD39}"/>
    <cellStyle name="-_จัดสรรกล้า มี.ค.49_Report New Management_THEERASAK 3" xfId="23158" xr:uid="{83476B79-9B32-4B0F-8E1E-8E29C6FFDD93}"/>
    <cellStyle name="-_จัดสรรกล้า มี.ค.49_Revised MB2_QC_2006 (Q1&amp;Q2&amp;Q3) (1)" xfId="1210" xr:uid="{00000000-0005-0000-0000-0000AA040000}"/>
    <cellStyle name="-_จัดสรรกล้า มี.ค.49_Revised MB2_QC_2006 (Q1&amp;Q2&amp;Q3) (1) 2" xfId="40190" xr:uid="{FB0038F8-A483-4DA3-9FCF-ACA4CAE5F138}"/>
    <cellStyle name="-_จัดสรรกล้า มี.ค.49_Revised MB2_QC_2006 (Q1&amp;Q2&amp;Q3) (1) 3" xfId="23159" xr:uid="{419880DA-28E1-4173-B853-32B8EB95C65A}"/>
    <cellStyle name="-_จัดสรรกล้า มี.ค.49_Revised MB2_QC_2006 (Q1&amp;Q2&amp;Q3) (1)_7) MB2 HR LNS &amp; AA ETHANOL_Komsan_Q2" xfId="9844" xr:uid="{91EF9903-BD51-454B-85C2-6C8807FCA03D}"/>
    <cellStyle name="-_จัดสรรกล้า มี.ค.49_Revised MB2_QC_2006 (Q1&amp;Q2&amp;Q3) (1)_7) MB2 HR LNS &amp; AA ETHANOL_Komsan_Q2 2" xfId="42985" xr:uid="{A895A6FD-4785-4D65-958E-8D83FF6AA6CC}"/>
    <cellStyle name="-_จัดสรรกล้า มี.ค.49_Revised MB2_QC_2006 (Q1&amp;Q2&amp;Q3) (1)_7) MB2 HR LNS &amp; AA ETHANOL_Komsan_Q2 3" xfId="23160" xr:uid="{43924999-51D2-4908-AC28-EBEF9580CA41}"/>
    <cellStyle name="-_จัดสรรกล้า มี.ค.49_Revised MB2_QC_2006 (Q1&amp;Q2&amp;Q3) (1)_8 - 2550 เดือน สิงหาคม  บอร์ด พี่เจี๊ยบ" xfId="9845" xr:uid="{82A0A825-2F32-4096-B0FA-F3333134EE1D}"/>
    <cellStyle name="-_จัดสรรกล้า มี.ค.49_Revised MB2_QC_2006 (Q1&amp;Q2&amp;Q3) (1)_8 - 2550 เดือน สิงหาคม  บอร์ด พี่เจี๊ยบ 2" xfId="42986" xr:uid="{64027010-5E49-4E91-B5C3-B0A2A4BE68E6}"/>
    <cellStyle name="-_จัดสรรกล้า มี.ค.49_Revised MB2_QC_2006 (Q1&amp;Q2&amp;Q3) (1)_8 - 2550 เดือน สิงหาคม  บอร์ด พี่เจี๊ยบ 3" xfId="23161" xr:uid="{C7E0B230-9579-4266-A385-8A22CF4EC464}"/>
    <cellStyle name="-_จัดสรรกล้า มี.ค.49_Revised MB2_QC_2006 (Q1&amp;Q2&amp;Q3) (1)_AnnualShutP#2.Post" xfId="9846" xr:uid="{90C5E4FF-3E73-4139-A022-2C929DC8E8A8}"/>
    <cellStyle name="-_จัดสรรกล้า มี.ค.49_Revised MB2_QC_2006 (Q1&amp;Q2&amp;Q3) (1)_AnnualShutP#2.Post 2" xfId="42987" xr:uid="{706527B7-6B08-4D66-A5CC-A7A6C1FCDACC}"/>
    <cellStyle name="-_จัดสรรกล้า มี.ค.49_Revised MB2_QC_2006 (Q1&amp;Q2&amp;Q3) (1)_AnnualShutP#2.Post 3" xfId="23162" xr:uid="{667DFC0A-1EC9-4678-906E-2969B16FF786}"/>
    <cellStyle name="-_จัดสรรกล้า มี.ค.49_Revised MB2_QC_2006 (Q1&amp;Q2&amp;Q3) (1)_Chip0109(P2)" xfId="9847" xr:uid="{60CC69CF-89C7-4F7C-9EF9-A6FBE94EBA71}"/>
    <cellStyle name="-_จัดสรรกล้า มี.ค.49_Revised MB2_QC_2006 (Q1&amp;Q2&amp;Q3) (1)_Chip0109(P2) 2" xfId="42988" xr:uid="{DA1238D2-68D1-4537-A4AD-485B2E7F016A}"/>
    <cellStyle name="-_จัดสรรกล้า มี.ค.49_Revised MB2_QC_2006 (Q1&amp;Q2&amp;Q3) (1)_Chip0109(P2) 3" xfId="23163" xr:uid="{57F317F8-B50D-4D17-A566-AF3C6C27BB56}"/>
    <cellStyle name="-_จัดสรรกล้า มี.ค.49_Revised MB2_QC_2006 (Q1&amp;Q2&amp;Q3) (1)_Cost saving Q3" xfId="9848" xr:uid="{088CB63D-D5ED-4C98-8DB7-40EB7BFA3926}"/>
    <cellStyle name="-_จัดสรรกล้า มี.ค.49_Revised MB2_QC_2006 (Q1&amp;Q2&amp;Q3) (1)_Cost saving Q3 2" xfId="42989" xr:uid="{4D07D002-B1E8-48CD-97FA-C6FE2E652169}"/>
    <cellStyle name="-_จัดสรรกล้า มี.ค.49_Revised MB2_QC_2006 (Q1&amp;Q2&amp;Q3) (1)_Cost saving Q3 3" xfId="23164" xr:uid="{E1AB7990-4EFC-4476-B7B6-21D0D2BA8CF8}"/>
    <cellStyle name="-_จัดสรรกล้า มี.ค.49_Revised MB2_QC_2006 (Q1&amp;Q2&amp;Q3) (1)_HR LNS _ditsaya Q1_2550" xfId="9849" xr:uid="{BFBA37E2-C0A6-49D0-B936-AABE87740809}"/>
    <cellStyle name="-_จัดสรรกล้า มี.ค.49_Revised MB2_QC_2006 (Q1&amp;Q2&amp;Q3) (1)_HR LNS _ditsaya Q1_2550 2" xfId="42990" xr:uid="{B62E7496-5FFB-4B29-8C91-F56932AAABFF}"/>
    <cellStyle name="-_จัดสรรกล้า มี.ค.49_Revised MB2_QC_2006 (Q1&amp;Q2&amp;Q3) (1)_HR LNS _ditsaya Q1_2550 3" xfId="23165" xr:uid="{4EBCEFF2-BF77-4238-996F-0A25B120E276}"/>
    <cellStyle name="-_จัดสรรกล้า มี.ค.49_Revised MB2_QC_2006 (Q1&amp;Q2&amp;Q3) (1)_summary report on 3- 2550" xfId="9850" xr:uid="{8CE1F830-83C5-41A0-A60F-620611FF2F12}"/>
    <cellStyle name="-_จัดสรรกล้า มี.ค.49_Revised MB2_QC_2006 (Q1&amp;Q2&amp;Q3) (1)_summary report on 3- 2550 2" xfId="42991" xr:uid="{0174D1D1-3C79-4E8F-9564-BD84769D22ED}"/>
    <cellStyle name="-_จัดสรรกล้า มี.ค.49_Revised MB2_QC_2006 (Q1&amp;Q2&amp;Q3) (1)_summary report on 3- 2550 3" xfId="23166" xr:uid="{1963DEA0-2EF2-474D-84F3-65C9FA8BD15E}"/>
    <cellStyle name="-_จัดสรรกล้า มี.ค.49_Revised MB2_QC_2006 (Q1&amp;Q2&amp;Q3) (1)_เอกสาร NC LNS Q1" xfId="9851" xr:uid="{6DB894BD-A05F-4B01-A5B4-77718B961CAC}"/>
    <cellStyle name="-_จัดสรรกล้า มี.ค.49_Revised MB2_QC_2006 (Q1&amp;Q2&amp;Q3) (1)_เอกสาร NC LNS Q1 2" xfId="42992" xr:uid="{0CE97020-44B4-449C-9080-CD7254A282C2}"/>
    <cellStyle name="-_จัดสรรกล้า มี.ค.49_Revised MB2_QC_2006 (Q1&amp;Q2&amp;Q3) (1)_เอกสาร NC LNS Q1 3" xfId="23167" xr:uid="{13776F80-A781-4956-8D70-024EDAC7DE18}"/>
    <cellStyle name="-_จัดสรรกล้า มี.ค.49_Revised MB2_QC_2006 (Q1&amp;Q2)" xfId="1211" xr:uid="{00000000-0005-0000-0000-0000AB040000}"/>
    <cellStyle name="-_จัดสรรกล้า มี.ค.49_Revised MB2_QC_2006 (Q1&amp;Q2) 2" xfId="40191" xr:uid="{B4E578D3-F045-4BEF-A6B5-5E10DAB12DE6}"/>
    <cellStyle name="-_จัดสรรกล้า มี.ค.49_Revised MB2_QC_2006 (Q1&amp;Q2) 3" xfId="23168" xr:uid="{51946156-7014-411A-9CA1-F8F84CD5D9BA}"/>
    <cellStyle name="-_จัดสรรกล้า มี.ค.49_Revised MB2_QC_2006 (Q1&amp;Q2)_7) MB2 HR LNS &amp; AA ETHANOL_Komsan_Q2" xfId="9852" xr:uid="{E8145623-62FB-4D69-91B5-75D6CDDE8F37}"/>
    <cellStyle name="-_จัดสรรกล้า มี.ค.49_Revised MB2_QC_2006 (Q1&amp;Q2)_7) MB2 HR LNS &amp; AA ETHANOL_Komsan_Q2 2" xfId="42993" xr:uid="{644860F7-8D1A-4580-9828-7A2F8FE04434}"/>
    <cellStyle name="-_จัดสรรกล้า มี.ค.49_Revised MB2_QC_2006 (Q1&amp;Q2)_7) MB2 HR LNS &amp; AA ETHANOL_Komsan_Q2 3" xfId="23169" xr:uid="{6B6FACFF-7B22-4C0B-990A-0308D3D60C24}"/>
    <cellStyle name="-_จัดสรรกล้า มี.ค.49_Revised MB2_QC_2006 (Q1&amp;Q2)_8 - 2550 เดือน สิงหาคม  บอร์ด พี่เจี๊ยบ" xfId="9853" xr:uid="{2D526D0A-92EB-45D7-9D1D-E256429A1246}"/>
    <cellStyle name="-_จัดสรรกล้า มี.ค.49_Revised MB2_QC_2006 (Q1&amp;Q2)_8 - 2550 เดือน สิงหาคม  บอร์ด พี่เจี๊ยบ 2" xfId="42994" xr:uid="{F5C5AE50-6F37-47C5-AA14-4426A9D2029E}"/>
    <cellStyle name="-_จัดสรรกล้า มี.ค.49_Revised MB2_QC_2006 (Q1&amp;Q2)_8 - 2550 เดือน สิงหาคม  บอร์ด พี่เจี๊ยบ 3" xfId="23170" xr:uid="{6F95887F-1EF7-44BF-A88C-8F57BCB1EEAA}"/>
    <cellStyle name="-_จัดสรรกล้า มี.ค.49_Revised MB2_QC_2006 (Q1&amp;Q2)_AnnualShutP#2.Post" xfId="9854" xr:uid="{E1F182FC-8D90-401E-9E8C-094C9A3E65D6}"/>
    <cellStyle name="-_จัดสรรกล้า มี.ค.49_Revised MB2_QC_2006 (Q1&amp;Q2)_AnnualShutP#2.Post 2" xfId="42995" xr:uid="{F39BBE94-230B-46AF-85F8-E8DA93271963}"/>
    <cellStyle name="-_จัดสรรกล้า มี.ค.49_Revised MB2_QC_2006 (Q1&amp;Q2)_AnnualShutP#2.Post 3" xfId="23171" xr:uid="{4880EEB0-1E71-449D-B6AC-7C2A4988E797}"/>
    <cellStyle name="-_จัดสรรกล้า มี.ค.49_Revised MB2_QC_2006 (Q1&amp;Q2)_Chip0109(P2)" xfId="9855" xr:uid="{ABE7D009-D248-4C82-9AAC-CF9EB6DACEB1}"/>
    <cellStyle name="-_จัดสรรกล้า มี.ค.49_Revised MB2_QC_2006 (Q1&amp;Q2)_Chip0109(P2) 2" xfId="42996" xr:uid="{DDE0EC65-3EEB-4126-880F-AC4E6079BCB6}"/>
    <cellStyle name="-_จัดสรรกล้า มี.ค.49_Revised MB2_QC_2006 (Q1&amp;Q2)_Chip0109(P2) 3" xfId="23172" xr:uid="{BC01FD5C-0F69-4100-9A10-2FB24D3BDDAF}"/>
    <cellStyle name="-_จัดสรรกล้า มี.ค.49_Revised MB2_QC_2006 (Q1&amp;Q2)_Cost saving Q3" xfId="9856" xr:uid="{DAD1B88B-E60E-4A85-8524-23E811C0E68C}"/>
    <cellStyle name="-_จัดสรรกล้า มี.ค.49_Revised MB2_QC_2006 (Q1&amp;Q2)_Cost saving Q3 2" xfId="42997" xr:uid="{897241D2-0845-42F2-BF10-40766A1428C8}"/>
    <cellStyle name="-_จัดสรรกล้า มี.ค.49_Revised MB2_QC_2006 (Q1&amp;Q2)_Cost saving Q3 3" xfId="23173" xr:uid="{F01881EF-C72A-45B3-B79F-CF0B0EF98FF5}"/>
    <cellStyle name="-_จัดสรรกล้า มี.ค.49_Revised MB2_QC_2006 (Q1&amp;Q2)_HR LNS _ditsaya Q1_2550" xfId="9857" xr:uid="{5A2B0FC0-C33C-44D5-8BBA-77CBF8E49BAC}"/>
    <cellStyle name="-_จัดสรรกล้า มี.ค.49_Revised MB2_QC_2006 (Q1&amp;Q2)_HR LNS _ditsaya Q1_2550 2" xfId="42998" xr:uid="{3E3BD727-828F-4364-ADA3-851EE9D7F5E7}"/>
    <cellStyle name="-_จัดสรรกล้า มี.ค.49_Revised MB2_QC_2006 (Q1&amp;Q2)_HR LNS _ditsaya Q1_2550 3" xfId="23174" xr:uid="{78D5AFFB-33C2-439C-9C32-F999BA128242}"/>
    <cellStyle name="-_จัดสรรกล้า มี.ค.49_Revised MB2_QC_2006 (Q1&amp;Q2)_summary report on 3- 2550" xfId="9858" xr:uid="{0B06CF25-0D6B-4EE6-B0F7-72C10A0BEAA5}"/>
    <cellStyle name="-_จัดสรรกล้า มี.ค.49_Revised MB2_QC_2006 (Q1&amp;Q2)_summary report on 3- 2550 2" xfId="42999" xr:uid="{88896970-C790-462F-9EEF-0893AF681E6F}"/>
    <cellStyle name="-_จัดสรรกล้า มี.ค.49_Revised MB2_QC_2006 (Q1&amp;Q2)_summary report on 3- 2550 3" xfId="23175" xr:uid="{E2FE8713-63FC-48AD-9466-E0E55CDBFC2B}"/>
    <cellStyle name="-_จัดสรรกล้า มี.ค.49_Revised MB2_QC_2006 (Q1&amp;Q2)_เอกสาร NC LNS Q1" xfId="9859" xr:uid="{0C488659-60A7-4F02-A377-377D9C29C8DC}"/>
    <cellStyle name="-_จัดสรรกล้า มี.ค.49_Revised MB2_QC_2006 (Q1&amp;Q2)_เอกสาร NC LNS Q1 2" xfId="43000" xr:uid="{9CC5F23B-D698-45B4-9C87-34DD16084725}"/>
    <cellStyle name="-_จัดสรรกล้า มี.ค.49_Revised MB2_QC_2006 (Q1&amp;Q2)_เอกสาร NC LNS Q1 3" xfId="23176" xr:uid="{4251BB00-D9CA-4018-90B7-77897F86C047}"/>
    <cellStyle name="-_จัดสรรกล้า มี.ค.49_เอกสาร NC Purchasing Q4 (07.03.2007 ) ชุดที่ 1" xfId="9860" xr:uid="{C018C653-2EAD-471F-BC88-BE3F37154822}"/>
    <cellStyle name="-_จัดสรรกล้า มี.ค.49_เอกสาร NC Purchasing Q4 (07.03.2007 ) ชุดที่ 1 2" xfId="43001" xr:uid="{078E8B98-3FAE-4B14-A423-882C8E99FD76}"/>
    <cellStyle name="-_จัดสรรกล้า มี.ค.49_เอกสาร NC Purchasing Q4 (07.03.2007 ) ชุดที่ 1 3" xfId="23177" xr:uid="{1633C337-CD20-4955-AC0B-C49CCE77D7B2}"/>
    <cellStyle name="-_จัดสรรกล้า มี.ค.49_เอกสาร ชุดที่ 2" xfId="1212" xr:uid="{00000000-0005-0000-0000-0000AC040000}"/>
    <cellStyle name="-_จัดสรรกล้า มี.ค.49_เอกสาร ชุดที่ 2 2" xfId="40192" xr:uid="{070514D0-10AD-4D36-BD52-9B4060B12599}"/>
    <cellStyle name="-_จัดสรรกล้า มี.ค.49_เอกสาร ชุดที่ 2 3" xfId="23178" xr:uid="{8A6661FA-1884-457D-A8DC-81F38B0C12C9}"/>
    <cellStyle name="-_จัดสรรกล้า มี.ค.49_เอกสารการประชุม  ชุดที่ 1" xfId="1213" xr:uid="{00000000-0005-0000-0000-0000AD040000}"/>
    <cellStyle name="-_จัดสรรกล้า มี.ค.49_เอกสารการประชุม  ชุดที่ 1 2" xfId="40193" xr:uid="{CE693C77-771F-4293-A571-1BAA82CD5432}"/>
    <cellStyle name="-_จัดสรรกล้า มี.ค.49_เอกสารการประชุม  ชุดที่ 1 3" xfId="23179" xr:uid="{F54BF099-9907-4808-9C53-77F533DC8BFC}"/>
    <cellStyle name="-_จัดสรรกล้า มี.ค.49_เอกสารการประชุม ชุดที่ 3 (version 1)" xfId="1214" xr:uid="{00000000-0005-0000-0000-0000AE040000}"/>
    <cellStyle name="-_จัดสรรกล้า มี.ค.49_เอกสารการประชุม ชุดที่ 3 (version 1) 2" xfId="40194" xr:uid="{E9D79268-2F9F-4577-9A6A-BF8E4FD37338}"/>
    <cellStyle name="-_จัดสรรกล้า มี.ค.49_เอกสารการประชุม ชุดที่ 3 (version 1) 3" xfId="23180" xr:uid="{ACA1B603-75E7-4FA7-B8D5-6D1356227469}"/>
    <cellStyle name="-_จัดสรรกล้า มี.ค.49_เอกสารการประชุมประธาน NC No.6 23 Sep 06" xfId="9861" xr:uid="{517C9075-7BD3-404C-946C-958B470BFF8B}"/>
    <cellStyle name="-_จัดสรรกล้า มี.ค.49_เอกสารการประชุมประธาน NC No.6 23 Sep 06 2" xfId="43002" xr:uid="{DDB53AD8-2F7A-49CC-8240-BA25A7E5DD52}"/>
    <cellStyle name="-_จัดสรรกล้า มี.ค.49_เอกสารการประชุมประธาน NC No.6 23 Sep 06 3" xfId="23181" xr:uid="{54D0B54F-46AC-404E-A212-C98B0199A2B0}"/>
    <cellStyle name="-_จัดสรรกล้า มี.ค.49_เอกสารนำเสนอผลงานไตรมาส 2" xfId="1215" xr:uid="{00000000-0005-0000-0000-0000AF040000}"/>
    <cellStyle name="-_จัดสรรกล้า มี.ค.49_เอกสารนำเสนอผลงานไตรมาส 2 2" xfId="40195" xr:uid="{3562CC38-1CA5-4471-97AD-EA08D7F1C66F}"/>
    <cellStyle name="-_จัดสรรกล้า มี.ค.49_เอกสารนำเสนอผลงานไตรมาส 2 3" xfId="23182" xr:uid="{28D2AF4C-AEC6-4AED-AC3A-6636684A6283}"/>
    <cellStyle name="-_จัดสรรกล้า มี.ค.49_เอกสารนำเสนอผลงานไตรมาส 2_7) MB2 HR LNS &amp; AA ETHANOL_Komsan_Q2" xfId="9862" xr:uid="{073612EA-0BF4-4425-82EF-BECDC3995FB5}"/>
    <cellStyle name="-_จัดสรรกล้า มี.ค.49_เอกสารนำเสนอผลงานไตรมาส 2_7) MB2 HR LNS &amp; AA ETHANOL_Komsan_Q2 2" xfId="43003" xr:uid="{7BB42572-A26C-44B4-8FB6-7140345896BA}"/>
    <cellStyle name="-_จัดสรรกล้า มี.ค.49_เอกสารนำเสนอผลงานไตรมาส 2_7) MB2 HR LNS &amp; AA ETHANOL_Komsan_Q2 3" xfId="23183" xr:uid="{B330D3FE-1FD9-4669-BC03-F4148618CF99}"/>
    <cellStyle name="-_จัดสรรกล้า มี.ค.49_เอกสารนำเสนอผลงานไตรมาส 2_8 - 2550 เดือน สิงหาคม  บอร์ด พี่เจี๊ยบ" xfId="9863" xr:uid="{893729E3-D424-471F-814B-51B5987082D8}"/>
    <cellStyle name="-_จัดสรรกล้า มี.ค.49_เอกสารนำเสนอผลงานไตรมาส 2_8 - 2550 เดือน สิงหาคม  บอร์ด พี่เจี๊ยบ 2" xfId="43004" xr:uid="{27056A7B-30BB-4E22-A61B-8A2F6D41D788}"/>
    <cellStyle name="-_จัดสรรกล้า มี.ค.49_เอกสารนำเสนอผลงานไตรมาส 2_8 - 2550 เดือน สิงหาคม  บอร์ด พี่เจี๊ยบ 3" xfId="23184" xr:uid="{68F4DB1C-BFD9-4A4B-9AED-9EEE892447E9}"/>
    <cellStyle name="-_จัดสรรกล้า มี.ค.49_เอกสารนำเสนอผลงานไตรมาส 2_AnnualShutP#2.Post" xfId="9864" xr:uid="{D6969630-C6C8-436A-BA58-900E5C5A2663}"/>
    <cellStyle name="-_จัดสรรกล้า มี.ค.49_เอกสารนำเสนอผลงานไตรมาส 2_AnnualShutP#2.Post 2" xfId="43005" xr:uid="{E12C5808-1D17-4234-83D4-96AF94A00967}"/>
    <cellStyle name="-_จัดสรรกล้า มี.ค.49_เอกสารนำเสนอผลงานไตรมาส 2_AnnualShutP#2.Post 3" xfId="23185" xr:uid="{5E3A81A0-20A1-4A30-8B6A-024E1056D926}"/>
    <cellStyle name="-_จัดสรรกล้า มี.ค.49_เอกสารนำเสนอผลงานไตรมาส 2_Chip0109(P2)" xfId="9865" xr:uid="{B7C67077-CFF1-4FE7-843B-FEC6043EBE0C}"/>
    <cellStyle name="-_จัดสรรกล้า มี.ค.49_เอกสารนำเสนอผลงานไตรมาส 2_Chip0109(P2) 2" xfId="43006" xr:uid="{37759B4E-27A6-48B8-8D53-C620EEB8FD6F}"/>
    <cellStyle name="-_จัดสรรกล้า มี.ค.49_เอกสารนำเสนอผลงานไตรมาส 2_Chip0109(P2) 3" xfId="23186" xr:uid="{4B64376A-9FC4-4EC2-807D-C9EF794FCBDE}"/>
    <cellStyle name="-_จัดสรรกล้า มี.ค.49_เอกสารนำเสนอผลงานไตรมาส 2_Cost saving Q3" xfId="9866" xr:uid="{D3F6E672-E98F-4196-BA7E-0F9E073D49BA}"/>
    <cellStyle name="-_จัดสรรกล้า มี.ค.49_เอกสารนำเสนอผลงานไตรมาส 2_Cost saving Q3 2" xfId="43007" xr:uid="{E7CE8BA2-3F64-456A-989E-DBC2BB5CA169}"/>
    <cellStyle name="-_จัดสรรกล้า มี.ค.49_เอกสารนำเสนอผลงานไตรมาส 2_Cost saving Q3 3" xfId="23187" xr:uid="{74B989B5-7FF4-40AE-ADCC-54B44E8084AA}"/>
    <cellStyle name="-_จัดสรรกล้า มี.ค.49_เอกสารนำเสนอผลงานไตรมาส 2_HR LNS _ditsaya Q1_2550" xfId="9867" xr:uid="{48565CD4-EF5D-43E3-9924-5D3A8A628DC1}"/>
    <cellStyle name="-_จัดสรรกล้า มี.ค.49_เอกสารนำเสนอผลงานไตรมาส 2_HR LNS _ditsaya Q1_2550 2" xfId="43008" xr:uid="{7A6730F5-13B2-4E81-8C45-497996ACB388}"/>
    <cellStyle name="-_จัดสรรกล้า มี.ค.49_เอกสารนำเสนอผลงานไตรมาส 2_HR LNS _ditsaya Q1_2550 3" xfId="23188" xr:uid="{064486BB-3DD1-4B39-BC6F-EEEA161A5090}"/>
    <cellStyle name="-_จัดสรรกล้า มี.ค.49_เอกสารนำเสนอผลงานไตรมาส 2_summary report on 3- 2550" xfId="9868" xr:uid="{1429B9BC-04C3-4706-B046-18ECC6234F2F}"/>
    <cellStyle name="-_จัดสรรกล้า มี.ค.49_เอกสารนำเสนอผลงานไตรมาส 2_summary report on 3- 2550 2" xfId="43009" xr:uid="{6AE82D74-7D14-4CC4-9F7E-C8D53E5D6CAF}"/>
    <cellStyle name="-_จัดสรรกล้า มี.ค.49_เอกสารนำเสนอผลงานไตรมาส 2_summary report on 3- 2550 3" xfId="23189" xr:uid="{A1F5CD28-C111-48DE-9876-26A1C895E56B}"/>
    <cellStyle name="-_จัดสรรกล้า มี.ค.49_เอกสารนำเสนอผลงานไตรมาส 2_เอกสาร NC LNS Q1" xfId="9869" xr:uid="{27E89596-AF66-4B25-9A55-91AFBF19E20C}"/>
    <cellStyle name="-_จัดสรรกล้า มี.ค.49_เอกสารนำเสนอผลงานไตรมาส 2_เอกสาร NC LNS Q1 2" xfId="43010" xr:uid="{56287718-0ADB-40E2-9CA0-272631908A75}"/>
    <cellStyle name="-_จัดสรรกล้า มี.ค.49_เอกสารนำเสนอผลงานไตรมาส 2_เอกสาร NC LNS Q1 3" xfId="23190" xr:uid="{2844A377-C4A6-43EA-9E84-9E56C5619026}"/>
    <cellStyle name="-_จัดสรรกล้า มี.ค.49_เอกสารประชุม" xfId="1216" xr:uid="{00000000-0005-0000-0000-0000B0040000}"/>
    <cellStyle name="-_จัดสรรกล้า มี.ค.49_เอกสารประชุม  NC Tree Tech No.8(นำเสนอผลงานไตรมาส2)" xfId="1217" xr:uid="{00000000-0005-0000-0000-0000B1040000}"/>
    <cellStyle name="-_จัดสรรกล้า มี.ค.49_เอกสารประชุม  NC Tree Tech No.8(นำเสนอผลงานไตรมาส2) 2" xfId="40197" xr:uid="{F15BE4D3-0F3A-48C3-B1B3-84D668AFA674}"/>
    <cellStyle name="-_จัดสรรกล้า มี.ค.49_เอกสารประชุม  NC Tree Tech No.8(นำเสนอผลงานไตรมาส2) 3" xfId="23192" xr:uid="{53E5A382-BC06-4643-B55B-F10E38FBD68A}"/>
    <cellStyle name="-_จัดสรรกล้า มี.ค.49_เอกสารประชุม  NC Tree Tech No.8(นำเสนอผลงานไตรมาส2)_7) MB2 HR LNS &amp; AA ETHANOL_Komsan_Q2" xfId="9870" xr:uid="{6ECDA3EC-8758-4DBE-9BBC-D183D5390524}"/>
    <cellStyle name="-_จัดสรรกล้า มี.ค.49_เอกสารประชุม  NC Tree Tech No.8(นำเสนอผลงานไตรมาส2)_7) MB2 HR LNS &amp; AA ETHANOL_Komsan_Q2 2" xfId="43011" xr:uid="{6532F424-F6C1-4CA1-A97D-69A76662BFC6}"/>
    <cellStyle name="-_จัดสรรกล้า มี.ค.49_เอกสารประชุม  NC Tree Tech No.8(นำเสนอผลงานไตรมาส2)_7) MB2 HR LNS &amp; AA ETHANOL_Komsan_Q2 3" xfId="23193" xr:uid="{E5A49A41-6BF5-4733-9332-49A016D25CBD}"/>
    <cellStyle name="-_จัดสรรกล้า มี.ค.49_เอกสารประชุม  NC Tree Tech No.8(นำเสนอผลงานไตรมาส2)_8 - 2550 เดือน สิงหาคม  บอร์ด พี่เจี๊ยบ" xfId="9871" xr:uid="{E619DAF1-526D-4134-B9E0-C7D7C9278671}"/>
    <cellStyle name="-_จัดสรรกล้า มี.ค.49_เอกสารประชุม  NC Tree Tech No.8(นำเสนอผลงานไตรมาส2)_8 - 2550 เดือน สิงหาคม  บอร์ด พี่เจี๊ยบ 2" xfId="43012" xr:uid="{0A0E1320-2CC7-4334-9598-4819CABA6559}"/>
    <cellStyle name="-_จัดสรรกล้า มี.ค.49_เอกสารประชุม  NC Tree Tech No.8(นำเสนอผลงานไตรมาส2)_8 - 2550 เดือน สิงหาคม  บอร์ด พี่เจี๊ยบ 3" xfId="23194" xr:uid="{34788A93-D87F-47B0-8BBB-AF72CA9FAB0F}"/>
    <cellStyle name="-_จัดสรรกล้า มี.ค.49_เอกสารประชุม  NC Tree Tech No.8(นำเสนอผลงานไตรมาส2)_AnnualShutP#2.Post" xfId="9872" xr:uid="{53AD77A7-44F1-47A2-AF6F-5B06D52949B9}"/>
    <cellStyle name="-_จัดสรรกล้า มี.ค.49_เอกสารประชุม  NC Tree Tech No.8(นำเสนอผลงานไตรมาส2)_AnnualShutP#2.Post 2" xfId="43013" xr:uid="{3C236C0D-9799-44ED-9121-55B65EA8646F}"/>
    <cellStyle name="-_จัดสรรกล้า มี.ค.49_เอกสารประชุม  NC Tree Tech No.8(นำเสนอผลงานไตรมาส2)_AnnualShutP#2.Post 3" xfId="23195" xr:uid="{5F7D33EE-D413-464F-9063-30D822385BC0}"/>
    <cellStyle name="-_จัดสรรกล้า มี.ค.49_เอกสารประชุม  NC Tree Tech No.8(นำเสนอผลงานไตรมาส2)_Chip0109(P2)" xfId="9873" xr:uid="{A89120DB-4663-4B83-AEE8-1C0E30A61740}"/>
    <cellStyle name="-_จัดสรรกล้า มี.ค.49_เอกสารประชุม  NC Tree Tech No.8(นำเสนอผลงานไตรมาส2)_Chip0109(P2) 2" xfId="43014" xr:uid="{FC401676-8A28-4B68-AF1B-CA6C7403C0A3}"/>
    <cellStyle name="-_จัดสรรกล้า มี.ค.49_เอกสารประชุม  NC Tree Tech No.8(นำเสนอผลงานไตรมาส2)_Chip0109(P2) 3" xfId="23196" xr:uid="{E5200C0C-7B1F-4315-9502-CA1BFDA3E787}"/>
    <cellStyle name="-_จัดสรรกล้า มี.ค.49_เอกสารประชุม  NC Tree Tech No.8(นำเสนอผลงานไตรมาส2)_Cost saving Q3" xfId="9874" xr:uid="{6C97B78E-7276-465D-99D8-5C85DA477012}"/>
    <cellStyle name="-_จัดสรรกล้า มี.ค.49_เอกสารประชุม  NC Tree Tech No.8(นำเสนอผลงานไตรมาส2)_Cost saving Q3 2" xfId="43015" xr:uid="{F4CED19D-FDCA-4987-8A8F-19E72C1EE3E8}"/>
    <cellStyle name="-_จัดสรรกล้า มี.ค.49_เอกสารประชุม  NC Tree Tech No.8(นำเสนอผลงานไตรมาส2)_Cost saving Q3 3" xfId="23197" xr:uid="{61037F85-DA2C-4E08-B496-A5B80A591288}"/>
    <cellStyle name="-_จัดสรรกล้า มี.ค.49_เอกสารประชุม  NC Tree Tech No.8(นำเสนอผลงานไตรมาส2)_HR LNS _ditsaya Q1_2550" xfId="9875" xr:uid="{45239898-63E9-43B2-8A02-8CD1C4A17881}"/>
    <cellStyle name="-_จัดสรรกล้า มี.ค.49_เอกสารประชุม  NC Tree Tech No.8(นำเสนอผลงานไตรมาส2)_HR LNS _ditsaya Q1_2550 2" xfId="43016" xr:uid="{492AE4D3-3097-426A-8511-D4AFB97BA866}"/>
    <cellStyle name="-_จัดสรรกล้า มี.ค.49_เอกสารประชุม  NC Tree Tech No.8(นำเสนอผลงานไตรมาส2)_HR LNS _ditsaya Q1_2550 3" xfId="23198" xr:uid="{7EE5D3E9-A977-45AC-9A22-32DC171E9D87}"/>
    <cellStyle name="-_จัดสรรกล้า มี.ค.49_เอกสารประชุม  NC Tree Tech No.8(นำเสนอผลงานไตรมาส2)_summary report on 3- 2550" xfId="9876" xr:uid="{C0208FF8-463B-43F6-BAC6-54A0B219DCC4}"/>
    <cellStyle name="-_จัดสรรกล้า มี.ค.49_เอกสารประชุม  NC Tree Tech No.8(นำเสนอผลงานไตรมาส2)_summary report on 3- 2550 2" xfId="43017" xr:uid="{CC8BF94B-6C81-4D1E-9DA2-877ACA817C96}"/>
    <cellStyle name="-_จัดสรรกล้า มี.ค.49_เอกสารประชุม  NC Tree Tech No.8(นำเสนอผลงานไตรมาส2)_summary report on 3- 2550 3" xfId="23199" xr:uid="{FD4162A3-5978-429B-AE5B-3B9F25B2C97A}"/>
    <cellStyle name="-_จัดสรรกล้า มี.ค.49_เอกสารประชุม  NC Tree Tech No.8(นำเสนอผลงานไตรมาส2)_เอกสาร NC LNS Q1" xfId="9877" xr:uid="{789040E3-BFD9-40CE-9FFD-84B4665C1A88}"/>
    <cellStyle name="-_จัดสรรกล้า มี.ค.49_เอกสารประชุม  NC Tree Tech No.8(นำเสนอผลงานไตรมาส2)_เอกสาร NC LNS Q1 2" xfId="43018" xr:uid="{31CC611C-31E6-4022-8450-1FB7ABC16570}"/>
    <cellStyle name="-_จัดสรรกล้า มี.ค.49_เอกสารประชุม  NC Tree Tech No.8(นำเสนอผลงานไตรมาส2)_เอกสาร NC LNS Q1 3" xfId="23200" xr:uid="{7C24E09B-F218-4E2C-884B-220E0BB47663}"/>
    <cellStyle name="-_จัดสรรกล้า มี.ค.49_เอกสารประชุม 2" xfId="40196" xr:uid="{381D9F65-9629-48A1-B493-951CB7106211}"/>
    <cellStyle name="-_จัดสรรกล้า มี.ค.49_เอกสารประชุม 3" xfId="23191" xr:uid="{6A927EA3-B9D0-4F4D-BD52-10E526D78C53}"/>
    <cellStyle name="-_จัดสรรกล้า มี.ค.49_เอกสารประชุม ชุดที่ 2(สำหรับฝ่ายจัดการ)" xfId="1218" xr:uid="{00000000-0005-0000-0000-0000B2040000}"/>
    <cellStyle name="-_จัดสรรกล้า มี.ค.49_เอกสารประชุม ชุดที่ 2(สำหรับฝ่ายจัดการ) 2" xfId="40198" xr:uid="{571E9F6D-19FA-4F2A-A773-09D6EA450805}"/>
    <cellStyle name="-_จัดสรรกล้า มี.ค.49_เอกสารประชุม ชุดที่ 2(สำหรับฝ่ายจัดการ) 3" xfId="23201" xr:uid="{FA9277BA-2871-4B24-9D64-C579AE80BAC3}"/>
    <cellStyle name="-_จัดสรรกล้า มี.ค.49_เอกสารประชุม ชุดที่ 3" xfId="1219" xr:uid="{00000000-0005-0000-0000-0000B3040000}"/>
    <cellStyle name="-_จัดสรรกล้า มี.ค.49_เอกสารประชุม ชุดที่ 3 2" xfId="40199" xr:uid="{F1F80DA1-F40E-4A4C-B4F7-BDE62842DD30}"/>
    <cellStyle name="-_จัดสรรกล้า มี.ค.49_เอกสารประชุม ชุดที่ 3 3" xfId="23202" xr:uid="{D527602B-4FCF-4EF8-A3E1-0BC231693341}"/>
    <cellStyle name="-_จัดสรรกล้า มี.ค.49_เอกสารประชุม ชุดที่ 4" xfId="1220" xr:uid="{00000000-0005-0000-0000-0000B4040000}"/>
    <cellStyle name="-_จัดสรรกล้า มี.ค.49_เอกสารประชุม ชุดที่ 4 2" xfId="40200" xr:uid="{8421CE8D-E4B6-4679-8981-A3C004B2E226}"/>
    <cellStyle name="-_จัดสรรกล้า มี.ค.49_เอกสารประชุม ชุดที่ 4 3" xfId="23203" xr:uid="{018DE41C-ADBD-435F-A188-72912FA46317}"/>
    <cellStyle name="-_จัดสรรกล้า มี.ค.49_ใบปะหน้าภาพรวม Q4  use" xfId="9878" xr:uid="{2B5ECA4B-A530-4AAE-BD27-62C5746B3170}"/>
    <cellStyle name="-_จัดสรรกล้า มี.ค.49_ใบปะหน้าภาพรวม Q4  use 2" xfId="43019" xr:uid="{98EF6D5D-EE0C-4B77-8293-684AC5060974}"/>
    <cellStyle name="-_จัดสรรกล้า มี.ค.49_ใบปะหน้าภาพรวม Q4  use 3" xfId="23204" xr:uid="{D12F8C0B-F199-4130-82D2-C47FD8B054EC}"/>
    <cellStyle name="-_จัดสรรกล้า มี.ค.49_ไบโอทรานส์ (2)" xfId="1221" xr:uid="{00000000-0005-0000-0000-0000B5040000}"/>
    <cellStyle name="-_จัดสรรกล้า มี.ค.49_ไบโอทรานส์ (2) 2" xfId="40201" xr:uid="{38CA140C-45C6-46FE-9C21-B5C576FAEBB7}"/>
    <cellStyle name="-_จัดสรรกล้า มี.ค.49_ไบโอทรานส์ (2) 3" xfId="23205" xr:uid="{999ACA8D-B1B8-491D-9179-6CBD4F74E631}"/>
    <cellStyle name="-_จัดสรรกล้า มี.ค.49_ไบโอทรานส์ (2)_Chip0109(P2)" xfId="9879" xr:uid="{9076D60D-1BBD-4487-A178-BAE8DAE6A46B}"/>
    <cellStyle name="-_จัดสรรกล้า มี.ค.49_ไบโอทรานส์ (2)_Chip0109(P2) 2" xfId="43020" xr:uid="{41B388A4-6708-4DE8-A6B7-B22CA8234CB0}"/>
    <cellStyle name="-_จัดสรรกล้า มี.ค.49_ไบโอทรานส์ (2)_Chip0109(P2) 3" xfId="23206" xr:uid="{2B048704-271C-44F8-A9B9-0F8CC383D675}"/>
    <cellStyle name="-_จัดสรรกล้า มี.ค.49_ก พ " xfId="1222" xr:uid="{00000000-0005-0000-0000-0000B6040000}"/>
    <cellStyle name="-_จัดสรรกล้า มี.ค.49_ก พ  2" xfId="40202" xr:uid="{5ED2787B-2843-4074-A1B4-0CA7AE147BE3}"/>
    <cellStyle name="-_จัดสรรกล้า มี.ค.49_ก พ  3" xfId="23207" xr:uid="{595CFB22-69A0-4F80-B47B-613C4105412B}"/>
    <cellStyle name="-_จัดสรรกล้า มี.ค.49_ก พ _Chip0109(P2)" xfId="9880" xr:uid="{C9576455-F657-4762-8031-62E4E1A845CC}"/>
    <cellStyle name="-_จัดสรรกล้า มี.ค.49_ก พ _Chip0109(P2) 2" xfId="43021" xr:uid="{125245FC-3713-4B41-8A66-2FFA47F465F9}"/>
    <cellStyle name="-_จัดสรรกล้า มี.ค.49_ก พ _Chip0109(P2) 3" xfId="23208" xr:uid="{9BED5CC0-B95A-430E-88AA-196156E078EC}"/>
    <cellStyle name="-_จัดสรรกล้า มี.ค.49_การคิดต้นทุน" xfId="1223" xr:uid="{00000000-0005-0000-0000-0000B7040000}"/>
    <cellStyle name="-_จัดสรรกล้า มี.ค.49_การคิดต้นทุน 2" xfId="40203" xr:uid="{BDF5AA87-E666-4E66-B12C-A5C3155BFFF6}"/>
    <cellStyle name="-_จัดสรรกล้า มี.ค.49_การคิดต้นทุน 3" xfId="23209" xr:uid="{50046577-9766-47EA-8B4D-A634176F1462}"/>
    <cellStyle name="-_จัดสรรกล้า มี.ค.49_บัญชี 4_50. (version 1)" xfId="1224" xr:uid="{00000000-0005-0000-0000-0000B8040000}"/>
    <cellStyle name="-_จัดสรรกล้า มี.ค.49_บัญชี 4_50. (version 1) 2" xfId="40204" xr:uid="{DAE0E8C6-57CF-480D-906D-56C62AE808A4}"/>
    <cellStyle name="-_จัดสรรกล้า มี.ค.49_บัญชี 4_50. (version 1) 3" xfId="23210" xr:uid="{55706CF6-FA5D-4B77-B0AB-9DC73F867463}"/>
    <cellStyle name="-_จัดสรรกล้า มี.ค.49_บัญชี พ.ค 50" xfId="1225" xr:uid="{00000000-0005-0000-0000-0000B9040000}"/>
    <cellStyle name="-_จัดสรรกล้า มี.ค.49_บัญชี พ.ค 50 2" xfId="40205" xr:uid="{26500771-D92B-488B-B5F6-3ECEB3081158}"/>
    <cellStyle name="-_จัดสรรกล้า มี.ค.49_บัญชี พ.ค 50 3" xfId="23211" xr:uid="{1CF60017-041E-4D25-9C09-E884E9E9E22A}"/>
    <cellStyle name="-_จัดสรรกล้า มี.ค.49_บัญชีขนส่ง-ค่าบริการ 4-3-09" xfId="1226" xr:uid="{00000000-0005-0000-0000-0000BA040000}"/>
    <cellStyle name="-_จัดสรรกล้า มี.ค.49_บัญชีขนส่ง-ค่าบริการ 4-3-09 2" xfId="40206" xr:uid="{D9311687-9A04-4934-97C1-EEB21ED213DD}"/>
    <cellStyle name="-_จัดสรรกล้า มี.ค.49_บัญชีขนส่ง-ค่าบริการ 4-3-09 3" xfId="23212" xr:uid="{09B675C3-7477-42FD-893A-C47C15A45D4E}"/>
    <cellStyle name="-_จัดสรรกล้า มี.ค.49_ประเมินผล  MB2 Q1" xfId="1227" xr:uid="{00000000-0005-0000-0000-0000BB040000}"/>
    <cellStyle name="-_จัดสรรกล้า มี.ค.49_ประเมินผล  MB2 Q1 2" xfId="9881" xr:uid="{CB41C059-1F4C-4488-8824-1D659CCA3038}"/>
    <cellStyle name="-_จัดสรรกล้า มี.ค.49_ประเมินผล  MB2 Q1 2 2" xfId="43022" xr:uid="{7D283145-5C8C-4F21-B19A-2B21486E37C1}"/>
    <cellStyle name="-_จัดสรรกล้า มี.ค.49_ประเมินผล  MB2 Q1 2 3" xfId="23214" xr:uid="{B238BCFF-3ECB-432D-BC84-DB3FB7DF8DEB}"/>
    <cellStyle name="-_จัดสรรกล้า มี.ค.49_ประเมินผล  MB2 Q1 3" xfId="40207" xr:uid="{69E697F4-129F-49D5-BAFC-811C91C4679B}"/>
    <cellStyle name="-_จัดสรรกล้า มี.ค.49_ประเมินผล  MB2 Q1 4" xfId="23213" xr:uid="{9CA8B1BD-8FF7-41D6-A1A2-E3861957C2E5}"/>
    <cellStyle name="-_จัดสรรกล้า มี.ค.49_ประชุมบริษัทเมษายน50 (2)" xfId="1228" xr:uid="{00000000-0005-0000-0000-0000BC040000}"/>
    <cellStyle name="-_จัดสรรกล้า มี.ค.49_ประชุมบริษัทเมษายน50 (2) 2" xfId="40208" xr:uid="{193E981D-FA9C-4D2A-81B5-3E950D1D72CD}"/>
    <cellStyle name="-_จัดสรรกล้า มี.ค.49_ประชุมบริษัทเมษายน50 (2) 3" xfId="23215" xr:uid="{C921CC14-1BF4-4966-8E12-EB9448882D51}"/>
    <cellStyle name="-_จัดสรรกล้า มี.ค.49_ประชุมบริษัทเมษายน50 (3)" xfId="1229" xr:uid="{00000000-0005-0000-0000-0000BD040000}"/>
    <cellStyle name="-_จัดสรรกล้า มี.ค.49_ประชุมบริษัทเมษายน50 (3) 2" xfId="40209" xr:uid="{6B6989D2-D45F-42C3-B320-146A37D0865E}"/>
    <cellStyle name="-_จัดสรรกล้า มี.ค.49_ประชุมบริษัทเมษายน50 (3) 3" xfId="23216" xr:uid="{8722C00B-AC95-44C9-A18C-11B41AB18612}"/>
    <cellStyle name="-_จัดสรรกล้า มี.ค.49_ผลประเมิน MB2 Jintana Q1(ส่ง HR 12.4.50)" xfId="1230" xr:uid="{00000000-0005-0000-0000-0000BE040000}"/>
    <cellStyle name="-_จัดสรรกล้า มี.ค.49_ผลประเมิน MB2 Jintana Q1(ส่ง HR 12.4.50) 2" xfId="9882" xr:uid="{7E723234-1FCC-4D23-BA88-AC6341C9D085}"/>
    <cellStyle name="-_จัดสรรกล้า มี.ค.49_ผลประเมิน MB2 Jintana Q1(ส่ง HR 12.4.50) 2 2" xfId="43023" xr:uid="{3FA4EF9D-C21E-420D-B6CD-168A1C316ABC}"/>
    <cellStyle name="-_จัดสรรกล้า มี.ค.49_ผลประเมิน MB2 Jintana Q1(ส่ง HR 12.4.50) 2 3" xfId="23218" xr:uid="{B5902431-637F-4021-B85B-AABD5999558D}"/>
    <cellStyle name="-_จัดสรรกล้า มี.ค.49_ผลประเมิน MB2 Jintana Q1(ส่ง HR 12.4.50) 3" xfId="40210" xr:uid="{5902BFB2-01EE-4E07-9CE3-22380BB8BB9E}"/>
    <cellStyle name="-_จัดสรรกล้า มี.ค.49_ผลประเมิน MB2 Jintana Q1(ส่ง HR 12.4.50) 4" xfId="23217" xr:uid="{20E359D3-0E61-487C-87B7-FFBE3B7A7EA2}"/>
    <cellStyle name="-_จัดสรรกล้า มี.ค.49_ภาพรวม watching list" xfId="9883" xr:uid="{2AA18DD8-3942-43E6-8FC0-E1C6FB4C5525}"/>
    <cellStyle name="-_จัดสรรกล้า มี.ค.49_ภาพรวม watching list 2" xfId="43024" xr:uid="{5C5ECA07-8AF3-4350-9AF8-5B3633267201}"/>
    <cellStyle name="-_จัดสรรกล้า มี.ค.49_ภาพรวม watching list 3" xfId="23219" xr:uid="{B0B049AD-1B37-4146-8F7A-E11064CE5581}"/>
    <cellStyle name="-_จัดสรรกล้า มี.ค.49_รายงานการขนส่งแยกภาค 10_07" xfId="1231" xr:uid="{00000000-0005-0000-0000-0000BF040000}"/>
    <cellStyle name="-_จัดสรรกล้า มี.ค.49_รายงานการขนส่งแยกภาค 10_07 2" xfId="40211" xr:uid="{3CBB3F8A-84B5-43FC-802F-6FCEB9438F73}"/>
    <cellStyle name="-_จัดสรรกล้า มี.ค.49_รายงานการขนส่งแยกภาค 10_07 3" xfId="23220" xr:uid="{1E69ECCC-3900-49A5-9C48-5E9709DAF268}"/>
    <cellStyle name="-_จัดสรรกล้า มี.ค.49_รายงานบอร์ด พ ค  (2)" xfId="1232" xr:uid="{00000000-0005-0000-0000-0000C0040000}"/>
    <cellStyle name="-_จัดสรรกล้า มี.ค.49_รายงานบอร์ด พ ค  (2) 2" xfId="40212" xr:uid="{2144042A-1CBE-4C8E-985D-C81F8453D66C}"/>
    <cellStyle name="-_จัดสรรกล้า มี.ค.49_รายงานบอร์ด พ ค  (2) 3" xfId="23221" xr:uid="{CB7761D6-C22C-44A2-9950-B93587725C79}"/>
    <cellStyle name="-_จัดสรรกล้า มี.ค.49_รายงานบอร์ด ม ค " xfId="1233" xr:uid="{00000000-0005-0000-0000-0000C1040000}"/>
    <cellStyle name="-_จัดสรรกล้า มี.ค.49_รายงานบอร์ด ม ค  2" xfId="40213" xr:uid="{90FEDB58-381F-455E-B6A6-029E90546ECF}"/>
    <cellStyle name="-_จัดสรรกล้า มี.ค.49_รายงานบอร์ด ม ค  3" xfId="23222" xr:uid="{461CAECF-5640-452F-A2B3-2612440AAC5D}"/>
    <cellStyle name="-_จัดสรรกล้า มี.ค.49_รายงานบอร์ด ม ค _Chip0109(P2)" xfId="9884" xr:uid="{83A8BC6A-7FF1-47DE-B6BD-BD566D00DE61}"/>
    <cellStyle name="-_จัดสรรกล้า มี.ค.49_รายงานบอร์ด ม ค _Chip0109(P2) 2" xfId="43025" xr:uid="{6E2943C3-B756-4F7B-B83B-8D180298D51F}"/>
    <cellStyle name="-_จัดสรรกล้า มี.ค.49_รายงานบอร์ด ม ค _Chip0109(P2) 3" xfId="23223" xr:uid="{E00581F9-E3B0-41AB-BFC4-595282B32CE3}"/>
    <cellStyle name="-_จัดสรรกล้า มี.ค.49_รายงานประชุมเดือนพฤษภาคม" xfId="1234" xr:uid="{00000000-0005-0000-0000-0000C2040000}"/>
    <cellStyle name="-_จัดสรรกล้า มี.ค.49_รายงานประชุมเดือนพฤษภาคม 2" xfId="40214" xr:uid="{BB666E37-A234-4A1D-A53A-8986FE29EAB6}"/>
    <cellStyle name="-_จัดสรรกล้า มี.ค.49_รายงานประชุมเดือนพฤษภาคม 3" xfId="23224" xr:uid="{E08E9FB7-1949-4D1F-96DE-5E045B164F2D}"/>
    <cellStyle name="-_จัดสรรกล้า มี.ค.49_รายงานผลการดำเนินงาน 3_2550 Final" xfId="1235" xr:uid="{00000000-0005-0000-0000-0000C3040000}"/>
    <cellStyle name="-_จัดสรรกล้า มี.ค.49_รายงานผลการดำเนินงาน 3_2550 Final 2" xfId="9885" xr:uid="{F9631A96-2DB5-4A38-8033-436C12B45715}"/>
    <cellStyle name="-_จัดสรรกล้า มี.ค.49_รายงานผลการดำเนินงาน 3_2550 Final 2 2" xfId="43026" xr:uid="{925E7D6F-94FC-4DD0-932E-E612064044FA}"/>
    <cellStyle name="-_จัดสรรกล้า มี.ค.49_รายงานผลการดำเนินงาน 3_2550 Final 2 3" xfId="23226" xr:uid="{94433375-15FD-48DF-AD33-7D2701AD41CF}"/>
    <cellStyle name="-_จัดสรรกล้า มี.ค.49_รายงานผลการดำเนินงาน 3_2550 Final 3" xfId="40215" xr:uid="{8B47F72D-2E6A-47C9-B987-CC66552972B4}"/>
    <cellStyle name="-_จัดสรรกล้า มี.ค.49_รายงานผลการดำเนินงาน 3_2550 Final 4" xfId="23225" xr:uid="{C0A65E51-0EDA-47C2-BA4A-7183DFAA3A2B}"/>
    <cellStyle name="-_จัดสรรกล้า มี.ค.49_รายละเอียดบุคคล Q2_Department" xfId="1236" xr:uid="{00000000-0005-0000-0000-0000C4040000}"/>
    <cellStyle name="-_จัดสรรกล้า มี.ค.49_รายละเอียดบุคคล Q2_Department 2" xfId="40216" xr:uid="{180B0F99-0E06-4C0B-8183-BB9E0903A162}"/>
    <cellStyle name="-_จัดสรรกล้า มี.ค.49_รายละเอียดบุคคล Q2_Department 3" xfId="23227" xr:uid="{F14DFCAF-428C-41EB-AD6C-DEE37E807320}"/>
    <cellStyle name="-_จัดสรรกล้า มี.ค.49_รายละเอียดบุคคล Q2_Department_Chip0109(P2)" xfId="9886" xr:uid="{2F5FEA97-C8EF-4392-84A2-396A745F721C}"/>
    <cellStyle name="-_จัดสรรกล้า มี.ค.49_รายละเอียดบุคคล Q2_Department_Chip0109(P2) 2" xfId="43027" xr:uid="{B279F22A-D5C0-48AC-87E2-86B5D24B9F4F}"/>
    <cellStyle name="-_จัดสรรกล้า มี.ค.49_รายละเอียดบุคคล Q2_Department_Chip0109(P2) 3" xfId="23228" xr:uid="{67571452-B0C0-43BC-B309-6954E1075777}"/>
    <cellStyle name="-_จัดสรรกล้า มี.ค.49_รายละเอียดบุคคล Q4" xfId="1237" xr:uid="{00000000-0005-0000-0000-0000C5040000}"/>
    <cellStyle name="-_จัดสรรกล้า มี.ค.49_รายละเอียดบุคคล Q4 2" xfId="40217" xr:uid="{E244552B-1CD7-429F-AFCF-E27B281567DF}"/>
    <cellStyle name="-_จัดสรรกล้า มี.ค.49_รายละเอียดบุคคล Q4 3" xfId="23229" xr:uid="{3B3E5539-F973-4F9A-81EA-F035185EC377}"/>
    <cellStyle name="-_จัดสรรกล้า มี.ค.49_รายละเอียดบุคคล Q4_Chip0109(P2)" xfId="9887" xr:uid="{4A2C97DD-0F64-4152-835C-F847A6EFAB18}"/>
    <cellStyle name="-_จัดสรรกล้า มี.ค.49_รายละเอียดบุคคล Q4_Chip0109(P2) 2" xfId="43028" xr:uid="{4BC68E13-6C5B-4B88-8174-6E4C4F29E1E4}"/>
    <cellStyle name="-_จัดสรรกล้า มี.ค.49_รายละเอียดบุคคล Q4_Chip0109(P2) 3" xfId="23230" xr:uid="{E7028574-B83D-45C0-A76C-ECCB9D5B98CF}"/>
    <cellStyle name="-_จัดสรรกล้า มี.ค.49_วาระการประชุม NC HRM&amp;HRD (100107)" xfId="9888" xr:uid="{2E5F1697-1AF4-4119-BE73-2F7535F277D6}"/>
    <cellStyle name="-_จัดสรรกล้า มี.ค.49_วาระการประชุม NC HRM&amp;HRD (100107) 2" xfId="43029" xr:uid="{814E5374-28BB-49B1-A729-6CA190DAF1F5}"/>
    <cellStyle name="-_จัดสรรกล้า มี.ค.49_วาระการประชุม NC HRM&amp;HRD (100107) 3" xfId="23231" xr:uid="{257E6D86-B8D1-4CFD-A3C5-FB8E880BCC07}"/>
    <cellStyle name="-_จัดสรรกล้า มี.ค.49_วาระบัญชี" xfId="1238" xr:uid="{00000000-0005-0000-0000-0000C6040000}"/>
    <cellStyle name="-_จัดสรรกล้า มี.ค.49_วาระบัญชี 2" xfId="40218" xr:uid="{07774D95-2677-405B-925E-D3660F069ADE}"/>
    <cellStyle name="-_จัดสรรกล้า มี.ค.49_วาระบัญชี 3" xfId="23232" xr:uid="{9EC7BD34-2B86-49FE-8416-20880FAE5E17}"/>
    <cellStyle name="-_จัดสรรกล้า มี.ค.49_สรุป MB2 ไตรมาส 1_50" xfId="1239" xr:uid="{00000000-0005-0000-0000-0000C7040000}"/>
    <cellStyle name="-_จัดสรรกล้า มี.ค.49_สรุป MB2 ไตรมาส 1_50 2" xfId="9889" xr:uid="{F860F022-051F-4A5D-88C5-29ED4E4F3AFD}"/>
    <cellStyle name="-_จัดสรรกล้า มี.ค.49_สรุป MB2 ไตรมาส 1_50 2 2" xfId="43030" xr:uid="{58A730F2-57A5-4F69-B0F3-8205571FE4FD}"/>
    <cellStyle name="-_จัดสรรกล้า มี.ค.49_สรุป MB2 ไตรมาส 1_50 2 3" xfId="23234" xr:uid="{3D4970D7-9D22-40D3-B171-D57C1FA375E4}"/>
    <cellStyle name="-_จัดสรรกล้า มี.ค.49_สรุป MB2 ไตรมาส 1_50 3" xfId="40219" xr:uid="{74A3A697-38CB-4918-959C-B85B44E920A2}"/>
    <cellStyle name="-_จัดสรรกล้า มี.ค.49_สรุป MB2 ไตรมาส 1_50 4" xfId="23233" xr:uid="{2ACA9339-946E-49B2-8DA4-B1D0E90B36D4}"/>
    <cellStyle name="-_จัดสรรกล้า มี.ค.49_สรุปประเมิน  MB2 Q4" xfId="1240" xr:uid="{00000000-0005-0000-0000-0000C8040000}"/>
    <cellStyle name="-_จัดสรรกล้า มี.ค.49_สรุปประเมิน  MB2 Q4 2" xfId="40220" xr:uid="{526F6D9C-5ACC-4500-9D9A-B709780BFBA2}"/>
    <cellStyle name="-_จัดสรรกล้า มี.ค.49_สรุปประเมิน  MB2 Q4 3" xfId="23235" xr:uid="{40EEDBA4-CA70-4BAC-BA65-63EE5E3E09AC}"/>
    <cellStyle name="-_จัดสรรกล้า มี.ค.49_สรุปประเมิน  MB2 Q4_1" xfId="1241" xr:uid="{00000000-0005-0000-0000-0000C9040000}"/>
    <cellStyle name="-_จัดสรรกล้า มี.ค.49_สรุปประเมิน  MB2 Q4_1 2" xfId="40221" xr:uid="{E584A695-D566-444D-AB19-B4F529B449F1}"/>
    <cellStyle name="-_จัดสรรกล้า มี.ค.49_สรุปประเมิน  MB2 Q4_1 3" xfId="23236" xr:uid="{FD7B8804-7260-4BF7-AB48-F1E51D5FDB7A}"/>
    <cellStyle name="-_จัดสรรกล้า มี.ค.49_สรุปประเมิน  MB2 Q4_1_Chip0109(P2)" xfId="9890" xr:uid="{352B28B3-59AF-443A-85B8-1FB0B2F15A8C}"/>
    <cellStyle name="-_จัดสรรกล้า มี.ค.49_สรุปประเมิน  MB2 Q4_1_Chip0109(P2) 2" xfId="43031" xr:uid="{0ED01808-BE79-40BB-985B-7B056F73BAF5}"/>
    <cellStyle name="-_จัดสรรกล้า มี.ค.49_สรุปประเมิน  MB2 Q4_1_Chip0109(P2) 3" xfId="23237" xr:uid="{B2310D1C-B659-4192-A5F5-21EBE37F9BE4}"/>
    <cellStyle name="-_จัดสรรกล้า มี.ค.49_สรุปประเมิน  MB2 Q4_Chip0109(P2)" xfId="9891" xr:uid="{EDF4B126-6A07-4AE6-AFB5-3EAA8D697499}"/>
    <cellStyle name="-_จัดสรรกล้า มี.ค.49_สรุปประเมิน  MB2 Q4_Chip0109(P2) 2" xfId="43032" xr:uid="{73D91560-219A-4445-B6E2-C80F8D4F95CC}"/>
    <cellStyle name="-_จัดสรรกล้า มี.ค.49_สรุปประเมิน  MB2 Q4_Chip0109(P2) 3" xfId="23238" xr:uid="{C1CF6077-3FD7-4441-8189-C4F656B77A9E}"/>
    <cellStyle name="-_จัดสรรกล้าเม.ย,มิ.ย.49 และจัดสรรรายวัน" xfId="1242" xr:uid="{00000000-0005-0000-0000-0000CA040000}"/>
    <cellStyle name="-_จัดสรรกล้าเม.ย,มิ.ย.49 และจัดสรรรายวัน 2" xfId="40222" xr:uid="{F749CE84-3002-4495-8A13-971C6703067D}"/>
    <cellStyle name="-_จัดสรรกล้าเม.ย,มิ.ย.49 และจัดสรรรายวัน 3" xfId="23239" xr:uid="{82DAB987-58AA-44C0-9513-9100B4A1BF2A}"/>
    <cellStyle name="-_จัดสรรกล้าเม.ย,มิ.ย.49 และจัดสรรรายวัน_Chip0109(P2)" xfId="9892" xr:uid="{B64DCCA3-4F12-4FB5-852D-4D171020476B}"/>
    <cellStyle name="-_จัดสรรกล้าเม.ย,มิ.ย.49 และจัดสรรรายวัน_Chip0109(P2) 2" xfId="43033" xr:uid="{7EF62043-C7DF-43D0-8322-8AA838A5F283}"/>
    <cellStyle name="-_จัดสรรกล้าเม.ย,มิ.ย.49 และจัดสรรรายวัน_Chip0109(P2) 3" xfId="23240" xr:uid="{27415E22-9259-4F93-B40B-388AF3F192C0}"/>
    <cellStyle name="-_จัดสรรกล้าเม.ย. 49" xfId="1243" xr:uid="{00000000-0005-0000-0000-0000CB040000}"/>
    <cellStyle name="-_จัดสรรกล้าเม.ย. 49 2" xfId="40223" xr:uid="{87B46674-2547-4442-801D-7CE90E3B8C9D}"/>
    <cellStyle name="-_จัดสรรกล้าเม.ย. 49 3" xfId="23241" xr:uid="{BCA60468-D7C9-41C2-81BC-07E56A080B7B}"/>
    <cellStyle name="-_จัดสรรกล้าเม.ย. 49_Chip0109(P2)" xfId="9893" xr:uid="{4DBCD3AF-039D-4EEC-ACCD-CA0D9C0BCB48}"/>
    <cellStyle name="-_จัดสรรกล้าเม.ย. 49_Chip0109(P2) 2" xfId="43034" xr:uid="{0A9BA590-0CBE-492A-BA6B-6BFD797C5248}"/>
    <cellStyle name="-_จัดสรรกล้าเม.ย. 49_Chip0109(P2) 3" xfId="23242" xr:uid="{0F346212-0987-455E-BA3D-45EE58E7B7C2}"/>
    <cellStyle name="-_จัดสรรกล้าเม.ย.49และ มิ.ย.49" xfId="1244" xr:uid="{00000000-0005-0000-0000-0000CC040000}"/>
    <cellStyle name="-_จัดสรรกล้าเม.ย.49และ มิ.ย.49 2" xfId="40224" xr:uid="{6600D362-8AA5-453A-8ACA-3576CA2A6884}"/>
    <cellStyle name="-_จัดสรรกล้าเม.ย.49และ มิ.ย.49 3" xfId="23243" xr:uid="{89F74939-836B-4A8F-8A8C-8DA3BCC3DB87}"/>
    <cellStyle name="-_จัดสรรกล้าเม.ย.49และ มิ.ย.49_1.1 ใบปะหน้าภาพรวม Q1" xfId="9894" xr:uid="{1E1F8685-0774-4727-B2C2-5FD0615BE042}"/>
    <cellStyle name="-_จัดสรรกล้าเม.ย.49และ มิ.ย.49_1.1 ใบปะหน้าภาพรวม Q1 2" xfId="43035" xr:uid="{33E23E4D-EA16-4430-A825-D24336195AED}"/>
    <cellStyle name="-_จัดสรรกล้าเม.ย.49และ มิ.ย.49_1.1 ใบปะหน้าภาพรวม Q1 3" xfId="23244" xr:uid="{4C95978B-3D04-442A-831A-6E44031C01DD}"/>
    <cellStyle name="-_จัดสรรกล้าเม.ย.49และ มิ.ย.49_1.1) MBO_CEO_THEERASAK" xfId="1245" xr:uid="{00000000-0005-0000-0000-0000CD040000}"/>
    <cellStyle name="-_จัดสรรกล้าเม.ย.49และ มิ.ย.49_1.1) MBO_CEO_THEERASAK 2" xfId="40225" xr:uid="{52D5E677-D710-455B-9A31-4EB7D96C2E86}"/>
    <cellStyle name="-_จัดสรรกล้าเม.ย.49และ มิ.ย.49_1.1) MBO_CEO_THEERASAK 3" xfId="23245" xr:uid="{097A2905-A7AB-4A76-A245-7F9089E38A9F}"/>
    <cellStyle name="-_จัดสรรกล้าเม.ย.49และ มิ.ย.49_1.2) MIB_CEO_THEERASAK" xfId="1246" xr:uid="{00000000-0005-0000-0000-0000CE040000}"/>
    <cellStyle name="-_จัดสรรกล้าเม.ย.49และ มิ.ย.49_1.2) MIB_CEO_THEERASAK 2" xfId="40226" xr:uid="{55E365A5-D2D7-432A-8645-B184C430FEA4}"/>
    <cellStyle name="-_จัดสรรกล้าเม.ย.49และ มิ.ย.49_1.2) MIB_CEO_THEERASAK 3" xfId="23246" xr:uid="{683C0BDF-EF90-4207-A8CA-CFE8D0B3F6D0}"/>
    <cellStyle name="-_จัดสรรกล้าเม.ย.49และ มิ.ย.49_2.7) MIB_CEO_THEERASAK_JULY 07" xfId="1247" xr:uid="{00000000-0005-0000-0000-0000CF040000}"/>
    <cellStyle name="-_จัดสรรกล้าเม.ย.49และ มิ.ย.49_2.7) MIB_CEO_THEERASAK_JULY 07 2" xfId="40227" xr:uid="{865B6365-A88A-40AE-9AF2-6D8B7A47AE8A}"/>
    <cellStyle name="-_จัดสรรกล้าเม.ย.49และ มิ.ย.49_2.7) MIB_CEO_THEERASAK_JULY 07 3" xfId="23247" xr:uid="{C4B27655-02A5-4E84-B2A5-8E4349C17FDC}"/>
    <cellStyle name="-_จัดสรรกล้าเม.ย.49และ มิ.ย.49_4.1 เพื่อพิจารณาผลงานประจำไตรมาส 2 ของบริษัท ทรีเทค จำกัด" xfId="1248" xr:uid="{00000000-0005-0000-0000-0000D0040000}"/>
    <cellStyle name="-_จัดสรรกล้าเม.ย.49และ มิ.ย.49_4.1 เพื่อพิจารณาผลงานประจำไตรมาส 2 ของบริษัท ทรีเทค จำกัด 2" xfId="40228" xr:uid="{EA4F2E97-50A8-4693-8452-3B272483F5CB}"/>
    <cellStyle name="-_จัดสรรกล้าเม.ย.49และ มิ.ย.49_4.1 เพื่อพิจารณาผลงานประจำไตรมาส 2 ของบริษัท ทรีเทค จำกัด 3" xfId="23248" xr:uid="{DBF7527E-A16D-4F00-8B9C-92347780FC33}"/>
    <cellStyle name="-_จัดสรรกล้าเม.ย.49และ มิ.ย.49_4.1 เพื่อพิจารณาผลงานประจำไตรมาส 2 ของบริษัท ทรีเทค จำกัด_Chip0109(P2)" xfId="9895" xr:uid="{F729F002-CC34-4E23-BD17-1CF53D45D76E}"/>
    <cellStyle name="-_จัดสรรกล้าเม.ย.49และ มิ.ย.49_4.1 เพื่อพิจารณาผลงานประจำไตรมาส 2 ของบริษัท ทรีเทค จำกัด_Chip0109(P2) 2" xfId="43036" xr:uid="{BA6A8DEB-365A-4889-B181-BAA15626F329}"/>
    <cellStyle name="-_จัดสรรกล้าเม.ย.49และ มิ.ย.49_4.1 เพื่อพิจารณาผลงานประจำไตรมาส 2 ของบริษัท ทรีเทค จำกัด_Chip0109(P2) 3" xfId="23249" xr:uid="{CA18E6F2-8D20-4A0A-8CD6-0499B034D456}"/>
    <cellStyle name="-_จัดสรรกล้าเม.ย.49และ มิ.ย.49_4.3 OC&amp;List name Mega-Project" xfId="9896" xr:uid="{BCC1907B-1479-4039-B525-64FE43515D65}"/>
    <cellStyle name="-_จัดสรรกล้าเม.ย.49และ มิ.ย.49_4.3 OC&amp;List name Mega-Project 2" xfId="43037" xr:uid="{491A0F41-594E-485B-A564-DD0901989861}"/>
    <cellStyle name="-_จัดสรรกล้าเม.ย.49และ มิ.ย.49_4.3 OC&amp;List name Mega-Project 3" xfId="23250" xr:uid="{C551448B-1875-469B-9EFE-3F939F869EFC}"/>
    <cellStyle name="-_จัดสรรกล้าเม.ย.49และ มิ.ย.49_5. MB2_Individual ณิชากมล 2007 (Q250)" xfId="9897" xr:uid="{3EB3B341-B8B1-4B1A-B359-7DD1E38FC169}"/>
    <cellStyle name="-_จัดสรรกล้าเม.ย.49และ มิ.ย.49_5. MB2_Individual ณิชากมล 2007 (Q250) 2" xfId="43038" xr:uid="{828AB225-D631-475E-8AAA-23992D112235}"/>
    <cellStyle name="-_จัดสรรกล้าเม.ย.49และ มิ.ย.49_5. MB2_Individual ณิชากมล 2007 (Q250) 3" xfId="23251" xr:uid="{A34A0BAA-E0FD-42DE-A674-B4BF55D10472}"/>
    <cellStyle name="-_จัดสรรกล้าเม.ย.49และ มิ.ย.49_5. Report HR for May 2006" xfId="1249" xr:uid="{00000000-0005-0000-0000-0000D1040000}"/>
    <cellStyle name="-_จัดสรรกล้าเม.ย.49และ มิ.ย.49_5. Report HR for May 2006 2" xfId="40229" xr:uid="{00081ACA-CD9C-4DD1-9E0E-0CB5A4172DE0}"/>
    <cellStyle name="-_จัดสรรกล้าเม.ย.49และ มิ.ย.49_5. Report HR for May 2006 3" xfId="23252" xr:uid="{926E79B4-242B-4CDD-A0BA-A8DD8A151EDD}"/>
    <cellStyle name="-_จัดสรรกล้าเม.ย.49และ มิ.ย.49_5. Report HR for May 2006_7) MB2 HR LNS &amp; AA ETHANOL_Komsan_Q2" xfId="9898" xr:uid="{E6EC3C3D-51C7-4B37-BE4F-486C5502D162}"/>
    <cellStyle name="-_จัดสรรกล้าเม.ย.49และ มิ.ย.49_5. Report HR for May 2006_7) MB2 HR LNS &amp; AA ETHANOL_Komsan_Q2 2" xfId="43039" xr:uid="{F13D6330-AF55-499F-8F20-46F831F21C45}"/>
    <cellStyle name="-_จัดสรรกล้าเม.ย.49และ มิ.ย.49_5. Report HR for May 2006_7) MB2 HR LNS &amp; AA ETHANOL_Komsan_Q2 3" xfId="23253" xr:uid="{A81CE985-7D0F-40C3-8AE5-28BEEFBE5833}"/>
    <cellStyle name="-_จัดสรรกล้าเม.ย.49และ มิ.ย.49_5. Report HR for May 2006_8 - 2550 เดือน สิงหาคม  บอร์ด พี่เจี๊ยบ" xfId="9899" xr:uid="{B4BA4F79-0D93-431C-A7E6-26AA1645CF63}"/>
    <cellStyle name="-_จัดสรรกล้าเม.ย.49และ มิ.ย.49_5. Report HR for May 2006_8 - 2550 เดือน สิงหาคม  บอร์ด พี่เจี๊ยบ 2" xfId="43040" xr:uid="{734F3F21-6F6B-4EB6-8181-14500087207E}"/>
    <cellStyle name="-_จัดสรรกล้าเม.ย.49และ มิ.ย.49_5. Report HR for May 2006_8 - 2550 เดือน สิงหาคม  บอร์ด พี่เจี๊ยบ 3" xfId="23254" xr:uid="{DFF3DEDB-6C34-4A96-8981-797A4E834776}"/>
    <cellStyle name="-_จัดสรรกล้าเม.ย.49และ มิ.ย.49_5. Report HR for May 2006_AnnualShutP#2.Post" xfId="9900" xr:uid="{50EBE05E-F10E-4427-AB34-6AE566A2B2DD}"/>
    <cellStyle name="-_จัดสรรกล้าเม.ย.49และ มิ.ย.49_5. Report HR for May 2006_AnnualShutP#2.Post 2" xfId="43041" xr:uid="{7B8B06C0-FE6B-43C6-833D-3CB4BE6526FF}"/>
    <cellStyle name="-_จัดสรรกล้าเม.ย.49และ มิ.ย.49_5. Report HR for May 2006_AnnualShutP#2.Post 3" xfId="23255" xr:uid="{B9A6644B-3823-49E9-B49E-F64E5D3B32DB}"/>
    <cellStyle name="-_จัดสรรกล้าเม.ย.49และ มิ.ย.49_5. Report HR for May 2006_Chip0109(P2)" xfId="9901" xr:uid="{78D998C7-AE6A-4A60-B6E0-CCAFCCAB3EE0}"/>
    <cellStyle name="-_จัดสรรกล้าเม.ย.49และ มิ.ย.49_5. Report HR for May 2006_Chip0109(P2) 2" xfId="43042" xr:uid="{34B33019-9D1B-4EA7-8DE9-B824CEE9D4A5}"/>
    <cellStyle name="-_จัดสรรกล้าเม.ย.49และ มิ.ย.49_5. Report HR for May 2006_Chip0109(P2) 3" xfId="23256" xr:uid="{CD1338B1-6965-4AE1-B1D2-E5D530DA9D1B}"/>
    <cellStyle name="-_จัดสรรกล้าเม.ย.49และ มิ.ย.49_5. Report HR for May 2006_Cost saving Q3" xfId="9902" xr:uid="{42D7FAAD-9C74-4A40-B09B-9B356A538259}"/>
    <cellStyle name="-_จัดสรรกล้าเม.ย.49และ มิ.ย.49_5. Report HR for May 2006_Cost saving Q3 2" xfId="43043" xr:uid="{54B3977E-0AA8-4E7B-82D6-F5B7FCC39F99}"/>
    <cellStyle name="-_จัดสรรกล้าเม.ย.49และ มิ.ย.49_5. Report HR for May 2006_Cost saving Q3 3" xfId="23257" xr:uid="{95474BFF-90BB-47A1-BC54-09969B451136}"/>
    <cellStyle name="-_จัดสรรกล้าเม.ย.49และ มิ.ย.49_5. Report HR for May 2006_HR LNS _ditsaya Q1_2550" xfId="9903" xr:uid="{83AF6D53-3CF0-4C48-A2FB-991518AEF2DF}"/>
    <cellStyle name="-_จัดสรรกล้าเม.ย.49และ มิ.ย.49_5. Report HR for May 2006_HR LNS _ditsaya Q1_2550 2" xfId="43044" xr:uid="{FBBD5B4A-6D92-4D36-8A6F-E3F688142A9E}"/>
    <cellStyle name="-_จัดสรรกล้าเม.ย.49และ มิ.ย.49_5. Report HR for May 2006_HR LNS _ditsaya Q1_2550 3" xfId="23258" xr:uid="{8538F748-E1DF-4275-A642-5B47BF7D6789}"/>
    <cellStyle name="-_จัดสรรกล้าเม.ย.49และ มิ.ย.49_5. Report HR for May 2006_summary report on 3- 2550" xfId="9904" xr:uid="{6567BFED-9E99-4B76-854A-8A98BEAFA10D}"/>
    <cellStyle name="-_จัดสรรกล้าเม.ย.49และ มิ.ย.49_5. Report HR for May 2006_summary report on 3- 2550 2" xfId="43045" xr:uid="{62967AD3-5CCB-4551-B1FC-AA7FBD03E6B5}"/>
    <cellStyle name="-_จัดสรรกล้าเม.ย.49และ มิ.ย.49_5. Report HR for May 2006_summary report on 3- 2550 3" xfId="23259" xr:uid="{1F285BDD-21C3-433F-A296-A4246A22C5D1}"/>
    <cellStyle name="-_จัดสรรกล้าเม.ย.49และ มิ.ย.49_5. Report HR for May 2006_เอกสาร NC LNS Q1" xfId="9905" xr:uid="{D43CEC84-E584-461A-881C-69D31EB79D78}"/>
    <cellStyle name="-_จัดสรรกล้าเม.ย.49และ มิ.ย.49_5. Report HR for May 2006_เอกสาร NC LNS Q1 2" xfId="43046" xr:uid="{359E6089-0589-4E97-A0BD-CF1A3FD98340}"/>
    <cellStyle name="-_จัดสรรกล้าเม.ย.49และ มิ.ย.49_5. Report HR for May 2006_เอกสาร NC LNS Q1 3" xfId="23260" xr:uid="{D547BEBA-6DB6-4D34-B26F-BD3C2001C348}"/>
    <cellStyle name="-_จัดสรรกล้าเม.ย.49และ มิ.ย.49_7) MB2_HR PPMC ณิชากมล 2007 (Q150)" xfId="9906" xr:uid="{EE4D5E30-67A7-44CD-8E8B-E19BDBE8D94A}"/>
    <cellStyle name="-_จัดสรรกล้าเม.ย.49และ มิ.ย.49_7) MB2_HR PPMC ณิชากมล 2007 (Q150) 2" xfId="43047" xr:uid="{F205F42F-F8CB-4D12-AB0A-8D997015B2A0}"/>
    <cellStyle name="-_จัดสรรกล้าเม.ย.49และ มิ.ย.49_7) MB2_HR PPMC ณิชากมล 2007 (Q150) 3" xfId="23261" xr:uid="{8BA81DAD-D1E4-4EEB-A16C-A81AEBF4076F}"/>
    <cellStyle name="-_จัดสรรกล้าเม.ย.49และ มิ.ย.49_8. Report HR for August 2006" xfId="1250" xr:uid="{00000000-0005-0000-0000-0000D2040000}"/>
    <cellStyle name="-_จัดสรรกล้าเม.ย.49และ มิ.ย.49_8. Report HR for August 2006 2" xfId="40230" xr:uid="{46247B11-6A24-4A76-AC2F-69E2B2E6A482}"/>
    <cellStyle name="-_จัดสรรกล้าเม.ย.49และ มิ.ย.49_8. Report HR for August 2006 3" xfId="23262" xr:uid="{5839E77D-4C5A-4038-9497-1DFB2EA44D3B}"/>
    <cellStyle name="-_จัดสรรกล้าเม.ย.49และ มิ.ย.49_8. Report HR for August 2006_7) MB2 HR LNS &amp; AA ETHANOL_Komsan_Q2" xfId="9907" xr:uid="{259CD253-5285-4E94-AAB0-84FA2823470F}"/>
    <cellStyle name="-_จัดสรรกล้าเม.ย.49และ มิ.ย.49_8. Report HR for August 2006_7) MB2 HR LNS &amp; AA ETHANOL_Komsan_Q2 2" xfId="43048" xr:uid="{95B899B5-556D-400C-B7ED-7393F04DEDAA}"/>
    <cellStyle name="-_จัดสรรกล้าเม.ย.49และ มิ.ย.49_8. Report HR for August 2006_7) MB2 HR LNS &amp; AA ETHANOL_Komsan_Q2 3" xfId="23263" xr:uid="{EEB61186-05B4-49B7-9EA2-F4ADBA33D7E4}"/>
    <cellStyle name="-_จัดสรรกล้าเม.ย.49และ มิ.ย.49_8. Report HR for August 2006_8 - 2550 เดือน สิงหาคม  บอร์ด พี่เจี๊ยบ" xfId="9908" xr:uid="{D1343929-60B4-42DA-84C9-7327541C3448}"/>
    <cellStyle name="-_จัดสรรกล้าเม.ย.49และ มิ.ย.49_8. Report HR for August 2006_8 - 2550 เดือน สิงหาคม  บอร์ด พี่เจี๊ยบ 2" xfId="43049" xr:uid="{54DE24E8-7881-4B77-A3EA-9D48F279CB77}"/>
    <cellStyle name="-_จัดสรรกล้าเม.ย.49และ มิ.ย.49_8. Report HR for August 2006_8 - 2550 เดือน สิงหาคม  บอร์ด พี่เจี๊ยบ 3" xfId="23264" xr:uid="{1C9F1436-5490-4A8F-B731-AFC6784EDDDD}"/>
    <cellStyle name="-_จัดสรรกล้าเม.ย.49และ มิ.ย.49_8. Report HR for August 2006_AnnualShutP#2.Post" xfId="9909" xr:uid="{23B27EED-A58F-41E7-B719-BD920DBF3415}"/>
    <cellStyle name="-_จัดสรรกล้าเม.ย.49และ มิ.ย.49_8. Report HR for August 2006_AnnualShutP#2.Post 2" xfId="43050" xr:uid="{A2AF03A4-8F41-45EF-8F48-F15739CC767A}"/>
    <cellStyle name="-_จัดสรรกล้าเม.ย.49และ มิ.ย.49_8. Report HR for August 2006_AnnualShutP#2.Post 3" xfId="23265" xr:uid="{EEED1202-4594-4583-9C8E-06A864F378C8}"/>
    <cellStyle name="-_จัดสรรกล้าเม.ย.49และ มิ.ย.49_8. Report HR for August 2006_Chip0109(P2)" xfId="9910" xr:uid="{1901F958-FEFA-48F7-8020-0CFEC565EA61}"/>
    <cellStyle name="-_จัดสรรกล้าเม.ย.49และ มิ.ย.49_8. Report HR for August 2006_Chip0109(P2) 2" xfId="43051" xr:uid="{03C0B4C0-FBC7-4C75-8356-87A65156D803}"/>
    <cellStyle name="-_จัดสรรกล้าเม.ย.49และ มิ.ย.49_8. Report HR for August 2006_Chip0109(P2) 3" xfId="23266" xr:uid="{0DE2244D-6761-4118-86E7-72DDB9C20EDA}"/>
    <cellStyle name="-_จัดสรรกล้าเม.ย.49และ มิ.ย.49_8. Report HR for August 2006_Cost saving Q3" xfId="9911" xr:uid="{780D5607-91A7-4135-BF70-223C23FC75FF}"/>
    <cellStyle name="-_จัดสรรกล้าเม.ย.49และ มิ.ย.49_8. Report HR for August 2006_Cost saving Q3 2" xfId="43052" xr:uid="{5EAF4E65-D45E-4E04-9760-F4D716C63C7A}"/>
    <cellStyle name="-_จัดสรรกล้าเม.ย.49และ มิ.ย.49_8. Report HR for August 2006_Cost saving Q3 3" xfId="23267" xr:uid="{9DE5900D-4202-4593-B756-314547457268}"/>
    <cellStyle name="-_จัดสรรกล้าเม.ย.49และ มิ.ย.49_8. Report HR for August 2006_HR LNS _ditsaya Q1_2550" xfId="9912" xr:uid="{0311B2BB-842A-4E8E-B03A-8889BE4D73E8}"/>
    <cellStyle name="-_จัดสรรกล้าเม.ย.49และ มิ.ย.49_8. Report HR for August 2006_HR LNS _ditsaya Q1_2550 2" xfId="43053" xr:uid="{EFE714C6-814F-44E6-BE07-028EAEE3E332}"/>
    <cellStyle name="-_จัดสรรกล้าเม.ย.49และ มิ.ย.49_8. Report HR for August 2006_HR LNS _ditsaya Q1_2550 3" xfId="23268" xr:uid="{6E562960-FC82-46C4-86A1-526E1AE247D8}"/>
    <cellStyle name="-_จัดสรรกล้าเม.ย.49และ มิ.ย.49_8. Report HR for August 2006_summary report on 3- 2550" xfId="9913" xr:uid="{42C12CDA-F78D-4B26-A289-7736222826A4}"/>
    <cellStyle name="-_จัดสรรกล้าเม.ย.49และ มิ.ย.49_8. Report HR for August 2006_summary report on 3- 2550 2" xfId="43054" xr:uid="{898F6790-5AFF-4809-BBDA-7196AC703787}"/>
    <cellStyle name="-_จัดสรรกล้าเม.ย.49และ มิ.ย.49_8. Report HR for August 2006_summary report on 3- 2550 3" xfId="23269" xr:uid="{38EB4ACB-75EE-4E30-9E04-3A72C284F072}"/>
    <cellStyle name="-_จัดสรรกล้าเม.ย.49และ มิ.ย.49_8. Report HR for August 2006_เอกสาร NC LNS Q1" xfId="9914" xr:uid="{EA3CF98C-CC21-44C3-8706-6CC439E14BF9}"/>
    <cellStyle name="-_จัดสรรกล้าเม.ย.49และ มิ.ย.49_8. Report HR for August 2006_เอกสาร NC LNS Q1 2" xfId="43055" xr:uid="{6D522016-B0AE-40E0-B312-4CC765196B45}"/>
    <cellStyle name="-_จัดสรรกล้าเม.ย.49และ มิ.ย.49_8. Report HR for August 2006_เอกสาร NC LNS Q1 3" xfId="23270" xr:uid="{15ACAC92-530F-42F4-86A2-A6DC211DC45E}"/>
    <cellStyle name="-_จัดสรรกล้าเม.ย.49และ มิ.ย.49_AdirekT 02.07" xfId="9915" xr:uid="{59573579-BB8A-448D-B292-2A8CC362F220}"/>
    <cellStyle name="-_จัดสรรกล้าเม.ย.49และ มิ.ย.49_AdirekT 02.07 2" xfId="43056" xr:uid="{CBB9A590-1C64-4B9D-9823-127B2B5913AB}"/>
    <cellStyle name="-_จัดสรรกล้าเม.ย.49และ มิ.ย.49_AdirekT 02.07 3" xfId="23271" xr:uid="{FFA1B362-3130-4B03-B5A1-8A9D21066488}"/>
    <cellStyle name="-_จัดสรรกล้าเม.ย.49และ มิ.ย.49_AdirekT 09 Sep" xfId="9916" xr:uid="{237DEB20-D719-44C6-BED4-ED404C8A1D1C}"/>
    <cellStyle name="-_จัดสรรกล้าเม.ย.49และ มิ.ย.49_AdirekT 09 Sep 2" xfId="43057" xr:uid="{B5D46FED-43A9-4992-9412-287FA28A2C07}"/>
    <cellStyle name="-_จัดสรรกล้าเม.ย.49และ มิ.ย.49_AdirekT 09 Sep 3" xfId="23272" xr:uid="{D8220342-577B-412A-AD33-594DD17A92EA}"/>
    <cellStyle name="-_จัดสรรกล้าเม.ย.49และ มิ.ย.49_AnnualShutP#2.Post" xfId="9917" xr:uid="{B8446AE2-AA90-4741-B0F5-DC364E35D9F1}"/>
    <cellStyle name="-_จัดสรรกล้าเม.ย.49และ มิ.ย.49_AnnualShutP#2.Post 2" xfId="43058" xr:uid="{364F7055-B9F8-40A1-A448-98FA41101B43}"/>
    <cellStyle name="-_จัดสรรกล้าเม.ย.49และ มิ.ย.49_AnnualShutP#2.Post 3" xfId="23273" xr:uid="{20B0AE05-32AA-4E9A-9B06-A36582B55AE5}"/>
    <cellStyle name="-_จัดสรรกล้าเม.ย.49และ มิ.ย.49_Appendix C - Organization Structure-Tree Tech" xfId="1251" xr:uid="{00000000-0005-0000-0000-0000D3040000}"/>
    <cellStyle name="-_จัดสรรกล้าเม.ย.49และ มิ.ย.49_Appendix C - Organization Structure-Tree Tech 2" xfId="40231" xr:uid="{DF16BC16-E6FA-4501-90ED-EA1FB4F9EE91}"/>
    <cellStyle name="-_จัดสรรกล้าเม.ย.49และ มิ.ย.49_Appendix C - Organization Structure-Tree Tech 3" xfId="23274" xr:uid="{31082F03-DD67-48F4-8C4F-4623EA7328C5}"/>
    <cellStyle name="-_จัดสรรกล้าเม.ย.49และ มิ.ย.49_Appendix C - Organization Structure-Tree Tech_Chip0109(P2)" xfId="9918" xr:uid="{280939C2-0199-414E-B0E5-8E8B09C1E75C}"/>
    <cellStyle name="-_จัดสรรกล้าเม.ย.49และ มิ.ย.49_Appendix C - Organization Structure-Tree Tech_Chip0109(P2) 2" xfId="43059" xr:uid="{80CF693E-71A2-4AD0-8AE4-197C3022B1F5}"/>
    <cellStyle name="-_จัดสรรกล้าเม.ย.49และ มิ.ย.49_Appendix C - Organization Structure-Tree Tech_Chip0109(P2) 3" xfId="23275" xr:uid="{D7691A69-C9EA-4318-82DD-01E97DBC4256}"/>
    <cellStyle name="-_จัดสรรกล้าเม.ย.49และ มิ.ย.49_Book1 (2)" xfId="9919" xr:uid="{0A3DB813-EA6E-4D8C-8D0B-D43F9A91A672}"/>
    <cellStyle name="-_จัดสรรกล้าเม.ย.49และ มิ.ย.49_Book1 (2) 2" xfId="43060" xr:uid="{D082EFD7-6F0C-4218-AF8C-E9FC5677B474}"/>
    <cellStyle name="-_จัดสรรกล้าเม.ย.49และ มิ.ย.49_Book1 (2) 3" xfId="23276" xr:uid="{CBA00DDD-1BDD-4A2E-8730-BEEE4B230DC6}"/>
    <cellStyle name="-_จัดสรรกล้าเม.ย.49และ มิ.ย.49_Book3" xfId="9920" xr:uid="{0513DF72-F2DC-4587-8F12-8322B6B42C43}"/>
    <cellStyle name="-_จัดสรรกล้าเม.ย.49และ มิ.ย.49_Book3 2" xfId="43061" xr:uid="{B529B024-EE9A-4677-A253-CE42F54617AA}"/>
    <cellStyle name="-_จัดสรรกล้าเม.ย.49และ มิ.ย.49_Book3 3" xfId="23277" xr:uid="{729BD42B-9DE3-4867-9E2F-CF5A4180A317}"/>
    <cellStyle name="-_จัดสรรกล้าเม.ย.49และ มิ.ย.49_Chip0109(P2)" xfId="9921" xr:uid="{EC69CE98-3FA5-4140-954A-8722A660B254}"/>
    <cellStyle name="-_จัดสรรกล้าเม.ย.49และ มิ.ย.49_Chip0109(P2) 2" xfId="43062" xr:uid="{B044F0EF-B25B-49C6-97D0-B3B65A50D627}"/>
    <cellStyle name="-_จัดสรรกล้าเม.ย.49และ มิ.ย.49_Chip0109(P2) 3" xfId="23278" xr:uid="{E3CFB31C-D85D-446F-8FE2-FD848B16A055}"/>
    <cellStyle name="-_จัดสรรกล้าเม.ย.49และ มิ.ย.49_Copy of 1 1 ใบปะหน้าภาพรวม Q2" xfId="9922" xr:uid="{AED92B09-49AE-4717-9678-B51224FEF3FD}"/>
    <cellStyle name="-_จัดสรรกล้าเม.ย.49และ มิ.ย.49_Copy of 1 1 ใบปะหน้าภาพรวม Q2 2" xfId="43063" xr:uid="{0873C856-A093-4A9A-BC55-C245031CA350}"/>
    <cellStyle name="-_จัดสรรกล้าเม.ย.49และ มิ.ย.49_Copy of 1 1 ใบปะหน้าภาพรวม Q2 3" xfId="23279" xr:uid="{284B82AC-7EEE-4E88-8E33-64061B4E0A6A}"/>
    <cellStyle name="-_จัดสรรกล้าเม.ย.49และ มิ.ย.49_GPS" xfId="1252" xr:uid="{00000000-0005-0000-0000-0000D4040000}"/>
    <cellStyle name="-_จัดสรรกล้าเม.ย.49และ มิ.ย.49_GPS 2" xfId="9923" xr:uid="{F3DA2AE3-D24B-4D4F-B216-A8072C9E7796}"/>
    <cellStyle name="-_จัดสรรกล้าเม.ย.49และ มิ.ย.49_GPS 2 2" xfId="43064" xr:uid="{2B673022-DDC5-4BF0-9F55-B1B50945344C}"/>
    <cellStyle name="-_จัดสรรกล้าเม.ย.49และ มิ.ย.49_GPS 2 3" xfId="23281" xr:uid="{3EB8D886-D8AA-4E2F-B68A-D39135D32935}"/>
    <cellStyle name="-_จัดสรรกล้าเม.ย.49และ มิ.ย.49_GPS 3" xfId="40232" xr:uid="{77FF8FE1-E2B7-4EB3-92C8-9205FE710487}"/>
    <cellStyle name="-_จัดสรรกล้าเม.ย.49และ มิ.ย.49_GPS 4" xfId="23280" xr:uid="{0F49159A-60B9-4636-B0B8-E6608B6EA025}"/>
    <cellStyle name="-_จัดสรรกล้าเม.ย.49และ มิ.ย.49_Hr report_ April " xfId="1253" xr:uid="{00000000-0005-0000-0000-0000D5040000}"/>
    <cellStyle name="-_จัดสรรกล้าเม.ย.49และ มิ.ย.49_Hr report_ April  2" xfId="9924" xr:uid="{A9657B0F-4FC8-4C9A-B2F4-112F581D5FAC}"/>
    <cellStyle name="-_จัดสรรกล้าเม.ย.49และ มิ.ย.49_Hr report_ April  2 2" xfId="43065" xr:uid="{2FD2520E-9D8F-442B-AAC4-91D528B63393}"/>
    <cellStyle name="-_จัดสรรกล้าเม.ย.49และ มิ.ย.49_Hr report_ April  2 3" xfId="23283" xr:uid="{A1E92162-70B5-42B4-ADBC-E41ADE0B5589}"/>
    <cellStyle name="-_จัดสรรกล้าเม.ย.49และ มิ.ย.49_Hr report_ April  3" xfId="40233" xr:uid="{9B89D799-2F68-49C8-9B45-40156A581161}"/>
    <cellStyle name="-_จัดสรรกล้าเม.ย.49และ มิ.ย.49_Hr report_ April  4" xfId="23282" xr:uid="{E16ADE9E-5C90-42A0-87B5-8226640610A4}"/>
    <cellStyle name="-_จัดสรรกล้าเม.ย.49และ มิ.ย.49_Hr report_ May" xfId="1254" xr:uid="{00000000-0005-0000-0000-0000D6040000}"/>
    <cellStyle name="-_จัดสรรกล้าเม.ย.49และ มิ.ย.49_Hr report_ May 2" xfId="40234" xr:uid="{A9BCD6F3-11C0-44E2-848A-E4FE15B2516E}"/>
    <cellStyle name="-_จัดสรรกล้าเม.ย.49และ มิ.ย.49_Hr report_ May 3" xfId="23284" xr:uid="{60AB6967-0EEA-41F3-A3C0-B21191395452}"/>
    <cellStyle name="-_จัดสรรกล้าเม.ย.49และ มิ.ย.49_IT Dec." xfId="1255" xr:uid="{00000000-0005-0000-0000-0000D7040000}"/>
    <cellStyle name="-_จัดสรรกล้าเม.ย.49และ มิ.ย.49_IT Dec. 2" xfId="40235" xr:uid="{825CBBAF-29A3-404D-AD49-4C8C5C40C21E}"/>
    <cellStyle name="-_จัดสรรกล้าเม.ย.49และ มิ.ย.49_IT Dec. 3" xfId="23285" xr:uid="{B3EEDED9-18F4-4638-B0A3-97F30950275A}"/>
    <cellStyle name="-_จัดสรรกล้าเม.ย.49และ มิ.ย.49_IT Dec._Chip0109(P2)" xfId="9925" xr:uid="{22801BF2-4B88-419D-8562-BCA85EDAD85A}"/>
    <cellStyle name="-_จัดสรรกล้าเม.ย.49และ มิ.ย.49_IT Dec._Chip0109(P2) 2" xfId="43066" xr:uid="{FCA35CFF-2C21-4C9A-9868-CDF204E278F4}"/>
    <cellStyle name="-_จัดสรรกล้าเม.ย.49และ มิ.ย.49_IT Dec._Chip0109(P2) 3" xfId="23286" xr:uid="{42AB9E7B-2180-495C-9896-38194BA7B599}"/>
    <cellStyle name="-_จัดสรรกล้าเม.ย.49และ มิ.ย.49_June_Aug._07 ( บัว )-MIB (1)" xfId="1256" xr:uid="{00000000-0005-0000-0000-0000D8040000}"/>
    <cellStyle name="-_จัดสรรกล้าเม.ย.49และ มิ.ย.49_June_Aug._07 ( บัว )-MIB (1) 2" xfId="40236" xr:uid="{173AAC7E-A6AB-4BC8-8337-FF24F6015D7B}"/>
    <cellStyle name="-_จัดสรรกล้าเม.ย.49และ มิ.ย.49_June_Aug._07 ( บัว )-MIB (1) 3" xfId="23287" xr:uid="{ACA96DE8-8675-4B7B-BEE3-B849FC6070D1}"/>
    <cellStyle name="-_จัดสรรกล้าเม.ย.49และ มิ.ย.49_June-August_07" xfId="1257" xr:uid="{00000000-0005-0000-0000-0000D9040000}"/>
    <cellStyle name="-_จัดสรรกล้าเม.ย.49และ มิ.ย.49_June-August_07 2" xfId="40237" xr:uid="{A160E071-CA1B-41FC-8723-9D58FE4BEB4D}"/>
    <cellStyle name="-_จัดสรรกล้าเม.ย.49และ มิ.ย.49_June-August_07 3" xfId="23288" xr:uid="{929A51D3-0D6F-446E-A940-8AD89B3D61B7}"/>
    <cellStyle name="-_จัดสรรกล้าเม.ย.49และ มิ.ย.49_ManPower TT Revise -Aug" xfId="1258" xr:uid="{00000000-0005-0000-0000-0000DA040000}"/>
    <cellStyle name="-_จัดสรรกล้าเม.ย.49และ มิ.ย.49_ManPower TT Revise -Aug 2" xfId="40238" xr:uid="{C29E5FF8-F959-4E17-98D7-40E08F4F3CA1}"/>
    <cellStyle name="-_จัดสรรกล้าเม.ย.49และ มิ.ย.49_ManPower TT Revise -Aug 3" xfId="23289" xr:uid="{2D16C1D6-82C9-4356-A2D0-1C25CB6E2858}"/>
    <cellStyle name="-_จัดสรรกล้าเม.ย.49และ มิ.ย.49_ManPower TT Revise -Aug_Chip0109(P2)" xfId="9926" xr:uid="{E90246BC-9B49-460E-B76F-447B7A8DF19C}"/>
    <cellStyle name="-_จัดสรรกล้าเม.ย.49และ มิ.ย.49_ManPower TT Revise -Aug_Chip0109(P2) 2" xfId="43067" xr:uid="{12A2C289-562C-43E2-8DDD-96F70F9BE3E6}"/>
    <cellStyle name="-_จัดสรรกล้าเม.ย.49และ มิ.ย.49_ManPower TT Revise -Aug_Chip0109(P2) 3" xfId="23290" xr:uid="{17E73B39-BDBD-4590-91A0-92E0D7987FAF}"/>
    <cellStyle name="-_จัดสรรกล้าเม.ย.49และ มิ.ย.49_MB2 BHL 2007 Q1-2 (Revise)" xfId="1259" xr:uid="{00000000-0005-0000-0000-0000DB040000}"/>
    <cellStyle name="-_จัดสรรกล้าเม.ย.49และ มิ.ย.49_MB2 BHL 2007 Q1-2 (Revise) (1)" xfId="1260" xr:uid="{00000000-0005-0000-0000-0000DC040000}"/>
    <cellStyle name="-_จัดสรรกล้าเม.ย.49และ มิ.ย.49_MB2 BHL 2007 Q1-2 (Revise) (1) 2" xfId="9927" xr:uid="{7CC44F24-C120-4772-AE4B-2AFD75A5A79C}"/>
    <cellStyle name="-_จัดสรรกล้าเม.ย.49และ มิ.ย.49_MB2 BHL 2007 Q1-2 (Revise) (1) 2 2" xfId="43068" xr:uid="{5FF6B8AB-721C-42CF-8624-55689BEC6A88}"/>
    <cellStyle name="-_จัดสรรกล้าเม.ย.49และ มิ.ย.49_MB2 BHL 2007 Q1-2 (Revise) (1) 2 3" xfId="23293" xr:uid="{F1670A2A-89D8-42D5-B6BC-8BA094E46FB8}"/>
    <cellStyle name="-_จัดสรรกล้าเม.ย.49และ มิ.ย.49_MB2 BHL 2007 Q1-2 (Revise) (1) 3" xfId="40240" xr:uid="{25A02B33-749E-42B1-AFB1-446719550835}"/>
    <cellStyle name="-_จัดสรรกล้าเม.ย.49และ มิ.ย.49_MB2 BHL 2007 Q1-2 (Revise) (1) 4" xfId="23292" xr:uid="{D32B2781-A72C-4050-9662-042873C1EEB6}"/>
    <cellStyle name="-_จัดสรรกล้าเม.ย.49และ มิ.ย.49_MB2 BHL 2007 Q1-2 (Revise) 2" xfId="40239" xr:uid="{8CE7C98A-F9CF-428D-AE41-20358BA2292E}"/>
    <cellStyle name="-_จัดสรรกล้าเม.ย.49และ มิ.ย.49_MB2 BHL 2007 Q1-2 (Revise) 3" xfId="23291" xr:uid="{D608063D-1C4E-4335-9AF8-D8A6D32257F1}"/>
    <cellStyle name="-_จัดสรรกล้าเม.ย.49และ มิ.ย.49_MB2 BHL 2007 Q1-2 (Revise)_Chip0109(P2)" xfId="9928" xr:uid="{CEDF0640-2CB3-45FA-94D5-3ED969CFC0AA}"/>
    <cellStyle name="-_จัดสรรกล้าเม.ย.49และ มิ.ย.49_MB2 BHL 2007 Q1-2 (Revise)_Chip0109(P2) 2" xfId="43069" xr:uid="{D258EA4F-AF05-4EF3-9F7F-2155EDEE9F76}"/>
    <cellStyle name="-_จัดสรรกล้าเม.ย.49และ มิ.ย.49_MB2 BHL 2007 Q1-2 (Revise)_Chip0109(P2) 3" xfId="23294" xr:uid="{EF119541-BFEA-462E-B0E3-5D6D5700744C}"/>
    <cellStyle name="-_จัดสรรกล้าเม.ย.49และ มิ.ย.49_MB2 BHL Q3-4 (REV.0606)" xfId="1261" xr:uid="{00000000-0005-0000-0000-0000DD040000}"/>
    <cellStyle name="-_จัดสรรกล้าเม.ย.49และ มิ.ย.49_MB2 BHL Q3-4 (REV.0606) 2" xfId="40241" xr:uid="{F0128AFC-B446-425A-95C8-3CFE985A63CB}"/>
    <cellStyle name="-_จัดสรรกล้าเม.ย.49และ มิ.ย.49_MB2 BHL Q3-4 (REV.0606) 3" xfId="23295" xr:uid="{593A839E-DF4C-42E9-94DA-4E01F3FF30CD}"/>
    <cellStyle name="-_จัดสรรกล้าเม.ย.49และ มิ.ย.49_MB2 HR PPMC  Q3  50" xfId="9929" xr:uid="{D851F3EF-C0EC-4BA3-9561-F4CC30A9F56B}"/>
    <cellStyle name="-_จัดสรรกล้าเม.ย.49และ มิ.ย.49_MB2 HR PPMC  Q3  50 2" xfId="43070" xr:uid="{4B629684-5FDE-474C-A2CC-8FC8B41636E0}"/>
    <cellStyle name="-_จัดสรรกล้าเม.ย.49และ มิ.ย.49_MB2 HR PPMC  Q3  50 3" xfId="23296" xr:uid="{499AF745-45F1-45BE-8721-71CD486B9369}"/>
    <cellStyle name="-_จัดสรรกล้าเม.ย.49และ มิ.ย.49_MB2 Q1-4 50 (CEO Revise)" xfId="1262" xr:uid="{00000000-0005-0000-0000-0000DE040000}"/>
    <cellStyle name="-_จัดสรรกล้าเม.ย.49และ มิ.ย.49_MB2 Q1-4 50 (CEO Revise) 2" xfId="9930" xr:uid="{2951B400-2E66-41A7-AFE0-CF51964D382E}"/>
    <cellStyle name="-_จัดสรรกล้าเม.ย.49และ มิ.ย.49_MB2 Q1-4 50 (CEO Revise) 2 2" xfId="43071" xr:uid="{FAD5FBAE-9728-4D20-9D61-4233100E9C89}"/>
    <cellStyle name="-_จัดสรรกล้าเม.ย.49และ มิ.ย.49_MB2 Q1-4 50 (CEO Revise) 2 3" xfId="23298" xr:uid="{CD9590CE-3A12-4CD2-9885-B97C03FF17FB}"/>
    <cellStyle name="-_จัดสรรกล้าเม.ย.49และ มิ.ย.49_MB2 Q1-4 50 (CEO Revise) 3" xfId="40242" xr:uid="{EDBDC4F4-6320-4F88-AB6B-749F1A1CE4BB}"/>
    <cellStyle name="-_จัดสรรกล้าเม.ย.49และ มิ.ย.49_MB2 Q1-4 50 (CEO Revise) 4" xfId="23297" xr:uid="{C50DC8FD-967B-4116-A8C5-DD19F0F60CCF}"/>
    <cellStyle name="-_จัดสรรกล้าเม.ย.49และ มิ.ย.49_MB2 Q1-4.50 (CEO.Revise)" xfId="1263" xr:uid="{00000000-0005-0000-0000-0000DF040000}"/>
    <cellStyle name="-_จัดสรรกล้าเม.ย.49และ มิ.ย.49_MB2 Q1-4.50 (CEO.Revise) 2" xfId="9931" xr:uid="{B401F84A-1546-4675-9FAD-E1C22A118EF1}"/>
    <cellStyle name="-_จัดสรรกล้าเม.ย.49และ มิ.ย.49_MB2 Q1-4.50 (CEO.Revise) 2 2" xfId="43072" xr:uid="{35C88906-AC11-45FC-9123-075A2BD14042}"/>
    <cellStyle name="-_จัดสรรกล้าเม.ย.49และ มิ.ย.49_MB2 Q1-4.50 (CEO.Revise) 2 3" xfId="23300" xr:uid="{D85AD803-3E32-4062-9985-F1058EE8D1B3}"/>
    <cellStyle name="-_จัดสรรกล้าเม.ย.49และ มิ.ย.49_MB2 Q1-4.50 (CEO.Revise) 3" xfId="40243" xr:uid="{3E733CDD-A907-484A-BB4B-EE8A75EB26F7}"/>
    <cellStyle name="-_จัดสรรกล้าเม.ย.49และ มิ.ย.49_MB2 Q1-4.50 (CEO.Revise) 4" xfId="23299" xr:uid="{C39FA8C9-BD7F-431F-BFF3-3DFFEC355264}"/>
    <cellStyle name="-_จัดสรรกล้าเม.ย.49และ มิ.ย.49_MB2 Q2" xfId="1264" xr:uid="{00000000-0005-0000-0000-0000E0040000}"/>
    <cellStyle name="-_จัดสรรกล้าเม.ย.49และ มิ.ย.49_MB2 Q2 2" xfId="40244" xr:uid="{A04EEF0F-890D-454B-AAC5-CEB0572AAB71}"/>
    <cellStyle name="-_จัดสรรกล้าเม.ย.49และ มิ.ย.49_MB2 Q2 3" xfId="23301" xr:uid="{E99C6E54-0948-4BEC-AAB7-BB038372738E}"/>
    <cellStyle name="-_จัดสรรกล้าเม.ย.49และ มิ.ย.49_MB2 Q2_7) MB2 HR LNS &amp; AA ETHANOL_Komsan_Q2" xfId="9932" xr:uid="{D73BE333-4187-4E4F-80E4-BF15FA9BF64E}"/>
    <cellStyle name="-_จัดสรรกล้าเม.ย.49และ มิ.ย.49_MB2 Q2_7) MB2 HR LNS &amp; AA ETHANOL_Komsan_Q2 2" xfId="43073" xr:uid="{D8D5BDFE-AE83-4F12-91FA-EB9A0B763BF9}"/>
    <cellStyle name="-_จัดสรรกล้าเม.ย.49และ มิ.ย.49_MB2 Q2_7) MB2 HR LNS &amp; AA ETHANOL_Komsan_Q2 3" xfId="23302" xr:uid="{32F2C7A4-D2DF-4240-8BD7-78E87E117C94}"/>
    <cellStyle name="-_จัดสรรกล้าเม.ย.49และ มิ.ย.49_MB2 Q2_8 - 2550 เดือน สิงหาคม  บอร์ด พี่เจี๊ยบ" xfId="9933" xr:uid="{05E393FD-1164-41F5-8C92-EA57DE0560FF}"/>
    <cellStyle name="-_จัดสรรกล้าเม.ย.49และ มิ.ย.49_MB2 Q2_8 - 2550 เดือน สิงหาคม  บอร์ด พี่เจี๊ยบ 2" xfId="43074" xr:uid="{E3F1095C-DD4B-4C6B-85A2-08ED6D31A252}"/>
    <cellStyle name="-_จัดสรรกล้าเม.ย.49และ มิ.ย.49_MB2 Q2_8 - 2550 เดือน สิงหาคม  บอร์ด พี่เจี๊ยบ 3" xfId="23303" xr:uid="{D80B409E-0A53-4B47-9718-16E9F9B4C636}"/>
    <cellStyle name="-_จัดสรรกล้าเม.ย.49และ มิ.ย.49_MB2 Q2_AnnualShutP#2.Post" xfId="9934" xr:uid="{4B5C5E10-1B3B-4FD1-A093-FA75EB1B12B6}"/>
    <cellStyle name="-_จัดสรรกล้าเม.ย.49และ มิ.ย.49_MB2 Q2_AnnualShutP#2.Post 2" xfId="43075" xr:uid="{6B6A85B4-F455-461C-BF9F-7A4849486BDE}"/>
    <cellStyle name="-_จัดสรรกล้าเม.ย.49และ มิ.ย.49_MB2 Q2_AnnualShutP#2.Post 3" xfId="23304" xr:uid="{857A42AA-804C-4F51-AE32-3F9CC43DD1E6}"/>
    <cellStyle name="-_จัดสรรกล้าเม.ย.49และ มิ.ย.49_MB2 Q2_Chip0109(P2)" xfId="9935" xr:uid="{39F9BFBB-91DC-4832-8A97-1E454BF4E249}"/>
    <cellStyle name="-_จัดสรรกล้าเม.ย.49และ มิ.ย.49_MB2 Q2_Chip0109(P2) 2" xfId="43076" xr:uid="{48D8AC12-C05B-4E62-9CE0-D72131A36D07}"/>
    <cellStyle name="-_จัดสรรกล้าเม.ย.49และ มิ.ย.49_MB2 Q2_Chip0109(P2) 3" xfId="23305" xr:uid="{9569C86E-412E-47B2-93DF-E0285318B726}"/>
    <cellStyle name="-_จัดสรรกล้าเม.ย.49และ มิ.ย.49_MB2 Q2_Cost saving Q3" xfId="9936" xr:uid="{C678DF60-A2C0-4274-87A7-B4A11DFD9CAF}"/>
    <cellStyle name="-_จัดสรรกล้าเม.ย.49และ มิ.ย.49_MB2 Q2_Cost saving Q3 2" xfId="43077" xr:uid="{4EDADE00-AD24-4283-B57F-82B4CA2E00CB}"/>
    <cellStyle name="-_จัดสรรกล้าเม.ย.49และ มิ.ย.49_MB2 Q2_Cost saving Q3 3" xfId="23306" xr:uid="{FFDC2866-E89E-4D0B-BC34-0C7CB19D62D9}"/>
    <cellStyle name="-_จัดสรรกล้าเม.ย.49และ มิ.ย.49_MB2 Q2_HR LNS _ditsaya Q1_2550" xfId="9937" xr:uid="{B3634166-71BC-4FEA-9251-8516EDF640F1}"/>
    <cellStyle name="-_จัดสรรกล้าเม.ย.49และ มิ.ย.49_MB2 Q2_HR LNS _ditsaya Q1_2550 2" xfId="43078" xr:uid="{EB2B78B5-0276-42E1-B5FB-422C4E948455}"/>
    <cellStyle name="-_จัดสรรกล้าเม.ย.49และ มิ.ย.49_MB2 Q2_HR LNS _ditsaya Q1_2550 3" xfId="23307" xr:uid="{06701DA0-9F5E-421C-AF3B-80CEBC2B8866}"/>
    <cellStyle name="-_จัดสรรกล้าเม.ย.49และ มิ.ย.49_MB2 Q2_summary report on 3- 2550" xfId="9938" xr:uid="{5B91E8EF-C2D0-45A0-A104-011F066067C7}"/>
    <cellStyle name="-_จัดสรรกล้าเม.ย.49และ มิ.ย.49_MB2 Q2_summary report on 3- 2550 2" xfId="43079" xr:uid="{7E1D21F2-D786-40C1-97D6-384DAFABEDDF}"/>
    <cellStyle name="-_จัดสรรกล้าเม.ย.49และ มิ.ย.49_MB2 Q2_summary report on 3- 2550 3" xfId="23308" xr:uid="{59A2C6CB-1609-4D1A-922D-7D5D8B0C5A72}"/>
    <cellStyle name="-_จัดสรรกล้าเม.ย.49และ มิ.ย.49_MB2 Q2_เอกสาร NC LNS Q1" xfId="9939" xr:uid="{20BB2E11-75C5-4EDD-8477-30D0EF8831A9}"/>
    <cellStyle name="-_จัดสรรกล้าเม.ย.49และ มิ.ย.49_MB2 Q2_เอกสาร NC LNS Q1 2" xfId="43080" xr:uid="{23C888C9-6F74-4852-AA97-DF97E9F47E40}"/>
    <cellStyle name="-_จัดสรรกล้าเม.ย.49และ มิ.ย.49_MB2 Q2_เอกสาร NC LNS Q1 3" xfId="23309" xr:uid="{C52BCA41-DD69-48E2-9168-0F346E9BC1A3}"/>
    <cellStyle name="-_จัดสรรกล้าเม.ย.49และ มิ.ย.49_MB2 Q3 (Tree Tech)" xfId="1265" xr:uid="{00000000-0005-0000-0000-0000E1040000}"/>
    <cellStyle name="-_จัดสรรกล้าเม.ย.49และ มิ.ย.49_MB2 Q3 (Tree Tech) 2" xfId="40245" xr:uid="{4141AC55-91D0-41B9-8D81-F3429E90D5CC}"/>
    <cellStyle name="-_จัดสรรกล้าเม.ย.49และ มิ.ย.49_MB2 Q3 (Tree Tech) 3" xfId="23310" xr:uid="{CE52B18F-257F-4D4F-872F-965411E6C181}"/>
    <cellStyle name="-_จัดสรรกล้าเม.ย.49และ มิ.ย.49_MB2 Q3 (Tree Tech)_7) MB2 HR LNS &amp; AA ETHANOL_Komsan_Q2" xfId="9940" xr:uid="{06054E5D-F3CB-4945-87A1-F0C40C69E6A8}"/>
    <cellStyle name="-_จัดสรรกล้าเม.ย.49และ มิ.ย.49_MB2 Q3 (Tree Tech)_7) MB2 HR LNS &amp; AA ETHANOL_Komsan_Q2 2" xfId="43081" xr:uid="{B615D5A4-4E01-4F3A-8533-5EDA5AD37901}"/>
    <cellStyle name="-_จัดสรรกล้าเม.ย.49และ มิ.ย.49_MB2 Q3 (Tree Tech)_7) MB2 HR LNS &amp; AA ETHANOL_Komsan_Q2 3" xfId="23311" xr:uid="{4A48DA64-D951-49B6-9A92-2B6B68F066D7}"/>
    <cellStyle name="-_จัดสรรกล้าเม.ย.49และ มิ.ย.49_MB2 Q3 (Tree Tech)_8 - 2550 เดือน สิงหาคม  บอร์ด พี่เจี๊ยบ" xfId="9941" xr:uid="{ABD78F5C-F5EC-4D07-8C88-BCF5FF3BC13E}"/>
    <cellStyle name="-_จัดสรรกล้าเม.ย.49และ มิ.ย.49_MB2 Q3 (Tree Tech)_8 - 2550 เดือน สิงหาคม  บอร์ด พี่เจี๊ยบ 2" xfId="43082" xr:uid="{41AE9E74-0796-45DF-85FA-C5607F90A670}"/>
    <cellStyle name="-_จัดสรรกล้าเม.ย.49และ มิ.ย.49_MB2 Q3 (Tree Tech)_8 - 2550 เดือน สิงหาคม  บอร์ด พี่เจี๊ยบ 3" xfId="23312" xr:uid="{8C1402FB-3179-4A4A-A17D-DC205E84D660}"/>
    <cellStyle name="-_จัดสรรกล้าเม.ย.49และ มิ.ย.49_MB2 Q3 (Tree Tech)_AnnualShutP#2.Post" xfId="9942" xr:uid="{181AB643-225A-41D4-8E56-CA0A1B6C4AC7}"/>
    <cellStyle name="-_จัดสรรกล้าเม.ย.49และ มิ.ย.49_MB2 Q3 (Tree Tech)_AnnualShutP#2.Post 2" xfId="43083" xr:uid="{6BC6731D-D4AC-43FC-B013-F1E25479173C}"/>
    <cellStyle name="-_จัดสรรกล้าเม.ย.49และ มิ.ย.49_MB2 Q3 (Tree Tech)_AnnualShutP#2.Post 3" xfId="23313" xr:uid="{861004B7-6758-415E-9053-3FFFBAABDB9C}"/>
    <cellStyle name="-_จัดสรรกล้าเม.ย.49และ มิ.ย.49_MB2 Q3 (Tree Tech)_Chip0109(P2)" xfId="9943" xr:uid="{36C2820F-05B0-450E-B785-277E1E127FBF}"/>
    <cellStyle name="-_จัดสรรกล้าเม.ย.49และ มิ.ย.49_MB2 Q3 (Tree Tech)_Chip0109(P2) 2" xfId="43084" xr:uid="{4D7CDE97-551B-4147-906F-D07B44DFCA5D}"/>
    <cellStyle name="-_จัดสรรกล้าเม.ย.49และ มิ.ย.49_MB2 Q3 (Tree Tech)_Chip0109(P2) 3" xfId="23314" xr:uid="{4026AA93-D47F-459D-A5FC-D8C221F33E0C}"/>
    <cellStyle name="-_จัดสรรกล้าเม.ย.49และ มิ.ย.49_MB2 Q3 (Tree Tech)_Cost saving Q3" xfId="9944" xr:uid="{8A387A1A-DDDE-4C79-AC75-D27D2DD8C576}"/>
    <cellStyle name="-_จัดสรรกล้าเม.ย.49และ มิ.ย.49_MB2 Q3 (Tree Tech)_Cost saving Q3 2" xfId="43085" xr:uid="{290C034F-A90D-4A61-B60C-A1F48CC3BACC}"/>
    <cellStyle name="-_จัดสรรกล้าเม.ย.49และ มิ.ย.49_MB2 Q3 (Tree Tech)_Cost saving Q3 3" xfId="23315" xr:uid="{CFBFC4C0-14B1-4DB3-8367-E1CF795EC2F7}"/>
    <cellStyle name="-_จัดสรรกล้าเม.ย.49และ มิ.ย.49_MB2 Q3 (Tree Tech)_HR LNS _ditsaya Q1_2550" xfId="9945" xr:uid="{74122F9E-9DF3-4278-9551-C39C1DD1D4DF}"/>
    <cellStyle name="-_จัดสรรกล้าเม.ย.49และ มิ.ย.49_MB2 Q3 (Tree Tech)_HR LNS _ditsaya Q1_2550 2" xfId="43086" xr:uid="{737755BD-4098-4799-95BA-8E9B427711DF}"/>
    <cellStyle name="-_จัดสรรกล้าเม.ย.49และ มิ.ย.49_MB2 Q3 (Tree Tech)_HR LNS _ditsaya Q1_2550 3" xfId="23316" xr:uid="{E50253EF-FD66-4F1F-91C9-5D03B3ACEF6C}"/>
    <cellStyle name="-_จัดสรรกล้าเม.ย.49และ มิ.ย.49_MB2 Q3 (Tree Tech)_summary report on 3- 2550" xfId="9946" xr:uid="{46D286C0-0D32-43F5-9026-20563495B799}"/>
    <cellStyle name="-_จัดสรรกล้าเม.ย.49และ มิ.ย.49_MB2 Q3 (Tree Tech)_summary report on 3- 2550 2" xfId="43087" xr:uid="{D061BCCE-5850-4FC4-80A4-BA62F70F5F1B}"/>
    <cellStyle name="-_จัดสรรกล้าเม.ย.49และ มิ.ย.49_MB2 Q3 (Tree Tech)_summary report on 3- 2550 3" xfId="23317" xr:uid="{17E4D771-53F6-4368-8ABB-74582ECBC4DB}"/>
    <cellStyle name="-_จัดสรรกล้าเม.ย.49และ มิ.ย.49_MB2 Q3 (Tree Tech)_เอกสาร NC LNS Q1" xfId="9947" xr:uid="{145FA3C5-7CA7-4BA0-A5D2-EAAB73BE708B}"/>
    <cellStyle name="-_จัดสรรกล้าเม.ย.49และ มิ.ย.49_MB2 Q3 (Tree Tech)_เอกสาร NC LNS Q1 2" xfId="43088" xr:uid="{88D8F977-9A89-4D13-8D73-C6616785AF54}"/>
    <cellStyle name="-_จัดสรรกล้าเม.ย.49และ มิ.ย.49_MB2 Q3 (Tree Tech)_เอกสาร NC LNS Q1 3" xfId="23318" xr:uid="{B24DF346-16B7-4C1B-86AE-4BB3C8B711EE}"/>
    <cellStyle name="-_จัดสรรกล้าเม.ย.49และ มิ.ย.49_MB2 Q4 Chem Pulp" xfId="9948" xr:uid="{55D9F9EF-FE47-4972-8A47-7B2245F0A931}"/>
    <cellStyle name="-_จัดสรรกล้าเม.ย.49และ มิ.ย.49_MB2 Q4 Chem Pulp 2" xfId="43089" xr:uid="{F1303D30-1A41-4BE8-AC49-D8B79E8F408D}"/>
    <cellStyle name="-_จัดสรรกล้าเม.ย.49และ มิ.ย.49_MB2 Q4 Chem Pulp 3" xfId="23319" xr:uid="{D1BF1A4B-1E35-4185-BD9C-088460B56C70}"/>
    <cellStyle name="-_จัดสรรกล้าเม.ย.49และ มิ.ย.49_MB2 QC 2006" xfId="1266" xr:uid="{00000000-0005-0000-0000-0000E2040000}"/>
    <cellStyle name="-_จัดสรรกล้าเม.ย.49และ มิ.ย.49_MB2 QC 2006 2" xfId="40246" xr:uid="{82B70E6C-CAC5-45A4-8D99-82E7FA57C8FC}"/>
    <cellStyle name="-_จัดสรรกล้าเม.ย.49และ มิ.ย.49_MB2 QC 2006 3" xfId="23320" xr:uid="{2E0F8380-B895-407F-AF02-BA5007ADA832}"/>
    <cellStyle name="-_จัดสรรกล้าเม.ย.49และ มิ.ย.49_MB2 QC 2006_7) MB2 HR LNS &amp; AA ETHANOL_Komsan_Q2" xfId="9949" xr:uid="{862426A8-4B96-4897-99F5-C46B0194C172}"/>
    <cellStyle name="-_จัดสรรกล้าเม.ย.49และ มิ.ย.49_MB2 QC 2006_7) MB2 HR LNS &amp; AA ETHANOL_Komsan_Q2 2" xfId="43090" xr:uid="{3C9A00AA-BA0A-4DFD-9748-C54D66610A40}"/>
    <cellStyle name="-_จัดสรรกล้าเม.ย.49และ มิ.ย.49_MB2 QC 2006_7) MB2 HR LNS &amp; AA ETHANOL_Komsan_Q2 3" xfId="23321" xr:uid="{5ADB0009-C981-4818-A7F3-BE241C303FB4}"/>
    <cellStyle name="-_จัดสรรกล้าเม.ย.49และ มิ.ย.49_MB2 QC 2006_8 - 2550 เดือน สิงหาคม  บอร์ด พี่เจี๊ยบ" xfId="9950" xr:uid="{19566FAB-900A-4446-AF82-74006764726C}"/>
    <cellStyle name="-_จัดสรรกล้าเม.ย.49และ มิ.ย.49_MB2 QC 2006_8 - 2550 เดือน สิงหาคม  บอร์ด พี่เจี๊ยบ 2" xfId="43091" xr:uid="{DC33E009-A57D-4132-997C-AF1ED8B3350B}"/>
    <cellStyle name="-_จัดสรรกล้าเม.ย.49และ มิ.ย.49_MB2 QC 2006_8 - 2550 เดือน สิงหาคม  บอร์ด พี่เจี๊ยบ 3" xfId="23322" xr:uid="{7993A38C-4F30-4D4F-AADC-99E0CDE99C14}"/>
    <cellStyle name="-_จัดสรรกล้าเม.ย.49และ มิ.ย.49_MB2 QC 2006_AnnualShutP#2.Post" xfId="9951" xr:uid="{E5BF17B2-756B-4E8D-82AC-F0A80EF8987D}"/>
    <cellStyle name="-_จัดสรรกล้าเม.ย.49และ มิ.ย.49_MB2 QC 2006_AnnualShutP#2.Post 2" xfId="43092" xr:uid="{1A792282-C7DC-44DE-AB95-B30D4E0BC265}"/>
    <cellStyle name="-_จัดสรรกล้าเม.ย.49และ มิ.ย.49_MB2 QC 2006_AnnualShutP#2.Post 3" xfId="23323" xr:uid="{CA4D1829-FE6D-4694-B897-FA27E41DA9B0}"/>
    <cellStyle name="-_จัดสรรกล้าเม.ย.49และ มิ.ย.49_MB2 QC 2006_Chip0109(P2)" xfId="9952" xr:uid="{D0437797-1849-40DE-8D33-D6FA15FE4876}"/>
    <cellStyle name="-_จัดสรรกล้าเม.ย.49และ มิ.ย.49_MB2 QC 2006_Chip0109(P2) 2" xfId="43093" xr:uid="{39873B77-062A-42AB-812D-964CB51E620E}"/>
    <cellStyle name="-_จัดสรรกล้าเม.ย.49และ มิ.ย.49_MB2 QC 2006_Chip0109(P2) 3" xfId="23324" xr:uid="{25C4A619-C7EE-482C-A6B8-245A616F41E8}"/>
    <cellStyle name="-_จัดสรรกล้าเม.ย.49และ มิ.ย.49_MB2 QC 2006_Cost saving Q3" xfId="9953" xr:uid="{DCD334D1-0608-4260-884A-17F9C7F14B2D}"/>
    <cellStyle name="-_จัดสรรกล้าเม.ย.49และ มิ.ย.49_MB2 QC 2006_Cost saving Q3 2" xfId="43094" xr:uid="{3C37910E-BD79-4F1D-93D2-A6A25DED771F}"/>
    <cellStyle name="-_จัดสรรกล้าเม.ย.49และ มิ.ย.49_MB2 QC 2006_Cost saving Q3 3" xfId="23325" xr:uid="{FCCB33B0-3F8E-4526-A1A1-B53FEE75DDB5}"/>
    <cellStyle name="-_จัดสรรกล้าเม.ย.49และ มิ.ย.49_MB2 QC 2006_HR LNS _ditsaya Q1_2550" xfId="9954" xr:uid="{965A5A9F-5A46-47A1-BEA6-4EF71EACAF1D}"/>
    <cellStyle name="-_จัดสรรกล้าเม.ย.49และ มิ.ย.49_MB2 QC 2006_HR LNS _ditsaya Q1_2550 2" xfId="43095" xr:uid="{6EB06E83-A428-4E77-8E6D-8374BA98F9B1}"/>
    <cellStyle name="-_จัดสรรกล้าเม.ย.49และ มิ.ย.49_MB2 QC 2006_HR LNS _ditsaya Q1_2550 3" xfId="23326" xr:uid="{7A7FF575-BE6E-4B0C-ACB3-20E573AD4422}"/>
    <cellStyle name="-_จัดสรรกล้าเม.ย.49และ มิ.ย.49_MB2 QC 2006_summary report on 3- 2550" xfId="9955" xr:uid="{7E63D114-FA66-46B0-A109-893E33CB7648}"/>
    <cellStyle name="-_จัดสรรกล้าเม.ย.49และ มิ.ย.49_MB2 QC 2006_summary report on 3- 2550 2" xfId="43096" xr:uid="{9ADFEEED-884A-4933-B898-EFE1AF0F7A5B}"/>
    <cellStyle name="-_จัดสรรกล้าเม.ย.49และ มิ.ย.49_MB2 QC 2006_summary report on 3- 2550 3" xfId="23327" xr:uid="{4F7BA18B-5109-419C-89BA-22C7D301D691}"/>
    <cellStyle name="-_จัดสรรกล้าเม.ย.49และ มิ.ย.49_MB2 QC 2006_เอกสาร NC LNS Q1" xfId="9956" xr:uid="{0AF0ED48-2F48-4AE7-8D5F-F269AFA9B8CB}"/>
    <cellStyle name="-_จัดสรรกล้าเม.ย.49และ มิ.ย.49_MB2 QC 2006_เอกสาร NC LNS Q1 2" xfId="43097" xr:uid="{B29EE0DA-2A99-47CF-B583-4E08FC5E702A}"/>
    <cellStyle name="-_จัดสรรกล้าเม.ย.49และ มิ.ย.49_MB2 QC 2006_เอกสาร NC LNS Q1 3" xfId="23328" xr:uid="{45A79127-1BB3-4083-B73C-615B9F5FCE80}"/>
    <cellStyle name="-_จัดสรรกล้าเม.ย.49และ มิ.ย.49_MBII_Acc BHQ3-4_07 (HR)" xfId="1267" xr:uid="{00000000-0005-0000-0000-0000E3040000}"/>
    <cellStyle name="-_จัดสรรกล้าเม.ย.49และ มิ.ย.49_MBII_Acc BHQ3-4_07 (HR) 2" xfId="40247" xr:uid="{49175E55-911C-47CF-8D4B-617EB30FCE49}"/>
    <cellStyle name="-_จัดสรรกล้าเม.ย.49และ มิ.ย.49_MBII_Acc BHQ3-4_07 (HR) 3" xfId="23329" xr:uid="{61ABB444-91A4-490D-BE1A-542CAE10A7BD}"/>
    <cellStyle name="-_จัดสรรกล้าเม.ย.49และ มิ.ย.49_MBII_Asstcfo_Q4" xfId="1268" xr:uid="{00000000-0005-0000-0000-0000E4040000}"/>
    <cellStyle name="-_จัดสรรกล้าเม.ย.49และ มิ.ย.49_MBII_Asstcfo_Q4 2" xfId="40248" xr:uid="{8585A118-F224-4A66-8D58-F7932A50CD0B}"/>
    <cellStyle name="-_จัดสรรกล้าเม.ย.49และ มิ.ย.49_MBII_Asstcfo_Q4 3" xfId="23330" xr:uid="{4B7EAABC-7B21-4AA5-B945-C872B97DF82B}"/>
    <cellStyle name="-_จัดสรรกล้าเม.ย.49และ มิ.ย.49_MBII_Asstcfo_Q4_Chip0109(P2)" xfId="9957" xr:uid="{6E6637A0-7FFC-4897-BA94-4A86830ACC12}"/>
    <cellStyle name="-_จัดสรรกล้าเม.ย.49และ มิ.ย.49_MBII_Asstcfo_Q4_Chip0109(P2) 2" xfId="43098" xr:uid="{264FFF04-BB46-4D80-8AAA-FA67662C96F9}"/>
    <cellStyle name="-_จัดสรรกล้าเม.ย.49และ มิ.ย.49_MBII_Asstcfo_Q4_Chip0109(P2) 3" xfId="23331" xr:uid="{67FAEF92-6457-4232-AC08-8235FE6A4986}"/>
    <cellStyle name="-_จัดสรรกล้าเม.ย.49และ มิ.ย.49_MIB Naticha_Q2_07" xfId="1269" xr:uid="{00000000-0005-0000-0000-0000E5040000}"/>
    <cellStyle name="-_จัดสรรกล้าเม.ย.49และ มิ.ย.49_MIB Naticha_Q2_07 2" xfId="40249" xr:uid="{71579409-F4E9-4B3A-A6F9-3319EDF9103D}"/>
    <cellStyle name="-_จัดสรรกล้าเม.ย.49และ มิ.ย.49_MIB Naticha_Q2_07 3" xfId="23332" xr:uid="{4CA21D88-3970-4B01-B512-BFF8A3DF98F8}"/>
    <cellStyle name="-_จัดสรรกล้าเม.ย.49และ มิ.ย.49_MIB มิ.ย.-ส.ค. (revise)" xfId="1270" xr:uid="{00000000-0005-0000-0000-0000E6040000}"/>
    <cellStyle name="-_จัดสรรกล้าเม.ย.49และ มิ.ย.49_MIB มิ.ย.-ส.ค. (revise) 2" xfId="40250" xr:uid="{A63597A4-122D-4D98-8E7A-B15719293420}"/>
    <cellStyle name="-_จัดสรรกล้าเม.ย.49และ มิ.ย.49_MIB มิ.ย.-ส.ค. (revise) 3" xfId="23333" xr:uid="{601983E8-0977-488C-9576-9D0513E9DD89}"/>
    <cellStyle name="-_จัดสรรกล้าเม.ย.49และ มิ.ย.49_NC Monthly Report" xfId="1271" xr:uid="{00000000-0005-0000-0000-0000E7040000}"/>
    <cellStyle name="-_จัดสรรกล้าเม.ย.49และ มิ.ย.49_NC Monthly Report 2" xfId="40251" xr:uid="{C1C9B9C9-50F2-430B-9485-6650FD6F50C0}"/>
    <cellStyle name="-_จัดสรรกล้าเม.ย.49และ มิ.ย.49_NC Monthly Report 3" xfId="23334" xr:uid="{A74730B4-6974-4D0F-8565-0DBEBD6CCDAA}"/>
    <cellStyle name="-_จัดสรรกล้าเม.ย.49และ มิ.ย.49_NC Monthly Report_Chip0109(P2)" xfId="9958" xr:uid="{B6554664-A1EC-4458-A7C1-59C622DE15E4}"/>
    <cellStyle name="-_จัดสรรกล้าเม.ย.49และ มิ.ย.49_NC Monthly Report_Chip0109(P2) 2" xfId="43099" xr:uid="{6BC4F8E6-B81A-47DC-92E5-E9B98E7CF4F9}"/>
    <cellStyle name="-_จัดสรรกล้าเม.ย.49และ มิ.ย.49_NC Monthly Report_Chip0109(P2) 3" xfId="23335" xr:uid="{997534D1-86A8-4198-989D-9A095C5E2416}"/>
    <cellStyle name="-_จัดสรรกล้าเม.ย.49และ มิ.ย.49_OC T Tech" xfId="1272" xr:uid="{00000000-0005-0000-0000-0000E8040000}"/>
    <cellStyle name="-_จัดสรรกล้าเม.ย.49และ มิ.ย.49_OC T Tech 2" xfId="40252" xr:uid="{E2077B84-5D1F-4A65-A282-4312679DAEB8}"/>
    <cellStyle name="-_จัดสรรกล้าเม.ย.49และ มิ.ย.49_OC T Tech 3" xfId="23336" xr:uid="{AEAA3833-99BB-4FB2-A68A-D7365D3D24AE}"/>
    <cellStyle name="-_จัดสรรกล้าเม.ย.49และ มิ.ย.49_OC T Tech_7) MB2 HR LNS &amp; AA ETHANOL_Komsan_Q2" xfId="9959" xr:uid="{AB280025-23AF-4445-AAF1-C7BC9FDDBC89}"/>
    <cellStyle name="-_จัดสรรกล้าเม.ย.49และ มิ.ย.49_OC T Tech_7) MB2 HR LNS &amp; AA ETHANOL_Komsan_Q2 2" xfId="43100" xr:uid="{2C774A1B-02EA-4C40-A896-DB0E3C3883C3}"/>
    <cellStyle name="-_จัดสรรกล้าเม.ย.49และ มิ.ย.49_OC T Tech_7) MB2 HR LNS &amp; AA ETHANOL_Komsan_Q2 3" xfId="23337" xr:uid="{C239787B-8B67-40EA-9637-C833800AF60B}"/>
    <cellStyle name="-_จัดสรรกล้าเม.ย.49และ มิ.ย.49_OC T Tech_8 - 2550 เดือน สิงหาคม  บอร์ด พี่เจี๊ยบ" xfId="9960" xr:uid="{908869DD-0913-4136-BB92-03A6E6CB60D2}"/>
    <cellStyle name="-_จัดสรรกล้าเม.ย.49และ มิ.ย.49_OC T Tech_8 - 2550 เดือน สิงหาคม  บอร์ด พี่เจี๊ยบ 2" xfId="43101" xr:uid="{87700F5A-0ABD-4B2D-9C41-CCF51A14A663}"/>
    <cellStyle name="-_จัดสรรกล้าเม.ย.49และ มิ.ย.49_OC T Tech_8 - 2550 เดือน สิงหาคม  บอร์ด พี่เจี๊ยบ 3" xfId="23338" xr:uid="{01F55194-9C0A-476C-A33D-D66033DA6CBC}"/>
    <cellStyle name="-_จัดสรรกล้าเม.ย.49และ มิ.ย.49_OC T Tech_AnnualShutP#2.Post" xfId="9961" xr:uid="{97D9F59E-6E1A-4C90-9BF0-9B1391246317}"/>
    <cellStyle name="-_จัดสรรกล้าเม.ย.49และ มิ.ย.49_OC T Tech_AnnualShutP#2.Post 2" xfId="43102" xr:uid="{FFB0E15B-6A98-4605-B0B5-71E90687B8C0}"/>
    <cellStyle name="-_จัดสรรกล้าเม.ย.49และ มิ.ย.49_OC T Tech_AnnualShutP#2.Post 3" xfId="23339" xr:uid="{83DBD1E8-73E2-49AA-AABC-F601888DBDE1}"/>
    <cellStyle name="-_จัดสรรกล้าเม.ย.49และ มิ.ย.49_OC T Tech_Chip0109(P2)" xfId="9962" xr:uid="{4FCC381D-D2A2-441D-B834-9055A5703EBB}"/>
    <cellStyle name="-_จัดสรรกล้าเม.ย.49และ มิ.ย.49_OC T Tech_Chip0109(P2) 2" xfId="43103" xr:uid="{4810A51D-1210-443B-9B70-F7A39FA1CCD4}"/>
    <cellStyle name="-_จัดสรรกล้าเม.ย.49และ มิ.ย.49_OC T Tech_Chip0109(P2) 3" xfId="23340" xr:uid="{C19FA14F-3E37-4C6F-8754-4DAADD8A0952}"/>
    <cellStyle name="-_จัดสรรกล้าเม.ย.49และ มิ.ย.49_OC T Tech_Cost saving Q3" xfId="9963" xr:uid="{27126114-CAE8-469C-B458-488AE66AD9ED}"/>
    <cellStyle name="-_จัดสรรกล้าเม.ย.49และ มิ.ย.49_OC T Tech_Cost saving Q3 2" xfId="43104" xr:uid="{B6D8D7B9-3D7F-411F-BD4A-0CE98E727C8A}"/>
    <cellStyle name="-_จัดสรรกล้าเม.ย.49และ มิ.ย.49_OC T Tech_Cost saving Q3 3" xfId="23341" xr:uid="{BC0CCE24-2054-41A8-8414-2A39B78ECE51}"/>
    <cellStyle name="-_จัดสรรกล้าเม.ย.49และ มิ.ย.49_OC T Tech_HR LNS _ditsaya Q1_2550" xfId="9964" xr:uid="{0260D161-F28A-4007-B68F-C174BD663B90}"/>
    <cellStyle name="-_จัดสรรกล้าเม.ย.49และ มิ.ย.49_OC T Tech_HR LNS _ditsaya Q1_2550 2" xfId="43105" xr:uid="{6B394499-FD29-450D-9CA7-5B367C4F3107}"/>
    <cellStyle name="-_จัดสรรกล้าเม.ย.49และ มิ.ย.49_OC T Tech_HR LNS _ditsaya Q1_2550 3" xfId="23342" xr:uid="{536B17D1-52CA-4ADC-8522-FD71A9CF7BD9}"/>
    <cellStyle name="-_จัดสรรกล้าเม.ย.49และ มิ.ย.49_OC T Tech_summary report on 3- 2550" xfId="9965" xr:uid="{4F20EA53-1D72-4D1E-ABC6-404CF642E879}"/>
    <cellStyle name="-_จัดสรรกล้าเม.ย.49และ มิ.ย.49_OC T Tech_summary report on 3- 2550 2" xfId="43106" xr:uid="{FB5B05F1-B179-4933-B040-32673B22EFEF}"/>
    <cellStyle name="-_จัดสรรกล้าเม.ย.49และ มิ.ย.49_OC T Tech_summary report on 3- 2550 3" xfId="23343" xr:uid="{C6DAAE95-A3C4-4412-842B-3A846A6F0BFA}"/>
    <cellStyle name="-_จัดสรรกล้าเม.ย.49และ มิ.ย.49_OC T Tech_เอกสาร NC LNS Q1" xfId="9966" xr:uid="{7F7B46C5-4569-4CEF-8AF9-BCFA4EA8851B}"/>
    <cellStyle name="-_จัดสรรกล้าเม.ย.49และ มิ.ย.49_OC T Tech_เอกสาร NC LNS Q1 2" xfId="43107" xr:uid="{9C3FD36C-1EF7-43A2-B3BC-7ACAC0D22AF5}"/>
    <cellStyle name="-_จัดสรรกล้าเม.ย.49และ มิ.ย.49_OC T Tech_เอกสาร NC LNS Q1 3" xfId="23344" xr:uid="{8A91E523-297F-4620-B3F4-EC133A298558}"/>
    <cellStyle name="-_จัดสรรกล้าเม.ย.49และ มิ.ย.49_Plan MB2 HRM_2007" xfId="9967" xr:uid="{96423659-1337-4246-9335-A1AAB385CDF9}"/>
    <cellStyle name="-_จัดสรรกล้าเม.ย.49และ มิ.ย.49_Plan MB2 HRM_2007 2" xfId="43108" xr:uid="{B687BA2B-1B06-466F-A622-E49DF0E43E92}"/>
    <cellStyle name="-_จัดสรรกล้าเม.ย.49และ มิ.ย.49_Plan MB2 HRM_2007 3" xfId="23345" xr:uid="{A9027D34-663E-4D11-A664-E594F013A734}"/>
    <cellStyle name="-_จัดสรรกล้าเม.ย.49และ มิ.ย.49_PLAN PROMOTION# 2" xfId="9968" xr:uid="{243CB89A-9474-411B-B609-A280417C0B2D}"/>
    <cellStyle name="-_จัดสรรกล้าเม.ย.49และ มิ.ย.49_PLAN PROMOTION# 2 2" xfId="43109" xr:uid="{965D0C7D-BB48-45FE-8C51-3F5A0EA00949}"/>
    <cellStyle name="-_จัดสรรกล้าเม.ย.49และ มิ.ย.49_PLAN PROMOTION# 2 3" xfId="23346" xr:uid="{0C5AA097-3464-4744-AACF-C8404A75B048}"/>
    <cellStyle name="-_จัดสรรกล้าเม.ย.49และ มิ.ย.49_Plan_HR Manager_Siriwan" xfId="9969" xr:uid="{8D48B0C9-A782-41C7-959A-99C70E7AF1CB}"/>
    <cellStyle name="-_จัดสรรกล้าเม.ย.49และ มิ.ย.49_Plan_HR Manager_Siriwan 2" xfId="43110" xr:uid="{D208AB7A-532B-414F-A1B2-FD3BAF174B32}"/>
    <cellStyle name="-_จัดสรรกล้าเม.ย.49และ มิ.ย.49_Plan_HR Manager_Siriwan 3" xfId="23347" xr:uid="{773AA6CF-61D6-468A-9225-6C8065350A1B}"/>
    <cellStyle name="-_จัดสรรกล้าเม.ย.49และ มิ.ย.49_Report New Management_THEERASAK" xfId="1273" xr:uid="{00000000-0005-0000-0000-0000E9040000}"/>
    <cellStyle name="-_จัดสรรกล้าเม.ย.49และ มิ.ย.49_Report New Management_THEERASAK 2" xfId="40253" xr:uid="{3DB98A4C-1DFE-45D5-9FE8-B83E07BC5D80}"/>
    <cellStyle name="-_จัดสรรกล้าเม.ย.49และ มิ.ย.49_Report New Management_THEERASAK 3" xfId="23348" xr:uid="{C691A616-9E00-4CAF-BEA5-BB1910570DE3}"/>
    <cellStyle name="-_จัดสรรกล้าเม.ย.49และ มิ.ย.49_Revised MB2_QC_2006 (Q1&amp;Q2&amp;Q3) (1)" xfId="1274" xr:uid="{00000000-0005-0000-0000-0000EA040000}"/>
    <cellStyle name="-_จัดสรรกล้าเม.ย.49และ มิ.ย.49_Revised MB2_QC_2006 (Q1&amp;Q2&amp;Q3) (1) 2" xfId="40254" xr:uid="{E1D6AEC0-8EC7-4F5F-B5F9-578F0CBC01E3}"/>
    <cellStyle name="-_จัดสรรกล้าเม.ย.49และ มิ.ย.49_Revised MB2_QC_2006 (Q1&amp;Q2&amp;Q3) (1) 3" xfId="23349" xr:uid="{5E2E5A9F-A749-42CB-8B06-98A17742BA45}"/>
    <cellStyle name="-_จัดสรรกล้าเม.ย.49และ มิ.ย.49_Revised MB2_QC_2006 (Q1&amp;Q2&amp;Q3) (1)_7) MB2 HR LNS &amp; AA ETHANOL_Komsan_Q2" xfId="9970" xr:uid="{3232BFA2-7014-44CF-BAEE-0F5917E1C60C}"/>
    <cellStyle name="-_จัดสรรกล้าเม.ย.49และ มิ.ย.49_Revised MB2_QC_2006 (Q1&amp;Q2&amp;Q3) (1)_7) MB2 HR LNS &amp; AA ETHANOL_Komsan_Q2 2" xfId="43111" xr:uid="{CFE68566-6663-43E3-BEBE-4A76D99661F4}"/>
    <cellStyle name="-_จัดสรรกล้าเม.ย.49และ มิ.ย.49_Revised MB2_QC_2006 (Q1&amp;Q2&amp;Q3) (1)_7) MB2 HR LNS &amp; AA ETHANOL_Komsan_Q2 3" xfId="23350" xr:uid="{6E31CD52-4508-4052-A66A-84584C5FF72A}"/>
    <cellStyle name="-_จัดสรรกล้าเม.ย.49และ มิ.ย.49_Revised MB2_QC_2006 (Q1&amp;Q2&amp;Q3) (1)_8 - 2550 เดือน สิงหาคม  บอร์ด พี่เจี๊ยบ" xfId="9971" xr:uid="{0D4E064C-9F54-4084-9898-36A0017DCD81}"/>
    <cellStyle name="-_จัดสรรกล้าเม.ย.49และ มิ.ย.49_Revised MB2_QC_2006 (Q1&amp;Q2&amp;Q3) (1)_8 - 2550 เดือน สิงหาคม  บอร์ด พี่เจี๊ยบ 2" xfId="43112" xr:uid="{5C6D4AAB-5294-4ACE-B19B-C4864D8FE9C4}"/>
    <cellStyle name="-_จัดสรรกล้าเม.ย.49และ มิ.ย.49_Revised MB2_QC_2006 (Q1&amp;Q2&amp;Q3) (1)_8 - 2550 เดือน สิงหาคม  บอร์ด พี่เจี๊ยบ 3" xfId="23351" xr:uid="{8182752D-29A4-4330-BCA1-69B8E8FB8144}"/>
    <cellStyle name="-_จัดสรรกล้าเม.ย.49และ มิ.ย.49_Revised MB2_QC_2006 (Q1&amp;Q2&amp;Q3) (1)_AnnualShutP#2.Post" xfId="9972" xr:uid="{90F31D02-F791-4A8A-AEA8-36D32CCB3015}"/>
    <cellStyle name="-_จัดสรรกล้าเม.ย.49และ มิ.ย.49_Revised MB2_QC_2006 (Q1&amp;Q2&amp;Q3) (1)_AnnualShutP#2.Post 2" xfId="43113" xr:uid="{410432DD-D19C-41BD-8F5E-84FA9F9CEFC0}"/>
    <cellStyle name="-_จัดสรรกล้าเม.ย.49และ มิ.ย.49_Revised MB2_QC_2006 (Q1&amp;Q2&amp;Q3) (1)_AnnualShutP#2.Post 3" xfId="23352" xr:uid="{956533D5-D4C6-4D5C-A4B5-E21A7926006B}"/>
    <cellStyle name="-_จัดสรรกล้าเม.ย.49และ มิ.ย.49_Revised MB2_QC_2006 (Q1&amp;Q2&amp;Q3) (1)_Chip0109(P2)" xfId="9973" xr:uid="{FFB7730D-D8E5-41AB-A503-957869624435}"/>
    <cellStyle name="-_จัดสรรกล้าเม.ย.49และ มิ.ย.49_Revised MB2_QC_2006 (Q1&amp;Q2&amp;Q3) (1)_Chip0109(P2) 2" xfId="43114" xr:uid="{294309CF-141C-4170-A9B1-6FE6BD5F470A}"/>
    <cellStyle name="-_จัดสรรกล้าเม.ย.49และ มิ.ย.49_Revised MB2_QC_2006 (Q1&amp;Q2&amp;Q3) (1)_Chip0109(P2) 3" xfId="23353" xr:uid="{F636C1FF-99C3-4D67-84F3-F97DA967AB2F}"/>
    <cellStyle name="-_จัดสรรกล้าเม.ย.49และ มิ.ย.49_Revised MB2_QC_2006 (Q1&amp;Q2&amp;Q3) (1)_Cost saving Q3" xfId="9974" xr:uid="{0F5DFDE0-ABA3-4AEB-8044-AFFE5355D3ED}"/>
    <cellStyle name="-_จัดสรรกล้าเม.ย.49และ มิ.ย.49_Revised MB2_QC_2006 (Q1&amp;Q2&amp;Q3) (1)_Cost saving Q3 2" xfId="43115" xr:uid="{FDCCD138-DA78-4721-9267-ACCE1E5C312A}"/>
    <cellStyle name="-_จัดสรรกล้าเม.ย.49และ มิ.ย.49_Revised MB2_QC_2006 (Q1&amp;Q2&amp;Q3) (1)_Cost saving Q3 3" xfId="23354" xr:uid="{6FA47400-20A8-4C0E-9A8A-0358FA403BD6}"/>
    <cellStyle name="-_จัดสรรกล้าเม.ย.49และ มิ.ย.49_Revised MB2_QC_2006 (Q1&amp;Q2&amp;Q3) (1)_HR LNS _ditsaya Q1_2550" xfId="9975" xr:uid="{ECB47895-7416-46EA-BEA5-1D7E286F4EF8}"/>
    <cellStyle name="-_จัดสรรกล้าเม.ย.49และ มิ.ย.49_Revised MB2_QC_2006 (Q1&amp;Q2&amp;Q3) (1)_HR LNS _ditsaya Q1_2550 2" xfId="43116" xr:uid="{8A2FD931-CECA-45C5-996D-8C54D83D1A19}"/>
    <cellStyle name="-_จัดสรรกล้าเม.ย.49และ มิ.ย.49_Revised MB2_QC_2006 (Q1&amp;Q2&amp;Q3) (1)_HR LNS _ditsaya Q1_2550 3" xfId="23355" xr:uid="{08AF4757-0CE7-4DAD-B18C-7FFFED1B7BE0}"/>
    <cellStyle name="-_จัดสรรกล้าเม.ย.49และ มิ.ย.49_Revised MB2_QC_2006 (Q1&amp;Q2&amp;Q3) (1)_summary report on 3- 2550" xfId="9976" xr:uid="{6B5CECF0-C1C2-4698-8660-209937841C46}"/>
    <cellStyle name="-_จัดสรรกล้าเม.ย.49และ มิ.ย.49_Revised MB2_QC_2006 (Q1&amp;Q2&amp;Q3) (1)_summary report on 3- 2550 2" xfId="43117" xr:uid="{BFC7114B-4547-4665-A2FE-FA002D677E06}"/>
    <cellStyle name="-_จัดสรรกล้าเม.ย.49และ มิ.ย.49_Revised MB2_QC_2006 (Q1&amp;Q2&amp;Q3) (1)_summary report on 3- 2550 3" xfId="23356" xr:uid="{471458D4-C88E-4CAF-88D9-713B0F291925}"/>
    <cellStyle name="-_จัดสรรกล้าเม.ย.49และ มิ.ย.49_Revised MB2_QC_2006 (Q1&amp;Q2&amp;Q3) (1)_เอกสาร NC LNS Q1" xfId="9977" xr:uid="{8FFD0454-E556-4154-B6A0-BE7B55E196ED}"/>
    <cellStyle name="-_จัดสรรกล้าเม.ย.49และ มิ.ย.49_Revised MB2_QC_2006 (Q1&amp;Q2&amp;Q3) (1)_เอกสาร NC LNS Q1 2" xfId="43118" xr:uid="{17E528F9-E670-46BB-8D03-7C96259A2084}"/>
    <cellStyle name="-_จัดสรรกล้าเม.ย.49และ มิ.ย.49_Revised MB2_QC_2006 (Q1&amp;Q2&amp;Q3) (1)_เอกสาร NC LNS Q1 3" xfId="23357" xr:uid="{F27BAAF4-6B15-4E46-9B71-31E937C41C27}"/>
    <cellStyle name="-_จัดสรรกล้าเม.ย.49และ มิ.ย.49_Revised MB2_QC_2006 (Q1&amp;Q2)" xfId="1275" xr:uid="{00000000-0005-0000-0000-0000EB040000}"/>
    <cellStyle name="-_จัดสรรกล้าเม.ย.49และ มิ.ย.49_Revised MB2_QC_2006 (Q1&amp;Q2) 2" xfId="40255" xr:uid="{782FD9F3-1EF3-46E9-B9CA-2A48372EA3A8}"/>
    <cellStyle name="-_จัดสรรกล้าเม.ย.49และ มิ.ย.49_Revised MB2_QC_2006 (Q1&amp;Q2) 3" xfId="23358" xr:uid="{E39A6F4E-283A-4E60-BEF5-CC999F977EA3}"/>
    <cellStyle name="-_จัดสรรกล้าเม.ย.49และ มิ.ย.49_Revised MB2_QC_2006 (Q1&amp;Q2)_7) MB2 HR LNS &amp; AA ETHANOL_Komsan_Q2" xfId="9978" xr:uid="{30568F9F-B614-4DA2-B580-94232E42E1F2}"/>
    <cellStyle name="-_จัดสรรกล้าเม.ย.49และ มิ.ย.49_Revised MB2_QC_2006 (Q1&amp;Q2)_7) MB2 HR LNS &amp; AA ETHANOL_Komsan_Q2 2" xfId="43119" xr:uid="{BAFC71ED-CC78-4178-A4A9-3E3445FE4260}"/>
    <cellStyle name="-_จัดสรรกล้าเม.ย.49และ มิ.ย.49_Revised MB2_QC_2006 (Q1&amp;Q2)_7) MB2 HR LNS &amp; AA ETHANOL_Komsan_Q2 3" xfId="23359" xr:uid="{D0624930-3230-47C8-8B42-ACDF90292272}"/>
    <cellStyle name="-_จัดสรรกล้าเม.ย.49และ มิ.ย.49_Revised MB2_QC_2006 (Q1&amp;Q2)_8 - 2550 เดือน สิงหาคม  บอร์ด พี่เจี๊ยบ" xfId="9979" xr:uid="{50405358-274F-4F57-8CB3-0B2FBD5B96E2}"/>
    <cellStyle name="-_จัดสรรกล้าเม.ย.49และ มิ.ย.49_Revised MB2_QC_2006 (Q1&amp;Q2)_8 - 2550 เดือน สิงหาคม  บอร์ด พี่เจี๊ยบ 2" xfId="43120" xr:uid="{D54F27A1-1858-4A9D-B002-8F80B3A9FA2B}"/>
    <cellStyle name="-_จัดสรรกล้าเม.ย.49และ มิ.ย.49_Revised MB2_QC_2006 (Q1&amp;Q2)_8 - 2550 เดือน สิงหาคม  บอร์ด พี่เจี๊ยบ 3" xfId="23360" xr:uid="{F86C2838-D5AD-4208-A046-B78A349FC70E}"/>
    <cellStyle name="-_จัดสรรกล้าเม.ย.49และ มิ.ย.49_Revised MB2_QC_2006 (Q1&amp;Q2)_AnnualShutP#2.Post" xfId="9980" xr:uid="{02DBA0C8-66D3-4225-AEC1-684DB6DBD2D9}"/>
    <cellStyle name="-_จัดสรรกล้าเม.ย.49และ มิ.ย.49_Revised MB2_QC_2006 (Q1&amp;Q2)_AnnualShutP#2.Post 2" xfId="43121" xr:uid="{BFA55385-55B5-48AA-ACCE-7DABC62EAB25}"/>
    <cellStyle name="-_จัดสรรกล้าเม.ย.49และ มิ.ย.49_Revised MB2_QC_2006 (Q1&amp;Q2)_AnnualShutP#2.Post 3" xfId="23361" xr:uid="{F2A664D0-9318-480B-97AE-C7DCAA2F5ECD}"/>
    <cellStyle name="-_จัดสรรกล้าเม.ย.49และ มิ.ย.49_Revised MB2_QC_2006 (Q1&amp;Q2)_Chip0109(P2)" xfId="9981" xr:uid="{47DEE733-B2B0-45F5-ADCB-5FDDE4321472}"/>
    <cellStyle name="-_จัดสรรกล้าเม.ย.49และ มิ.ย.49_Revised MB2_QC_2006 (Q1&amp;Q2)_Chip0109(P2) 2" xfId="43122" xr:uid="{59C5580C-B5F2-4515-90CC-AC6BD1172BFA}"/>
    <cellStyle name="-_จัดสรรกล้าเม.ย.49และ มิ.ย.49_Revised MB2_QC_2006 (Q1&amp;Q2)_Chip0109(P2) 3" xfId="23362" xr:uid="{935BD54C-6DD9-4681-B66D-CD0040D2ECD8}"/>
    <cellStyle name="-_จัดสรรกล้าเม.ย.49และ มิ.ย.49_Revised MB2_QC_2006 (Q1&amp;Q2)_Cost saving Q3" xfId="9982" xr:uid="{5C22DB8C-23D2-4716-AA63-296734F9C5EE}"/>
    <cellStyle name="-_จัดสรรกล้าเม.ย.49และ มิ.ย.49_Revised MB2_QC_2006 (Q1&amp;Q2)_Cost saving Q3 2" xfId="43123" xr:uid="{DE874212-4AD2-409A-A136-00DBFD1143DC}"/>
    <cellStyle name="-_จัดสรรกล้าเม.ย.49และ มิ.ย.49_Revised MB2_QC_2006 (Q1&amp;Q2)_Cost saving Q3 3" xfId="23363" xr:uid="{DA176E23-A017-4902-A139-15A7B9FE11F6}"/>
    <cellStyle name="-_จัดสรรกล้าเม.ย.49และ มิ.ย.49_Revised MB2_QC_2006 (Q1&amp;Q2)_HR LNS _ditsaya Q1_2550" xfId="9983" xr:uid="{9852AB50-80C4-4665-9149-64D9CE35F4D6}"/>
    <cellStyle name="-_จัดสรรกล้าเม.ย.49และ มิ.ย.49_Revised MB2_QC_2006 (Q1&amp;Q2)_HR LNS _ditsaya Q1_2550 2" xfId="43124" xr:uid="{D6EB26B8-2BB0-4FEC-ABCA-CE5065C2BFEC}"/>
    <cellStyle name="-_จัดสรรกล้าเม.ย.49และ มิ.ย.49_Revised MB2_QC_2006 (Q1&amp;Q2)_HR LNS _ditsaya Q1_2550 3" xfId="23364" xr:uid="{2BDA9B68-9DDE-4C70-AE0A-09ADD2DF2AE0}"/>
    <cellStyle name="-_จัดสรรกล้าเม.ย.49และ มิ.ย.49_Revised MB2_QC_2006 (Q1&amp;Q2)_summary report on 3- 2550" xfId="9984" xr:uid="{B7FE7BD5-0448-4A06-B8B9-52E2F97FDE16}"/>
    <cellStyle name="-_จัดสรรกล้าเม.ย.49และ มิ.ย.49_Revised MB2_QC_2006 (Q1&amp;Q2)_summary report on 3- 2550 2" xfId="43125" xr:uid="{82D0CA32-FE82-44D5-A9CB-1E4EF887F692}"/>
    <cellStyle name="-_จัดสรรกล้าเม.ย.49และ มิ.ย.49_Revised MB2_QC_2006 (Q1&amp;Q2)_summary report on 3- 2550 3" xfId="23365" xr:uid="{56B19A37-E849-4C9E-99EB-D9C490B7ED65}"/>
    <cellStyle name="-_จัดสรรกล้าเม.ย.49และ มิ.ย.49_Revised MB2_QC_2006 (Q1&amp;Q2)_เอกสาร NC LNS Q1" xfId="9985" xr:uid="{649F568C-892B-44C7-8657-4E5CD66A180E}"/>
    <cellStyle name="-_จัดสรรกล้าเม.ย.49และ มิ.ย.49_Revised MB2_QC_2006 (Q1&amp;Q2)_เอกสาร NC LNS Q1 2" xfId="43126" xr:uid="{12EF2966-294D-48AD-994E-13DA819AF964}"/>
    <cellStyle name="-_จัดสรรกล้าเม.ย.49และ มิ.ย.49_Revised MB2_QC_2006 (Q1&amp;Q2)_เอกสาร NC LNS Q1 3" xfId="23366" xr:uid="{87E9E6A1-439C-4BBB-95A6-CD7BCE8CF2A4}"/>
    <cellStyle name="-_จัดสรรกล้าเม.ย.49และ มิ.ย.49_เอกสาร NC Purchasing Q4 (07.03.2007 ) ชุดที่ 1" xfId="9986" xr:uid="{7A1D225B-D04A-47BB-A700-1C8397B93EBA}"/>
    <cellStyle name="-_จัดสรรกล้าเม.ย.49และ มิ.ย.49_เอกสาร NC Purchasing Q4 (07.03.2007 ) ชุดที่ 1 2" xfId="43127" xr:uid="{3BC6052F-6599-4565-BCC4-07C9575E7267}"/>
    <cellStyle name="-_จัดสรรกล้าเม.ย.49และ มิ.ย.49_เอกสาร NC Purchasing Q4 (07.03.2007 ) ชุดที่ 1 3" xfId="23367" xr:uid="{6EB8209A-360D-4322-8381-5F00DDB78171}"/>
    <cellStyle name="-_จัดสรรกล้าเม.ย.49และ มิ.ย.49_เอกสาร ชุดที่ 2" xfId="1276" xr:uid="{00000000-0005-0000-0000-0000EC040000}"/>
    <cellStyle name="-_จัดสรรกล้าเม.ย.49และ มิ.ย.49_เอกสาร ชุดที่ 2 2" xfId="40256" xr:uid="{146210F2-3F33-4C03-8BCE-65829B34E4EE}"/>
    <cellStyle name="-_จัดสรรกล้าเม.ย.49และ มิ.ย.49_เอกสาร ชุดที่ 2 3" xfId="23368" xr:uid="{775DE68A-4D41-43A6-94FF-436DE57F7F4F}"/>
    <cellStyle name="-_จัดสรรกล้าเม.ย.49และ มิ.ย.49_เอกสารการประชุม  ชุดที่ 1" xfId="1277" xr:uid="{00000000-0005-0000-0000-0000ED040000}"/>
    <cellStyle name="-_จัดสรรกล้าเม.ย.49และ มิ.ย.49_เอกสารการประชุม  ชุดที่ 1 2" xfId="40257" xr:uid="{4F73406F-52BB-496C-BC41-06F890A757F0}"/>
    <cellStyle name="-_จัดสรรกล้าเม.ย.49และ มิ.ย.49_เอกสารการประชุม  ชุดที่ 1 3" xfId="23369" xr:uid="{5EF091CC-7C35-46D9-957E-64972836AB0C}"/>
    <cellStyle name="-_จัดสรรกล้าเม.ย.49และ มิ.ย.49_เอกสารการประชุม ชุดที่ 3 (version 1)" xfId="1278" xr:uid="{00000000-0005-0000-0000-0000EE040000}"/>
    <cellStyle name="-_จัดสรรกล้าเม.ย.49และ มิ.ย.49_เอกสารการประชุม ชุดที่ 3 (version 1) 2" xfId="40258" xr:uid="{F2F0EDCB-E08C-485C-AC15-A27C0CA48B37}"/>
    <cellStyle name="-_จัดสรรกล้าเม.ย.49และ มิ.ย.49_เอกสารการประชุม ชุดที่ 3 (version 1) 3" xfId="23370" xr:uid="{D84E5644-E845-45E5-A4E1-FB26E2136674}"/>
    <cellStyle name="-_จัดสรรกล้าเม.ย.49และ มิ.ย.49_เอกสารการประชุมประธาน NC No.6 23 Sep 06" xfId="9987" xr:uid="{AA45F431-C800-4351-99A0-FE4996B955E2}"/>
    <cellStyle name="-_จัดสรรกล้าเม.ย.49และ มิ.ย.49_เอกสารการประชุมประธาน NC No.6 23 Sep 06 2" xfId="43128" xr:uid="{8151DF7F-368D-41CB-824C-305BCDA949C1}"/>
    <cellStyle name="-_จัดสรรกล้าเม.ย.49และ มิ.ย.49_เอกสารการประชุมประธาน NC No.6 23 Sep 06 3" xfId="23371" xr:uid="{BBBB5ED5-ADD2-404E-BB85-3A990A112636}"/>
    <cellStyle name="-_จัดสรรกล้าเม.ย.49และ มิ.ย.49_เอกสารนำเสนอผลงานไตรมาส 2" xfId="1279" xr:uid="{00000000-0005-0000-0000-0000EF040000}"/>
    <cellStyle name="-_จัดสรรกล้าเม.ย.49และ มิ.ย.49_เอกสารนำเสนอผลงานไตรมาส 2 2" xfId="40259" xr:uid="{ACB9D35C-767E-4054-B634-0765A1E5D860}"/>
    <cellStyle name="-_จัดสรรกล้าเม.ย.49และ มิ.ย.49_เอกสารนำเสนอผลงานไตรมาส 2 3" xfId="23372" xr:uid="{CF230E87-7281-4EE0-A2B2-852678F04D3B}"/>
    <cellStyle name="-_จัดสรรกล้าเม.ย.49และ มิ.ย.49_เอกสารนำเสนอผลงานไตรมาส 2_7) MB2 HR LNS &amp; AA ETHANOL_Komsan_Q2" xfId="9988" xr:uid="{41A1B7D5-3B15-4018-8B48-3B373DA5C2B8}"/>
    <cellStyle name="-_จัดสรรกล้าเม.ย.49และ มิ.ย.49_เอกสารนำเสนอผลงานไตรมาส 2_7) MB2 HR LNS &amp; AA ETHANOL_Komsan_Q2 2" xfId="43129" xr:uid="{CE246EFC-5140-4C13-BB69-818DBE599B67}"/>
    <cellStyle name="-_จัดสรรกล้าเม.ย.49และ มิ.ย.49_เอกสารนำเสนอผลงานไตรมาส 2_7) MB2 HR LNS &amp; AA ETHANOL_Komsan_Q2 3" xfId="23373" xr:uid="{38F8DECF-3FCE-4663-A638-1758C245BC57}"/>
    <cellStyle name="-_จัดสรรกล้าเม.ย.49และ มิ.ย.49_เอกสารนำเสนอผลงานไตรมาส 2_8 - 2550 เดือน สิงหาคม  บอร์ด พี่เจี๊ยบ" xfId="9989" xr:uid="{5B085514-9805-4D32-B79A-9444C0D9EB3B}"/>
    <cellStyle name="-_จัดสรรกล้าเม.ย.49และ มิ.ย.49_เอกสารนำเสนอผลงานไตรมาส 2_8 - 2550 เดือน สิงหาคม  บอร์ด พี่เจี๊ยบ 2" xfId="43130" xr:uid="{5CC5B7F5-FD41-4711-8FFC-C01675151841}"/>
    <cellStyle name="-_จัดสรรกล้าเม.ย.49และ มิ.ย.49_เอกสารนำเสนอผลงานไตรมาส 2_8 - 2550 เดือน สิงหาคม  บอร์ด พี่เจี๊ยบ 3" xfId="23374" xr:uid="{F1550023-B858-4042-8BED-B655035FB8E0}"/>
    <cellStyle name="-_จัดสรรกล้าเม.ย.49และ มิ.ย.49_เอกสารนำเสนอผลงานไตรมาส 2_AnnualShutP#2.Post" xfId="9990" xr:uid="{18E15F41-11EC-447D-A823-14BC0BAC9BB3}"/>
    <cellStyle name="-_จัดสรรกล้าเม.ย.49และ มิ.ย.49_เอกสารนำเสนอผลงานไตรมาส 2_AnnualShutP#2.Post 2" xfId="43131" xr:uid="{945BDB97-8161-40F8-B8F4-6106A2FB2FD8}"/>
    <cellStyle name="-_จัดสรรกล้าเม.ย.49และ มิ.ย.49_เอกสารนำเสนอผลงานไตรมาส 2_AnnualShutP#2.Post 3" xfId="23375" xr:uid="{22072577-1816-4BC1-98FC-20D476985DAA}"/>
    <cellStyle name="-_จัดสรรกล้าเม.ย.49และ มิ.ย.49_เอกสารนำเสนอผลงานไตรมาส 2_Chip0109(P2)" xfId="9991" xr:uid="{9AB02267-2589-4B9A-B034-00C151B3378D}"/>
    <cellStyle name="-_จัดสรรกล้าเม.ย.49และ มิ.ย.49_เอกสารนำเสนอผลงานไตรมาส 2_Chip0109(P2) 2" xfId="43132" xr:uid="{E6B49BEF-180F-4CEA-AFE4-7B40BD49646E}"/>
    <cellStyle name="-_จัดสรรกล้าเม.ย.49และ มิ.ย.49_เอกสารนำเสนอผลงานไตรมาส 2_Chip0109(P2) 3" xfId="23376" xr:uid="{EFF52D72-3C54-4BC2-932D-60AAADA6E2BA}"/>
    <cellStyle name="-_จัดสรรกล้าเม.ย.49และ มิ.ย.49_เอกสารนำเสนอผลงานไตรมาส 2_Cost saving Q3" xfId="9992" xr:uid="{A635E589-DB1F-43F8-AEFF-6264B7142855}"/>
    <cellStyle name="-_จัดสรรกล้าเม.ย.49และ มิ.ย.49_เอกสารนำเสนอผลงานไตรมาส 2_Cost saving Q3 2" xfId="43133" xr:uid="{78A82F08-8EE5-4AAD-AEC6-F68549E62687}"/>
    <cellStyle name="-_จัดสรรกล้าเม.ย.49และ มิ.ย.49_เอกสารนำเสนอผลงานไตรมาส 2_Cost saving Q3 3" xfId="23377" xr:uid="{67ADAD85-5BDB-4ED4-852C-DE38F94BE1AA}"/>
    <cellStyle name="-_จัดสรรกล้าเม.ย.49และ มิ.ย.49_เอกสารนำเสนอผลงานไตรมาส 2_HR LNS _ditsaya Q1_2550" xfId="9993" xr:uid="{F7D2FFA8-F676-49DC-80B4-32758B903A54}"/>
    <cellStyle name="-_จัดสรรกล้าเม.ย.49และ มิ.ย.49_เอกสารนำเสนอผลงานไตรมาส 2_HR LNS _ditsaya Q1_2550 2" xfId="43134" xr:uid="{A5A2EB1A-1C33-45C6-8B98-E5CBA6D497ED}"/>
    <cellStyle name="-_จัดสรรกล้าเม.ย.49และ มิ.ย.49_เอกสารนำเสนอผลงานไตรมาส 2_HR LNS _ditsaya Q1_2550 3" xfId="23378" xr:uid="{D35AD2A1-5534-46B1-9C21-782098DA109C}"/>
    <cellStyle name="-_จัดสรรกล้าเม.ย.49และ มิ.ย.49_เอกสารนำเสนอผลงานไตรมาส 2_summary report on 3- 2550" xfId="9994" xr:uid="{EF167AB2-D669-48CC-AB09-6815993DFE9C}"/>
    <cellStyle name="-_จัดสรรกล้าเม.ย.49และ มิ.ย.49_เอกสารนำเสนอผลงานไตรมาส 2_summary report on 3- 2550 2" xfId="43135" xr:uid="{5B27CF34-2512-4647-B2DE-6BA14EE8C449}"/>
    <cellStyle name="-_จัดสรรกล้าเม.ย.49และ มิ.ย.49_เอกสารนำเสนอผลงานไตรมาส 2_summary report on 3- 2550 3" xfId="23379" xr:uid="{6B798C1A-7931-4363-BCF9-9D3C1CB7AE6D}"/>
    <cellStyle name="-_จัดสรรกล้าเม.ย.49และ มิ.ย.49_เอกสารนำเสนอผลงานไตรมาส 2_เอกสาร NC LNS Q1" xfId="9995" xr:uid="{F7E499E5-21A5-4DDD-86AE-AA631D8E4314}"/>
    <cellStyle name="-_จัดสรรกล้าเม.ย.49และ มิ.ย.49_เอกสารนำเสนอผลงานไตรมาส 2_เอกสาร NC LNS Q1 2" xfId="43136" xr:uid="{654DC22F-967E-410F-A6F6-F818813DED99}"/>
    <cellStyle name="-_จัดสรรกล้าเม.ย.49และ มิ.ย.49_เอกสารนำเสนอผลงานไตรมาส 2_เอกสาร NC LNS Q1 3" xfId="23380" xr:uid="{E2EB6CCC-E7E8-4AF1-96E8-82FA68F4B3FE}"/>
    <cellStyle name="-_จัดสรรกล้าเม.ย.49และ มิ.ย.49_เอกสารประชุม" xfId="1280" xr:uid="{00000000-0005-0000-0000-0000F0040000}"/>
    <cellStyle name="-_จัดสรรกล้าเม.ย.49และ มิ.ย.49_เอกสารประชุม  NC Tree Tech No.8(นำเสนอผลงานไตรมาส2)" xfId="1281" xr:uid="{00000000-0005-0000-0000-0000F1040000}"/>
    <cellStyle name="-_จัดสรรกล้าเม.ย.49และ มิ.ย.49_เอกสารประชุม  NC Tree Tech No.8(นำเสนอผลงานไตรมาส2) 2" xfId="40261" xr:uid="{D1D99301-FD57-480B-BA52-B8F094EF24DD}"/>
    <cellStyle name="-_จัดสรรกล้าเม.ย.49และ มิ.ย.49_เอกสารประชุม  NC Tree Tech No.8(นำเสนอผลงานไตรมาส2) 3" xfId="23382" xr:uid="{4B1AAA14-D518-479D-8E83-69DD2EC21806}"/>
    <cellStyle name="-_จัดสรรกล้าเม.ย.49และ มิ.ย.49_เอกสารประชุม  NC Tree Tech No.8(นำเสนอผลงานไตรมาส2)_7) MB2 HR LNS &amp; AA ETHANOL_Komsan_Q2" xfId="9996" xr:uid="{AA997929-0CF7-487F-A286-755CBC2D5651}"/>
    <cellStyle name="-_จัดสรรกล้าเม.ย.49และ มิ.ย.49_เอกสารประชุม  NC Tree Tech No.8(นำเสนอผลงานไตรมาส2)_7) MB2 HR LNS &amp; AA ETHANOL_Komsan_Q2 2" xfId="43137" xr:uid="{E2ECCA24-4B12-4299-999E-FC90CF686AAB}"/>
    <cellStyle name="-_จัดสรรกล้าเม.ย.49และ มิ.ย.49_เอกสารประชุม  NC Tree Tech No.8(นำเสนอผลงานไตรมาส2)_7) MB2 HR LNS &amp; AA ETHANOL_Komsan_Q2 3" xfId="23383" xr:uid="{845DD90E-36AF-4BFC-8D75-5465EEE517E1}"/>
    <cellStyle name="-_จัดสรรกล้าเม.ย.49และ มิ.ย.49_เอกสารประชุม  NC Tree Tech No.8(นำเสนอผลงานไตรมาส2)_8 - 2550 เดือน สิงหาคม  บอร์ด พี่เจี๊ยบ" xfId="9997" xr:uid="{8DE85126-B2C9-4615-99EE-EDCC4C78DF46}"/>
    <cellStyle name="-_จัดสรรกล้าเม.ย.49และ มิ.ย.49_เอกสารประชุม  NC Tree Tech No.8(นำเสนอผลงานไตรมาส2)_8 - 2550 เดือน สิงหาคม  บอร์ด พี่เจี๊ยบ 2" xfId="43138" xr:uid="{63D8CBE5-BE8A-402B-81F1-8441849FBF27}"/>
    <cellStyle name="-_จัดสรรกล้าเม.ย.49และ มิ.ย.49_เอกสารประชุม  NC Tree Tech No.8(นำเสนอผลงานไตรมาส2)_8 - 2550 เดือน สิงหาคม  บอร์ด พี่เจี๊ยบ 3" xfId="23384" xr:uid="{131C9283-F4A2-44E3-B72D-5D0243850B33}"/>
    <cellStyle name="-_จัดสรรกล้าเม.ย.49และ มิ.ย.49_เอกสารประชุม  NC Tree Tech No.8(นำเสนอผลงานไตรมาส2)_AnnualShutP#2.Post" xfId="9998" xr:uid="{1BD75655-376E-4C15-9FA8-ADBAE03606CC}"/>
    <cellStyle name="-_จัดสรรกล้าเม.ย.49และ มิ.ย.49_เอกสารประชุม  NC Tree Tech No.8(นำเสนอผลงานไตรมาส2)_AnnualShutP#2.Post 2" xfId="43139" xr:uid="{CC882005-4181-4B3F-9A06-1D47D80879BD}"/>
    <cellStyle name="-_จัดสรรกล้าเม.ย.49และ มิ.ย.49_เอกสารประชุม  NC Tree Tech No.8(นำเสนอผลงานไตรมาส2)_AnnualShutP#2.Post 3" xfId="23385" xr:uid="{18994823-2B16-4865-AB87-44C76ED59FCF}"/>
    <cellStyle name="-_จัดสรรกล้าเม.ย.49และ มิ.ย.49_เอกสารประชุม  NC Tree Tech No.8(นำเสนอผลงานไตรมาส2)_Chip0109(P2)" xfId="9999" xr:uid="{21CFC140-C201-4CD5-BD9D-7E8989D9439A}"/>
    <cellStyle name="-_จัดสรรกล้าเม.ย.49และ มิ.ย.49_เอกสารประชุม  NC Tree Tech No.8(นำเสนอผลงานไตรมาส2)_Chip0109(P2) 2" xfId="43140" xr:uid="{9A7DEB02-A205-4692-A0FB-F3B2DB894A77}"/>
    <cellStyle name="-_จัดสรรกล้าเม.ย.49และ มิ.ย.49_เอกสารประชุม  NC Tree Tech No.8(นำเสนอผลงานไตรมาส2)_Chip0109(P2) 3" xfId="23386" xr:uid="{557E2E46-B6F7-4DBD-B151-9EE5008A37DF}"/>
    <cellStyle name="-_จัดสรรกล้าเม.ย.49และ มิ.ย.49_เอกสารประชุม  NC Tree Tech No.8(นำเสนอผลงานไตรมาส2)_Cost saving Q3" xfId="10000" xr:uid="{AEDE5E63-7B19-4915-95F0-DFF8EAA057EA}"/>
    <cellStyle name="-_จัดสรรกล้าเม.ย.49และ มิ.ย.49_เอกสารประชุม  NC Tree Tech No.8(นำเสนอผลงานไตรมาส2)_Cost saving Q3 2" xfId="43141" xr:uid="{9146BF9A-B6A7-4BFF-BB8C-5DE55937F72A}"/>
    <cellStyle name="-_จัดสรรกล้าเม.ย.49และ มิ.ย.49_เอกสารประชุม  NC Tree Tech No.8(นำเสนอผลงานไตรมาส2)_Cost saving Q3 3" xfId="23387" xr:uid="{66655473-8041-4E3F-8718-A06ED712D66D}"/>
    <cellStyle name="-_จัดสรรกล้าเม.ย.49และ มิ.ย.49_เอกสารประชุม  NC Tree Tech No.8(นำเสนอผลงานไตรมาส2)_HR LNS _ditsaya Q1_2550" xfId="10001" xr:uid="{12DA10DB-CD3A-423C-BA18-7005E077CFD7}"/>
    <cellStyle name="-_จัดสรรกล้าเม.ย.49และ มิ.ย.49_เอกสารประชุม  NC Tree Tech No.8(นำเสนอผลงานไตรมาส2)_HR LNS _ditsaya Q1_2550 2" xfId="43142" xr:uid="{8375830B-DD7A-4A2C-BF8F-2A8CDCA6DA84}"/>
    <cellStyle name="-_จัดสรรกล้าเม.ย.49และ มิ.ย.49_เอกสารประชุม  NC Tree Tech No.8(นำเสนอผลงานไตรมาส2)_HR LNS _ditsaya Q1_2550 3" xfId="23388" xr:uid="{7255E449-653E-4FB7-845D-B044A43BAC68}"/>
    <cellStyle name="-_จัดสรรกล้าเม.ย.49และ มิ.ย.49_เอกสารประชุม  NC Tree Tech No.8(นำเสนอผลงานไตรมาส2)_summary report on 3- 2550" xfId="10002" xr:uid="{B7C8716B-6EE0-4ED0-8C49-072E57265D49}"/>
    <cellStyle name="-_จัดสรรกล้าเม.ย.49และ มิ.ย.49_เอกสารประชุม  NC Tree Tech No.8(นำเสนอผลงานไตรมาส2)_summary report on 3- 2550 2" xfId="43143" xr:uid="{C51DDC2C-0B9F-4AD2-903F-C9322A3B6B14}"/>
    <cellStyle name="-_จัดสรรกล้าเม.ย.49และ มิ.ย.49_เอกสารประชุม  NC Tree Tech No.8(นำเสนอผลงานไตรมาส2)_summary report on 3- 2550 3" xfId="23389" xr:uid="{12C2A8DD-5F63-4E44-9757-CA5E7824F8A1}"/>
    <cellStyle name="-_จัดสรรกล้าเม.ย.49และ มิ.ย.49_เอกสารประชุม  NC Tree Tech No.8(นำเสนอผลงานไตรมาส2)_เอกสาร NC LNS Q1" xfId="10003" xr:uid="{5C869C38-5AFF-49B4-871E-852AEB768229}"/>
    <cellStyle name="-_จัดสรรกล้าเม.ย.49และ มิ.ย.49_เอกสารประชุม  NC Tree Tech No.8(นำเสนอผลงานไตรมาส2)_เอกสาร NC LNS Q1 2" xfId="43144" xr:uid="{E9AD82B4-AEBC-49F2-8769-F052A8A95158}"/>
    <cellStyle name="-_จัดสรรกล้าเม.ย.49และ มิ.ย.49_เอกสารประชุม  NC Tree Tech No.8(นำเสนอผลงานไตรมาส2)_เอกสาร NC LNS Q1 3" xfId="23390" xr:uid="{361B636A-F7B1-4AE9-9385-E823D3977A8D}"/>
    <cellStyle name="-_จัดสรรกล้าเม.ย.49และ มิ.ย.49_เอกสารประชุม 2" xfId="40260" xr:uid="{7CDF7DBE-4D5E-4315-A447-ACED29EB8278}"/>
    <cellStyle name="-_จัดสรรกล้าเม.ย.49และ มิ.ย.49_เอกสารประชุม 3" xfId="23381" xr:uid="{7635017B-701B-4710-BA6F-13C79C6CC0C7}"/>
    <cellStyle name="-_จัดสรรกล้าเม.ย.49และ มิ.ย.49_เอกสารประชุม ชุดที่ 2(สำหรับฝ่ายจัดการ)" xfId="1282" xr:uid="{00000000-0005-0000-0000-0000F2040000}"/>
    <cellStyle name="-_จัดสรรกล้าเม.ย.49และ มิ.ย.49_เอกสารประชุม ชุดที่ 2(สำหรับฝ่ายจัดการ) 2" xfId="40262" xr:uid="{1DF5563B-EEBA-40C9-9CD8-157B301E377F}"/>
    <cellStyle name="-_จัดสรรกล้าเม.ย.49และ มิ.ย.49_เอกสารประชุม ชุดที่ 2(สำหรับฝ่ายจัดการ) 3" xfId="23391" xr:uid="{9462FE21-5916-46E1-B8E1-CA34592B8961}"/>
    <cellStyle name="-_จัดสรรกล้าเม.ย.49และ มิ.ย.49_เอกสารประชุม ชุดที่ 3" xfId="1283" xr:uid="{00000000-0005-0000-0000-0000F3040000}"/>
    <cellStyle name="-_จัดสรรกล้าเม.ย.49และ มิ.ย.49_เอกสารประชุม ชุดที่ 3 2" xfId="40263" xr:uid="{5436B9DC-9B11-45A1-8299-6022434C66C1}"/>
    <cellStyle name="-_จัดสรรกล้าเม.ย.49และ มิ.ย.49_เอกสารประชุม ชุดที่ 3 3" xfId="23392" xr:uid="{91A7A2D7-153A-4435-8092-82C1E1F3BA5D}"/>
    <cellStyle name="-_จัดสรรกล้าเม.ย.49และ มิ.ย.49_เอกสารประชุม ชุดที่ 4" xfId="1284" xr:uid="{00000000-0005-0000-0000-0000F4040000}"/>
    <cellStyle name="-_จัดสรรกล้าเม.ย.49และ มิ.ย.49_เอกสารประชุม ชุดที่ 4 2" xfId="40264" xr:uid="{1AA1706C-98E9-484B-BAA7-92CF99E43B52}"/>
    <cellStyle name="-_จัดสรรกล้าเม.ย.49และ มิ.ย.49_เอกสารประชุม ชุดที่ 4 3" xfId="23393" xr:uid="{C5CB66FA-71C4-4D69-A251-720EA9985769}"/>
    <cellStyle name="-_จัดสรรกล้าเม.ย.49และ มิ.ย.49_ใบปะหน้าภาพรวม Q4  use" xfId="10004" xr:uid="{4C2065B3-867C-496D-B7F7-D35EB330A6FD}"/>
    <cellStyle name="-_จัดสรรกล้าเม.ย.49และ มิ.ย.49_ใบปะหน้าภาพรวม Q4  use 2" xfId="43145" xr:uid="{FE41786C-C408-4A5B-96F0-07BCD3E7A130}"/>
    <cellStyle name="-_จัดสรรกล้าเม.ย.49และ มิ.ย.49_ใบปะหน้าภาพรวม Q4  use 3" xfId="23394" xr:uid="{A0D073F8-9D51-4CF8-875B-DD864BA48CEB}"/>
    <cellStyle name="-_จัดสรรกล้าเม.ย.49และ มิ.ย.49_ไบโอทรานส์ (2)" xfId="1285" xr:uid="{00000000-0005-0000-0000-0000F5040000}"/>
    <cellStyle name="-_จัดสรรกล้าเม.ย.49และ มิ.ย.49_ไบโอทรานส์ (2) 2" xfId="40265" xr:uid="{F1039A7E-86D8-4CF8-9131-1D3AB540A445}"/>
    <cellStyle name="-_จัดสรรกล้าเม.ย.49และ มิ.ย.49_ไบโอทรานส์ (2) 3" xfId="23395" xr:uid="{CA8E5043-7D86-4303-888D-DC499588C8FF}"/>
    <cellStyle name="-_จัดสรรกล้าเม.ย.49และ มิ.ย.49_ไบโอทรานส์ (2)_Chip0109(P2)" xfId="10005" xr:uid="{EEE74385-6D84-49B9-A13D-04DC57774B33}"/>
    <cellStyle name="-_จัดสรรกล้าเม.ย.49และ มิ.ย.49_ไบโอทรานส์ (2)_Chip0109(P2) 2" xfId="43146" xr:uid="{F46220A8-D0D2-4F16-B685-DBA6F1C1E05A}"/>
    <cellStyle name="-_จัดสรรกล้าเม.ย.49และ มิ.ย.49_ไบโอทรานส์ (2)_Chip0109(P2) 3" xfId="23396" xr:uid="{8989D56F-3D10-4FD3-9613-BABDC6D964B1}"/>
    <cellStyle name="-_จัดสรรกล้าเม.ย.49และ มิ.ย.49_ก พ " xfId="1286" xr:uid="{00000000-0005-0000-0000-0000F6040000}"/>
    <cellStyle name="-_จัดสรรกล้าเม.ย.49และ มิ.ย.49_ก พ  2" xfId="40266" xr:uid="{2EBC798E-51AE-45FE-99FF-3BC51ED2825D}"/>
    <cellStyle name="-_จัดสรรกล้าเม.ย.49และ มิ.ย.49_ก พ  3" xfId="23397" xr:uid="{C1C0305B-1751-46B4-AD4C-B62989191735}"/>
    <cellStyle name="-_จัดสรรกล้าเม.ย.49และ มิ.ย.49_ก พ _Chip0109(P2)" xfId="10006" xr:uid="{BB1CFFFF-BEEA-4DD9-818D-965824872C7C}"/>
    <cellStyle name="-_จัดสรรกล้าเม.ย.49และ มิ.ย.49_ก พ _Chip0109(P2) 2" xfId="43147" xr:uid="{A20F5340-DE15-47BA-B268-FA00DA9FE2C2}"/>
    <cellStyle name="-_จัดสรรกล้าเม.ย.49และ มิ.ย.49_ก พ _Chip0109(P2) 3" xfId="23398" xr:uid="{57E00F2D-9A71-4E5A-9E6B-C08824FD5CF8}"/>
    <cellStyle name="-_จัดสรรกล้าเม.ย.49และ มิ.ย.49_การคิดต้นทุน" xfId="1287" xr:uid="{00000000-0005-0000-0000-0000F7040000}"/>
    <cellStyle name="-_จัดสรรกล้าเม.ย.49และ มิ.ย.49_การคิดต้นทุน 2" xfId="40267" xr:uid="{1EA7E37A-7554-4254-B15B-925F45A8CAF6}"/>
    <cellStyle name="-_จัดสรรกล้าเม.ย.49และ มิ.ย.49_การคิดต้นทุน 3" xfId="23399" xr:uid="{26330D7E-966B-4B72-9790-8F6CC6FD1E4D}"/>
    <cellStyle name="-_จัดสรรกล้าเม.ย.49และ มิ.ย.49_บัญชี 4_50. (version 1)" xfId="1288" xr:uid="{00000000-0005-0000-0000-0000F8040000}"/>
    <cellStyle name="-_จัดสรรกล้าเม.ย.49และ มิ.ย.49_บัญชี 4_50. (version 1) 2" xfId="40268" xr:uid="{6F70D2A5-264B-4D52-9D7C-0493EB225077}"/>
    <cellStyle name="-_จัดสรรกล้าเม.ย.49และ มิ.ย.49_บัญชี 4_50. (version 1) 3" xfId="23400" xr:uid="{3D9C4FB8-53E7-4FC6-AB19-95B819943E18}"/>
    <cellStyle name="-_จัดสรรกล้าเม.ย.49และ มิ.ย.49_บัญชี พ.ค 50" xfId="1289" xr:uid="{00000000-0005-0000-0000-0000F9040000}"/>
    <cellStyle name="-_จัดสรรกล้าเม.ย.49และ มิ.ย.49_บัญชี พ.ค 50 2" xfId="40269" xr:uid="{50B5AF46-0250-4B0D-A760-2D42E26F852D}"/>
    <cellStyle name="-_จัดสรรกล้าเม.ย.49และ มิ.ย.49_บัญชี พ.ค 50 3" xfId="23401" xr:uid="{DFB0BA6B-323B-40B6-AED0-A4662F2B6615}"/>
    <cellStyle name="-_จัดสรรกล้าเม.ย.49และ มิ.ย.49_บัญชีขนส่ง-ค่าบริการ 4-3-09" xfId="1290" xr:uid="{00000000-0005-0000-0000-0000FA040000}"/>
    <cellStyle name="-_จัดสรรกล้าเม.ย.49และ มิ.ย.49_บัญชีขนส่ง-ค่าบริการ 4-3-09 2" xfId="40270" xr:uid="{292E42C2-4DE9-49DE-B862-141191A0BF70}"/>
    <cellStyle name="-_จัดสรรกล้าเม.ย.49และ มิ.ย.49_บัญชีขนส่ง-ค่าบริการ 4-3-09 3" xfId="23402" xr:uid="{8D99CC3E-399E-40FD-8D57-781067533A3F}"/>
    <cellStyle name="-_จัดสรรกล้าเม.ย.49และ มิ.ย.49_ประเมินผล  MB2 Q1" xfId="1291" xr:uid="{00000000-0005-0000-0000-0000FB040000}"/>
    <cellStyle name="-_จัดสรรกล้าเม.ย.49และ มิ.ย.49_ประเมินผล  MB2 Q1 2" xfId="10007" xr:uid="{DCA829D9-E548-4EB5-94E8-B9C0B439AAE5}"/>
    <cellStyle name="-_จัดสรรกล้าเม.ย.49และ มิ.ย.49_ประเมินผล  MB2 Q1 2 2" xfId="43148" xr:uid="{E541C6A1-B4E3-4F08-9447-9AB31824E1B9}"/>
    <cellStyle name="-_จัดสรรกล้าเม.ย.49และ มิ.ย.49_ประเมินผล  MB2 Q1 2 3" xfId="23404" xr:uid="{0CB65B92-A9B4-483C-A90C-E6D9A5430C6C}"/>
    <cellStyle name="-_จัดสรรกล้าเม.ย.49และ มิ.ย.49_ประเมินผล  MB2 Q1 3" xfId="40271" xr:uid="{9DEDDFE5-6C85-45FA-BE36-D69011A6E68A}"/>
    <cellStyle name="-_จัดสรรกล้าเม.ย.49และ มิ.ย.49_ประเมินผล  MB2 Q1 4" xfId="23403" xr:uid="{4C216F1D-DFB0-48B3-A94C-888DA03414E7}"/>
    <cellStyle name="-_จัดสรรกล้าเม.ย.49และ มิ.ย.49_ประชุมบริษัทเมษายน50 (2)" xfId="1292" xr:uid="{00000000-0005-0000-0000-0000FC040000}"/>
    <cellStyle name="-_จัดสรรกล้าเม.ย.49และ มิ.ย.49_ประชุมบริษัทเมษายน50 (2) 2" xfId="40272" xr:uid="{FDB910E7-C401-42F1-AC95-325137C664EC}"/>
    <cellStyle name="-_จัดสรรกล้าเม.ย.49และ มิ.ย.49_ประชุมบริษัทเมษายน50 (2) 3" xfId="23405" xr:uid="{5D085F91-B96B-4825-ADFF-A6D0EE48FB14}"/>
    <cellStyle name="-_จัดสรรกล้าเม.ย.49และ มิ.ย.49_ประชุมบริษัทเมษายน50 (3)" xfId="1293" xr:uid="{00000000-0005-0000-0000-0000FD040000}"/>
    <cellStyle name="-_จัดสรรกล้าเม.ย.49และ มิ.ย.49_ประชุมบริษัทเมษายน50 (3) 2" xfId="40273" xr:uid="{20F71761-2688-433C-9AE3-9AB6A2023675}"/>
    <cellStyle name="-_จัดสรรกล้าเม.ย.49และ มิ.ย.49_ประชุมบริษัทเมษายน50 (3) 3" xfId="23406" xr:uid="{FCCD1BA9-1818-49C6-B6DE-9DD1B57693C2}"/>
    <cellStyle name="-_จัดสรรกล้าเม.ย.49และ มิ.ย.49_ผลประเมิน MB2 Jintana Q1(ส่ง HR 12.4.50)" xfId="1294" xr:uid="{00000000-0005-0000-0000-0000FE040000}"/>
    <cellStyle name="-_จัดสรรกล้าเม.ย.49และ มิ.ย.49_ผลประเมิน MB2 Jintana Q1(ส่ง HR 12.4.50) 2" xfId="10008" xr:uid="{C18F25C7-12D9-4480-B8EF-0131C3982CEB}"/>
    <cellStyle name="-_จัดสรรกล้าเม.ย.49และ มิ.ย.49_ผลประเมิน MB2 Jintana Q1(ส่ง HR 12.4.50) 2 2" xfId="43149" xr:uid="{00235C1A-3C7E-4949-B36D-63921C51F244}"/>
    <cellStyle name="-_จัดสรรกล้าเม.ย.49และ มิ.ย.49_ผลประเมิน MB2 Jintana Q1(ส่ง HR 12.4.50) 2 3" xfId="23408" xr:uid="{E980265D-4EF3-4B8C-800F-8DE190F867E5}"/>
    <cellStyle name="-_จัดสรรกล้าเม.ย.49และ มิ.ย.49_ผลประเมิน MB2 Jintana Q1(ส่ง HR 12.4.50) 3" xfId="40274" xr:uid="{5189FC55-0CD3-4E97-AAEC-BD33A0150922}"/>
    <cellStyle name="-_จัดสรรกล้าเม.ย.49และ มิ.ย.49_ผลประเมิน MB2 Jintana Q1(ส่ง HR 12.4.50) 4" xfId="23407" xr:uid="{63857169-0C6D-46FC-A412-489B617EECDE}"/>
    <cellStyle name="-_จัดสรรกล้าเม.ย.49และ มิ.ย.49_ภาพรวม watching list" xfId="10009" xr:uid="{4E2D11C8-6334-4068-A10D-66C7B8B512FA}"/>
    <cellStyle name="-_จัดสรรกล้าเม.ย.49และ มิ.ย.49_ภาพรวม watching list 2" xfId="43150" xr:uid="{4F1E4B3F-F006-4E96-AB9E-CA112F20C24C}"/>
    <cellStyle name="-_จัดสรรกล้าเม.ย.49และ มิ.ย.49_ภาพรวม watching list 3" xfId="23409" xr:uid="{237DE549-6F8D-473F-A9D7-444480A03FE4}"/>
    <cellStyle name="-_จัดสรรกล้าเม.ย.49และ มิ.ย.49_รายงานการขนส่งแยกภาค 10_07" xfId="1295" xr:uid="{00000000-0005-0000-0000-0000FF040000}"/>
    <cellStyle name="-_จัดสรรกล้าเม.ย.49และ มิ.ย.49_รายงานการขนส่งแยกภาค 10_07 2" xfId="40275" xr:uid="{ADFFFE9C-DCA6-494F-8AAE-56560A005EC8}"/>
    <cellStyle name="-_จัดสรรกล้าเม.ย.49และ มิ.ย.49_รายงานการขนส่งแยกภาค 10_07 3" xfId="23410" xr:uid="{8C6EF32C-A7F4-4C72-83D8-09736DCDA63C}"/>
    <cellStyle name="-_จัดสรรกล้าเม.ย.49และ มิ.ย.49_รายงานบอร์ด พ ค  (2)" xfId="1296" xr:uid="{00000000-0005-0000-0000-000000050000}"/>
    <cellStyle name="-_จัดสรรกล้าเม.ย.49และ มิ.ย.49_รายงานบอร์ด พ ค  (2) 2" xfId="40276" xr:uid="{54DCADF5-3E62-48D1-8DF3-59767150900D}"/>
    <cellStyle name="-_จัดสรรกล้าเม.ย.49และ มิ.ย.49_รายงานบอร์ด พ ค  (2) 3" xfId="23411" xr:uid="{8CF9136E-0B9B-4D1F-AFE9-1524C68D3348}"/>
    <cellStyle name="-_จัดสรรกล้าเม.ย.49และ มิ.ย.49_รายงานบอร์ด ม ค " xfId="1297" xr:uid="{00000000-0005-0000-0000-000001050000}"/>
    <cellStyle name="-_จัดสรรกล้าเม.ย.49และ มิ.ย.49_รายงานบอร์ด ม ค  2" xfId="40277" xr:uid="{36F3C906-8B54-4EEF-9D53-6BBAEA58F32A}"/>
    <cellStyle name="-_จัดสรรกล้าเม.ย.49และ มิ.ย.49_รายงานบอร์ด ม ค  3" xfId="23412" xr:uid="{B1B6E06B-73C7-429E-8F8D-4294360FC9CA}"/>
    <cellStyle name="-_จัดสรรกล้าเม.ย.49และ มิ.ย.49_รายงานบอร์ด ม ค _Chip0109(P2)" xfId="10010" xr:uid="{D3B8A839-C984-4637-B34C-D223D2DF37D8}"/>
    <cellStyle name="-_จัดสรรกล้าเม.ย.49และ มิ.ย.49_รายงานบอร์ด ม ค _Chip0109(P2) 2" xfId="43151" xr:uid="{97CE48FA-61A4-4511-82BA-5A3999BB94D9}"/>
    <cellStyle name="-_จัดสรรกล้าเม.ย.49และ มิ.ย.49_รายงานบอร์ด ม ค _Chip0109(P2) 3" xfId="23413" xr:uid="{A17A41CF-3A21-4E1D-B556-BC043A2F70F7}"/>
    <cellStyle name="-_จัดสรรกล้าเม.ย.49และ มิ.ย.49_รายงานประชุมเดือนพฤษภาคม" xfId="1298" xr:uid="{00000000-0005-0000-0000-000002050000}"/>
    <cellStyle name="-_จัดสรรกล้าเม.ย.49และ มิ.ย.49_รายงานประชุมเดือนพฤษภาคม 2" xfId="40278" xr:uid="{7D56BCBE-1D61-406D-9D7B-E25121FD3D91}"/>
    <cellStyle name="-_จัดสรรกล้าเม.ย.49และ มิ.ย.49_รายงานประชุมเดือนพฤษภาคม 3" xfId="23414" xr:uid="{008A8099-7CA3-4A41-8022-E3613425B8DC}"/>
    <cellStyle name="-_จัดสรรกล้าเม.ย.49และ มิ.ย.49_รายงานผลการดำเนินงาน 3_2550 Final" xfId="1299" xr:uid="{00000000-0005-0000-0000-000003050000}"/>
    <cellStyle name="-_จัดสรรกล้าเม.ย.49และ มิ.ย.49_รายงานผลการดำเนินงาน 3_2550 Final 2" xfId="10011" xr:uid="{A4A28C38-0969-40CA-AA0E-461C21F81123}"/>
    <cellStyle name="-_จัดสรรกล้าเม.ย.49และ มิ.ย.49_รายงานผลการดำเนินงาน 3_2550 Final 2 2" xfId="43152" xr:uid="{51BD3482-D83D-4F6A-9A54-31D01A4B7F87}"/>
    <cellStyle name="-_จัดสรรกล้าเม.ย.49และ มิ.ย.49_รายงานผลการดำเนินงาน 3_2550 Final 2 3" xfId="23416" xr:uid="{AB881296-9A47-478A-ABE9-BE1C7B9B062E}"/>
    <cellStyle name="-_จัดสรรกล้าเม.ย.49และ มิ.ย.49_รายงานผลการดำเนินงาน 3_2550 Final 3" xfId="40279" xr:uid="{86BE8966-E8CF-47B1-8337-4B9D4B3ED4FD}"/>
    <cellStyle name="-_จัดสรรกล้าเม.ย.49และ มิ.ย.49_รายงานผลการดำเนินงาน 3_2550 Final 4" xfId="23415" xr:uid="{0A41A308-181F-4723-BBD6-70BBBEC9DEEA}"/>
    <cellStyle name="-_จัดสรรกล้าเม.ย.49และ มิ.ย.49_รายละเอียดบุคคล Q2_Department" xfId="1300" xr:uid="{00000000-0005-0000-0000-000004050000}"/>
    <cellStyle name="-_จัดสรรกล้าเม.ย.49และ มิ.ย.49_รายละเอียดบุคคล Q2_Department 2" xfId="40280" xr:uid="{0FEE4D18-A766-49DC-8E5C-0325D4AB3864}"/>
    <cellStyle name="-_จัดสรรกล้าเม.ย.49และ มิ.ย.49_รายละเอียดบุคคล Q2_Department 3" xfId="23417" xr:uid="{3B17E0D7-0110-44D4-91C6-D76FF700A7C1}"/>
    <cellStyle name="-_จัดสรรกล้าเม.ย.49และ มิ.ย.49_รายละเอียดบุคคล Q2_Department_Chip0109(P2)" xfId="10012" xr:uid="{D16144A8-D375-4829-AA01-02E0D8FC2E6C}"/>
    <cellStyle name="-_จัดสรรกล้าเม.ย.49และ มิ.ย.49_รายละเอียดบุคคล Q2_Department_Chip0109(P2) 2" xfId="43153" xr:uid="{961AAD2A-61D5-47AF-9B26-233D0683583A}"/>
    <cellStyle name="-_จัดสรรกล้าเม.ย.49และ มิ.ย.49_รายละเอียดบุคคล Q2_Department_Chip0109(P2) 3" xfId="23418" xr:uid="{9FEFB29B-9B80-4F16-9741-F90232DDE8EF}"/>
    <cellStyle name="-_จัดสรรกล้าเม.ย.49และ มิ.ย.49_รายละเอียดบุคคล Q4" xfId="1301" xr:uid="{00000000-0005-0000-0000-000005050000}"/>
    <cellStyle name="-_จัดสรรกล้าเม.ย.49และ มิ.ย.49_รายละเอียดบุคคล Q4 2" xfId="40281" xr:uid="{CC8788BE-A731-4204-95C6-75D5ED603F2C}"/>
    <cellStyle name="-_จัดสรรกล้าเม.ย.49และ มิ.ย.49_รายละเอียดบุคคล Q4 3" xfId="23419" xr:uid="{887F2148-853E-4840-B55F-BF1F1194909A}"/>
    <cellStyle name="-_จัดสรรกล้าเม.ย.49และ มิ.ย.49_รายละเอียดบุคคล Q4_Chip0109(P2)" xfId="10013" xr:uid="{3410BDCA-5A71-4B2F-BD8B-0A6E77027422}"/>
    <cellStyle name="-_จัดสรรกล้าเม.ย.49และ มิ.ย.49_รายละเอียดบุคคล Q4_Chip0109(P2) 2" xfId="43154" xr:uid="{88E09994-E254-4DAD-80A5-DE436355A213}"/>
    <cellStyle name="-_จัดสรรกล้าเม.ย.49และ มิ.ย.49_รายละเอียดบุคคล Q4_Chip0109(P2) 3" xfId="23420" xr:uid="{09BCB69D-B5B3-41A3-9798-6DF25D409E88}"/>
    <cellStyle name="-_จัดสรรกล้าเม.ย.49และ มิ.ย.49_วาระการประชุม NC HRM&amp;HRD (100107)" xfId="10014" xr:uid="{C1201C86-0786-43DD-81E8-79DD754F1BA8}"/>
    <cellStyle name="-_จัดสรรกล้าเม.ย.49และ มิ.ย.49_วาระการประชุม NC HRM&amp;HRD (100107) 2" xfId="43155" xr:uid="{ADF087F3-88DD-47AC-9EFF-70BD26990FDE}"/>
    <cellStyle name="-_จัดสรรกล้าเม.ย.49และ มิ.ย.49_วาระการประชุม NC HRM&amp;HRD (100107) 3" xfId="23421" xr:uid="{B178B03F-E857-45D6-B481-AB94ED45C1CE}"/>
    <cellStyle name="-_จัดสรรกล้าเม.ย.49และ มิ.ย.49_วาระบัญชี" xfId="1302" xr:uid="{00000000-0005-0000-0000-000006050000}"/>
    <cellStyle name="-_จัดสรรกล้าเม.ย.49และ มิ.ย.49_วาระบัญชี 2" xfId="40282" xr:uid="{FB1EA5F7-7B85-4A2F-84D6-B87A038F8FF9}"/>
    <cellStyle name="-_จัดสรรกล้าเม.ย.49และ มิ.ย.49_วาระบัญชี 3" xfId="23422" xr:uid="{1519A2A0-77A9-4666-8BEC-598999D2FD53}"/>
    <cellStyle name="-_จัดสรรกล้าเม.ย.49และ มิ.ย.49_สรุป MB2 ไตรมาส 1_50" xfId="1303" xr:uid="{00000000-0005-0000-0000-000007050000}"/>
    <cellStyle name="-_จัดสรรกล้าเม.ย.49และ มิ.ย.49_สรุป MB2 ไตรมาส 1_50 2" xfId="10015" xr:uid="{C3EAB882-0C94-41CE-AEAB-95AB472C3DBA}"/>
    <cellStyle name="-_จัดสรรกล้าเม.ย.49และ มิ.ย.49_สรุป MB2 ไตรมาส 1_50 2 2" xfId="43156" xr:uid="{236F5B0C-B1F8-47B7-9879-B9FDBC9F6489}"/>
    <cellStyle name="-_จัดสรรกล้าเม.ย.49และ มิ.ย.49_สรุป MB2 ไตรมาส 1_50 2 3" xfId="23424" xr:uid="{C8EFEF06-C626-4DBA-B306-B8365C3EBA21}"/>
    <cellStyle name="-_จัดสรรกล้าเม.ย.49และ มิ.ย.49_สรุป MB2 ไตรมาส 1_50 3" xfId="40283" xr:uid="{5763D6AF-2239-4611-8489-93A25FEBE79F}"/>
    <cellStyle name="-_จัดสรรกล้าเม.ย.49และ มิ.ย.49_สรุป MB2 ไตรมาส 1_50 4" xfId="23423" xr:uid="{210565AC-DAD0-47D5-930A-18F2B3509875}"/>
    <cellStyle name="-_จัดสรรกล้าเม.ย.49และ มิ.ย.49_สรุปประเมิน  MB2 Q4" xfId="1304" xr:uid="{00000000-0005-0000-0000-000008050000}"/>
    <cellStyle name="-_จัดสรรกล้าเม.ย.49และ มิ.ย.49_สรุปประเมิน  MB2 Q4 2" xfId="40284" xr:uid="{E2E40CB2-31D8-4512-8CB9-1CA33D1B1954}"/>
    <cellStyle name="-_จัดสรรกล้าเม.ย.49และ มิ.ย.49_สรุปประเมิน  MB2 Q4 3" xfId="23425" xr:uid="{77E6C1DB-8840-4D4B-B120-2B1BDB5AB030}"/>
    <cellStyle name="-_จัดสรรกล้าเม.ย.49และ มิ.ย.49_สรุปประเมิน  MB2 Q4_1" xfId="1305" xr:uid="{00000000-0005-0000-0000-000009050000}"/>
    <cellStyle name="-_จัดสรรกล้าเม.ย.49และ มิ.ย.49_สรุปประเมิน  MB2 Q4_1 2" xfId="40285" xr:uid="{1F578FC8-A760-481C-9F35-4351FCFA8211}"/>
    <cellStyle name="-_จัดสรรกล้าเม.ย.49และ มิ.ย.49_สรุปประเมิน  MB2 Q4_1 3" xfId="23426" xr:uid="{46C9FAD6-1FD4-4346-92BA-590506B374BD}"/>
    <cellStyle name="-_จัดสรรกล้าเม.ย.49และ มิ.ย.49_สรุปประเมิน  MB2 Q4_1_Chip0109(P2)" xfId="10016" xr:uid="{399F76B8-D416-44FF-8921-C8EB82A2E3A6}"/>
    <cellStyle name="-_จัดสรรกล้าเม.ย.49และ มิ.ย.49_สรุปประเมิน  MB2 Q4_1_Chip0109(P2) 2" xfId="43157" xr:uid="{274EA9A0-AD1C-46C8-9586-D96BEBC7402C}"/>
    <cellStyle name="-_จัดสรรกล้าเม.ย.49และ มิ.ย.49_สรุปประเมิน  MB2 Q4_1_Chip0109(P2) 3" xfId="23427" xr:uid="{9CB7244D-F41A-414C-A29E-F5C9AF21140E}"/>
    <cellStyle name="-_จัดสรรกล้าเม.ย.49และ มิ.ย.49_สรุปประเมิน  MB2 Q4_Chip0109(P2)" xfId="10017" xr:uid="{26B369AC-097F-4794-81CA-B76C6C379ED2}"/>
    <cellStyle name="-_จัดสรรกล้าเม.ย.49และ มิ.ย.49_สรุปประเมิน  MB2 Q4_Chip0109(P2) 2" xfId="43158" xr:uid="{BC2197D8-27CA-4DA7-A4F9-3A1753726277}"/>
    <cellStyle name="-_จัดสรรกล้าเม.ย.49และ มิ.ย.49_สรุปประเมิน  MB2 Q4_Chip0109(P2) 3" xfId="23428" xr:uid="{754D2698-6387-484D-B724-B7826A821D7B}"/>
    <cellStyle name="-_จัดสรรกล้าไม้" xfId="1306" xr:uid="{00000000-0005-0000-0000-00000A050000}"/>
    <cellStyle name="-_จัดสรรกล้าไม้ 2" xfId="40286" xr:uid="{C7E15259-238E-4612-9977-33FC4EBABD56}"/>
    <cellStyle name="-_จัดสรรกล้าไม้ 3" xfId="23429" xr:uid="{BC03A26F-7F9B-4B87-9862-F4B2006EAF69}"/>
    <cellStyle name="-_จัดสรรกล้าไม้(เพิ่มเติม)" xfId="1307" xr:uid="{00000000-0005-0000-0000-00000B050000}"/>
    <cellStyle name="-_จัดสรรกล้าไม้(เพิ่มเติม) 2" xfId="40287" xr:uid="{F423A641-34A8-4469-9137-D6F116D0ECD0}"/>
    <cellStyle name="-_จัดสรรกล้าไม้(เพิ่มเติม) 3" xfId="23430" xr:uid="{0307B274-1720-46F4-B70F-0A1BAA79B826}"/>
    <cellStyle name="-_จัดสรรกล้าไม้(เพิ่มเติม)_Chip0109(P2)" xfId="10018" xr:uid="{8B0276AB-3DBA-4304-BEFB-E2E66F8421E1}"/>
    <cellStyle name="-_จัดสรรกล้าไม้(เพิ่มเติม)_Chip0109(P2) 2" xfId="43159" xr:uid="{271295BF-01F2-4110-A623-E26F8CDC6897}"/>
    <cellStyle name="-_จัดสรรกล้าไม้(เพิ่มเติม)_Chip0109(P2) 3" xfId="23431" xr:uid="{70005732-76F3-4C02-A734-FF6E72A6EBCA}"/>
    <cellStyle name="-_จัดสรรกล้าไม้_1.1 ใบปะหน้าภาพรวม Q1" xfId="10019" xr:uid="{61AEB092-9E44-4631-8721-F2B7F12C55FF}"/>
    <cellStyle name="-_จัดสรรกล้าไม้_1.1 ใบปะหน้าภาพรวม Q1 2" xfId="43160" xr:uid="{E35E060F-D9E2-4929-BE7F-11E51E5A51C5}"/>
    <cellStyle name="-_จัดสรรกล้าไม้_1.1 ใบปะหน้าภาพรวม Q1 3" xfId="23432" xr:uid="{97D2B232-5ACE-4358-AC76-FB14380DB854}"/>
    <cellStyle name="-_จัดสรรกล้าไม้_1.1) MBO_CEO_THEERASAK" xfId="1308" xr:uid="{00000000-0005-0000-0000-00000C050000}"/>
    <cellStyle name="-_จัดสรรกล้าไม้_1.1) MBO_CEO_THEERASAK 2" xfId="40288" xr:uid="{BEC60EB1-6B79-4887-87B4-E9E376063930}"/>
    <cellStyle name="-_จัดสรรกล้าไม้_1.1) MBO_CEO_THEERASAK 3" xfId="23433" xr:uid="{8A71288D-B870-4F26-960D-9818ED5BB722}"/>
    <cellStyle name="-_จัดสรรกล้าไม้_1.2) MIB_CEO_THEERASAK" xfId="1309" xr:uid="{00000000-0005-0000-0000-00000D050000}"/>
    <cellStyle name="-_จัดสรรกล้าไม้_1.2) MIB_CEO_THEERASAK 2" xfId="40289" xr:uid="{4D0704B2-588A-4687-80AA-05D736EDC5BB}"/>
    <cellStyle name="-_จัดสรรกล้าไม้_1.2) MIB_CEO_THEERASAK 3" xfId="23434" xr:uid="{204F2331-3FA9-488D-ABBB-FC4A139467E0}"/>
    <cellStyle name="-_จัดสรรกล้าไม้_2.7) MIB_CEO_THEERASAK_JULY 07" xfId="1310" xr:uid="{00000000-0005-0000-0000-00000E050000}"/>
    <cellStyle name="-_จัดสรรกล้าไม้_2.7) MIB_CEO_THEERASAK_JULY 07 2" xfId="40290" xr:uid="{6B46A926-C847-4299-894A-E1B6CC975F51}"/>
    <cellStyle name="-_จัดสรรกล้าไม้_2.7) MIB_CEO_THEERASAK_JULY 07 3" xfId="23435" xr:uid="{EE75AFAE-F352-45C1-8F8C-D7B9DD5F0DFB}"/>
    <cellStyle name="-_จัดสรรกล้าไม้_4.1 เพื่อพิจารณาผลงานประจำไตรมาส 2 ของบริษัท ทรีเทค จำกัด" xfId="1311" xr:uid="{00000000-0005-0000-0000-00000F050000}"/>
    <cellStyle name="-_จัดสรรกล้าไม้_4.1 เพื่อพิจารณาผลงานประจำไตรมาส 2 ของบริษัท ทรีเทค จำกัด 2" xfId="40291" xr:uid="{16E37783-CE33-4EEF-8CA6-50A353E1AC28}"/>
    <cellStyle name="-_จัดสรรกล้าไม้_4.1 เพื่อพิจารณาผลงานประจำไตรมาส 2 ของบริษัท ทรีเทค จำกัด 3" xfId="23436" xr:uid="{BD818352-78E5-4ABA-9317-3716B1D756C2}"/>
    <cellStyle name="-_จัดสรรกล้าไม้_4.1 เพื่อพิจารณาผลงานประจำไตรมาส 2 ของบริษัท ทรีเทค จำกัด_Chip0109(P2)" xfId="10020" xr:uid="{9A37F40F-EC5A-4EF8-98E5-FCDD6DC7E413}"/>
    <cellStyle name="-_จัดสรรกล้าไม้_4.1 เพื่อพิจารณาผลงานประจำไตรมาส 2 ของบริษัท ทรีเทค จำกัด_Chip0109(P2) 2" xfId="43161" xr:uid="{18A9B22B-892D-4735-BF09-14654978B1D4}"/>
    <cellStyle name="-_จัดสรรกล้าไม้_4.1 เพื่อพิจารณาผลงานประจำไตรมาส 2 ของบริษัท ทรีเทค จำกัด_Chip0109(P2) 3" xfId="23437" xr:uid="{7C26D412-FE0E-486E-B57D-2D2F970F7B36}"/>
    <cellStyle name="-_จัดสรรกล้าไม้_4.3 OC&amp;List name Mega-Project" xfId="10021" xr:uid="{1F063269-55E3-43EE-BDDB-A4DD6A65449E}"/>
    <cellStyle name="-_จัดสรรกล้าไม้_4.3 OC&amp;List name Mega-Project 2" xfId="43162" xr:uid="{18AFDAAA-2D73-4108-9297-9036CC553F55}"/>
    <cellStyle name="-_จัดสรรกล้าไม้_4.3 OC&amp;List name Mega-Project 3" xfId="23438" xr:uid="{103F11E2-533B-41C9-8C00-784D10D2E9F2}"/>
    <cellStyle name="-_จัดสรรกล้าไม้_5. MB2_Individual ณิชากมล 2007 (Q250)" xfId="10022" xr:uid="{CAEB0AE3-9F8D-4777-B6ED-6CDABCF9FF62}"/>
    <cellStyle name="-_จัดสรรกล้าไม้_5. MB2_Individual ณิชากมล 2007 (Q250) 2" xfId="43163" xr:uid="{83BA4B85-D4C6-4A38-A28D-2F1398730C1D}"/>
    <cellStyle name="-_จัดสรรกล้าไม้_5. MB2_Individual ณิชากมล 2007 (Q250) 3" xfId="23439" xr:uid="{CFB27C60-212E-4D9A-8866-CE8B49AA5C64}"/>
    <cellStyle name="-_จัดสรรกล้าไม้_5. Report HR for May 2006" xfId="1312" xr:uid="{00000000-0005-0000-0000-000010050000}"/>
    <cellStyle name="-_จัดสรรกล้าไม้_5. Report HR for May 2006 2" xfId="40292" xr:uid="{B757213B-A97E-4E62-8213-25B48F44AFCF}"/>
    <cellStyle name="-_จัดสรรกล้าไม้_5. Report HR for May 2006 3" xfId="23440" xr:uid="{70FFFA48-D0CD-4EF1-93D2-87452A8C5301}"/>
    <cellStyle name="-_จัดสรรกล้าไม้_5. Report HR for May 2006_7) MB2 HR LNS &amp; AA ETHANOL_Komsan_Q2" xfId="10023" xr:uid="{C8B61B44-2BC5-4DC9-A9E2-A2F9AEB7E682}"/>
    <cellStyle name="-_จัดสรรกล้าไม้_5. Report HR for May 2006_7) MB2 HR LNS &amp; AA ETHANOL_Komsan_Q2 2" xfId="43164" xr:uid="{61B1AE13-9742-4C9B-8340-99B8C744749F}"/>
    <cellStyle name="-_จัดสรรกล้าไม้_5. Report HR for May 2006_7) MB2 HR LNS &amp; AA ETHANOL_Komsan_Q2 3" xfId="23441" xr:uid="{BB17FBBB-E3AB-44C9-837B-2064E28FCF24}"/>
    <cellStyle name="-_จัดสรรกล้าไม้_5. Report HR for May 2006_8 - 2550 เดือน สิงหาคม  บอร์ด พี่เจี๊ยบ" xfId="10024" xr:uid="{515C23D3-A046-4400-B4F1-84D33F4BB2B9}"/>
    <cellStyle name="-_จัดสรรกล้าไม้_5. Report HR for May 2006_8 - 2550 เดือน สิงหาคม  บอร์ด พี่เจี๊ยบ 2" xfId="43165" xr:uid="{E632AC53-50BC-4F49-85A9-B3DA0D77E7C5}"/>
    <cellStyle name="-_จัดสรรกล้าไม้_5. Report HR for May 2006_8 - 2550 เดือน สิงหาคม  บอร์ด พี่เจี๊ยบ 3" xfId="23442" xr:uid="{E675CA09-A38C-4994-8523-FCEAFEC430AD}"/>
    <cellStyle name="-_จัดสรรกล้าไม้_5. Report HR for May 2006_AnnualShutP#2.Post" xfId="10025" xr:uid="{DD24E3C2-11E5-4A4B-AD70-524AE1F075FF}"/>
    <cellStyle name="-_จัดสรรกล้าไม้_5. Report HR for May 2006_AnnualShutP#2.Post 2" xfId="43166" xr:uid="{5EF3F40F-ABD8-4443-8FAD-22EF1A68D5FC}"/>
    <cellStyle name="-_จัดสรรกล้าไม้_5. Report HR for May 2006_AnnualShutP#2.Post 3" xfId="23443" xr:uid="{B413DD8D-CA81-4063-9EEE-3BE22DD46113}"/>
    <cellStyle name="-_จัดสรรกล้าไม้_5. Report HR for May 2006_Chip0109(P2)" xfId="10026" xr:uid="{44E457C1-49CB-4B94-9884-FBA529E16348}"/>
    <cellStyle name="-_จัดสรรกล้าไม้_5. Report HR for May 2006_Chip0109(P2) 2" xfId="43167" xr:uid="{50E979B0-6D0A-4618-8F31-58FB0DEF0F90}"/>
    <cellStyle name="-_จัดสรรกล้าไม้_5. Report HR for May 2006_Chip0109(P2) 3" xfId="23444" xr:uid="{20FCA2A6-B8AA-486C-B66E-AD4122A5A2CE}"/>
    <cellStyle name="-_จัดสรรกล้าไม้_5. Report HR for May 2006_Cost saving Q3" xfId="10027" xr:uid="{1CEE0786-B5FF-4822-B952-6AB34668104C}"/>
    <cellStyle name="-_จัดสรรกล้าไม้_5. Report HR for May 2006_Cost saving Q3 2" xfId="43168" xr:uid="{ADAC5A51-4271-4A29-ADDA-E362D9FBE95F}"/>
    <cellStyle name="-_จัดสรรกล้าไม้_5. Report HR for May 2006_Cost saving Q3 3" xfId="23445" xr:uid="{28298F8D-3904-4C7C-BEC9-19FE193D70D5}"/>
    <cellStyle name="-_จัดสรรกล้าไม้_5. Report HR for May 2006_HR LNS _ditsaya Q1_2550" xfId="10028" xr:uid="{7157F7A8-B08C-4B65-B6C4-0476DE45A5C0}"/>
    <cellStyle name="-_จัดสรรกล้าไม้_5. Report HR for May 2006_HR LNS _ditsaya Q1_2550 2" xfId="43169" xr:uid="{D9EF8973-6689-4094-8203-EB0C3AF07885}"/>
    <cellStyle name="-_จัดสรรกล้าไม้_5. Report HR for May 2006_HR LNS _ditsaya Q1_2550 3" xfId="23446" xr:uid="{6854673A-4523-4826-974D-35FA412C40EE}"/>
    <cellStyle name="-_จัดสรรกล้าไม้_5. Report HR for May 2006_summary report on 3- 2550" xfId="10029" xr:uid="{7EEB4C2C-6431-451B-8C41-455F87777767}"/>
    <cellStyle name="-_จัดสรรกล้าไม้_5. Report HR for May 2006_summary report on 3- 2550 2" xfId="43170" xr:uid="{ED6BE648-59A8-4D99-83E6-6451F7A62735}"/>
    <cellStyle name="-_จัดสรรกล้าไม้_5. Report HR for May 2006_summary report on 3- 2550 3" xfId="23447" xr:uid="{8C4BFF92-2C7F-4DD6-A788-4184D4FE6D8E}"/>
    <cellStyle name="-_จัดสรรกล้าไม้_5. Report HR for May 2006_เอกสาร NC LNS Q1" xfId="10030" xr:uid="{01482A4E-5521-4601-8E43-30E38AEA514D}"/>
    <cellStyle name="-_จัดสรรกล้าไม้_5. Report HR for May 2006_เอกสาร NC LNS Q1 2" xfId="43171" xr:uid="{73D2557A-8B10-4D0E-B22E-2338C05D1D4F}"/>
    <cellStyle name="-_จัดสรรกล้าไม้_5. Report HR for May 2006_เอกสาร NC LNS Q1 3" xfId="23448" xr:uid="{C3B5E4F2-719B-4A53-80EA-12A1CB1EE484}"/>
    <cellStyle name="-_จัดสรรกล้าไม้_7) MB2_HR PPMC ณิชากมล 2007 (Q150)" xfId="10031" xr:uid="{990B2B46-CB2C-4EA5-A938-DEF71BA4B5EB}"/>
    <cellStyle name="-_จัดสรรกล้าไม้_7) MB2_HR PPMC ณิชากมล 2007 (Q150) 2" xfId="43172" xr:uid="{DC9AEB63-D3F3-41F1-8626-EF191ECDEF61}"/>
    <cellStyle name="-_จัดสรรกล้าไม้_7) MB2_HR PPMC ณิชากมล 2007 (Q150) 3" xfId="23449" xr:uid="{23B2F6D2-F1EF-4608-A0B3-368383832858}"/>
    <cellStyle name="-_จัดสรรกล้าไม้_8. Report HR for August 2006" xfId="1313" xr:uid="{00000000-0005-0000-0000-000011050000}"/>
    <cellStyle name="-_จัดสรรกล้าไม้_8. Report HR for August 2006 2" xfId="40293" xr:uid="{2E75F7C2-A660-4F92-8A78-6B5841A389EC}"/>
    <cellStyle name="-_จัดสรรกล้าไม้_8. Report HR for August 2006 3" xfId="23450" xr:uid="{60CA8FE0-6054-4632-B851-9D1F4BE89D94}"/>
    <cellStyle name="-_จัดสรรกล้าไม้_8. Report HR for August 2006_7) MB2 HR LNS &amp; AA ETHANOL_Komsan_Q2" xfId="10032" xr:uid="{CEF137D2-391D-41F2-8860-DC8613718AA8}"/>
    <cellStyle name="-_จัดสรรกล้าไม้_8. Report HR for August 2006_7) MB2 HR LNS &amp; AA ETHANOL_Komsan_Q2 2" xfId="43173" xr:uid="{3BCBD423-DCA4-40A3-BE8F-7E29125B26F5}"/>
    <cellStyle name="-_จัดสรรกล้าไม้_8. Report HR for August 2006_7) MB2 HR LNS &amp; AA ETHANOL_Komsan_Q2 3" xfId="23451" xr:uid="{978CFC41-746F-4B2D-9D6B-AC48B2D0BB4D}"/>
    <cellStyle name="-_จัดสรรกล้าไม้_8. Report HR for August 2006_8 - 2550 เดือน สิงหาคม  บอร์ด พี่เจี๊ยบ" xfId="10033" xr:uid="{78B5A1DE-359B-455A-A915-0A130D2D4476}"/>
    <cellStyle name="-_จัดสรรกล้าไม้_8. Report HR for August 2006_8 - 2550 เดือน สิงหาคม  บอร์ด พี่เจี๊ยบ 2" xfId="43174" xr:uid="{1EDDE228-22B7-4D8A-B019-1B9BDD489AE6}"/>
    <cellStyle name="-_จัดสรรกล้าไม้_8. Report HR for August 2006_8 - 2550 เดือน สิงหาคม  บอร์ด พี่เจี๊ยบ 3" xfId="23452" xr:uid="{70E3A5D1-C4FA-450B-9AC8-98D31818019E}"/>
    <cellStyle name="-_จัดสรรกล้าไม้_8. Report HR for August 2006_AnnualShutP#2.Post" xfId="10034" xr:uid="{C8C94DA1-7E65-43AC-BBFB-F72843AC5833}"/>
    <cellStyle name="-_จัดสรรกล้าไม้_8. Report HR for August 2006_AnnualShutP#2.Post 2" xfId="43175" xr:uid="{6EB6B4E5-0BB1-4B53-8B8B-021F643556CE}"/>
    <cellStyle name="-_จัดสรรกล้าไม้_8. Report HR for August 2006_AnnualShutP#2.Post 3" xfId="23453" xr:uid="{5BC9E3D1-53C0-4F74-A04F-24DFEC448750}"/>
    <cellStyle name="-_จัดสรรกล้าไม้_8. Report HR for August 2006_Chip0109(P2)" xfId="10035" xr:uid="{BA462E7B-5684-4841-96F0-63D2B9F1325D}"/>
    <cellStyle name="-_จัดสรรกล้าไม้_8. Report HR for August 2006_Chip0109(P2) 2" xfId="43176" xr:uid="{BD441BBD-269E-44FC-8D2F-0EF9C6B5FA88}"/>
    <cellStyle name="-_จัดสรรกล้าไม้_8. Report HR for August 2006_Chip0109(P2) 3" xfId="23454" xr:uid="{7F963249-ED95-42B5-A848-FC96DC633F35}"/>
    <cellStyle name="-_จัดสรรกล้าไม้_8. Report HR for August 2006_Cost saving Q3" xfId="10036" xr:uid="{A76CD9A7-BD9E-4262-9714-5B52ECFEDCE8}"/>
    <cellStyle name="-_จัดสรรกล้าไม้_8. Report HR for August 2006_Cost saving Q3 2" xfId="43177" xr:uid="{AC9C5379-CB93-4883-A64B-7E9BC8A38319}"/>
    <cellStyle name="-_จัดสรรกล้าไม้_8. Report HR for August 2006_Cost saving Q3 3" xfId="23455" xr:uid="{B4CE764C-FF78-4E20-9E1C-1CC48608751F}"/>
    <cellStyle name="-_จัดสรรกล้าไม้_8. Report HR for August 2006_HR LNS _ditsaya Q1_2550" xfId="10037" xr:uid="{34E94D44-2DB4-427B-95DA-40A943EE4FED}"/>
    <cellStyle name="-_จัดสรรกล้าไม้_8. Report HR for August 2006_HR LNS _ditsaya Q1_2550 2" xfId="43178" xr:uid="{1E7FD57A-9608-4447-A27E-B380C0C66A7A}"/>
    <cellStyle name="-_จัดสรรกล้าไม้_8. Report HR for August 2006_HR LNS _ditsaya Q1_2550 3" xfId="23456" xr:uid="{29C3BAB1-F3E2-4590-986A-40D67F75144A}"/>
    <cellStyle name="-_จัดสรรกล้าไม้_8. Report HR for August 2006_summary report on 3- 2550" xfId="10038" xr:uid="{BC072563-48FC-4AF6-97D5-76560EB9FE2D}"/>
    <cellStyle name="-_จัดสรรกล้าไม้_8. Report HR for August 2006_summary report on 3- 2550 2" xfId="43179" xr:uid="{79988D4D-9262-4322-AD11-98AD8F55779F}"/>
    <cellStyle name="-_จัดสรรกล้าไม้_8. Report HR for August 2006_summary report on 3- 2550 3" xfId="23457" xr:uid="{06B7D9FA-3B22-4287-BA61-B1C869F6BBB6}"/>
    <cellStyle name="-_จัดสรรกล้าไม้_8. Report HR for August 2006_เอกสาร NC LNS Q1" xfId="10039" xr:uid="{7C8EC06A-351F-4799-B357-7BC1F21100F6}"/>
    <cellStyle name="-_จัดสรรกล้าไม้_8. Report HR for August 2006_เอกสาร NC LNS Q1 2" xfId="43180" xr:uid="{C95944D3-C823-4D2D-9F4A-A4648E974058}"/>
    <cellStyle name="-_จัดสรรกล้าไม้_8. Report HR for August 2006_เอกสาร NC LNS Q1 3" xfId="23458" xr:uid="{C0FDB110-7CD3-4244-83A3-37F26F1CE761}"/>
    <cellStyle name="-_จัดสรรกล้าไม้_AdirekT 02.07" xfId="10040" xr:uid="{62BAA36B-B63B-4B6A-9D36-9304F93C5CBB}"/>
    <cellStyle name="-_จัดสรรกล้าไม้_AdirekT 02.07 2" xfId="43181" xr:uid="{E285BD42-BA3E-4115-A782-3CDB69DDAD5C}"/>
    <cellStyle name="-_จัดสรรกล้าไม้_AdirekT 02.07 3" xfId="23459" xr:uid="{D38F9B0A-F39B-4F37-9902-AECD2BDE42D9}"/>
    <cellStyle name="-_จัดสรรกล้าไม้_AdirekT 09 Sep" xfId="10041" xr:uid="{E3F2EEE6-8129-429C-97B1-F59578E0552E}"/>
    <cellStyle name="-_จัดสรรกล้าไม้_AdirekT 09 Sep 2" xfId="43182" xr:uid="{A7CB0326-D2D6-482C-B2C5-A046DD9D3F38}"/>
    <cellStyle name="-_จัดสรรกล้าไม้_AdirekT 09 Sep 3" xfId="23460" xr:uid="{47F2DBFB-684C-41DF-8CD5-37FC1FE2DB61}"/>
    <cellStyle name="-_จัดสรรกล้าไม้_AnnualShutP#2.Post" xfId="10042" xr:uid="{7D93341A-061E-4E78-8B50-726AA6DEE4E9}"/>
    <cellStyle name="-_จัดสรรกล้าไม้_AnnualShutP#2.Post 2" xfId="43183" xr:uid="{D3C43C91-4C10-4394-9A2A-2E3E3F6C334E}"/>
    <cellStyle name="-_จัดสรรกล้าไม้_AnnualShutP#2.Post 3" xfId="23461" xr:uid="{A2C76327-8A79-45B3-9A57-F0C4FD6A98D1}"/>
    <cellStyle name="-_จัดสรรกล้าไม้_Appendix C - Organization Structure-Tree Tech" xfId="1314" xr:uid="{00000000-0005-0000-0000-000012050000}"/>
    <cellStyle name="-_จัดสรรกล้าไม้_Appendix C - Organization Structure-Tree Tech 2" xfId="40294" xr:uid="{88C52D6E-92A7-411B-B52D-87BABAB77217}"/>
    <cellStyle name="-_จัดสรรกล้าไม้_Appendix C - Organization Structure-Tree Tech 3" xfId="23462" xr:uid="{756A71D5-0355-4CEB-BBF0-8222C531539A}"/>
    <cellStyle name="-_จัดสรรกล้าไม้_Appendix C - Organization Structure-Tree Tech_Chip0109(P2)" xfId="10043" xr:uid="{51207261-230A-4A0D-A212-7E2DC01C2861}"/>
    <cellStyle name="-_จัดสรรกล้าไม้_Appendix C - Organization Structure-Tree Tech_Chip0109(P2) 2" xfId="43184" xr:uid="{AA1FA73C-368C-4FB5-9806-3D80D0B78B00}"/>
    <cellStyle name="-_จัดสรรกล้าไม้_Appendix C - Organization Structure-Tree Tech_Chip0109(P2) 3" xfId="23463" xr:uid="{6E5F89CF-1EB1-4DA9-A724-5EBE433AED55}"/>
    <cellStyle name="-_จัดสรรกล้าไม้_Book1 (2)" xfId="10044" xr:uid="{93317595-A917-402C-BFEE-E54C8E7F3FBB}"/>
    <cellStyle name="-_จัดสรรกล้าไม้_Book1 (2) 2" xfId="43185" xr:uid="{0F72E520-25D7-4C09-918A-C7A7FD5CF7A4}"/>
    <cellStyle name="-_จัดสรรกล้าไม้_Book1 (2) 3" xfId="23464" xr:uid="{C02BE3EF-BC32-4B1E-866F-1783816025D9}"/>
    <cellStyle name="-_จัดสรรกล้าไม้_Book3" xfId="10045" xr:uid="{CE508FCD-0C4C-48FE-8483-5B8FE399E14A}"/>
    <cellStyle name="-_จัดสรรกล้าไม้_Book3 2" xfId="43186" xr:uid="{1A09ABC3-4D80-4D5B-9F4E-125B93035AE4}"/>
    <cellStyle name="-_จัดสรรกล้าไม้_Book3 3" xfId="23465" xr:uid="{2C76F8BF-B31D-49B1-95C9-44DC92E300FC}"/>
    <cellStyle name="-_จัดสรรกล้าไม้_Chip0109(P2)" xfId="10046" xr:uid="{038B6E0B-A11B-44E3-AA4A-3DAE438DDFF0}"/>
    <cellStyle name="-_จัดสรรกล้าไม้_Chip0109(P2) 2" xfId="43187" xr:uid="{EBFB983E-6081-43C5-ABF1-1FCE53C66371}"/>
    <cellStyle name="-_จัดสรรกล้าไม้_Chip0109(P2) 3" xfId="23466" xr:uid="{08CA3291-583E-46B5-A1B2-ECE369CDE492}"/>
    <cellStyle name="-_จัดสรรกล้าไม้_Copy of 1 1 ใบปะหน้าภาพรวม Q2" xfId="10047" xr:uid="{BECA6E85-D4A3-41CD-9C4D-A473BC9C592F}"/>
    <cellStyle name="-_จัดสรรกล้าไม้_Copy of 1 1 ใบปะหน้าภาพรวม Q2 2" xfId="43188" xr:uid="{D0448DBE-1B26-4447-B230-F2D211DB7F78}"/>
    <cellStyle name="-_จัดสรรกล้าไม้_Copy of 1 1 ใบปะหน้าภาพรวม Q2 3" xfId="23467" xr:uid="{C43A03C8-FAD4-4273-BC28-C30A7B8B30FF}"/>
    <cellStyle name="-_จัดสรรกล้าไม้_GPS" xfId="1315" xr:uid="{00000000-0005-0000-0000-000013050000}"/>
    <cellStyle name="-_จัดสรรกล้าไม้_GPS 2" xfId="10048" xr:uid="{F1886970-396B-4184-B6BB-F8ECD8DE94AF}"/>
    <cellStyle name="-_จัดสรรกล้าไม้_GPS 2 2" xfId="43189" xr:uid="{4DD0BCDE-8A05-4C71-A91B-0952E9086B14}"/>
    <cellStyle name="-_จัดสรรกล้าไม้_GPS 2 3" xfId="23469" xr:uid="{89FAE5FF-E386-418F-9D3C-CBB33A9F2252}"/>
    <cellStyle name="-_จัดสรรกล้าไม้_GPS 3" xfId="40295" xr:uid="{00D960D8-367B-4B3D-9E96-2CDEEFAF1D9F}"/>
    <cellStyle name="-_จัดสรรกล้าไม้_GPS 4" xfId="23468" xr:uid="{C7C016F9-466E-4406-ABC7-56AB8CB228AF}"/>
    <cellStyle name="-_จัดสรรกล้าไม้_Hr report_ April " xfId="1316" xr:uid="{00000000-0005-0000-0000-000014050000}"/>
    <cellStyle name="-_จัดสรรกล้าไม้_Hr report_ April  2" xfId="10049" xr:uid="{0AE72DFA-B5FC-4AFD-848B-939B41477D39}"/>
    <cellStyle name="-_จัดสรรกล้าไม้_Hr report_ April  2 2" xfId="43190" xr:uid="{A7C6F5E6-409A-476F-861A-8BA3F9006890}"/>
    <cellStyle name="-_จัดสรรกล้าไม้_Hr report_ April  2 3" xfId="23471" xr:uid="{375C94D1-6AF8-428B-83B8-9BD6CD10B19E}"/>
    <cellStyle name="-_จัดสรรกล้าไม้_Hr report_ April  3" xfId="40296" xr:uid="{F7B08901-9D03-490C-B90F-41F12889484B}"/>
    <cellStyle name="-_จัดสรรกล้าไม้_Hr report_ April  4" xfId="23470" xr:uid="{81B20795-BDCD-4B18-871A-1BB209FC5669}"/>
    <cellStyle name="-_จัดสรรกล้าไม้_Hr report_ May" xfId="1317" xr:uid="{00000000-0005-0000-0000-000015050000}"/>
    <cellStyle name="-_จัดสรรกล้าไม้_Hr report_ May 2" xfId="40297" xr:uid="{8CF759DD-CC82-469A-AB06-63798E0F7FFC}"/>
    <cellStyle name="-_จัดสรรกล้าไม้_Hr report_ May 3" xfId="23472" xr:uid="{70938606-C0EF-42CB-9049-B8B9EDAD64F1}"/>
    <cellStyle name="-_จัดสรรกล้าไม้_IT Dec." xfId="1318" xr:uid="{00000000-0005-0000-0000-000016050000}"/>
    <cellStyle name="-_จัดสรรกล้าไม้_IT Dec. 2" xfId="40298" xr:uid="{A79E29BC-8570-4D60-94BF-A15010800E73}"/>
    <cellStyle name="-_จัดสรรกล้าไม้_IT Dec. 3" xfId="23473" xr:uid="{B6542EC8-2403-4077-B364-A98E978F0698}"/>
    <cellStyle name="-_จัดสรรกล้าไม้_IT Dec._Chip0109(P2)" xfId="10050" xr:uid="{93B7E02F-F9B0-4AA0-8FCA-B74023191EF8}"/>
    <cellStyle name="-_จัดสรรกล้าไม้_IT Dec._Chip0109(P2) 2" xfId="43191" xr:uid="{7F3E47AA-7283-4EDA-ABCC-6EA4CB766DA4}"/>
    <cellStyle name="-_จัดสรรกล้าไม้_IT Dec._Chip0109(P2) 3" xfId="23474" xr:uid="{11B20811-D842-4A88-8207-4A44A7777E07}"/>
    <cellStyle name="-_จัดสรรกล้าไม้_June_Aug._07 ( บัว )-MIB (1)" xfId="1319" xr:uid="{00000000-0005-0000-0000-000017050000}"/>
    <cellStyle name="-_จัดสรรกล้าไม้_June_Aug._07 ( บัว )-MIB (1) 2" xfId="40299" xr:uid="{03269BD5-6CF1-4C1B-9943-175A23CDCFFA}"/>
    <cellStyle name="-_จัดสรรกล้าไม้_June_Aug._07 ( บัว )-MIB (1) 3" xfId="23475" xr:uid="{D9037D98-486A-4805-97AD-48D8F89A90CC}"/>
    <cellStyle name="-_จัดสรรกล้าไม้_June-August_07" xfId="1320" xr:uid="{00000000-0005-0000-0000-000018050000}"/>
    <cellStyle name="-_จัดสรรกล้าไม้_June-August_07 2" xfId="40300" xr:uid="{2EB6DE21-F235-4467-B2ED-B1915EE8CE6C}"/>
    <cellStyle name="-_จัดสรรกล้าไม้_June-August_07 3" xfId="23476" xr:uid="{22ACC353-88BE-41D4-89BB-C66675BD1F98}"/>
    <cellStyle name="-_จัดสรรกล้าไม้_ManPower TT Revise -Aug" xfId="1321" xr:uid="{00000000-0005-0000-0000-000019050000}"/>
    <cellStyle name="-_จัดสรรกล้าไม้_ManPower TT Revise -Aug 2" xfId="40301" xr:uid="{B26F8DB7-BA90-422D-BF74-3721C8415018}"/>
    <cellStyle name="-_จัดสรรกล้าไม้_ManPower TT Revise -Aug 3" xfId="23477" xr:uid="{AE3CC740-69C8-491B-BC2C-8E493FA15680}"/>
    <cellStyle name="-_จัดสรรกล้าไม้_ManPower TT Revise -Aug_Chip0109(P2)" xfId="10051" xr:uid="{4BE98B1D-CC02-4412-9FDB-3D54EC4FAAD9}"/>
    <cellStyle name="-_จัดสรรกล้าไม้_ManPower TT Revise -Aug_Chip0109(P2) 2" xfId="43192" xr:uid="{2F0E56F3-1A5D-4F27-87A6-673A5C181CAE}"/>
    <cellStyle name="-_จัดสรรกล้าไม้_ManPower TT Revise -Aug_Chip0109(P2) 3" xfId="23478" xr:uid="{B02607BA-35CB-430B-BA85-4D594A26987A}"/>
    <cellStyle name="-_จัดสรรกล้าไม้_MB2 BHL 2007 Q1-2 (Revise)" xfId="1322" xr:uid="{00000000-0005-0000-0000-00001A050000}"/>
    <cellStyle name="-_จัดสรรกล้าไม้_MB2 BHL 2007 Q1-2 (Revise) (1)" xfId="1323" xr:uid="{00000000-0005-0000-0000-00001B050000}"/>
    <cellStyle name="-_จัดสรรกล้าไม้_MB2 BHL 2007 Q1-2 (Revise) (1) 2" xfId="10052" xr:uid="{CBAC534A-8589-4244-ABE5-DA58B56AEC2C}"/>
    <cellStyle name="-_จัดสรรกล้าไม้_MB2 BHL 2007 Q1-2 (Revise) (1) 2 2" xfId="43193" xr:uid="{9F2112B3-5704-4FF9-86DE-7B468EFE80D1}"/>
    <cellStyle name="-_จัดสรรกล้าไม้_MB2 BHL 2007 Q1-2 (Revise) (1) 2 3" xfId="23481" xr:uid="{0FA5494B-6461-462E-A911-048CACE1A645}"/>
    <cellStyle name="-_จัดสรรกล้าไม้_MB2 BHL 2007 Q1-2 (Revise) (1) 3" xfId="40303" xr:uid="{CBCABCBD-73E9-47E3-B261-90D45C27BEA9}"/>
    <cellStyle name="-_จัดสรรกล้าไม้_MB2 BHL 2007 Q1-2 (Revise) (1) 4" xfId="23480" xr:uid="{3D36B0BA-14C5-47C6-A3EF-EC7811EFC2DB}"/>
    <cellStyle name="-_จัดสรรกล้าไม้_MB2 BHL 2007 Q1-2 (Revise) 2" xfId="40302" xr:uid="{F0A2483E-76D2-46D0-9FE8-0098A0C30889}"/>
    <cellStyle name="-_จัดสรรกล้าไม้_MB2 BHL 2007 Q1-2 (Revise) 3" xfId="23479" xr:uid="{BD26B31F-631E-447F-9DA9-457C5F5BF3DC}"/>
    <cellStyle name="-_จัดสรรกล้าไม้_MB2 BHL 2007 Q1-2 (Revise)_Chip0109(P2)" xfId="10053" xr:uid="{80ABE0B9-1990-4B31-91CA-A5C83045B048}"/>
    <cellStyle name="-_จัดสรรกล้าไม้_MB2 BHL 2007 Q1-2 (Revise)_Chip0109(P2) 2" xfId="43194" xr:uid="{CA0612C8-9F6E-4606-94D6-6C94E3AFC548}"/>
    <cellStyle name="-_จัดสรรกล้าไม้_MB2 BHL 2007 Q1-2 (Revise)_Chip0109(P2) 3" xfId="23482" xr:uid="{01636BDD-B2FA-4BD0-82DF-97842C574E66}"/>
    <cellStyle name="-_จัดสรรกล้าไม้_MB2 BHL Q3-4 (REV.0606)" xfId="1324" xr:uid="{00000000-0005-0000-0000-00001C050000}"/>
    <cellStyle name="-_จัดสรรกล้าไม้_MB2 BHL Q3-4 (REV.0606) 2" xfId="40304" xr:uid="{FFA8BB7E-5B16-407E-84FF-22E64469533D}"/>
    <cellStyle name="-_จัดสรรกล้าไม้_MB2 BHL Q3-4 (REV.0606) 3" xfId="23483" xr:uid="{014380B3-D217-4E77-8FAB-04E5FB09D7B4}"/>
    <cellStyle name="-_จัดสรรกล้าไม้_MB2 HR PPMC  Q3  50" xfId="10054" xr:uid="{BAEF529B-DEC0-4701-9AEF-1FFFD30D27E7}"/>
    <cellStyle name="-_จัดสรรกล้าไม้_MB2 HR PPMC  Q3  50 2" xfId="43195" xr:uid="{5CA90152-1E43-45A9-95BD-AB2689B2DC46}"/>
    <cellStyle name="-_จัดสรรกล้าไม้_MB2 HR PPMC  Q3  50 3" xfId="23484" xr:uid="{D27CFF2B-C2F2-4C62-A64B-05A3B203903F}"/>
    <cellStyle name="-_จัดสรรกล้าไม้_MB2 Q1-4 50 (CEO Revise)" xfId="1325" xr:uid="{00000000-0005-0000-0000-00001D050000}"/>
    <cellStyle name="-_จัดสรรกล้าไม้_MB2 Q1-4 50 (CEO Revise) 2" xfId="10055" xr:uid="{FBF07AF4-7B84-4B75-85D8-43756D55F03F}"/>
    <cellStyle name="-_จัดสรรกล้าไม้_MB2 Q1-4 50 (CEO Revise) 2 2" xfId="43196" xr:uid="{64251AF9-FB27-4DF4-990B-75239661251E}"/>
    <cellStyle name="-_จัดสรรกล้าไม้_MB2 Q1-4 50 (CEO Revise) 2 3" xfId="23486" xr:uid="{08962F9F-5B00-478D-AB80-115421084693}"/>
    <cellStyle name="-_จัดสรรกล้าไม้_MB2 Q1-4 50 (CEO Revise) 3" xfId="40305" xr:uid="{02B1058A-D497-469B-AE5A-A422B1350614}"/>
    <cellStyle name="-_จัดสรรกล้าไม้_MB2 Q1-4 50 (CEO Revise) 4" xfId="23485" xr:uid="{B24027EE-3B0F-4138-9F45-89645B01F7B4}"/>
    <cellStyle name="-_จัดสรรกล้าไม้_MB2 Q1-4.50 (CEO.Revise)" xfId="1326" xr:uid="{00000000-0005-0000-0000-00001E050000}"/>
    <cellStyle name="-_จัดสรรกล้าไม้_MB2 Q1-4.50 (CEO.Revise) 2" xfId="10056" xr:uid="{D3E82D02-2AFE-488D-AF6B-FF056B03379B}"/>
    <cellStyle name="-_จัดสรรกล้าไม้_MB2 Q1-4.50 (CEO.Revise) 2 2" xfId="43197" xr:uid="{73D3C189-F941-4567-AAF1-4FB8DA8CAC7D}"/>
    <cellStyle name="-_จัดสรรกล้าไม้_MB2 Q1-4.50 (CEO.Revise) 2 3" xfId="23488" xr:uid="{0E421A3A-904C-4160-BFE5-6869115C0143}"/>
    <cellStyle name="-_จัดสรรกล้าไม้_MB2 Q1-4.50 (CEO.Revise) 3" xfId="40306" xr:uid="{40678F71-A4E8-4533-9EB4-411D5E55A072}"/>
    <cellStyle name="-_จัดสรรกล้าไม้_MB2 Q1-4.50 (CEO.Revise) 4" xfId="23487" xr:uid="{7B76A655-7471-449A-9911-1F1F2BAC6E47}"/>
    <cellStyle name="-_จัดสรรกล้าไม้_MB2 Q2" xfId="1327" xr:uid="{00000000-0005-0000-0000-00001F050000}"/>
    <cellStyle name="-_จัดสรรกล้าไม้_MB2 Q2 2" xfId="40307" xr:uid="{07D07324-F3DF-49A7-937F-C780E2C80E10}"/>
    <cellStyle name="-_จัดสรรกล้าไม้_MB2 Q2 3" xfId="23489" xr:uid="{5FAB2762-CF13-42B5-AF68-30C42EA5BF48}"/>
    <cellStyle name="-_จัดสรรกล้าไม้_MB2 Q2_7) MB2 HR LNS &amp; AA ETHANOL_Komsan_Q2" xfId="10057" xr:uid="{4E815858-3E14-4FCC-9924-B28DE61C9B64}"/>
    <cellStyle name="-_จัดสรรกล้าไม้_MB2 Q2_7) MB2 HR LNS &amp; AA ETHANOL_Komsan_Q2 2" xfId="43198" xr:uid="{1FE30BD1-C185-47ED-BD19-0021C5E5F39C}"/>
    <cellStyle name="-_จัดสรรกล้าไม้_MB2 Q2_7) MB2 HR LNS &amp; AA ETHANOL_Komsan_Q2 3" xfId="23490" xr:uid="{4AB23DD1-2449-4CF2-9A07-C43308807B80}"/>
    <cellStyle name="-_จัดสรรกล้าไม้_MB2 Q2_8 - 2550 เดือน สิงหาคม  บอร์ด พี่เจี๊ยบ" xfId="10058" xr:uid="{1AC3EE72-749D-4927-8DED-AA7510D73DB6}"/>
    <cellStyle name="-_จัดสรรกล้าไม้_MB2 Q2_8 - 2550 เดือน สิงหาคม  บอร์ด พี่เจี๊ยบ 2" xfId="43199" xr:uid="{5984E3BC-7805-4164-B8DA-5C924214799B}"/>
    <cellStyle name="-_จัดสรรกล้าไม้_MB2 Q2_8 - 2550 เดือน สิงหาคม  บอร์ด พี่เจี๊ยบ 3" xfId="23491" xr:uid="{0A53C048-BF31-4729-AF44-9B4D7FDA66E2}"/>
    <cellStyle name="-_จัดสรรกล้าไม้_MB2 Q2_AnnualShutP#2.Post" xfId="10059" xr:uid="{6C3179C1-2D5D-4D7A-86A4-A25FAF7439A3}"/>
    <cellStyle name="-_จัดสรรกล้าไม้_MB2 Q2_AnnualShutP#2.Post 2" xfId="43200" xr:uid="{E51F8FD5-70EB-47D0-A304-FD0F022ECB9A}"/>
    <cellStyle name="-_จัดสรรกล้าไม้_MB2 Q2_AnnualShutP#2.Post 3" xfId="23492" xr:uid="{926315BA-E6CC-4202-B760-954B8D87C8F9}"/>
    <cellStyle name="-_จัดสรรกล้าไม้_MB2 Q2_Chip0109(P2)" xfId="10060" xr:uid="{A6256442-EC7B-4A04-BEB2-0249F1357AC8}"/>
    <cellStyle name="-_จัดสรรกล้าไม้_MB2 Q2_Chip0109(P2) 2" xfId="43201" xr:uid="{69A28952-1969-4BEE-B5CE-96307CE1E509}"/>
    <cellStyle name="-_จัดสรรกล้าไม้_MB2 Q2_Chip0109(P2) 3" xfId="23493" xr:uid="{0F583C4B-AE2A-43FE-87F3-699F03DE2855}"/>
    <cellStyle name="-_จัดสรรกล้าไม้_MB2 Q2_Cost saving Q3" xfId="10061" xr:uid="{6238CA1D-E0AD-4547-8A70-207F481AB081}"/>
    <cellStyle name="-_จัดสรรกล้าไม้_MB2 Q2_Cost saving Q3 2" xfId="43202" xr:uid="{88759512-A244-494D-B048-A95CC9AD9244}"/>
    <cellStyle name="-_จัดสรรกล้าไม้_MB2 Q2_Cost saving Q3 3" xfId="23494" xr:uid="{BD81F82E-36FE-4662-BE93-9A2E4226DEE5}"/>
    <cellStyle name="-_จัดสรรกล้าไม้_MB2 Q2_HR LNS _ditsaya Q1_2550" xfId="10062" xr:uid="{DCF2499C-D4A0-4634-852D-402C93D71AB1}"/>
    <cellStyle name="-_จัดสรรกล้าไม้_MB2 Q2_HR LNS _ditsaya Q1_2550 2" xfId="43203" xr:uid="{9A8AF383-E8FF-4F09-A337-918E55FFEAF3}"/>
    <cellStyle name="-_จัดสรรกล้าไม้_MB2 Q2_HR LNS _ditsaya Q1_2550 3" xfId="23495" xr:uid="{E5420BE7-7015-4E19-BCCE-0BE589AD4D25}"/>
    <cellStyle name="-_จัดสรรกล้าไม้_MB2 Q2_summary report on 3- 2550" xfId="10063" xr:uid="{97E18CEF-3ED7-4C6A-A3DC-923D71F6BD8A}"/>
    <cellStyle name="-_จัดสรรกล้าไม้_MB2 Q2_summary report on 3- 2550 2" xfId="43204" xr:uid="{377C4D7E-7EBE-4A72-B8F9-424F120F1AFE}"/>
    <cellStyle name="-_จัดสรรกล้าไม้_MB2 Q2_summary report on 3- 2550 3" xfId="23496" xr:uid="{26C6D6DF-1F2F-452E-832A-A8C2CDEA93D4}"/>
    <cellStyle name="-_จัดสรรกล้าไม้_MB2 Q2_เอกสาร NC LNS Q1" xfId="10064" xr:uid="{B34819C9-9564-41EA-A7E6-2D029CEA76E3}"/>
    <cellStyle name="-_จัดสรรกล้าไม้_MB2 Q2_เอกสาร NC LNS Q1 2" xfId="43205" xr:uid="{BD1080D9-88B1-485F-B052-A2F82F180702}"/>
    <cellStyle name="-_จัดสรรกล้าไม้_MB2 Q2_เอกสาร NC LNS Q1 3" xfId="23497" xr:uid="{E402B2B1-5A6F-4248-A5D4-80298AC25A51}"/>
    <cellStyle name="-_จัดสรรกล้าไม้_MB2 Q3 (Tree Tech)" xfId="1328" xr:uid="{00000000-0005-0000-0000-000020050000}"/>
    <cellStyle name="-_จัดสรรกล้าไม้_MB2 Q3 (Tree Tech) 2" xfId="40308" xr:uid="{02F49C6A-B6AE-4EED-B0C2-B26100D5B9B7}"/>
    <cellStyle name="-_จัดสรรกล้าไม้_MB2 Q3 (Tree Tech) 3" xfId="23498" xr:uid="{74CA177C-A284-49B4-A200-8125E8C85618}"/>
    <cellStyle name="-_จัดสรรกล้าไม้_MB2 Q3 (Tree Tech)_7) MB2 HR LNS &amp; AA ETHANOL_Komsan_Q2" xfId="10065" xr:uid="{E8B46E15-79AF-4D83-8F52-853A4F985A82}"/>
    <cellStyle name="-_จัดสรรกล้าไม้_MB2 Q3 (Tree Tech)_7) MB2 HR LNS &amp; AA ETHANOL_Komsan_Q2 2" xfId="43206" xr:uid="{A62CA166-B1B9-458A-B6CC-EC0D2B03BD5C}"/>
    <cellStyle name="-_จัดสรรกล้าไม้_MB2 Q3 (Tree Tech)_7) MB2 HR LNS &amp; AA ETHANOL_Komsan_Q2 3" xfId="23499" xr:uid="{6AC58E78-8446-470C-8CAD-8EB32763393C}"/>
    <cellStyle name="-_จัดสรรกล้าไม้_MB2 Q3 (Tree Tech)_8 - 2550 เดือน สิงหาคม  บอร์ด พี่เจี๊ยบ" xfId="10066" xr:uid="{3483D861-8056-431B-9704-B30481C5D52B}"/>
    <cellStyle name="-_จัดสรรกล้าไม้_MB2 Q3 (Tree Tech)_8 - 2550 เดือน สิงหาคม  บอร์ด พี่เจี๊ยบ 2" xfId="43207" xr:uid="{3583C1FE-692B-48E6-B807-42583DE35BE0}"/>
    <cellStyle name="-_จัดสรรกล้าไม้_MB2 Q3 (Tree Tech)_8 - 2550 เดือน สิงหาคม  บอร์ด พี่เจี๊ยบ 3" xfId="23500" xr:uid="{ECA36775-BED6-4E9D-8442-6C9368AEBBC0}"/>
    <cellStyle name="-_จัดสรรกล้าไม้_MB2 Q3 (Tree Tech)_AnnualShutP#2.Post" xfId="10067" xr:uid="{848484D8-D077-4B88-A7F5-10C4002C58EC}"/>
    <cellStyle name="-_จัดสรรกล้าไม้_MB2 Q3 (Tree Tech)_AnnualShutP#2.Post 2" xfId="43208" xr:uid="{C18EEC04-68AD-404C-9A4E-771CC2805D90}"/>
    <cellStyle name="-_จัดสรรกล้าไม้_MB2 Q3 (Tree Tech)_AnnualShutP#2.Post 3" xfId="23501" xr:uid="{BEBD9F6B-3708-404D-B434-D2E8551F2BC8}"/>
    <cellStyle name="-_จัดสรรกล้าไม้_MB2 Q3 (Tree Tech)_Chip0109(P2)" xfId="10068" xr:uid="{FD40C8F8-1D50-422A-85FE-908D676F71C5}"/>
    <cellStyle name="-_จัดสรรกล้าไม้_MB2 Q3 (Tree Tech)_Chip0109(P2) 2" xfId="43209" xr:uid="{CAAAB16C-2F92-42A1-BC63-BC0749954D52}"/>
    <cellStyle name="-_จัดสรรกล้าไม้_MB2 Q3 (Tree Tech)_Chip0109(P2) 3" xfId="23502" xr:uid="{2EACB33D-DBBF-4DDC-BE80-3A1460BF675B}"/>
    <cellStyle name="-_จัดสรรกล้าไม้_MB2 Q3 (Tree Tech)_Cost saving Q3" xfId="10069" xr:uid="{1317DAA5-C2A0-4D7A-9BC5-B0E894857CCB}"/>
    <cellStyle name="-_จัดสรรกล้าไม้_MB2 Q3 (Tree Tech)_Cost saving Q3 2" xfId="43210" xr:uid="{862D2057-9A5C-4363-BE11-4A0742EE8DD8}"/>
    <cellStyle name="-_จัดสรรกล้าไม้_MB2 Q3 (Tree Tech)_Cost saving Q3 3" xfId="23503" xr:uid="{EFC0BF5D-BDB0-4DF6-BD08-A51FEE211215}"/>
    <cellStyle name="-_จัดสรรกล้าไม้_MB2 Q3 (Tree Tech)_HR LNS _ditsaya Q1_2550" xfId="10070" xr:uid="{1B768256-2F52-4066-B9A1-A1559087E05B}"/>
    <cellStyle name="-_จัดสรรกล้าไม้_MB2 Q3 (Tree Tech)_HR LNS _ditsaya Q1_2550 2" xfId="43211" xr:uid="{A01E4468-7F42-4809-81BD-35F883716B6E}"/>
    <cellStyle name="-_จัดสรรกล้าไม้_MB2 Q3 (Tree Tech)_HR LNS _ditsaya Q1_2550 3" xfId="23504" xr:uid="{BAEFF808-DFD8-4C79-8E86-AAD4A02597D5}"/>
    <cellStyle name="-_จัดสรรกล้าไม้_MB2 Q3 (Tree Tech)_summary report on 3- 2550" xfId="10071" xr:uid="{DD465203-4ADA-47F3-A196-C9808D7A70BE}"/>
    <cellStyle name="-_จัดสรรกล้าไม้_MB2 Q3 (Tree Tech)_summary report on 3- 2550 2" xfId="43212" xr:uid="{F5F05725-DB1E-4797-9099-67DBB843B059}"/>
    <cellStyle name="-_จัดสรรกล้าไม้_MB2 Q3 (Tree Tech)_summary report on 3- 2550 3" xfId="23505" xr:uid="{CD5F1015-D06F-4809-A424-6DB37C8CA594}"/>
    <cellStyle name="-_จัดสรรกล้าไม้_MB2 Q3 (Tree Tech)_เอกสาร NC LNS Q1" xfId="10072" xr:uid="{A06D7BC3-D5C6-4C82-9945-2647580656A1}"/>
    <cellStyle name="-_จัดสรรกล้าไม้_MB2 Q3 (Tree Tech)_เอกสาร NC LNS Q1 2" xfId="43213" xr:uid="{F1B6F4D2-8E9A-4EFF-9D34-63916D9FE52B}"/>
    <cellStyle name="-_จัดสรรกล้าไม้_MB2 Q3 (Tree Tech)_เอกสาร NC LNS Q1 3" xfId="23506" xr:uid="{E15D8331-8ED7-475F-96DE-C13C9AC35998}"/>
    <cellStyle name="-_จัดสรรกล้าไม้_MB2 Q4 Chem Pulp" xfId="10073" xr:uid="{8B0E2572-F0B1-407A-BB03-0130616293CD}"/>
    <cellStyle name="-_จัดสรรกล้าไม้_MB2 Q4 Chem Pulp 2" xfId="43214" xr:uid="{2DB8017B-3F26-462E-812E-8EDFE50D6555}"/>
    <cellStyle name="-_จัดสรรกล้าไม้_MB2 Q4 Chem Pulp 3" xfId="23507" xr:uid="{6EB2C04D-793C-48E1-9130-3F520689DC48}"/>
    <cellStyle name="-_จัดสรรกล้าไม้_MB2 QC 2006" xfId="1329" xr:uid="{00000000-0005-0000-0000-000021050000}"/>
    <cellStyle name="-_จัดสรรกล้าไม้_MB2 QC 2006 2" xfId="40309" xr:uid="{FF7865D4-F67B-4044-8B73-3588D02767F0}"/>
    <cellStyle name="-_จัดสรรกล้าไม้_MB2 QC 2006 3" xfId="23508" xr:uid="{0C39C370-EDE1-4C13-8DBF-0DFB39DEA185}"/>
    <cellStyle name="-_จัดสรรกล้าไม้_MB2 QC 2006_7) MB2 HR LNS &amp; AA ETHANOL_Komsan_Q2" xfId="10074" xr:uid="{9F8D8F21-B3D7-450C-8135-CCD2934F0C37}"/>
    <cellStyle name="-_จัดสรรกล้าไม้_MB2 QC 2006_7) MB2 HR LNS &amp; AA ETHANOL_Komsan_Q2 2" xfId="43215" xr:uid="{5D06E7D2-BF71-40CD-9E06-69D9FB6F1ADA}"/>
    <cellStyle name="-_จัดสรรกล้าไม้_MB2 QC 2006_7) MB2 HR LNS &amp; AA ETHANOL_Komsan_Q2 3" xfId="23509" xr:uid="{34708550-7D32-4D2C-823B-95A43D80894C}"/>
    <cellStyle name="-_จัดสรรกล้าไม้_MB2 QC 2006_8 - 2550 เดือน สิงหาคม  บอร์ด พี่เจี๊ยบ" xfId="10075" xr:uid="{F603CF61-672B-4555-86B2-BF0C38183B2E}"/>
    <cellStyle name="-_จัดสรรกล้าไม้_MB2 QC 2006_8 - 2550 เดือน สิงหาคม  บอร์ด พี่เจี๊ยบ 2" xfId="43216" xr:uid="{028A7DCF-AD5E-4301-835E-B0DE71E29D8A}"/>
    <cellStyle name="-_จัดสรรกล้าไม้_MB2 QC 2006_8 - 2550 เดือน สิงหาคม  บอร์ด พี่เจี๊ยบ 3" xfId="23510" xr:uid="{B04BADBE-0934-4339-82DA-78E69E6335E7}"/>
    <cellStyle name="-_จัดสรรกล้าไม้_MB2 QC 2006_AnnualShutP#2.Post" xfId="10076" xr:uid="{46759A71-5505-4028-82FB-8796DF629171}"/>
    <cellStyle name="-_จัดสรรกล้าไม้_MB2 QC 2006_AnnualShutP#2.Post 2" xfId="43217" xr:uid="{832DBDCE-33BA-45A9-BD06-3582DE039DE9}"/>
    <cellStyle name="-_จัดสรรกล้าไม้_MB2 QC 2006_AnnualShutP#2.Post 3" xfId="23511" xr:uid="{72800B05-5A11-4FC4-B76D-1DD8D1E247E5}"/>
    <cellStyle name="-_จัดสรรกล้าไม้_MB2 QC 2006_Chip0109(P2)" xfId="10077" xr:uid="{CE04EC2F-0EAA-46D2-A21C-F97D47240362}"/>
    <cellStyle name="-_จัดสรรกล้าไม้_MB2 QC 2006_Chip0109(P2) 2" xfId="43218" xr:uid="{73822A79-2773-4BE8-A207-CA7EFE0F78B0}"/>
    <cellStyle name="-_จัดสรรกล้าไม้_MB2 QC 2006_Chip0109(P2) 3" xfId="23512" xr:uid="{AB902861-9B65-4261-831D-2EFFFC8AD610}"/>
    <cellStyle name="-_จัดสรรกล้าไม้_MB2 QC 2006_Cost saving Q3" xfId="10078" xr:uid="{95F6C0C3-3A2E-4651-97C2-AD6AF18743A0}"/>
    <cellStyle name="-_จัดสรรกล้าไม้_MB2 QC 2006_Cost saving Q3 2" xfId="43219" xr:uid="{6013B3D1-7091-4581-85C2-56573B5062B6}"/>
    <cellStyle name="-_จัดสรรกล้าไม้_MB2 QC 2006_Cost saving Q3 3" xfId="23513" xr:uid="{CA143741-2429-4797-8484-269042E2FDE4}"/>
    <cellStyle name="-_จัดสรรกล้าไม้_MB2 QC 2006_HR LNS _ditsaya Q1_2550" xfId="10079" xr:uid="{6350AF9E-CBF2-4ACE-A766-D1960E45D673}"/>
    <cellStyle name="-_จัดสรรกล้าไม้_MB2 QC 2006_HR LNS _ditsaya Q1_2550 2" xfId="43220" xr:uid="{AA805E21-3158-4693-A1DA-953FF06CBA50}"/>
    <cellStyle name="-_จัดสรรกล้าไม้_MB2 QC 2006_HR LNS _ditsaya Q1_2550 3" xfId="23514" xr:uid="{56B322A7-DF43-4D8F-A80A-0BB16C455554}"/>
    <cellStyle name="-_จัดสรรกล้าไม้_MB2 QC 2006_summary report on 3- 2550" xfId="10080" xr:uid="{924F0CDB-1D2C-4911-AE2C-B12864D36F5B}"/>
    <cellStyle name="-_จัดสรรกล้าไม้_MB2 QC 2006_summary report on 3- 2550 2" xfId="43221" xr:uid="{7323E155-8C0F-4D25-AEF7-D20B8B12D7C4}"/>
    <cellStyle name="-_จัดสรรกล้าไม้_MB2 QC 2006_summary report on 3- 2550 3" xfId="23515" xr:uid="{6CD51020-A2AA-488C-AED2-430A94E0117D}"/>
    <cellStyle name="-_จัดสรรกล้าไม้_MB2 QC 2006_เอกสาร NC LNS Q1" xfId="10081" xr:uid="{40A11F46-7F35-4EF6-A228-3439CC5BE903}"/>
    <cellStyle name="-_จัดสรรกล้าไม้_MB2 QC 2006_เอกสาร NC LNS Q1 2" xfId="43222" xr:uid="{910DDF71-2EDE-44F4-9FAD-DD4FFE9567B9}"/>
    <cellStyle name="-_จัดสรรกล้าไม้_MB2 QC 2006_เอกสาร NC LNS Q1 3" xfId="23516" xr:uid="{742FE23F-62D9-4B4A-BD86-F9D11F56932E}"/>
    <cellStyle name="-_จัดสรรกล้าไม้_MBII_Acc BHQ3-4_07 (HR)" xfId="1330" xr:uid="{00000000-0005-0000-0000-000022050000}"/>
    <cellStyle name="-_จัดสรรกล้าไม้_MBII_Acc BHQ3-4_07 (HR) 2" xfId="40310" xr:uid="{BBF082C0-6C48-4A80-904D-51FCD2DCAEAD}"/>
    <cellStyle name="-_จัดสรรกล้าไม้_MBII_Acc BHQ3-4_07 (HR) 3" xfId="23517" xr:uid="{90675503-38A4-483C-84F9-C2828DE03BAF}"/>
    <cellStyle name="-_จัดสรรกล้าไม้_MBII_Asstcfo_Q4" xfId="1331" xr:uid="{00000000-0005-0000-0000-000023050000}"/>
    <cellStyle name="-_จัดสรรกล้าไม้_MBII_Asstcfo_Q4 2" xfId="40311" xr:uid="{B2A461A2-C77E-4B49-AB39-236424663443}"/>
    <cellStyle name="-_จัดสรรกล้าไม้_MBII_Asstcfo_Q4 3" xfId="23518" xr:uid="{0EF237DD-46F7-46CF-BED4-570CFFD995B0}"/>
    <cellStyle name="-_จัดสรรกล้าไม้_MBII_Asstcfo_Q4_Chip0109(P2)" xfId="10082" xr:uid="{9E4DED99-D323-4287-AB49-635900C9F0FD}"/>
    <cellStyle name="-_จัดสรรกล้าไม้_MBII_Asstcfo_Q4_Chip0109(P2) 2" xfId="43223" xr:uid="{0137701E-52C0-49BC-AFD4-709BCE2C728F}"/>
    <cellStyle name="-_จัดสรรกล้าไม้_MBII_Asstcfo_Q4_Chip0109(P2) 3" xfId="23519" xr:uid="{9F9AB5E6-ABD9-4454-A1FD-E8FA475AB96F}"/>
    <cellStyle name="-_จัดสรรกล้าไม้_MIB Naticha_Q2_07" xfId="1332" xr:uid="{00000000-0005-0000-0000-000024050000}"/>
    <cellStyle name="-_จัดสรรกล้าไม้_MIB Naticha_Q2_07 2" xfId="40312" xr:uid="{8A5E6731-D593-488F-B120-79187AEBFE80}"/>
    <cellStyle name="-_จัดสรรกล้าไม้_MIB Naticha_Q2_07 3" xfId="23520" xr:uid="{A6FDE1B0-3DA6-4BC0-9B9F-C43FAEEDAA90}"/>
    <cellStyle name="-_จัดสรรกล้าไม้_MIB มิ.ย.-ส.ค. (revise)" xfId="1333" xr:uid="{00000000-0005-0000-0000-000025050000}"/>
    <cellStyle name="-_จัดสรรกล้าไม้_MIB มิ.ย.-ส.ค. (revise) 2" xfId="40313" xr:uid="{6C4F4242-8216-4A35-9075-415A4F3DB6E6}"/>
    <cellStyle name="-_จัดสรรกล้าไม้_MIB มิ.ย.-ส.ค. (revise) 3" xfId="23521" xr:uid="{20DD4DD3-142F-4F0A-BA3F-B957B50EF1BB}"/>
    <cellStyle name="-_จัดสรรกล้าไม้_NC Monthly Report" xfId="1334" xr:uid="{00000000-0005-0000-0000-000026050000}"/>
    <cellStyle name="-_จัดสรรกล้าไม้_NC Monthly Report 2" xfId="40314" xr:uid="{0186DC4B-E039-4778-9625-9B4BBB0D2134}"/>
    <cellStyle name="-_จัดสรรกล้าไม้_NC Monthly Report 3" xfId="23522" xr:uid="{64B54223-F894-4DE8-AD27-483E8E9C2AEB}"/>
    <cellStyle name="-_จัดสรรกล้าไม้_NC Monthly Report_Chip0109(P2)" xfId="10083" xr:uid="{3377390C-E365-4E83-8F18-B075E2B43085}"/>
    <cellStyle name="-_จัดสรรกล้าไม้_NC Monthly Report_Chip0109(P2) 2" xfId="43224" xr:uid="{346577D1-021F-4152-9D76-96ABF33192A9}"/>
    <cellStyle name="-_จัดสรรกล้าไม้_NC Monthly Report_Chip0109(P2) 3" xfId="23523" xr:uid="{4D9FF86C-D9FD-4D80-A954-CE6E4DC5EC5F}"/>
    <cellStyle name="-_จัดสรรกล้าไม้_OC T Tech" xfId="1335" xr:uid="{00000000-0005-0000-0000-000027050000}"/>
    <cellStyle name="-_จัดสรรกล้าไม้_OC T Tech 2" xfId="40315" xr:uid="{6E1BEAAB-53A1-4C86-B2AC-19E01F762D9E}"/>
    <cellStyle name="-_จัดสรรกล้าไม้_OC T Tech 3" xfId="23524" xr:uid="{74B96F13-4E36-4654-A9FF-7E0F820D3E44}"/>
    <cellStyle name="-_จัดสรรกล้าไม้_OC T Tech_7) MB2 HR LNS &amp; AA ETHANOL_Komsan_Q2" xfId="10084" xr:uid="{6205F58C-A6AF-4BF8-BDBD-511D2743DCCC}"/>
    <cellStyle name="-_จัดสรรกล้าไม้_OC T Tech_7) MB2 HR LNS &amp; AA ETHANOL_Komsan_Q2 2" xfId="43225" xr:uid="{120BF33E-732B-4EBF-A4BD-1469EEFFF25E}"/>
    <cellStyle name="-_จัดสรรกล้าไม้_OC T Tech_7) MB2 HR LNS &amp; AA ETHANOL_Komsan_Q2 3" xfId="23525" xr:uid="{63E0D2DA-2B7C-4E49-8375-F868FB1B2B82}"/>
    <cellStyle name="-_จัดสรรกล้าไม้_OC T Tech_8 - 2550 เดือน สิงหาคม  บอร์ด พี่เจี๊ยบ" xfId="10085" xr:uid="{A960F005-8D7E-4A14-BCA3-B05FB5C0F5E4}"/>
    <cellStyle name="-_จัดสรรกล้าไม้_OC T Tech_8 - 2550 เดือน สิงหาคม  บอร์ด พี่เจี๊ยบ 2" xfId="43226" xr:uid="{7902EB0D-7F01-4A17-9E1B-0007D0ECA57C}"/>
    <cellStyle name="-_จัดสรรกล้าไม้_OC T Tech_8 - 2550 เดือน สิงหาคม  บอร์ด พี่เจี๊ยบ 3" xfId="23526" xr:uid="{A66F2665-BB62-499B-983A-2802901E7793}"/>
    <cellStyle name="-_จัดสรรกล้าไม้_OC T Tech_AnnualShutP#2.Post" xfId="10086" xr:uid="{7BB80E5A-119A-4FE6-AA89-3D61900C6748}"/>
    <cellStyle name="-_จัดสรรกล้าไม้_OC T Tech_AnnualShutP#2.Post 2" xfId="43227" xr:uid="{EFC4DE0C-E895-437B-B75F-B57D538DEE02}"/>
    <cellStyle name="-_จัดสรรกล้าไม้_OC T Tech_AnnualShutP#2.Post 3" xfId="23527" xr:uid="{96F54047-D5D0-4837-8947-9EF62244C3DE}"/>
    <cellStyle name="-_จัดสรรกล้าไม้_OC T Tech_Chip0109(P2)" xfId="10087" xr:uid="{E9196566-38A2-4C18-A0D6-844C2F0A30BB}"/>
    <cellStyle name="-_จัดสรรกล้าไม้_OC T Tech_Chip0109(P2) 2" xfId="43228" xr:uid="{B218B452-8FF5-40C2-8D91-24765B71AD6C}"/>
    <cellStyle name="-_จัดสรรกล้าไม้_OC T Tech_Chip0109(P2) 3" xfId="23528" xr:uid="{2D6521E9-9E25-4C70-8AC2-C1A9191D4532}"/>
    <cellStyle name="-_จัดสรรกล้าไม้_OC T Tech_Cost saving Q3" xfId="10088" xr:uid="{9401D816-0324-4F32-A21A-E0B8BA345BC5}"/>
    <cellStyle name="-_จัดสรรกล้าไม้_OC T Tech_Cost saving Q3 2" xfId="43229" xr:uid="{988EAC99-C748-465F-BC75-C5B4820919D0}"/>
    <cellStyle name="-_จัดสรรกล้าไม้_OC T Tech_Cost saving Q3 3" xfId="23529" xr:uid="{E679EFD6-D831-42D5-8C97-0E1E4FEE3413}"/>
    <cellStyle name="-_จัดสรรกล้าไม้_OC T Tech_HR LNS _ditsaya Q1_2550" xfId="10089" xr:uid="{E42D53D6-F36E-4F26-BCF4-5993AEB2D8E8}"/>
    <cellStyle name="-_จัดสรรกล้าไม้_OC T Tech_HR LNS _ditsaya Q1_2550 2" xfId="43230" xr:uid="{F2CD7F12-FAF4-4383-BB73-BACD5A8D6A02}"/>
    <cellStyle name="-_จัดสรรกล้าไม้_OC T Tech_HR LNS _ditsaya Q1_2550 3" xfId="23530" xr:uid="{5FA507FB-E610-40F6-8823-E80AA2BF71F7}"/>
    <cellStyle name="-_จัดสรรกล้าไม้_OC T Tech_summary report on 3- 2550" xfId="10090" xr:uid="{76E39393-0334-430F-8468-D3AC2D80CF41}"/>
    <cellStyle name="-_จัดสรรกล้าไม้_OC T Tech_summary report on 3- 2550 2" xfId="43231" xr:uid="{12FCD669-BF63-4BB3-AFB7-553E4974A7CC}"/>
    <cellStyle name="-_จัดสรรกล้าไม้_OC T Tech_summary report on 3- 2550 3" xfId="23531" xr:uid="{6FD6A441-6C8A-477F-A03A-183190DDEB5B}"/>
    <cellStyle name="-_จัดสรรกล้าไม้_OC T Tech_เอกสาร NC LNS Q1" xfId="10091" xr:uid="{E7218BEB-A413-48CC-A46B-5DB42D6E1C9B}"/>
    <cellStyle name="-_จัดสรรกล้าไม้_OC T Tech_เอกสาร NC LNS Q1 2" xfId="43232" xr:uid="{C4F2BA84-0EE9-4DAB-A4A3-718D46949D5E}"/>
    <cellStyle name="-_จัดสรรกล้าไม้_OC T Tech_เอกสาร NC LNS Q1 3" xfId="23532" xr:uid="{0A483C06-19FD-4912-B208-BEE4F16D4A7B}"/>
    <cellStyle name="-_จัดสรรกล้าไม้_Plan MB2 HRM_2007" xfId="10092" xr:uid="{D0DDD89D-D3DA-41BB-898A-2E1322DE697C}"/>
    <cellStyle name="-_จัดสรรกล้าไม้_Plan MB2 HRM_2007 2" xfId="43233" xr:uid="{B74653D6-E5A7-49D1-9A20-808D8C0503DB}"/>
    <cellStyle name="-_จัดสรรกล้าไม้_Plan MB2 HRM_2007 3" xfId="23533" xr:uid="{2E2EEA69-E15B-4B36-A536-F1C752B710CA}"/>
    <cellStyle name="-_จัดสรรกล้าไม้_PLAN PROMOTION# 2" xfId="10093" xr:uid="{253AAC28-F063-4612-9A67-AAD8B5746B67}"/>
    <cellStyle name="-_จัดสรรกล้าไม้_PLAN PROMOTION# 2 2" xfId="43234" xr:uid="{AC11B622-9C71-429B-B174-B6125EB6503B}"/>
    <cellStyle name="-_จัดสรรกล้าไม้_PLAN PROMOTION# 2 3" xfId="23534" xr:uid="{856C60E4-02F5-415A-9AF9-E6AE6C221D46}"/>
    <cellStyle name="-_จัดสรรกล้าไม้_Plan_HR Manager_Siriwan" xfId="10094" xr:uid="{CDA57E7B-05E0-434F-9251-18DD36F63C98}"/>
    <cellStyle name="-_จัดสรรกล้าไม้_Plan_HR Manager_Siriwan 2" xfId="43235" xr:uid="{DFCE8345-7C72-41CE-8229-F5CD06AB58B2}"/>
    <cellStyle name="-_จัดสรรกล้าไม้_Plan_HR Manager_Siriwan 3" xfId="23535" xr:uid="{A7A4F260-93FC-48F1-9CB0-30F5508C8F13}"/>
    <cellStyle name="-_จัดสรรกล้าไม้_Report New Management_THEERASAK" xfId="1336" xr:uid="{00000000-0005-0000-0000-000028050000}"/>
    <cellStyle name="-_จัดสรรกล้าไม้_Report New Management_THEERASAK 2" xfId="40316" xr:uid="{3A8D32AE-FC85-4F77-B4AF-BD52FD1F1805}"/>
    <cellStyle name="-_จัดสรรกล้าไม้_Report New Management_THEERASAK 3" xfId="23536" xr:uid="{7EB2F3B0-489A-4CCA-913C-C3A0E98897CF}"/>
    <cellStyle name="-_จัดสรรกล้าไม้_Revised MB2_QC_2006 (Q1&amp;Q2&amp;Q3) (1)" xfId="1337" xr:uid="{00000000-0005-0000-0000-000029050000}"/>
    <cellStyle name="-_จัดสรรกล้าไม้_Revised MB2_QC_2006 (Q1&amp;Q2&amp;Q3) (1) 2" xfId="40317" xr:uid="{3A2BF7C1-C01D-4AD7-9AA1-3780291838DB}"/>
    <cellStyle name="-_จัดสรรกล้าไม้_Revised MB2_QC_2006 (Q1&amp;Q2&amp;Q3) (1) 3" xfId="23537" xr:uid="{54798CE9-D04A-4415-9D60-AEC345252E37}"/>
    <cellStyle name="-_จัดสรรกล้าไม้_Revised MB2_QC_2006 (Q1&amp;Q2&amp;Q3) (1)_7) MB2 HR LNS &amp; AA ETHANOL_Komsan_Q2" xfId="10095" xr:uid="{021B87BF-66B2-45DC-8D04-69C7B39C81DA}"/>
    <cellStyle name="-_จัดสรรกล้าไม้_Revised MB2_QC_2006 (Q1&amp;Q2&amp;Q3) (1)_7) MB2 HR LNS &amp; AA ETHANOL_Komsan_Q2 2" xfId="43236" xr:uid="{A7D8BCB8-6130-468E-987B-3B3D9D616FA3}"/>
    <cellStyle name="-_จัดสรรกล้าไม้_Revised MB2_QC_2006 (Q1&amp;Q2&amp;Q3) (1)_7) MB2 HR LNS &amp; AA ETHANOL_Komsan_Q2 3" xfId="23538" xr:uid="{1A1DA48A-7C69-4E4D-8CB6-0F00BC4EA1A5}"/>
    <cellStyle name="-_จัดสรรกล้าไม้_Revised MB2_QC_2006 (Q1&amp;Q2&amp;Q3) (1)_8 - 2550 เดือน สิงหาคม  บอร์ด พี่เจี๊ยบ" xfId="10096" xr:uid="{5F7D703D-316D-40CC-A354-19351D0D840B}"/>
    <cellStyle name="-_จัดสรรกล้าไม้_Revised MB2_QC_2006 (Q1&amp;Q2&amp;Q3) (1)_8 - 2550 เดือน สิงหาคม  บอร์ด พี่เจี๊ยบ 2" xfId="43237" xr:uid="{33884117-6DC4-4341-B173-DB4037AFD5F6}"/>
    <cellStyle name="-_จัดสรรกล้าไม้_Revised MB2_QC_2006 (Q1&amp;Q2&amp;Q3) (1)_8 - 2550 เดือน สิงหาคม  บอร์ด พี่เจี๊ยบ 3" xfId="23539" xr:uid="{159027AD-68FC-469C-A258-107B80C60E19}"/>
    <cellStyle name="-_จัดสรรกล้าไม้_Revised MB2_QC_2006 (Q1&amp;Q2&amp;Q3) (1)_AnnualShutP#2.Post" xfId="10097" xr:uid="{44C57DE7-DA95-4B08-AE26-15F2B050EB56}"/>
    <cellStyle name="-_จัดสรรกล้าไม้_Revised MB2_QC_2006 (Q1&amp;Q2&amp;Q3) (1)_AnnualShutP#2.Post 2" xfId="43238" xr:uid="{E56153AB-CEDC-46DA-A70F-EFEEB26264FF}"/>
    <cellStyle name="-_จัดสรรกล้าไม้_Revised MB2_QC_2006 (Q1&amp;Q2&amp;Q3) (1)_AnnualShutP#2.Post 3" xfId="23540" xr:uid="{A45D2F76-E777-4261-9978-487D5EBC8F68}"/>
    <cellStyle name="-_จัดสรรกล้าไม้_Revised MB2_QC_2006 (Q1&amp;Q2&amp;Q3) (1)_Chip0109(P2)" xfId="10098" xr:uid="{346441DE-A808-4C69-9C73-C0BEA5BCD4B3}"/>
    <cellStyle name="-_จัดสรรกล้าไม้_Revised MB2_QC_2006 (Q1&amp;Q2&amp;Q3) (1)_Chip0109(P2) 2" xfId="43239" xr:uid="{E182A7BB-A7F6-4253-B16D-F4A7249504D0}"/>
    <cellStyle name="-_จัดสรรกล้าไม้_Revised MB2_QC_2006 (Q1&amp;Q2&amp;Q3) (1)_Chip0109(P2) 3" xfId="23541" xr:uid="{B048FE56-8BB5-404E-A00C-B9E466472645}"/>
    <cellStyle name="-_จัดสรรกล้าไม้_Revised MB2_QC_2006 (Q1&amp;Q2&amp;Q3) (1)_Cost saving Q3" xfId="10099" xr:uid="{6CED1E2B-177A-4548-A492-6CF6C7B36C18}"/>
    <cellStyle name="-_จัดสรรกล้าไม้_Revised MB2_QC_2006 (Q1&amp;Q2&amp;Q3) (1)_Cost saving Q3 2" xfId="43240" xr:uid="{1A743E59-830F-4902-8DED-A62D67B75634}"/>
    <cellStyle name="-_จัดสรรกล้าไม้_Revised MB2_QC_2006 (Q1&amp;Q2&amp;Q3) (1)_Cost saving Q3 3" xfId="23542" xr:uid="{30C79E68-AC5D-4015-B9C7-2109B78D72EB}"/>
    <cellStyle name="-_จัดสรรกล้าไม้_Revised MB2_QC_2006 (Q1&amp;Q2&amp;Q3) (1)_HR LNS _ditsaya Q1_2550" xfId="10100" xr:uid="{70C0556F-221A-4299-8385-801540BFF26E}"/>
    <cellStyle name="-_จัดสรรกล้าไม้_Revised MB2_QC_2006 (Q1&amp;Q2&amp;Q3) (1)_HR LNS _ditsaya Q1_2550 2" xfId="43241" xr:uid="{2FAFA602-B25B-45E8-B550-CAAD85298725}"/>
    <cellStyle name="-_จัดสรรกล้าไม้_Revised MB2_QC_2006 (Q1&amp;Q2&amp;Q3) (1)_HR LNS _ditsaya Q1_2550 3" xfId="23543" xr:uid="{49FF0003-0681-4D5A-AC66-72EF3ED5E81D}"/>
    <cellStyle name="-_จัดสรรกล้าไม้_Revised MB2_QC_2006 (Q1&amp;Q2&amp;Q3) (1)_summary report on 3- 2550" xfId="10101" xr:uid="{DBB1942F-A43D-42D7-A44F-0667B4280A80}"/>
    <cellStyle name="-_จัดสรรกล้าไม้_Revised MB2_QC_2006 (Q1&amp;Q2&amp;Q3) (1)_summary report on 3- 2550 2" xfId="43242" xr:uid="{B2EBE8DB-C37C-4598-AA27-4374C313626B}"/>
    <cellStyle name="-_จัดสรรกล้าไม้_Revised MB2_QC_2006 (Q1&amp;Q2&amp;Q3) (1)_summary report on 3- 2550 3" xfId="23544" xr:uid="{B56A679F-F53B-4135-A95E-1211DE755177}"/>
    <cellStyle name="-_จัดสรรกล้าไม้_Revised MB2_QC_2006 (Q1&amp;Q2&amp;Q3) (1)_เอกสาร NC LNS Q1" xfId="10102" xr:uid="{E118A78F-5FF1-4A98-8F34-C76CC12EEA2C}"/>
    <cellStyle name="-_จัดสรรกล้าไม้_Revised MB2_QC_2006 (Q1&amp;Q2&amp;Q3) (1)_เอกสาร NC LNS Q1 2" xfId="43243" xr:uid="{E76CEB6E-D92D-49A1-9BD9-865F6BC7A30B}"/>
    <cellStyle name="-_จัดสรรกล้าไม้_Revised MB2_QC_2006 (Q1&amp;Q2&amp;Q3) (1)_เอกสาร NC LNS Q1 3" xfId="23545" xr:uid="{5DC2A528-7FCB-4E4B-98BD-26F38C775AD0}"/>
    <cellStyle name="-_จัดสรรกล้าไม้_Revised MB2_QC_2006 (Q1&amp;Q2)" xfId="1338" xr:uid="{00000000-0005-0000-0000-00002A050000}"/>
    <cellStyle name="-_จัดสรรกล้าไม้_Revised MB2_QC_2006 (Q1&amp;Q2) 2" xfId="40318" xr:uid="{282D6089-EDAF-4EEB-B47B-621797EB7159}"/>
    <cellStyle name="-_จัดสรรกล้าไม้_Revised MB2_QC_2006 (Q1&amp;Q2) 3" xfId="23546" xr:uid="{89F08677-BB03-4B18-BE04-97126E31D2FE}"/>
    <cellStyle name="-_จัดสรรกล้าไม้_Revised MB2_QC_2006 (Q1&amp;Q2)_7) MB2 HR LNS &amp; AA ETHANOL_Komsan_Q2" xfId="10103" xr:uid="{B33E6968-4EC7-4A50-BAF7-97D7A0D21D1A}"/>
    <cellStyle name="-_จัดสรรกล้าไม้_Revised MB2_QC_2006 (Q1&amp;Q2)_7) MB2 HR LNS &amp; AA ETHANOL_Komsan_Q2 2" xfId="43244" xr:uid="{939C6640-586F-4633-BA28-A3B096F51E95}"/>
    <cellStyle name="-_จัดสรรกล้าไม้_Revised MB2_QC_2006 (Q1&amp;Q2)_7) MB2 HR LNS &amp; AA ETHANOL_Komsan_Q2 3" xfId="23547" xr:uid="{12AB253C-45A6-4179-A428-44BE92A7CA5D}"/>
    <cellStyle name="-_จัดสรรกล้าไม้_Revised MB2_QC_2006 (Q1&amp;Q2)_8 - 2550 เดือน สิงหาคม  บอร์ด พี่เจี๊ยบ" xfId="10104" xr:uid="{3B2DCA06-551D-4E05-97DE-75AC4944EB30}"/>
    <cellStyle name="-_จัดสรรกล้าไม้_Revised MB2_QC_2006 (Q1&amp;Q2)_8 - 2550 เดือน สิงหาคม  บอร์ด พี่เจี๊ยบ 2" xfId="43245" xr:uid="{ECD34F2D-DEF0-4DEA-92F2-0AC365FF6CF8}"/>
    <cellStyle name="-_จัดสรรกล้าไม้_Revised MB2_QC_2006 (Q1&amp;Q2)_8 - 2550 เดือน สิงหาคม  บอร์ด พี่เจี๊ยบ 3" xfId="23548" xr:uid="{43D105E7-6A2C-4322-8D2D-DB8E76BE0A81}"/>
    <cellStyle name="-_จัดสรรกล้าไม้_Revised MB2_QC_2006 (Q1&amp;Q2)_AnnualShutP#2.Post" xfId="10105" xr:uid="{BE3D83A2-E187-4B08-98E9-0BFDCAED4E78}"/>
    <cellStyle name="-_จัดสรรกล้าไม้_Revised MB2_QC_2006 (Q1&amp;Q2)_AnnualShutP#2.Post 2" xfId="43246" xr:uid="{4A3C53A0-8668-48D8-86D7-8BEDF682E39F}"/>
    <cellStyle name="-_จัดสรรกล้าไม้_Revised MB2_QC_2006 (Q1&amp;Q2)_AnnualShutP#2.Post 3" xfId="23549" xr:uid="{4EE7F68E-B35A-45B5-B448-ADB49F1B5E4B}"/>
    <cellStyle name="-_จัดสรรกล้าไม้_Revised MB2_QC_2006 (Q1&amp;Q2)_Chip0109(P2)" xfId="10106" xr:uid="{A47F218E-E800-47DB-B60A-35BBAB0AB779}"/>
    <cellStyle name="-_จัดสรรกล้าไม้_Revised MB2_QC_2006 (Q1&amp;Q2)_Chip0109(P2) 2" xfId="43247" xr:uid="{E85259AA-1B35-4039-8F74-E62DBEB61090}"/>
    <cellStyle name="-_จัดสรรกล้าไม้_Revised MB2_QC_2006 (Q1&amp;Q2)_Chip0109(P2) 3" xfId="23550" xr:uid="{33FCFE5E-87CC-4FB2-8924-7183AFBC68ED}"/>
    <cellStyle name="-_จัดสรรกล้าไม้_Revised MB2_QC_2006 (Q1&amp;Q2)_Cost saving Q3" xfId="10107" xr:uid="{7AF8E036-145C-4EC1-A02C-AB756A4131F2}"/>
    <cellStyle name="-_จัดสรรกล้าไม้_Revised MB2_QC_2006 (Q1&amp;Q2)_Cost saving Q3 2" xfId="43248" xr:uid="{8D843923-0634-4D38-A996-1B81A52A8FC4}"/>
    <cellStyle name="-_จัดสรรกล้าไม้_Revised MB2_QC_2006 (Q1&amp;Q2)_Cost saving Q3 3" xfId="23551" xr:uid="{5916EF97-A061-438E-AD41-E5170336D8D7}"/>
    <cellStyle name="-_จัดสรรกล้าไม้_Revised MB2_QC_2006 (Q1&amp;Q2)_HR LNS _ditsaya Q1_2550" xfId="10108" xr:uid="{18CFE221-D9D4-435B-8846-BBE85A5DE956}"/>
    <cellStyle name="-_จัดสรรกล้าไม้_Revised MB2_QC_2006 (Q1&amp;Q2)_HR LNS _ditsaya Q1_2550 2" xfId="43249" xr:uid="{7140962B-D080-4806-A95D-133D640018D9}"/>
    <cellStyle name="-_จัดสรรกล้าไม้_Revised MB2_QC_2006 (Q1&amp;Q2)_HR LNS _ditsaya Q1_2550 3" xfId="23552" xr:uid="{A9827141-9269-49C0-B0D7-2363E43C2A91}"/>
    <cellStyle name="-_จัดสรรกล้าไม้_Revised MB2_QC_2006 (Q1&amp;Q2)_summary report on 3- 2550" xfId="10109" xr:uid="{E909B730-33D1-48F4-8B61-3DEBAD68901D}"/>
    <cellStyle name="-_จัดสรรกล้าไม้_Revised MB2_QC_2006 (Q1&amp;Q2)_summary report on 3- 2550 2" xfId="43250" xr:uid="{6AF4D1F9-D385-4F4F-BA67-E052C1DACAB1}"/>
    <cellStyle name="-_จัดสรรกล้าไม้_Revised MB2_QC_2006 (Q1&amp;Q2)_summary report on 3- 2550 3" xfId="23553" xr:uid="{865D7CD8-7A44-4D81-9A8B-93EABDBFCFD9}"/>
    <cellStyle name="-_จัดสรรกล้าไม้_Revised MB2_QC_2006 (Q1&amp;Q2)_เอกสาร NC LNS Q1" xfId="10110" xr:uid="{A4445978-F068-4DBF-B5E6-7301A0719AD7}"/>
    <cellStyle name="-_จัดสรรกล้าไม้_Revised MB2_QC_2006 (Q1&amp;Q2)_เอกสาร NC LNS Q1 2" xfId="43251" xr:uid="{A3B68DC4-3BF2-4A1C-A064-B685D737AAB9}"/>
    <cellStyle name="-_จัดสรรกล้าไม้_Revised MB2_QC_2006 (Q1&amp;Q2)_เอกสาร NC LNS Q1 3" xfId="23554" xr:uid="{0FAF7E0F-BD7E-4606-AC0D-CFD5CDFE5BDA}"/>
    <cellStyle name="-_จัดสรรกล้าไม้_เอกสาร NC Purchasing Q4 (07.03.2007 ) ชุดที่ 1" xfId="10111" xr:uid="{D5C4BA21-D6DF-4E86-8E4C-2B3E688F3B6F}"/>
    <cellStyle name="-_จัดสรรกล้าไม้_เอกสาร NC Purchasing Q4 (07.03.2007 ) ชุดที่ 1 2" xfId="43252" xr:uid="{A643D3B4-9AE5-407C-8E6F-F08F29AEB007}"/>
    <cellStyle name="-_จัดสรรกล้าไม้_เอกสาร NC Purchasing Q4 (07.03.2007 ) ชุดที่ 1 3" xfId="23555" xr:uid="{C475E664-8E61-462B-93D8-9F1F96B59380}"/>
    <cellStyle name="-_จัดสรรกล้าไม้_เอกสาร ชุดที่ 2" xfId="1339" xr:uid="{00000000-0005-0000-0000-00002B050000}"/>
    <cellStyle name="-_จัดสรรกล้าไม้_เอกสาร ชุดที่ 2 2" xfId="40319" xr:uid="{2C5CABD6-AEEE-44C6-8635-991EDDEF7F71}"/>
    <cellStyle name="-_จัดสรรกล้าไม้_เอกสาร ชุดที่ 2 3" xfId="23556" xr:uid="{6F46395F-E9B3-46AA-B6B9-8210567DA80D}"/>
    <cellStyle name="-_จัดสรรกล้าไม้_เอกสารการประชุม  ชุดที่ 1" xfId="1340" xr:uid="{00000000-0005-0000-0000-00002C050000}"/>
    <cellStyle name="-_จัดสรรกล้าไม้_เอกสารการประชุม  ชุดที่ 1 2" xfId="40320" xr:uid="{98A61C4C-2E1B-427C-8FE6-4C43A281C1F3}"/>
    <cellStyle name="-_จัดสรรกล้าไม้_เอกสารการประชุม  ชุดที่ 1 3" xfId="23557" xr:uid="{AC058077-F2AB-40AA-B67C-BD9921BC1F90}"/>
    <cellStyle name="-_จัดสรรกล้าไม้_เอกสารการประชุม ชุดที่ 3 (version 1)" xfId="1341" xr:uid="{00000000-0005-0000-0000-00002D050000}"/>
    <cellStyle name="-_จัดสรรกล้าไม้_เอกสารการประชุม ชุดที่ 3 (version 1) 2" xfId="40321" xr:uid="{C2A5226A-1FA4-45DD-A1FC-DD4A84AA8693}"/>
    <cellStyle name="-_จัดสรรกล้าไม้_เอกสารการประชุม ชุดที่ 3 (version 1) 3" xfId="23558" xr:uid="{34DFED62-7314-4B5A-995A-CF816FF16159}"/>
    <cellStyle name="-_จัดสรรกล้าไม้_เอกสารการประชุมประธาน NC No.6 23 Sep 06" xfId="10112" xr:uid="{C8CFEF9A-9351-4A7A-B220-138FBD32F1C6}"/>
    <cellStyle name="-_จัดสรรกล้าไม้_เอกสารการประชุมประธาน NC No.6 23 Sep 06 2" xfId="43253" xr:uid="{241526A9-04D8-48D4-A028-C8A36222E7AB}"/>
    <cellStyle name="-_จัดสรรกล้าไม้_เอกสารการประชุมประธาน NC No.6 23 Sep 06 3" xfId="23559" xr:uid="{A232717E-AF11-41DB-A0E3-D9B9E69A7FBB}"/>
    <cellStyle name="-_จัดสรรกล้าไม้_เอกสารนำเสนอผลงานไตรมาส 2" xfId="1342" xr:uid="{00000000-0005-0000-0000-00002E050000}"/>
    <cellStyle name="-_จัดสรรกล้าไม้_เอกสารนำเสนอผลงานไตรมาส 2 2" xfId="40322" xr:uid="{3792D6F3-2644-41FF-AFA2-7B8547783EE2}"/>
    <cellStyle name="-_จัดสรรกล้าไม้_เอกสารนำเสนอผลงานไตรมาส 2 3" xfId="23560" xr:uid="{E9D5D722-8097-43F0-92D8-692BF0AC82DB}"/>
    <cellStyle name="-_จัดสรรกล้าไม้_เอกสารนำเสนอผลงานไตรมาส 2_7) MB2 HR LNS &amp; AA ETHANOL_Komsan_Q2" xfId="10113" xr:uid="{DBE05152-541F-4D7C-9559-7B76F3C331D7}"/>
    <cellStyle name="-_จัดสรรกล้าไม้_เอกสารนำเสนอผลงานไตรมาส 2_7) MB2 HR LNS &amp; AA ETHANOL_Komsan_Q2 2" xfId="43254" xr:uid="{11261748-8747-4168-A095-ED477709D76D}"/>
    <cellStyle name="-_จัดสรรกล้าไม้_เอกสารนำเสนอผลงานไตรมาส 2_7) MB2 HR LNS &amp; AA ETHANOL_Komsan_Q2 3" xfId="23561" xr:uid="{A07975A7-D9B9-440B-807D-E6FD23C67E7B}"/>
    <cellStyle name="-_จัดสรรกล้าไม้_เอกสารนำเสนอผลงานไตรมาส 2_8 - 2550 เดือน สิงหาคม  บอร์ด พี่เจี๊ยบ" xfId="10114" xr:uid="{BAF3B39A-4B81-42BD-A1C8-ACDD44FFE1E6}"/>
    <cellStyle name="-_จัดสรรกล้าไม้_เอกสารนำเสนอผลงานไตรมาส 2_8 - 2550 เดือน สิงหาคม  บอร์ด พี่เจี๊ยบ 2" xfId="43255" xr:uid="{84DCE45E-CF0B-4708-9B5A-CD8FB172C976}"/>
    <cellStyle name="-_จัดสรรกล้าไม้_เอกสารนำเสนอผลงานไตรมาส 2_8 - 2550 เดือน สิงหาคม  บอร์ด พี่เจี๊ยบ 3" xfId="23562" xr:uid="{777CD97C-80A9-46C1-B0AA-EF8315A4FBB7}"/>
    <cellStyle name="-_จัดสรรกล้าไม้_เอกสารนำเสนอผลงานไตรมาส 2_AnnualShutP#2.Post" xfId="10115" xr:uid="{4C8434B3-CA58-4A55-8B19-E3FAC9E2A8F4}"/>
    <cellStyle name="-_จัดสรรกล้าไม้_เอกสารนำเสนอผลงานไตรมาส 2_AnnualShutP#2.Post 2" xfId="43256" xr:uid="{42392415-5CCC-4E76-8266-DCDD34551CFF}"/>
    <cellStyle name="-_จัดสรรกล้าไม้_เอกสารนำเสนอผลงานไตรมาส 2_AnnualShutP#2.Post 3" xfId="23563" xr:uid="{E8C2111A-BE16-4AC9-A9D9-459A50DE05B1}"/>
    <cellStyle name="-_จัดสรรกล้าไม้_เอกสารนำเสนอผลงานไตรมาส 2_Chip0109(P2)" xfId="10116" xr:uid="{2D665531-9398-475D-9473-A8711EB31E81}"/>
    <cellStyle name="-_จัดสรรกล้าไม้_เอกสารนำเสนอผลงานไตรมาส 2_Chip0109(P2) 2" xfId="43257" xr:uid="{A4BC7D1D-126E-4DB8-AC03-5A1BA278DE64}"/>
    <cellStyle name="-_จัดสรรกล้าไม้_เอกสารนำเสนอผลงานไตรมาส 2_Chip0109(P2) 3" xfId="23564" xr:uid="{A872811A-3F90-428A-B991-775D57552D55}"/>
    <cellStyle name="-_จัดสรรกล้าไม้_เอกสารนำเสนอผลงานไตรมาส 2_Cost saving Q3" xfId="10117" xr:uid="{1F571F5B-AB5B-42B0-8F50-2DDA1F683C1B}"/>
    <cellStyle name="-_จัดสรรกล้าไม้_เอกสารนำเสนอผลงานไตรมาส 2_Cost saving Q3 2" xfId="43258" xr:uid="{196D7FFF-770A-40AF-A1B6-27F89F2318A8}"/>
    <cellStyle name="-_จัดสรรกล้าไม้_เอกสารนำเสนอผลงานไตรมาส 2_Cost saving Q3 3" xfId="23565" xr:uid="{6AE49C85-CEF6-42EE-B3F9-6FDDBFDB55FF}"/>
    <cellStyle name="-_จัดสรรกล้าไม้_เอกสารนำเสนอผลงานไตรมาส 2_HR LNS _ditsaya Q1_2550" xfId="10118" xr:uid="{899A5316-6CFC-45A4-83EC-5E64873622DE}"/>
    <cellStyle name="-_จัดสรรกล้าไม้_เอกสารนำเสนอผลงานไตรมาส 2_HR LNS _ditsaya Q1_2550 2" xfId="43259" xr:uid="{DAA26F29-2D5B-4B84-9712-4FE5378FFE21}"/>
    <cellStyle name="-_จัดสรรกล้าไม้_เอกสารนำเสนอผลงานไตรมาส 2_HR LNS _ditsaya Q1_2550 3" xfId="23566" xr:uid="{F39B91FE-A923-481F-91A9-A34EAC3C86BE}"/>
    <cellStyle name="-_จัดสรรกล้าไม้_เอกสารนำเสนอผลงานไตรมาส 2_summary report on 3- 2550" xfId="10119" xr:uid="{1D9388B2-0F43-4910-9F7E-B44DEA453BBF}"/>
    <cellStyle name="-_จัดสรรกล้าไม้_เอกสารนำเสนอผลงานไตรมาส 2_summary report on 3- 2550 2" xfId="43260" xr:uid="{4DCFF8DE-4125-46A9-858C-86E9D0B13FE0}"/>
    <cellStyle name="-_จัดสรรกล้าไม้_เอกสารนำเสนอผลงานไตรมาส 2_summary report on 3- 2550 3" xfId="23567" xr:uid="{50F87117-4AB0-4B40-8F1F-7CA36545EB15}"/>
    <cellStyle name="-_จัดสรรกล้าไม้_เอกสารนำเสนอผลงานไตรมาส 2_เอกสาร NC LNS Q1" xfId="10120" xr:uid="{08DF5C54-A3C3-49EE-AC04-1A1236485B41}"/>
    <cellStyle name="-_จัดสรรกล้าไม้_เอกสารนำเสนอผลงานไตรมาส 2_เอกสาร NC LNS Q1 2" xfId="43261" xr:uid="{FD6A9056-A55C-4CD0-9430-B608C788D32A}"/>
    <cellStyle name="-_จัดสรรกล้าไม้_เอกสารนำเสนอผลงานไตรมาส 2_เอกสาร NC LNS Q1 3" xfId="23568" xr:uid="{9F633A15-2AA9-47F6-9670-DFB371ED6AE8}"/>
    <cellStyle name="-_จัดสรรกล้าไม้_เอกสารประชุม" xfId="1343" xr:uid="{00000000-0005-0000-0000-00002F050000}"/>
    <cellStyle name="-_จัดสรรกล้าไม้_เอกสารประชุม  NC Tree Tech No.8(นำเสนอผลงานไตรมาส2)" xfId="1344" xr:uid="{00000000-0005-0000-0000-000030050000}"/>
    <cellStyle name="-_จัดสรรกล้าไม้_เอกสารประชุม  NC Tree Tech No.8(นำเสนอผลงานไตรมาส2) 2" xfId="40324" xr:uid="{6B5A740B-5647-4341-83ED-A69C26DE816E}"/>
    <cellStyle name="-_จัดสรรกล้าไม้_เอกสารประชุม  NC Tree Tech No.8(นำเสนอผลงานไตรมาส2) 3" xfId="23570" xr:uid="{100C4DEA-BF86-4974-B5D6-9F152AD8F6EF}"/>
    <cellStyle name="-_จัดสรรกล้าไม้_เอกสารประชุม  NC Tree Tech No.8(นำเสนอผลงานไตรมาส2)_7) MB2 HR LNS &amp; AA ETHANOL_Komsan_Q2" xfId="10121" xr:uid="{06D831DA-1659-4187-BFCA-5C736E4D8900}"/>
    <cellStyle name="-_จัดสรรกล้าไม้_เอกสารประชุม  NC Tree Tech No.8(นำเสนอผลงานไตรมาส2)_7) MB2 HR LNS &amp; AA ETHANOL_Komsan_Q2 2" xfId="43262" xr:uid="{BB9173B5-01A9-4F77-805C-37452EA54958}"/>
    <cellStyle name="-_จัดสรรกล้าไม้_เอกสารประชุม  NC Tree Tech No.8(นำเสนอผลงานไตรมาส2)_7) MB2 HR LNS &amp; AA ETHANOL_Komsan_Q2 3" xfId="23571" xr:uid="{427E6DC2-07E5-425E-B0CE-E65697784320}"/>
    <cellStyle name="-_จัดสรรกล้าไม้_เอกสารประชุม  NC Tree Tech No.8(นำเสนอผลงานไตรมาส2)_8 - 2550 เดือน สิงหาคม  บอร์ด พี่เจี๊ยบ" xfId="10122" xr:uid="{2F2EF0A7-7FE7-419A-A85B-B394DBF92F64}"/>
    <cellStyle name="-_จัดสรรกล้าไม้_เอกสารประชุม  NC Tree Tech No.8(นำเสนอผลงานไตรมาส2)_8 - 2550 เดือน สิงหาคม  บอร์ด พี่เจี๊ยบ 2" xfId="43263" xr:uid="{A3F592F2-E341-4EC5-9D13-EFE7AAE16416}"/>
    <cellStyle name="-_จัดสรรกล้าไม้_เอกสารประชุม  NC Tree Tech No.8(นำเสนอผลงานไตรมาส2)_8 - 2550 เดือน สิงหาคม  บอร์ด พี่เจี๊ยบ 3" xfId="23572" xr:uid="{CAAFAE0B-476C-4BE1-8D2D-5D440DCC50BD}"/>
    <cellStyle name="-_จัดสรรกล้าไม้_เอกสารประชุม  NC Tree Tech No.8(นำเสนอผลงานไตรมาส2)_AnnualShutP#2.Post" xfId="10123" xr:uid="{AB8BB138-5385-44E2-9347-BAD46A69829B}"/>
    <cellStyle name="-_จัดสรรกล้าไม้_เอกสารประชุม  NC Tree Tech No.8(นำเสนอผลงานไตรมาส2)_AnnualShutP#2.Post 2" xfId="43264" xr:uid="{80918716-36FD-4A11-B0BC-BBC51935D8D7}"/>
    <cellStyle name="-_จัดสรรกล้าไม้_เอกสารประชุม  NC Tree Tech No.8(นำเสนอผลงานไตรมาส2)_AnnualShutP#2.Post 3" xfId="23573" xr:uid="{27214E8C-627E-4A53-92E4-AD1AF8206549}"/>
    <cellStyle name="-_จัดสรรกล้าไม้_เอกสารประชุม  NC Tree Tech No.8(นำเสนอผลงานไตรมาส2)_Chip0109(P2)" xfId="10124" xr:uid="{DC3AD121-720F-41B9-90E5-5E11415DD594}"/>
    <cellStyle name="-_จัดสรรกล้าไม้_เอกสารประชุม  NC Tree Tech No.8(นำเสนอผลงานไตรมาส2)_Chip0109(P2) 2" xfId="43265" xr:uid="{0E2DF850-B60C-40AB-BB53-45571D207123}"/>
    <cellStyle name="-_จัดสรรกล้าไม้_เอกสารประชุม  NC Tree Tech No.8(นำเสนอผลงานไตรมาส2)_Chip0109(P2) 3" xfId="23574" xr:uid="{98911AB3-F05D-484F-925E-31D4F1BD2269}"/>
    <cellStyle name="-_จัดสรรกล้าไม้_เอกสารประชุม  NC Tree Tech No.8(นำเสนอผลงานไตรมาส2)_Cost saving Q3" xfId="10125" xr:uid="{E5B30F35-CD65-47A3-99AF-D97C0DC6E7F5}"/>
    <cellStyle name="-_จัดสรรกล้าไม้_เอกสารประชุม  NC Tree Tech No.8(นำเสนอผลงานไตรมาส2)_Cost saving Q3 2" xfId="43266" xr:uid="{8B82FE88-B464-4ACB-AF8E-03109156395C}"/>
    <cellStyle name="-_จัดสรรกล้าไม้_เอกสารประชุม  NC Tree Tech No.8(นำเสนอผลงานไตรมาส2)_Cost saving Q3 3" xfId="23575" xr:uid="{A343FECF-3982-488F-B492-857E820E0FF1}"/>
    <cellStyle name="-_จัดสรรกล้าไม้_เอกสารประชุม  NC Tree Tech No.8(นำเสนอผลงานไตรมาส2)_HR LNS _ditsaya Q1_2550" xfId="10126" xr:uid="{67161BFE-C645-4692-B4B7-7FB3EB46357F}"/>
    <cellStyle name="-_จัดสรรกล้าไม้_เอกสารประชุม  NC Tree Tech No.8(นำเสนอผลงานไตรมาส2)_HR LNS _ditsaya Q1_2550 2" xfId="43267" xr:uid="{33CD9103-5F9F-488E-B28A-D663022B06A1}"/>
    <cellStyle name="-_จัดสรรกล้าไม้_เอกสารประชุม  NC Tree Tech No.8(นำเสนอผลงานไตรมาส2)_HR LNS _ditsaya Q1_2550 3" xfId="23576" xr:uid="{31B44804-A654-43CB-8537-C59B0DCA1550}"/>
    <cellStyle name="-_จัดสรรกล้าไม้_เอกสารประชุม  NC Tree Tech No.8(นำเสนอผลงานไตรมาส2)_summary report on 3- 2550" xfId="10127" xr:uid="{2B3B9D82-88F2-4C93-815C-91F63ED2D47C}"/>
    <cellStyle name="-_จัดสรรกล้าไม้_เอกสารประชุม  NC Tree Tech No.8(นำเสนอผลงานไตรมาส2)_summary report on 3- 2550 2" xfId="43268" xr:uid="{E07A363C-A1D9-4A88-A52C-827D20D3E8E9}"/>
    <cellStyle name="-_จัดสรรกล้าไม้_เอกสารประชุม  NC Tree Tech No.8(นำเสนอผลงานไตรมาส2)_summary report on 3- 2550 3" xfId="23577" xr:uid="{6D8E2F9F-2851-451E-857F-FE58063E4B3D}"/>
    <cellStyle name="-_จัดสรรกล้าไม้_เอกสารประชุม  NC Tree Tech No.8(นำเสนอผลงานไตรมาส2)_เอกสาร NC LNS Q1" xfId="10128" xr:uid="{E333044A-53DC-4046-9968-82560AE946CB}"/>
    <cellStyle name="-_จัดสรรกล้าไม้_เอกสารประชุม  NC Tree Tech No.8(นำเสนอผลงานไตรมาส2)_เอกสาร NC LNS Q1 2" xfId="43269" xr:uid="{E8125672-4841-4CFF-83C6-0A60DA021812}"/>
    <cellStyle name="-_จัดสรรกล้าไม้_เอกสารประชุม  NC Tree Tech No.8(นำเสนอผลงานไตรมาส2)_เอกสาร NC LNS Q1 3" xfId="23578" xr:uid="{CD366317-13A2-48E4-B7DA-06FAE48E9B3C}"/>
    <cellStyle name="-_จัดสรรกล้าไม้_เอกสารประชุม 2" xfId="40323" xr:uid="{DB21F6F2-9A38-46C8-94F5-17549FCA7379}"/>
    <cellStyle name="-_จัดสรรกล้าไม้_เอกสารประชุม 3" xfId="23569" xr:uid="{024E2488-9469-4265-BA40-B2873A10A260}"/>
    <cellStyle name="-_จัดสรรกล้าไม้_เอกสารประชุม ชุดที่ 2(สำหรับฝ่ายจัดการ)" xfId="1345" xr:uid="{00000000-0005-0000-0000-000031050000}"/>
    <cellStyle name="-_จัดสรรกล้าไม้_เอกสารประชุม ชุดที่ 2(สำหรับฝ่ายจัดการ) 2" xfId="40325" xr:uid="{F95650A5-B910-4307-B459-1A9F2F023095}"/>
    <cellStyle name="-_จัดสรรกล้าไม้_เอกสารประชุม ชุดที่ 2(สำหรับฝ่ายจัดการ) 3" xfId="23579" xr:uid="{F0BEC46E-9D99-4EEC-9FBD-C50965F47431}"/>
    <cellStyle name="-_จัดสรรกล้าไม้_เอกสารประชุม ชุดที่ 3" xfId="1346" xr:uid="{00000000-0005-0000-0000-000032050000}"/>
    <cellStyle name="-_จัดสรรกล้าไม้_เอกสารประชุม ชุดที่ 3 2" xfId="40326" xr:uid="{9C0AE9C8-7890-45D6-A07C-A76F8E8E1772}"/>
    <cellStyle name="-_จัดสรรกล้าไม้_เอกสารประชุม ชุดที่ 3 3" xfId="23580" xr:uid="{685CD523-8177-4B3A-AFE6-FD614499CDE4}"/>
    <cellStyle name="-_จัดสรรกล้าไม้_เอกสารประชุม ชุดที่ 4" xfId="1347" xr:uid="{00000000-0005-0000-0000-000033050000}"/>
    <cellStyle name="-_จัดสรรกล้าไม้_เอกสารประชุม ชุดที่ 4 2" xfId="40327" xr:uid="{60C54B0C-D91F-4574-A348-89AF7732257B}"/>
    <cellStyle name="-_จัดสรรกล้าไม้_เอกสารประชุม ชุดที่ 4 3" xfId="23581" xr:uid="{8DD7A7A6-D1BE-4A63-863B-B7A0044335A4}"/>
    <cellStyle name="-_จัดสรรกล้าไม้_ใบปะหน้าภาพรวม Q4  use" xfId="10129" xr:uid="{96C368F1-4399-41FC-A9E4-FFBB38374C86}"/>
    <cellStyle name="-_จัดสรรกล้าไม้_ใบปะหน้าภาพรวม Q4  use 2" xfId="43270" xr:uid="{1F789E2B-CDAB-46CB-A22E-3BBC1A322386}"/>
    <cellStyle name="-_จัดสรรกล้าไม้_ใบปะหน้าภาพรวม Q4  use 3" xfId="23582" xr:uid="{37AC6755-B8A5-43F8-B8E4-78E0A103D392}"/>
    <cellStyle name="-_จัดสรรกล้าไม้_ไบโอทรานส์ (2)" xfId="1348" xr:uid="{00000000-0005-0000-0000-000034050000}"/>
    <cellStyle name="-_จัดสรรกล้าไม้_ไบโอทรานส์ (2) 2" xfId="40328" xr:uid="{3EAB2AD5-4A63-4828-A260-5754B2006913}"/>
    <cellStyle name="-_จัดสรรกล้าไม้_ไบโอทรานส์ (2) 3" xfId="23583" xr:uid="{E9A83B51-3A55-44F3-8F3A-C422BAAE42A8}"/>
    <cellStyle name="-_จัดสรรกล้าไม้_ไบโอทรานส์ (2)_Chip0109(P2)" xfId="10130" xr:uid="{268E276C-9AFA-48EE-98FF-9FECA3456CF4}"/>
    <cellStyle name="-_จัดสรรกล้าไม้_ไบโอทรานส์ (2)_Chip0109(P2) 2" xfId="43271" xr:uid="{B3915E0E-8F9C-400B-9950-68E566861BDF}"/>
    <cellStyle name="-_จัดสรรกล้าไม้_ไบโอทรานส์ (2)_Chip0109(P2) 3" xfId="23584" xr:uid="{8058EC54-EF93-4B3B-9585-31A94EBF3C43}"/>
    <cellStyle name="-_จัดสรรกล้าไม้_ก พ " xfId="1349" xr:uid="{00000000-0005-0000-0000-000035050000}"/>
    <cellStyle name="-_จัดสรรกล้าไม้_ก พ  2" xfId="40329" xr:uid="{88F5C80E-7720-4017-9280-8D41806D3705}"/>
    <cellStyle name="-_จัดสรรกล้าไม้_ก พ  3" xfId="23585" xr:uid="{D03FB91A-18D1-4C8A-825C-406AE3C488F3}"/>
    <cellStyle name="-_จัดสรรกล้าไม้_ก พ _Chip0109(P2)" xfId="10131" xr:uid="{9D4BEF84-C7BC-42F8-BE7E-F5622BAE3AA9}"/>
    <cellStyle name="-_จัดสรรกล้าไม้_ก พ _Chip0109(P2) 2" xfId="43272" xr:uid="{E47A245D-1668-4160-AE62-B37190ABC45A}"/>
    <cellStyle name="-_จัดสรรกล้าไม้_ก พ _Chip0109(P2) 3" xfId="23586" xr:uid="{BEC51EE3-DE74-4274-AC30-0E1C0E2DDD73}"/>
    <cellStyle name="-_จัดสรรกล้าไม้_การคิดต้นทุน" xfId="1350" xr:uid="{00000000-0005-0000-0000-000036050000}"/>
    <cellStyle name="-_จัดสรรกล้าไม้_การคิดต้นทุน 2" xfId="40330" xr:uid="{9DC2A1DE-E1CC-4265-AB0E-2C2FA2360EF7}"/>
    <cellStyle name="-_จัดสรรกล้าไม้_การคิดต้นทุน 3" xfId="23587" xr:uid="{9CE8EC53-4637-4F48-89A8-654169718E66}"/>
    <cellStyle name="-_จัดสรรกล้าไม้_บัญชี 4_50. (version 1)" xfId="1351" xr:uid="{00000000-0005-0000-0000-000037050000}"/>
    <cellStyle name="-_จัดสรรกล้าไม้_บัญชี 4_50. (version 1) 2" xfId="40331" xr:uid="{CB4B27DE-F77F-40B0-BFF9-0837B99CB1F3}"/>
    <cellStyle name="-_จัดสรรกล้าไม้_บัญชี 4_50. (version 1) 3" xfId="23588" xr:uid="{6BDAACEC-2AB8-485C-B6D4-60A40921C977}"/>
    <cellStyle name="-_จัดสรรกล้าไม้_บัญชี พ.ค 50" xfId="1352" xr:uid="{00000000-0005-0000-0000-000038050000}"/>
    <cellStyle name="-_จัดสรรกล้าไม้_บัญชี พ.ค 50 2" xfId="40332" xr:uid="{BC7F987D-4A0F-4C74-9AAE-3503CFA9048D}"/>
    <cellStyle name="-_จัดสรรกล้าไม้_บัญชี พ.ค 50 3" xfId="23589" xr:uid="{03A1CFDE-E347-4AA1-A390-E623D60A77C6}"/>
    <cellStyle name="-_จัดสรรกล้าไม้_บัญชีขนส่ง-ค่าบริการ 4-3-09" xfId="1353" xr:uid="{00000000-0005-0000-0000-000039050000}"/>
    <cellStyle name="-_จัดสรรกล้าไม้_บัญชีขนส่ง-ค่าบริการ 4-3-09 2" xfId="40333" xr:uid="{A0ED3DB7-742F-4022-8FF5-4DBBF09F5F25}"/>
    <cellStyle name="-_จัดสรรกล้าไม้_บัญชีขนส่ง-ค่าบริการ 4-3-09 3" xfId="23590" xr:uid="{043B3C3D-8D8E-49CE-9593-59B1FF751359}"/>
    <cellStyle name="-_จัดสรรกล้าไม้_ประเมินผล  MB2 Q1" xfId="1354" xr:uid="{00000000-0005-0000-0000-00003A050000}"/>
    <cellStyle name="-_จัดสรรกล้าไม้_ประเมินผล  MB2 Q1 2" xfId="10132" xr:uid="{E49E0A64-0844-41F0-B810-A33ABD8D8322}"/>
    <cellStyle name="-_จัดสรรกล้าไม้_ประเมินผล  MB2 Q1 2 2" xfId="43273" xr:uid="{CEA209CE-19CF-4DD6-A251-BD1499FE8FFF}"/>
    <cellStyle name="-_จัดสรรกล้าไม้_ประเมินผล  MB2 Q1 2 3" xfId="23592" xr:uid="{6B2D3728-B217-4350-B19E-59596A69747A}"/>
    <cellStyle name="-_จัดสรรกล้าไม้_ประเมินผล  MB2 Q1 3" xfId="40334" xr:uid="{17F0A929-1DB2-4D4E-8964-87E95342160F}"/>
    <cellStyle name="-_จัดสรรกล้าไม้_ประเมินผล  MB2 Q1 4" xfId="23591" xr:uid="{C38595B4-B40A-4719-B677-DF493A839CA8}"/>
    <cellStyle name="-_จัดสรรกล้าไม้_ประชุมบริษัทเมษายน50 (2)" xfId="1355" xr:uid="{00000000-0005-0000-0000-00003B050000}"/>
    <cellStyle name="-_จัดสรรกล้าไม้_ประชุมบริษัทเมษายน50 (2) 2" xfId="40335" xr:uid="{41A140C7-B13F-46EF-8329-C8DF030F6E06}"/>
    <cellStyle name="-_จัดสรรกล้าไม้_ประชุมบริษัทเมษายน50 (2) 3" xfId="23593" xr:uid="{4E7E6C0E-9780-457D-95BB-E4E54504D4FE}"/>
    <cellStyle name="-_จัดสรรกล้าไม้_ประชุมบริษัทเมษายน50 (3)" xfId="1356" xr:uid="{00000000-0005-0000-0000-00003C050000}"/>
    <cellStyle name="-_จัดสรรกล้าไม้_ประชุมบริษัทเมษายน50 (3) 2" xfId="40336" xr:uid="{FB94498D-9B1A-451A-B34F-B5DDB143B64F}"/>
    <cellStyle name="-_จัดสรรกล้าไม้_ประชุมบริษัทเมษายน50 (3) 3" xfId="23594" xr:uid="{60B90484-4135-4202-B496-41E8A681104A}"/>
    <cellStyle name="-_จัดสรรกล้าไม้_ผลประเมิน MB2 Jintana Q1(ส่ง HR 12.4.50)" xfId="1357" xr:uid="{00000000-0005-0000-0000-00003D050000}"/>
    <cellStyle name="-_จัดสรรกล้าไม้_ผลประเมิน MB2 Jintana Q1(ส่ง HR 12.4.50) 2" xfId="10133" xr:uid="{9BF13AE4-5A99-47E0-9334-D288045BE5A1}"/>
    <cellStyle name="-_จัดสรรกล้าไม้_ผลประเมิน MB2 Jintana Q1(ส่ง HR 12.4.50) 2 2" xfId="43274" xr:uid="{7808E4DC-3F04-4744-91E8-DAED0830A4E6}"/>
    <cellStyle name="-_จัดสรรกล้าไม้_ผลประเมิน MB2 Jintana Q1(ส่ง HR 12.4.50) 2 3" xfId="23596" xr:uid="{E285673E-02DA-4AF6-B04B-8CDFEF145EE2}"/>
    <cellStyle name="-_จัดสรรกล้าไม้_ผลประเมิน MB2 Jintana Q1(ส่ง HR 12.4.50) 3" xfId="40337" xr:uid="{6900FD5D-634A-4998-AAE4-F44A12467B67}"/>
    <cellStyle name="-_จัดสรรกล้าไม้_ผลประเมิน MB2 Jintana Q1(ส่ง HR 12.4.50) 4" xfId="23595" xr:uid="{5ED71E2E-538B-4003-9252-4D8A44958617}"/>
    <cellStyle name="-_จัดสรรกล้าไม้_ภาพรวม watching list" xfId="10134" xr:uid="{D7053996-0A0F-4470-9902-D04BDEC1AC2B}"/>
    <cellStyle name="-_จัดสรรกล้าไม้_ภาพรวม watching list 2" xfId="43275" xr:uid="{B1F7CC2D-1E31-48C7-88D8-F21386B998E1}"/>
    <cellStyle name="-_จัดสรรกล้าไม้_ภาพรวม watching list 3" xfId="23597" xr:uid="{A65B54B4-5294-4FE4-AE7E-060C6824079F}"/>
    <cellStyle name="-_จัดสรรกล้าไม้_รายงานการขนส่งแยกภาค 10_07" xfId="1358" xr:uid="{00000000-0005-0000-0000-00003E050000}"/>
    <cellStyle name="-_จัดสรรกล้าไม้_รายงานการขนส่งแยกภาค 10_07 2" xfId="40338" xr:uid="{425844DA-825A-497E-9639-54C1898E9A50}"/>
    <cellStyle name="-_จัดสรรกล้าไม้_รายงานการขนส่งแยกภาค 10_07 3" xfId="23598" xr:uid="{39218EA6-C20A-4B48-9CCF-CA3A4A0464B6}"/>
    <cellStyle name="-_จัดสรรกล้าไม้_รายงานบอร์ด พ ค  (2)" xfId="1359" xr:uid="{00000000-0005-0000-0000-00003F050000}"/>
    <cellStyle name="-_จัดสรรกล้าไม้_รายงานบอร์ด พ ค  (2) 2" xfId="40339" xr:uid="{0B148836-1E2B-492A-BEC6-F83B1D37B3DE}"/>
    <cellStyle name="-_จัดสรรกล้าไม้_รายงานบอร์ด พ ค  (2) 3" xfId="23599" xr:uid="{BEC7D079-A5EB-45C9-8EB7-4A3053723D8F}"/>
    <cellStyle name="-_จัดสรรกล้าไม้_รายงานบอร์ด ม ค " xfId="1360" xr:uid="{00000000-0005-0000-0000-000040050000}"/>
    <cellStyle name="-_จัดสรรกล้าไม้_รายงานบอร์ด ม ค  2" xfId="40340" xr:uid="{1A85EBCC-EBFF-4778-B2BB-3519EA2879CD}"/>
    <cellStyle name="-_จัดสรรกล้าไม้_รายงานบอร์ด ม ค  3" xfId="23600" xr:uid="{D70FD181-6095-4F3C-8B52-B562903CD04A}"/>
    <cellStyle name="-_จัดสรรกล้าไม้_รายงานบอร์ด ม ค _Chip0109(P2)" xfId="10135" xr:uid="{EFB17204-98D4-4EFF-9D6C-A8FC20A57818}"/>
    <cellStyle name="-_จัดสรรกล้าไม้_รายงานบอร์ด ม ค _Chip0109(P2) 2" xfId="43276" xr:uid="{82C1736D-DAF2-4498-9E79-63CB0CD3146A}"/>
    <cellStyle name="-_จัดสรรกล้าไม้_รายงานบอร์ด ม ค _Chip0109(P2) 3" xfId="23601" xr:uid="{4D3B1504-3B0B-4CD3-ABBB-51C06AD82C42}"/>
    <cellStyle name="-_จัดสรรกล้าไม้_รายงานประชุมเดือนพฤษภาคม" xfId="1361" xr:uid="{00000000-0005-0000-0000-000041050000}"/>
    <cellStyle name="-_จัดสรรกล้าไม้_รายงานประชุมเดือนพฤษภาคม 2" xfId="40341" xr:uid="{A774A5AB-677E-4867-BFC2-FA2EE285B99A}"/>
    <cellStyle name="-_จัดสรรกล้าไม้_รายงานประชุมเดือนพฤษภาคม 3" xfId="23602" xr:uid="{F4C5131E-D770-4ADE-9D23-8463B9574E45}"/>
    <cellStyle name="-_จัดสรรกล้าไม้_รายงานผลการดำเนินงาน 3_2550 Final" xfId="1362" xr:uid="{00000000-0005-0000-0000-000042050000}"/>
    <cellStyle name="-_จัดสรรกล้าไม้_รายงานผลการดำเนินงาน 3_2550 Final 2" xfId="10136" xr:uid="{4939AB29-1BF8-42D2-9EC3-173879677E83}"/>
    <cellStyle name="-_จัดสรรกล้าไม้_รายงานผลการดำเนินงาน 3_2550 Final 2 2" xfId="43277" xr:uid="{09B7A987-D41B-4B9C-812A-4E3719FF8807}"/>
    <cellStyle name="-_จัดสรรกล้าไม้_รายงานผลการดำเนินงาน 3_2550 Final 2 3" xfId="23604" xr:uid="{3AA8581D-EAA1-450E-84C2-3B65709AE913}"/>
    <cellStyle name="-_จัดสรรกล้าไม้_รายงานผลการดำเนินงาน 3_2550 Final 3" xfId="40342" xr:uid="{5DB20055-EF70-495A-8E51-E064104DC4DB}"/>
    <cellStyle name="-_จัดสรรกล้าไม้_รายงานผลการดำเนินงาน 3_2550 Final 4" xfId="23603" xr:uid="{4FBB49A9-C020-48A2-A96C-0B1C9847528E}"/>
    <cellStyle name="-_จัดสรรกล้าไม้_รายละเอียดบุคคล Q2_Department" xfId="1363" xr:uid="{00000000-0005-0000-0000-000043050000}"/>
    <cellStyle name="-_จัดสรรกล้าไม้_รายละเอียดบุคคล Q2_Department 2" xfId="40343" xr:uid="{C6520502-2027-4779-BAF3-79D4036A93CE}"/>
    <cellStyle name="-_จัดสรรกล้าไม้_รายละเอียดบุคคล Q2_Department 3" xfId="23605" xr:uid="{200781D1-E909-4BFB-87C9-EF708FEB059A}"/>
    <cellStyle name="-_จัดสรรกล้าไม้_รายละเอียดบุคคล Q2_Department_Chip0109(P2)" xfId="10137" xr:uid="{61F83656-DBA5-4348-BC1C-BD2D8238EB53}"/>
    <cellStyle name="-_จัดสรรกล้าไม้_รายละเอียดบุคคล Q2_Department_Chip0109(P2) 2" xfId="43278" xr:uid="{BF55E33C-166C-4F71-92CD-BF93D6C3FB27}"/>
    <cellStyle name="-_จัดสรรกล้าไม้_รายละเอียดบุคคล Q2_Department_Chip0109(P2) 3" xfId="23606" xr:uid="{C62E2477-CF1B-4873-A96F-0FBCC2D95597}"/>
    <cellStyle name="-_จัดสรรกล้าไม้_รายละเอียดบุคคล Q4" xfId="1364" xr:uid="{00000000-0005-0000-0000-000044050000}"/>
    <cellStyle name="-_จัดสรรกล้าไม้_รายละเอียดบุคคล Q4 2" xfId="40344" xr:uid="{A4C8A77D-D279-46B1-9F98-F58B9BF3D16B}"/>
    <cellStyle name="-_จัดสรรกล้าไม้_รายละเอียดบุคคล Q4 3" xfId="23607" xr:uid="{846BCF10-91A3-4701-9917-67F982AEF111}"/>
    <cellStyle name="-_จัดสรรกล้าไม้_รายละเอียดบุคคล Q4_Chip0109(P2)" xfId="10138" xr:uid="{313F238C-E23C-40F3-BA96-EF44EA504378}"/>
    <cellStyle name="-_จัดสรรกล้าไม้_รายละเอียดบุคคล Q4_Chip0109(P2) 2" xfId="43279" xr:uid="{B889D532-7472-4C33-87F0-BC123132A4BA}"/>
    <cellStyle name="-_จัดสรรกล้าไม้_รายละเอียดบุคคล Q4_Chip0109(P2) 3" xfId="23608" xr:uid="{FD0BDBC9-DC89-4C77-9933-0545D599BA59}"/>
    <cellStyle name="-_จัดสรรกล้าไม้_วาระการประชุม NC HRM&amp;HRD (100107)" xfId="10139" xr:uid="{7EA7B7EB-642E-4E7B-A6E6-C4C80C79F955}"/>
    <cellStyle name="-_จัดสรรกล้าไม้_วาระการประชุม NC HRM&amp;HRD (100107) 2" xfId="43280" xr:uid="{32CBC7AE-2406-4C4B-B187-24ADE9574135}"/>
    <cellStyle name="-_จัดสรรกล้าไม้_วาระการประชุม NC HRM&amp;HRD (100107) 3" xfId="23609" xr:uid="{F4672125-D7CF-4460-825D-756343552CB5}"/>
    <cellStyle name="-_จัดสรรกล้าไม้_วาระบัญชี" xfId="1365" xr:uid="{00000000-0005-0000-0000-000045050000}"/>
    <cellStyle name="-_จัดสรรกล้าไม้_วาระบัญชี 2" xfId="40345" xr:uid="{F887EA01-C7AB-4EE1-9A8F-5B1B38BD6ED1}"/>
    <cellStyle name="-_จัดสรรกล้าไม้_วาระบัญชี 3" xfId="23610" xr:uid="{79222886-11E6-4DE7-B054-BE058D754F2C}"/>
    <cellStyle name="-_จัดสรรกล้าไม้_สรุป MB2 ไตรมาส 1_50" xfId="1366" xr:uid="{00000000-0005-0000-0000-000046050000}"/>
    <cellStyle name="-_จัดสรรกล้าไม้_สรุป MB2 ไตรมาส 1_50 2" xfId="10140" xr:uid="{4817FCD1-366E-4AF1-BC26-B54C84283206}"/>
    <cellStyle name="-_จัดสรรกล้าไม้_สรุป MB2 ไตรมาส 1_50 2 2" xfId="43281" xr:uid="{98C4A54F-8AA0-4AC0-B977-0B1B6B653B94}"/>
    <cellStyle name="-_จัดสรรกล้าไม้_สรุป MB2 ไตรมาส 1_50 2 3" xfId="23612" xr:uid="{D561EAD0-7ABC-40F1-9B3E-56192447EAAA}"/>
    <cellStyle name="-_จัดสรรกล้าไม้_สรุป MB2 ไตรมาส 1_50 3" xfId="40346" xr:uid="{5FD5F365-2459-4100-819B-B5D77C8BD7AE}"/>
    <cellStyle name="-_จัดสรรกล้าไม้_สรุป MB2 ไตรมาส 1_50 4" xfId="23611" xr:uid="{3EA506CD-1ECF-48A3-BC3F-7450C0C18CCB}"/>
    <cellStyle name="-_จัดสรรกล้าไม้_สรุปประเมิน  MB2 Q4" xfId="1367" xr:uid="{00000000-0005-0000-0000-000047050000}"/>
    <cellStyle name="-_จัดสรรกล้าไม้_สรุปประเมิน  MB2 Q4 2" xfId="40347" xr:uid="{D21A416D-56D8-4474-9DB8-1EE322F5E4BB}"/>
    <cellStyle name="-_จัดสรรกล้าไม้_สรุปประเมิน  MB2 Q4 3" xfId="23613" xr:uid="{EEBB9A0A-E15E-4C73-9B38-8616F9B0971F}"/>
    <cellStyle name="-_จัดสรรกล้าไม้_สรุปประเมิน  MB2 Q4_1" xfId="1368" xr:uid="{00000000-0005-0000-0000-000048050000}"/>
    <cellStyle name="-_จัดสรรกล้าไม้_สรุปประเมิน  MB2 Q4_1 2" xfId="40348" xr:uid="{73C4836C-4571-4407-B920-F987195A17D2}"/>
    <cellStyle name="-_จัดสรรกล้าไม้_สรุปประเมิน  MB2 Q4_1 3" xfId="23614" xr:uid="{AFB170F1-F2A6-47A5-89DF-921DE2B8F417}"/>
    <cellStyle name="-_จัดสรรกล้าไม้_สรุปประเมิน  MB2 Q4_1_Chip0109(P2)" xfId="10141" xr:uid="{9871BD6E-140F-43F7-BC23-B3281E8F855E}"/>
    <cellStyle name="-_จัดสรรกล้าไม้_สรุปประเมิน  MB2 Q4_1_Chip0109(P2) 2" xfId="43282" xr:uid="{3EF258B0-C045-4091-BF41-36DBF69FEE6C}"/>
    <cellStyle name="-_จัดสรรกล้าไม้_สรุปประเมิน  MB2 Q4_1_Chip0109(P2) 3" xfId="23615" xr:uid="{CA868CC1-799E-4296-89FD-45956117EA71}"/>
    <cellStyle name="-_จัดสรรกล้าไม้_สรุปประเมิน  MB2 Q4_Chip0109(P2)" xfId="10142" xr:uid="{529DB4C9-1C32-46BC-B76C-FCB195A283B3}"/>
    <cellStyle name="-_จัดสรรกล้าไม้_สรุปประเมิน  MB2 Q4_Chip0109(P2) 2" xfId="43283" xr:uid="{9B7F28CA-D26D-4DB3-8A11-5FD402C78767}"/>
    <cellStyle name="-_จัดสรรกล้าไม้_สรุปประเมิน  MB2 Q4_Chip0109(P2) 3" xfId="23616" xr:uid="{87B2E523-35F0-4BD2-A8EA-0921DD96E98A}"/>
    <cellStyle name="-_จัดสรรกล้าพ.ค.49" xfId="1369" xr:uid="{00000000-0005-0000-0000-000049050000}"/>
    <cellStyle name="-_จัดสรรกล้าพ.ค.49 2" xfId="40349" xr:uid="{52125FE5-B6BA-4252-BB5B-9CCAA747E0FE}"/>
    <cellStyle name="-_จัดสรรกล้าพ.ค.49 3" xfId="23617" xr:uid="{34492958-0769-4970-9375-2B1C4F06DB5B}"/>
    <cellStyle name="-_จัดสรรกล้าพ.ค.49_1.1 ใบปะหน้าภาพรวม Q1" xfId="10143" xr:uid="{AF0F2DD9-3C4E-40CB-B137-FA2021962135}"/>
    <cellStyle name="-_จัดสรรกล้าพ.ค.49_1.1 ใบปะหน้าภาพรวม Q1 2" xfId="43284" xr:uid="{021E72B1-968A-4C2A-9954-196B867ACC14}"/>
    <cellStyle name="-_จัดสรรกล้าพ.ค.49_1.1 ใบปะหน้าภาพรวม Q1 3" xfId="23618" xr:uid="{7C94A583-4AAB-460A-BF52-1260A0F0D423}"/>
    <cellStyle name="-_จัดสรรกล้าพ.ค.49_1.1) MBO_CEO_THEERASAK" xfId="1370" xr:uid="{00000000-0005-0000-0000-00004A050000}"/>
    <cellStyle name="-_จัดสรรกล้าพ.ค.49_1.1) MBO_CEO_THEERASAK 2" xfId="40350" xr:uid="{BD428FD2-A670-4DFC-ABC9-1E71DED86AD2}"/>
    <cellStyle name="-_จัดสรรกล้าพ.ค.49_1.1) MBO_CEO_THEERASAK 3" xfId="23619" xr:uid="{66C65C44-D7D0-4BB8-8D47-6AA6BEC553AB}"/>
    <cellStyle name="-_จัดสรรกล้าพ.ค.49_1.2) MIB_CEO_THEERASAK" xfId="1371" xr:uid="{00000000-0005-0000-0000-00004B050000}"/>
    <cellStyle name="-_จัดสรรกล้าพ.ค.49_1.2) MIB_CEO_THEERASAK 2" xfId="40351" xr:uid="{446E3E15-F541-401C-B150-615941C5E9F1}"/>
    <cellStyle name="-_จัดสรรกล้าพ.ค.49_1.2) MIB_CEO_THEERASAK 3" xfId="23620" xr:uid="{0810A84E-0536-4E46-BD5F-56A91BF97ACC}"/>
    <cellStyle name="-_จัดสรรกล้าพ.ค.49_2.7) MIB_CEO_THEERASAK_JULY 07" xfId="1372" xr:uid="{00000000-0005-0000-0000-00004C050000}"/>
    <cellStyle name="-_จัดสรรกล้าพ.ค.49_2.7) MIB_CEO_THEERASAK_JULY 07 2" xfId="40352" xr:uid="{0F850481-9E80-4502-B40D-E20B3785B943}"/>
    <cellStyle name="-_จัดสรรกล้าพ.ค.49_2.7) MIB_CEO_THEERASAK_JULY 07 3" xfId="23621" xr:uid="{F757186B-720E-4D27-99C2-3E3633483083}"/>
    <cellStyle name="-_จัดสรรกล้าพ.ค.49_4.1 เพื่อพิจารณาผลงานประจำไตรมาส 2 ของบริษัท ทรีเทค จำกัด" xfId="1373" xr:uid="{00000000-0005-0000-0000-00004D050000}"/>
    <cellStyle name="-_จัดสรรกล้าพ.ค.49_4.1 เพื่อพิจารณาผลงานประจำไตรมาส 2 ของบริษัท ทรีเทค จำกัด 2" xfId="40353" xr:uid="{B23E9FC4-DD57-4457-92D0-755226488952}"/>
    <cellStyle name="-_จัดสรรกล้าพ.ค.49_4.1 เพื่อพิจารณาผลงานประจำไตรมาส 2 ของบริษัท ทรีเทค จำกัด 3" xfId="23622" xr:uid="{A1289F41-31D8-4962-A10F-7E4BFEBCDDA2}"/>
    <cellStyle name="-_จัดสรรกล้าพ.ค.49_4.1 เพื่อพิจารณาผลงานประจำไตรมาส 2 ของบริษัท ทรีเทค จำกัด_Chip0109(P2)" xfId="10144" xr:uid="{C439C5C8-F8EA-43CB-B2DB-F9902023F9C5}"/>
    <cellStyle name="-_จัดสรรกล้าพ.ค.49_4.1 เพื่อพิจารณาผลงานประจำไตรมาส 2 ของบริษัท ทรีเทค จำกัด_Chip0109(P2) 2" xfId="43285" xr:uid="{5517038F-3E04-46C6-8F14-E90DE2F21651}"/>
    <cellStyle name="-_จัดสรรกล้าพ.ค.49_4.1 เพื่อพิจารณาผลงานประจำไตรมาส 2 ของบริษัท ทรีเทค จำกัด_Chip0109(P2) 3" xfId="23623" xr:uid="{9BCD0704-ABEB-4077-A3F7-463F76CF854B}"/>
    <cellStyle name="-_จัดสรรกล้าพ.ค.49_4.3 OC&amp;List name Mega-Project" xfId="10145" xr:uid="{9387DBD1-A5A0-4AC3-B93E-C3FA902473E2}"/>
    <cellStyle name="-_จัดสรรกล้าพ.ค.49_4.3 OC&amp;List name Mega-Project 2" xfId="43286" xr:uid="{B9B24909-F91C-4915-BB87-75F8113261AD}"/>
    <cellStyle name="-_จัดสรรกล้าพ.ค.49_4.3 OC&amp;List name Mega-Project 3" xfId="23624" xr:uid="{BE91F41C-E75D-4E36-9B42-F0860D61A6DE}"/>
    <cellStyle name="-_จัดสรรกล้าพ.ค.49_5. MB2_Individual ณิชากมล 2007 (Q250)" xfId="10146" xr:uid="{C6D2BAD4-7FD1-4075-B0BD-29B755AACC8D}"/>
    <cellStyle name="-_จัดสรรกล้าพ.ค.49_5. MB2_Individual ณิชากมล 2007 (Q250) 2" xfId="43287" xr:uid="{2DEAE7E9-3199-42DB-9F96-5A1E5853870F}"/>
    <cellStyle name="-_จัดสรรกล้าพ.ค.49_5. MB2_Individual ณิชากมล 2007 (Q250) 3" xfId="23625" xr:uid="{0C498499-9012-49BD-9EFF-05CEA8E3628A}"/>
    <cellStyle name="-_จัดสรรกล้าพ.ค.49_5. Report HR for May 2006" xfId="1374" xr:uid="{00000000-0005-0000-0000-00004E050000}"/>
    <cellStyle name="-_จัดสรรกล้าพ.ค.49_5. Report HR for May 2006 2" xfId="40354" xr:uid="{F07B8CC7-9518-4D89-B2E7-32B81FA6B319}"/>
    <cellStyle name="-_จัดสรรกล้าพ.ค.49_5. Report HR for May 2006 3" xfId="23626" xr:uid="{294F0182-52BB-4B07-8B4D-3F575313C7FE}"/>
    <cellStyle name="-_จัดสรรกล้าพ.ค.49_5. Report HR for May 2006_7) MB2 HR LNS &amp; AA ETHANOL_Komsan_Q2" xfId="10147" xr:uid="{75E3DD8B-50C6-420D-96ED-01DFADC5BEA3}"/>
    <cellStyle name="-_จัดสรรกล้าพ.ค.49_5. Report HR for May 2006_7) MB2 HR LNS &amp; AA ETHANOL_Komsan_Q2 2" xfId="43288" xr:uid="{E84CFE5C-8347-4580-813E-5B4078F4E746}"/>
    <cellStyle name="-_จัดสรรกล้าพ.ค.49_5. Report HR for May 2006_7) MB2 HR LNS &amp; AA ETHANOL_Komsan_Q2 3" xfId="23627" xr:uid="{F2AEF127-D441-4877-9368-291FB5AC4EEA}"/>
    <cellStyle name="-_จัดสรรกล้าพ.ค.49_5. Report HR for May 2006_8 - 2550 เดือน สิงหาคม  บอร์ด พี่เจี๊ยบ" xfId="10148" xr:uid="{689FC8F3-58D5-4B03-94D0-3172281DAE53}"/>
    <cellStyle name="-_จัดสรรกล้าพ.ค.49_5. Report HR for May 2006_8 - 2550 เดือน สิงหาคม  บอร์ด พี่เจี๊ยบ 2" xfId="43289" xr:uid="{E9EC20BB-6623-4DE3-B824-5DA36182976C}"/>
    <cellStyle name="-_จัดสรรกล้าพ.ค.49_5. Report HR for May 2006_8 - 2550 เดือน สิงหาคม  บอร์ด พี่เจี๊ยบ 3" xfId="23628" xr:uid="{9509DE61-1262-44B8-846E-6BE1FAF110EF}"/>
    <cellStyle name="-_จัดสรรกล้าพ.ค.49_5. Report HR for May 2006_AnnualShutP#2.Post" xfId="10149" xr:uid="{95413ECC-96FA-4DB8-BD6E-A0A44F96826A}"/>
    <cellStyle name="-_จัดสรรกล้าพ.ค.49_5. Report HR for May 2006_AnnualShutP#2.Post 2" xfId="43290" xr:uid="{D9BACEB1-4695-41B4-A666-74B37E13D7C7}"/>
    <cellStyle name="-_จัดสรรกล้าพ.ค.49_5. Report HR for May 2006_AnnualShutP#2.Post 3" xfId="23629" xr:uid="{690A78C8-3BE2-4269-AE58-975A0E67E247}"/>
    <cellStyle name="-_จัดสรรกล้าพ.ค.49_5. Report HR for May 2006_Chip0109(P2)" xfId="10150" xr:uid="{A3A9090F-FD76-47A9-960A-E8A29F844F29}"/>
    <cellStyle name="-_จัดสรรกล้าพ.ค.49_5. Report HR for May 2006_Chip0109(P2) 2" xfId="43291" xr:uid="{0A999E85-0F9F-4DD0-A0B3-247F57EFDC8F}"/>
    <cellStyle name="-_จัดสรรกล้าพ.ค.49_5. Report HR for May 2006_Chip0109(P2) 3" xfId="23630" xr:uid="{BF932973-3448-4E6E-A808-A9083878E923}"/>
    <cellStyle name="-_จัดสรรกล้าพ.ค.49_5. Report HR for May 2006_Cost saving Q3" xfId="10151" xr:uid="{14AD851B-A348-4739-9603-DFBBE2886C69}"/>
    <cellStyle name="-_จัดสรรกล้าพ.ค.49_5. Report HR for May 2006_Cost saving Q3 2" xfId="43292" xr:uid="{4F070853-BFA2-4B1E-9D62-D9875AE4DFFF}"/>
    <cellStyle name="-_จัดสรรกล้าพ.ค.49_5. Report HR for May 2006_Cost saving Q3 3" xfId="23631" xr:uid="{17132524-C55F-4008-BBBB-7834F4629963}"/>
    <cellStyle name="-_จัดสรรกล้าพ.ค.49_5. Report HR for May 2006_HR LNS _ditsaya Q1_2550" xfId="10152" xr:uid="{0047DEB1-97A2-4C94-A001-1E85285D1FF3}"/>
    <cellStyle name="-_จัดสรรกล้าพ.ค.49_5. Report HR for May 2006_HR LNS _ditsaya Q1_2550 2" xfId="43293" xr:uid="{1052CBC4-8719-4EC7-9C72-19CFCA8B3996}"/>
    <cellStyle name="-_จัดสรรกล้าพ.ค.49_5. Report HR for May 2006_HR LNS _ditsaya Q1_2550 3" xfId="23632" xr:uid="{E58FF370-4B9C-40F1-A439-ECEB1A52B500}"/>
    <cellStyle name="-_จัดสรรกล้าพ.ค.49_5. Report HR for May 2006_summary report on 3- 2550" xfId="10153" xr:uid="{7B891735-FEE2-42A7-A635-DCBDC58E265D}"/>
    <cellStyle name="-_จัดสรรกล้าพ.ค.49_5. Report HR for May 2006_summary report on 3- 2550 2" xfId="43294" xr:uid="{36338470-E6D8-43F5-B464-CFE0F67D13BD}"/>
    <cellStyle name="-_จัดสรรกล้าพ.ค.49_5. Report HR for May 2006_summary report on 3- 2550 3" xfId="23633" xr:uid="{5CDF0E0A-DCF4-44AD-A9EF-EF36476D6828}"/>
    <cellStyle name="-_จัดสรรกล้าพ.ค.49_5. Report HR for May 2006_เอกสาร NC LNS Q1" xfId="10154" xr:uid="{FA530AFC-00D0-482F-8303-D586CD0B41E8}"/>
    <cellStyle name="-_จัดสรรกล้าพ.ค.49_5. Report HR for May 2006_เอกสาร NC LNS Q1 2" xfId="43295" xr:uid="{25C2A1DD-53E0-43A3-A8D4-D5EDFD7EE916}"/>
    <cellStyle name="-_จัดสรรกล้าพ.ค.49_5. Report HR for May 2006_เอกสาร NC LNS Q1 3" xfId="23634" xr:uid="{FC55C495-A9FC-49A8-B7FD-6F105BDD04EA}"/>
    <cellStyle name="-_จัดสรรกล้าพ.ค.49_7) MB2_HR PPMC ณิชากมล 2007 (Q150)" xfId="10155" xr:uid="{6720A389-DD6F-4EC5-B605-1E303D8E4905}"/>
    <cellStyle name="-_จัดสรรกล้าพ.ค.49_7) MB2_HR PPMC ณิชากมล 2007 (Q150) 2" xfId="43296" xr:uid="{92BA4655-3B09-4057-96EB-A602082E421F}"/>
    <cellStyle name="-_จัดสรรกล้าพ.ค.49_7) MB2_HR PPMC ณิชากมล 2007 (Q150) 3" xfId="23635" xr:uid="{821799F8-4E8D-4D37-A636-289F9703F7C1}"/>
    <cellStyle name="-_จัดสรรกล้าพ.ค.49_8. Report HR for August 2006" xfId="1375" xr:uid="{00000000-0005-0000-0000-00004F050000}"/>
    <cellStyle name="-_จัดสรรกล้าพ.ค.49_8. Report HR for August 2006 2" xfId="40355" xr:uid="{AE3FCBE8-0662-4B66-8E77-5AC6C04A9EEB}"/>
    <cellStyle name="-_จัดสรรกล้าพ.ค.49_8. Report HR for August 2006 3" xfId="23636" xr:uid="{4528057B-F660-49D5-A1AA-7B36F0AE6B62}"/>
    <cellStyle name="-_จัดสรรกล้าพ.ค.49_8. Report HR for August 2006_7) MB2 HR LNS &amp; AA ETHANOL_Komsan_Q2" xfId="10156" xr:uid="{AB8719FE-76A6-463A-B08A-10D8174F847D}"/>
    <cellStyle name="-_จัดสรรกล้าพ.ค.49_8. Report HR for August 2006_7) MB2 HR LNS &amp; AA ETHANOL_Komsan_Q2 2" xfId="43297" xr:uid="{CF071F2C-8051-4CA2-9C26-456E9A1E2C04}"/>
    <cellStyle name="-_จัดสรรกล้าพ.ค.49_8. Report HR for August 2006_7) MB2 HR LNS &amp; AA ETHANOL_Komsan_Q2 3" xfId="23637" xr:uid="{E7F01416-AF38-4432-BBE8-941DAA77600E}"/>
    <cellStyle name="-_จัดสรรกล้าพ.ค.49_8. Report HR for August 2006_8 - 2550 เดือน สิงหาคม  บอร์ด พี่เจี๊ยบ" xfId="10157" xr:uid="{DAD35C64-12DE-43F1-B307-2A913883792F}"/>
    <cellStyle name="-_จัดสรรกล้าพ.ค.49_8. Report HR for August 2006_8 - 2550 เดือน สิงหาคม  บอร์ด พี่เจี๊ยบ 2" xfId="43298" xr:uid="{94DC4949-0A3B-47E3-B38B-E1F458E21ADF}"/>
    <cellStyle name="-_จัดสรรกล้าพ.ค.49_8. Report HR for August 2006_8 - 2550 เดือน สิงหาคม  บอร์ด พี่เจี๊ยบ 3" xfId="23638" xr:uid="{885537AC-98B0-4B9A-B007-FDBAE91CF99B}"/>
    <cellStyle name="-_จัดสรรกล้าพ.ค.49_8. Report HR for August 2006_AnnualShutP#2.Post" xfId="10158" xr:uid="{D74E7B14-B23D-4B0F-897F-EEB284FCFB22}"/>
    <cellStyle name="-_จัดสรรกล้าพ.ค.49_8. Report HR for August 2006_AnnualShutP#2.Post 2" xfId="43299" xr:uid="{B41B9738-64A7-4A66-A15A-63565D1D96E0}"/>
    <cellStyle name="-_จัดสรรกล้าพ.ค.49_8. Report HR for August 2006_AnnualShutP#2.Post 3" xfId="23639" xr:uid="{65FCA9E1-32BF-4D8B-9777-0043C6C32AF7}"/>
    <cellStyle name="-_จัดสรรกล้าพ.ค.49_8. Report HR for August 2006_Chip0109(P2)" xfId="10159" xr:uid="{71FE93E8-BED1-4203-9D90-CF7301400A57}"/>
    <cellStyle name="-_จัดสรรกล้าพ.ค.49_8. Report HR for August 2006_Chip0109(P2) 2" xfId="43300" xr:uid="{65E89C70-5460-4262-BA5A-68E25CE4FFA8}"/>
    <cellStyle name="-_จัดสรรกล้าพ.ค.49_8. Report HR for August 2006_Chip0109(P2) 3" xfId="23640" xr:uid="{A32D29DE-9A16-4C74-99F6-EB1075E1038C}"/>
    <cellStyle name="-_จัดสรรกล้าพ.ค.49_8. Report HR for August 2006_Cost saving Q3" xfId="10160" xr:uid="{C286416E-C5F0-416B-A722-303CA57CD50B}"/>
    <cellStyle name="-_จัดสรรกล้าพ.ค.49_8. Report HR for August 2006_Cost saving Q3 2" xfId="43301" xr:uid="{AF35C5B7-B36A-492A-A886-2B2FF78DE9F8}"/>
    <cellStyle name="-_จัดสรรกล้าพ.ค.49_8. Report HR for August 2006_Cost saving Q3 3" xfId="23641" xr:uid="{2048692D-0E8F-4844-B9FF-897D06584520}"/>
    <cellStyle name="-_จัดสรรกล้าพ.ค.49_8. Report HR for August 2006_HR LNS _ditsaya Q1_2550" xfId="10161" xr:uid="{F6DDE9D6-484B-4F25-A04A-03AB1E5744F7}"/>
    <cellStyle name="-_จัดสรรกล้าพ.ค.49_8. Report HR for August 2006_HR LNS _ditsaya Q1_2550 2" xfId="43302" xr:uid="{22656E4D-9A28-4D48-BA48-5D2C37923633}"/>
    <cellStyle name="-_จัดสรรกล้าพ.ค.49_8. Report HR for August 2006_HR LNS _ditsaya Q1_2550 3" xfId="23642" xr:uid="{157D1935-E417-484D-9C22-089983FC8A22}"/>
    <cellStyle name="-_จัดสรรกล้าพ.ค.49_8. Report HR for August 2006_summary report on 3- 2550" xfId="10162" xr:uid="{0EF8708E-893D-47DC-90FA-7A67F82AB4B0}"/>
    <cellStyle name="-_จัดสรรกล้าพ.ค.49_8. Report HR for August 2006_summary report on 3- 2550 2" xfId="43303" xr:uid="{2446D005-CF48-4C95-97A5-374002DF3291}"/>
    <cellStyle name="-_จัดสรรกล้าพ.ค.49_8. Report HR for August 2006_summary report on 3- 2550 3" xfId="23643" xr:uid="{5AAAE97E-EAB7-4C17-9F42-AA307FA53BE3}"/>
    <cellStyle name="-_จัดสรรกล้าพ.ค.49_8. Report HR for August 2006_เอกสาร NC LNS Q1" xfId="10163" xr:uid="{E8E46F35-840E-4F30-842A-A377C8BB1C88}"/>
    <cellStyle name="-_จัดสรรกล้าพ.ค.49_8. Report HR for August 2006_เอกสาร NC LNS Q1 2" xfId="43304" xr:uid="{CFA70DFF-F1AA-4BB8-8805-89F0B289EB55}"/>
    <cellStyle name="-_จัดสรรกล้าพ.ค.49_8. Report HR for August 2006_เอกสาร NC LNS Q1 3" xfId="23644" xr:uid="{9FEFF29D-D504-4A1B-AF9D-EDC8FCB7BBC9}"/>
    <cellStyle name="-_จัดสรรกล้าพ.ค.49_AdirekT 02.07" xfId="10164" xr:uid="{355176C2-A7B7-44A7-BA62-B751E05EA636}"/>
    <cellStyle name="-_จัดสรรกล้าพ.ค.49_AdirekT 02.07 2" xfId="43305" xr:uid="{77EB0A59-63E1-4C31-9952-553CBCB1D55C}"/>
    <cellStyle name="-_จัดสรรกล้าพ.ค.49_AdirekT 02.07 3" xfId="23645" xr:uid="{F83D76FD-0E2D-4353-A48E-18FECFE0FE8D}"/>
    <cellStyle name="-_จัดสรรกล้าพ.ค.49_AdirekT 09 Sep" xfId="10165" xr:uid="{94B5A0FD-91DA-4DF3-A15D-8B245ACE0F11}"/>
    <cellStyle name="-_จัดสรรกล้าพ.ค.49_AdirekT 09 Sep 2" xfId="43306" xr:uid="{0839EC61-20B1-406A-81CB-F8E7996770CC}"/>
    <cellStyle name="-_จัดสรรกล้าพ.ค.49_AdirekT 09 Sep 3" xfId="23646" xr:uid="{BECEB64D-4627-45B6-936C-768CB2584343}"/>
    <cellStyle name="-_จัดสรรกล้าพ.ค.49_AnnualShutP#2.Post" xfId="10166" xr:uid="{0D6E9E04-2CAE-4724-B402-C470CED92C9E}"/>
    <cellStyle name="-_จัดสรรกล้าพ.ค.49_AnnualShutP#2.Post 2" xfId="43307" xr:uid="{9EF036CE-C912-4137-9823-C2FF010E9CE3}"/>
    <cellStyle name="-_จัดสรรกล้าพ.ค.49_AnnualShutP#2.Post 3" xfId="23647" xr:uid="{8B1817CC-2DE3-4C93-BCF8-C31C0CBA2C90}"/>
    <cellStyle name="-_จัดสรรกล้าพ.ค.49_Appendix C - Organization Structure-Tree Tech" xfId="1376" xr:uid="{00000000-0005-0000-0000-000050050000}"/>
    <cellStyle name="-_จัดสรรกล้าพ.ค.49_Appendix C - Organization Structure-Tree Tech 2" xfId="40356" xr:uid="{63531181-1F8D-42FE-A8CE-E6BCFE5AB979}"/>
    <cellStyle name="-_จัดสรรกล้าพ.ค.49_Appendix C - Organization Structure-Tree Tech 3" xfId="23648" xr:uid="{340ADC80-6F60-40F9-9221-4C799581BE2B}"/>
    <cellStyle name="-_จัดสรรกล้าพ.ค.49_Appendix C - Organization Structure-Tree Tech_Chip0109(P2)" xfId="10167" xr:uid="{8DDBDC9F-7101-495F-B311-BF02DA8F1C3C}"/>
    <cellStyle name="-_จัดสรรกล้าพ.ค.49_Appendix C - Organization Structure-Tree Tech_Chip0109(P2) 2" xfId="43308" xr:uid="{70B36B35-0549-46C3-AEAB-6F68B0BC7FEC}"/>
    <cellStyle name="-_จัดสรรกล้าพ.ค.49_Appendix C - Organization Structure-Tree Tech_Chip0109(P2) 3" xfId="23649" xr:uid="{DCCE1F08-8991-4224-B6E1-5E0AF0DBD637}"/>
    <cellStyle name="-_จัดสรรกล้าพ.ค.49_Book1 (2)" xfId="10168" xr:uid="{8AC6F328-B9AA-4AE6-BA4C-9B96FE55C6AF}"/>
    <cellStyle name="-_จัดสรรกล้าพ.ค.49_Book1 (2) 2" xfId="43309" xr:uid="{63CAE69E-3738-4E32-8E0E-22C45A9F3259}"/>
    <cellStyle name="-_จัดสรรกล้าพ.ค.49_Book1 (2) 3" xfId="23650" xr:uid="{C48E92F5-0CDE-49D3-A969-C663C8571CE2}"/>
    <cellStyle name="-_จัดสรรกล้าพ.ค.49_Book3" xfId="10169" xr:uid="{CA0B958D-68A8-4D9C-AD9E-379AD570F398}"/>
    <cellStyle name="-_จัดสรรกล้าพ.ค.49_Book3 2" xfId="43310" xr:uid="{778C7E53-060B-4800-B4AC-F8CE717C557B}"/>
    <cellStyle name="-_จัดสรรกล้าพ.ค.49_Book3 3" xfId="23651" xr:uid="{19A85371-3F5D-4359-913A-4412A0EABFDB}"/>
    <cellStyle name="-_จัดสรรกล้าพ.ค.49_Chip0109(P2)" xfId="10170" xr:uid="{886F62F4-89EF-440F-A4E7-1A38D91E1F50}"/>
    <cellStyle name="-_จัดสรรกล้าพ.ค.49_Chip0109(P2) 2" xfId="43311" xr:uid="{96A0B957-276F-430D-95D4-10F0063C4743}"/>
    <cellStyle name="-_จัดสรรกล้าพ.ค.49_Chip0109(P2) 3" xfId="23652" xr:uid="{4B83F76C-ACFC-467E-B252-584F3676007B}"/>
    <cellStyle name="-_จัดสรรกล้าพ.ค.49_Copy of 1 1 ใบปะหน้าภาพรวม Q2" xfId="10171" xr:uid="{0EE3671A-81B6-40AD-8AF8-BA705EA918D5}"/>
    <cellStyle name="-_จัดสรรกล้าพ.ค.49_Copy of 1 1 ใบปะหน้าภาพรวม Q2 2" xfId="43312" xr:uid="{5DF59A8C-1D3F-464E-A5B6-AB66F9E4EF83}"/>
    <cellStyle name="-_จัดสรรกล้าพ.ค.49_Copy of 1 1 ใบปะหน้าภาพรวม Q2 3" xfId="23653" xr:uid="{52B11A1C-AB17-4068-9F43-1A23BF86399E}"/>
    <cellStyle name="-_จัดสรรกล้าพ.ค.49_GPS" xfId="1377" xr:uid="{00000000-0005-0000-0000-000051050000}"/>
    <cellStyle name="-_จัดสรรกล้าพ.ค.49_GPS 2" xfId="10172" xr:uid="{60653811-3FFB-456A-8786-F9F170A7A542}"/>
    <cellStyle name="-_จัดสรรกล้าพ.ค.49_GPS 2 2" xfId="43313" xr:uid="{717B3AF4-4CB1-4513-BB31-0EDFAB5EE8B0}"/>
    <cellStyle name="-_จัดสรรกล้าพ.ค.49_GPS 2 3" xfId="23655" xr:uid="{427F991D-06C7-4DA7-86D5-E20E351BF831}"/>
    <cellStyle name="-_จัดสรรกล้าพ.ค.49_GPS 3" xfId="40357" xr:uid="{4D8740F4-C1F9-4916-B875-C75410329255}"/>
    <cellStyle name="-_จัดสรรกล้าพ.ค.49_GPS 4" xfId="23654" xr:uid="{91C450FB-46AD-4354-888E-C0AC86E30DB4}"/>
    <cellStyle name="-_จัดสรรกล้าพ.ค.49_Hr report_ April " xfId="1378" xr:uid="{00000000-0005-0000-0000-000052050000}"/>
    <cellStyle name="-_จัดสรรกล้าพ.ค.49_Hr report_ April  2" xfId="10173" xr:uid="{82D9F1F8-7312-46F1-B311-8E672DBE19D0}"/>
    <cellStyle name="-_จัดสรรกล้าพ.ค.49_Hr report_ April  2 2" xfId="43314" xr:uid="{BF9DF81C-7A59-4587-86AE-1E019C13EB6A}"/>
    <cellStyle name="-_จัดสรรกล้าพ.ค.49_Hr report_ April  2 3" xfId="23657" xr:uid="{D6BCD4AB-2C24-41B7-82C6-E8F0E906CE97}"/>
    <cellStyle name="-_จัดสรรกล้าพ.ค.49_Hr report_ April  3" xfId="40358" xr:uid="{23CAAFA3-10C5-4D56-BE69-2BB587049C3E}"/>
    <cellStyle name="-_จัดสรรกล้าพ.ค.49_Hr report_ April  4" xfId="23656" xr:uid="{E8AFF98F-E6E0-4DD1-B322-25490B98DD46}"/>
    <cellStyle name="-_จัดสรรกล้าพ.ค.49_Hr report_ May" xfId="1379" xr:uid="{00000000-0005-0000-0000-000053050000}"/>
    <cellStyle name="-_จัดสรรกล้าพ.ค.49_Hr report_ May 2" xfId="40359" xr:uid="{1054AF5F-6763-4741-A991-78B8632FD709}"/>
    <cellStyle name="-_จัดสรรกล้าพ.ค.49_Hr report_ May 3" xfId="23658" xr:uid="{1EB82868-2564-42C3-BD4E-351D916B386D}"/>
    <cellStyle name="-_จัดสรรกล้าพ.ค.49_IT Dec." xfId="1380" xr:uid="{00000000-0005-0000-0000-000054050000}"/>
    <cellStyle name="-_จัดสรรกล้าพ.ค.49_IT Dec. 2" xfId="40360" xr:uid="{2FEBBDFA-7D17-454B-9C07-EA601D9A0FA3}"/>
    <cellStyle name="-_จัดสรรกล้าพ.ค.49_IT Dec. 3" xfId="23659" xr:uid="{AAFFF6A2-A7A3-4A22-B008-7408037CF8B1}"/>
    <cellStyle name="-_จัดสรรกล้าพ.ค.49_IT Dec._Chip0109(P2)" xfId="10174" xr:uid="{2AAF631F-FA2E-462F-9036-5D8DBDFC6667}"/>
    <cellStyle name="-_จัดสรรกล้าพ.ค.49_IT Dec._Chip0109(P2) 2" xfId="43315" xr:uid="{CA7A76B2-3C1D-4A47-A26B-D3B25860C913}"/>
    <cellStyle name="-_จัดสรรกล้าพ.ค.49_IT Dec._Chip0109(P2) 3" xfId="23660" xr:uid="{88DAFE0F-0160-4C2D-B2A8-4EBDBE74210F}"/>
    <cellStyle name="-_จัดสรรกล้าพ.ค.49_June_Aug._07 ( บัว )-MIB (1)" xfId="1381" xr:uid="{00000000-0005-0000-0000-000055050000}"/>
    <cellStyle name="-_จัดสรรกล้าพ.ค.49_June_Aug._07 ( บัว )-MIB (1) 2" xfId="40361" xr:uid="{6034E4D0-7DB3-4568-8922-D151CEEBDE21}"/>
    <cellStyle name="-_จัดสรรกล้าพ.ค.49_June_Aug._07 ( บัว )-MIB (1) 3" xfId="23661" xr:uid="{476D258B-2870-4545-937C-1CAC6F2C4CEB}"/>
    <cellStyle name="-_จัดสรรกล้าพ.ค.49_June-August_07" xfId="1382" xr:uid="{00000000-0005-0000-0000-000056050000}"/>
    <cellStyle name="-_จัดสรรกล้าพ.ค.49_June-August_07 2" xfId="40362" xr:uid="{05A03E65-0078-4376-977A-9D40A57991B1}"/>
    <cellStyle name="-_จัดสรรกล้าพ.ค.49_June-August_07 3" xfId="23662" xr:uid="{77653A02-375A-455A-84E0-D792CD58A5E5}"/>
    <cellStyle name="-_จัดสรรกล้าพ.ค.49_ManPower TT Revise -Aug" xfId="1383" xr:uid="{00000000-0005-0000-0000-000057050000}"/>
    <cellStyle name="-_จัดสรรกล้าพ.ค.49_ManPower TT Revise -Aug 2" xfId="40363" xr:uid="{41F96244-8658-4039-A431-47413A4BD4CA}"/>
    <cellStyle name="-_จัดสรรกล้าพ.ค.49_ManPower TT Revise -Aug 3" xfId="23663" xr:uid="{E0886C06-85B9-445A-9388-9AF6F11B3A7C}"/>
    <cellStyle name="-_จัดสรรกล้าพ.ค.49_ManPower TT Revise -Aug_Chip0109(P2)" xfId="10175" xr:uid="{D6A5F21B-A89A-489A-88A7-42757636173D}"/>
    <cellStyle name="-_จัดสรรกล้าพ.ค.49_ManPower TT Revise -Aug_Chip0109(P2) 2" xfId="43316" xr:uid="{917A2339-D4B6-459D-BEA0-6B873A549467}"/>
    <cellStyle name="-_จัดสรรกล้าพ.ค.49_ManPower TT Revise -Aug_Chip0109(P2) 3" xfId="23664" xr:uid="{AE55303B-DB29-4A29-816D-76993210DF27}"/>
    <cellStyle name="-_จัดสรรกล้าพ.ค.49_MB2 BHL 2007 Q1-2 (Revise)" xfId="1384" xr:uid="{00000000-0005-0000-0000-000058050000}"/>
    <cellStyle name="-_จัดสรรกล้าพ.ค.49_MB2 BHL 2007 Q1-2 (Revise) (1)" xfId="1385" xr:uid="{00000000-0005-0000-0000-000059050000}"/>
    <cellStyle name="-_จัดสรรกล้าพ.ค.49_MB2 BHL 2007 Q1-2 (Revise) (1) 2" xfId="10176" xr:uid="{D148BA5F-12EA-4DD4-889B-C825AA223833}"/>
    <cellStyle name="-_จัดสรรกล้าพ.ค.49_MB2 BHL 2007 Q1-2 (Revise) (1) 2 2" xfId="43317" xr:uid="{2EB86467-7ADF-4B11-8AFC-868779D36AD5}"/>
    <cellStyle name="-_จัดสรรกล้าพ.ค.49_MB2 BHL 2007 Q1-2 (Revise) (1) 2 3" xfId="23667" xr:uid="{6A3B74CF-FE3B-4A69-A1D6-D3DE264366D2}"/>
    <cellStyle name="-_จัดสรรกล้าพ.ค.49_MB2 BHL 2007 Q1-2 (Revise) (1) 3" xfId="40365" xr:uid="{DD5D94C7-3671-4D86-B4D2-3DBC4F9D819C}"/>
    <cellStyle name="-_จัดสรรกล้าพ.ค.49_MB2 BHL 2007 Q1-2 (Revise) (1) 4" xfId="23666" xr:uid="{B361835F-4AC5-4F51-8908-963D4752A2BA}"/>
    <cellStyle name="-_จัดสรรกล้าพ.ค.49_MB2 BHL 2007 Q1-2 (Revise) 2" xfId="40364" xr:uid="{693DDBC1-B4D2-4E62-9DFB-3B7C35F26077}"/>
    <cellStyle name="-_จัดสรรกล้าพ.ค.49_MB2 BHL 2007 Q1-2 (Revise) 3" xfId="23665" xr:uid="{4382658C-EDA4-46A7-ADAD-3985C3417D48}"/>
    <cellStyle name="-_จัดสรรกล้าพ.ค.49_MB2 BHL 2007 Q1-2 (Revise)_Chip0109(P2)" xfId="10177" xr:uid="{BD07248A-60F3-4D27-BCDE-ECFB7963C706}"/>
    <cellStyle name="-_จัดสรรกล้าพ.ค.49_MB2 BHL 2007 Q1-2 (Revise)_Chip0109(P2) 2" xfId="43318" xr:uid="{289CFC19-3485-4C3A-AA6E-D37C0A7802DE}"/>
    <cellStyle name="-_จัดสรรกล้าพ.ค.49_MB2 BHL 2007 Q1-2 (Revise)_Chip0109(P2) 3" xfId="23668" xr:uid="{FC35705A-2819-4C83-93CA-1758508E8CCD}"/>
    <cellStyle name="-_จัดสรรกล้าพ.ค.49_MB2 BHL Q3-4 (REV.0606)" xfId="1386" xr:uid="{00000000-0005-0000-0000-00005A050000}"/>
    <cellStyle name="-_จัดสรรกล้าพ.ค.49_MB2 BHL Q3-4 (REV.0606) 2" xfId="40366" xr:uid="{9AF81A0B-A767-487E-AD32-18235F4488E3}"/>
    <cellStyle name="-_จัดสรรกล้าพ.ค.49_MB2 BHL Q3-4 (REV.0606) 3" xfId="23669" xr:uid="{454B0C2D-22EC-4D5C-9DFB-5A366D987271}"/>
    <cellStyle name="-_จัดสรรกล้าพ.ค.49_MB2 HR PPMC  Q3  50" xfId="10178" xr:uid="{3CA8619C-48EB-4DB1-A800-3C64415333C5}"/>
    <cellStyle name="-_จัดสรรกล้าพ.ค.49_MB2 HR PPMC  Q3  50 2" xfId="43319" xr:uid="{AB3FD9B2-7F97-4CC2-89E4-8BC60BBBC4F5}"/>
    <cellStyle name="-_จัดสรรกล้าพ.ค.49_MB2 HR PPMC  Q3  50 3" xfId="23670" xr:uid="{ED28F925-EADA-464C-ABFB-AEB42DB82562}"/>
    <cellStyle name="-_จัดสรรกล้าพ.ค.49_MB2 Q1-4 50 (CEO Revise)" xfId="1387" xr:uid="{00000000-0005-0000-0000-00005B050000}"/>
    <cellStyle name="-_จัดสรรกล้าพ.ค.49_MB2 Q1-4 50 (CEO Revise) 2" xfId="10179" xr:uid="{354C3442-8346-49F1-92AC-10E530EF0208}"/>
    <cellStyle name="-_จัดสรรกล้าพ.ค.49_MB2 Q1-4 50 (CEO Revise) 2 2" xfId="43320" xr:uid="{92814476-E971-4336-9ACC-CFB4B28A40FF}"/>
    <cellStyle name="-_จัดสรรกล้าพ.ค.49_MB2 Q1-4 50 (CEO Revise) 2 3" xfId="23672" xr:uid="{BDF505FF-39DF-466C-A0EE-937A73D5B197}"/>
    <cellStyle name="-_จัดสรรกล้าพ.ค.49_MB2 Q1-4 50 (CEO Revise) 3" xfId="40367" xr:uid="{DCD90131-F899-4D59-8026-16171D3480F2}"/>
    <cellStyle name="-_จัดสรรกล้าพ.ค.49_MB2 Q1-4 50 (CEO Revise) 4" xfId="23671" xr:uid="{9BF23517-E1AE-42A7-990B-C600A1B6EB54}"/>
    <cellStyle name="-_จัดสรรกล้าพ.ค.49_MB2 Q1-4.50 (CEO.Revise)" xfId="1388" xr:uid="{00000000-0005-0000-0000-00005C050000}"/>
    <cellStyle name="-_จัดสรรกล้าพ.ค.49_MB2 Q1-4.50 (CEO.Revise) 2" xfId="10180" xr:uid="{2A0F355F-0CBE-4117-9F90-A2711140A6BC}"/>
    <cellStyle name="-_จัดสรรกล้าพ.ค.49_MB2 Q1-4.50 (CEO.Revise) 2 2" xfId="43321" xr:uid="{BC391CC5-BE1F-4057-8873-14037DF09BF8}"/>
    <cellStyle name="-_จัดสรรกล้าพ.ค.49_MB2 Q1-4.50 (CEO.Revise) 2 3" xfId="23674" xr:uid="{0A9C5A1D-3E1B-47E8-851D-B767CE99EB7E}"/>
    <cellStyle name="-_จัดสรรกล้าพ.ค.49_MB2 Q1-4.50 (CEO.Revise) 3" xfId="40368" xr:uid="{954A901F-EDFA-49DF-B4E3-F2A136EB6F6F}"/>
    <cellStyle name="-_จัดสรรกล้าพ.ค.49_MB2 Q1-4.50 (CEO.Revise) 4" xfId="23673" xr:uid="{70870CD4-B376-4491-8276-D2C457F66170}"/>
    <cellStyle name="-_จัดสรรกล้าพ.ค.49_MB2 Q2" xfId="1389" xr:uid="{00000000-0005-0000-0000-00005D050000}"/>
    <cellStyle name="-_จัดสรรกล้าพ.ค.49_MB2 Q2 2" xfId="40369" xr:uid="{E6539DA0-6C6C-41E1-9E21-135AA4CE10A4}"/>
    <cellStyle name="-_จัดสรรกล้าพ.ค.49_MB2 Q2 3" xfId="23675" xr:uid="{9E7D4DC0-C5DC-4979-A693-27853ABA3D2B}"/>
    <cellStyle name="-_จัดสรรกล้าพ.ค.49_MB2 Q2_7) MB2 HR LNS &amp; AA ETHANOL_Komsan_Q2" xfId="10181" xr:uid="{FB07D732-2DCA-4B41-808D-CB0F8A7550F6}"/>
    <cellStyle name="-_จัดสรรกล้าพ.ค.49_MB2 Q2_7) MB2 HR LNS &amp; AA ETHANOL_Komsan_Q2 2" xfId="43322" xr:uid="{485940B7-3282-4D4C-AD1C-5EB7A3D4827B}"/>
    <cellStyle name="-_จัดสรรกล้าพ.ค.49_MB2 Q2_7) MB2 HR LNS &amp; AA ETHANOL_Komsan_Q2 3" xfId="23676" xr:uid="{A8B0D9E1-4E7F-4BCA-8156-F03D65F3FE03}"/>
    <cellStyle name="-_จัดสรรกล้าพ.ค.49_MB2 Q2_8 - 2550 เดือน สิงหาคม  บอร์ด พี่เจี๊ยบ" xfId="10182" xr:uid="{014E6883-9DBA-4EB6-82EB-5C9407DEB4B2}"/>
    <cellStyle name="-_จัดสรรกล้าพ.ค.49_MB2 Q2_8 - 2550 เดือน สิงหาคม  บอร์ด พี่เจี๊ยบ 2" xfId="43323" xr:uid="{C35CC748-05EA-473E-8D9B-DDB0B0B210F1}"/>
    <cellStyle name="-_จัดสรรกล้าพ.ค.49_MB2 Q2_8 - 2550 เดือน สิงหาคม  บอร์ด พี่เจี๊ยบ 3" xfId="23677" xr:uid="{E8199B8F-415C-4185-8C54-7B23CF21E8BB}"/>
    <cellStyle name="-_จัดสรรกล้าพ.ค.49_MB2 Q2_AnnualShutP#2.Post" xfId="10183" xr:uid="{13120EB0-801F-4AF9-ADF8-EB843B369FA6}"/>
    <cellStyle name="-_จัดสรรกล้าพ.ค.49_MB2 Q2_AnnualShutP#2.Post 2" xfId="43324" xr:uid="{A58F7FF0-E211-451F-B199-E7602704A375}"/>
    <cellStyle name="-_จัดสรรกล้าพ.ค.49_MB2 Q2_AnnualShutP#2.Post 3" xfId="23678" xr:uid="{28960F77-5007-4A77-ADE7-4D032194F905}"/>
    <cellStyle name="-_จัดสรรกล้าพ.ค.49_MB2 Q2_Chip0109(P2)" xfId="10184" xr:uid="{E73E9646-AFDA-4175-8FCD-E5F883822C64}"/>
    <cellStyle name="-_จัดสรรกล้าพ.ค.49_MB2 Q2_Chip0109(P2) 2" xfId="43325" xr:uid="{361AD6B7-0F2E-455D-8D55-254C9E7303AA}"/>
    <cellStyle name="-_จัดสรรกล้าพ.ค.49_MB2 Q2_Chip0109(P2) 3" xfId="23679" xr:uid="{AA953FE2-E3AA-49A3-B090-DABA807B7690}"/>
    <cellStyle name="-_จัดสรรกล้าพ.ค.49_MB2 Q2_Cost saving Q3" xfId="10185" xr:uid="{75769980-FEC0-49D7-AA40-543FAFA72B98}"/>
    <cellStyle name="-_จัดสรรกล้าพ.ค.49_MB2 Q2_Cost saving Q3 2" xfId="43326" xr:uid="{5F2D9F54-8E37-4E35-8E81-ABE7042E0DE5}"/>
    <cellStyle name="-_จัดสรรกล้าพ.ค.49_MB2 Q2_Cost saving Q3 3" xfId="23680" xr:uid="{B33394F3-9DD8-4E58-92FD-9EA22EB9F8E0}"/>
    <cellStyle name="-_จัดสรรกล้าพ.ค.49_MB2 Q2_HR LNS _ditsaya Q1_2550" xfId="10186" xr:uid="{FB1E5A3D-1781-4C00-86E7-947ADE095D89}"/>
    <cellStyle name="-_จัดสรรกล้าพ.ค.49_MB2 Q2_HR LNS _ditsaya Q1_2550 2" xfId="43327" xr:uid="{CEA8D887-2B18-409A-83B2-F2D8ACD3225C}"/>
    <cellStyle name="-_จัดสรรกล้าพ.ค.49_MB2 Q2_HR LNS _ditsaya Q1_2550 3" xfId="23681" xr:uid="{56CA699F-D1D9-4BE9-B2C8-2CD431145AFA}"/>
    <cellStyle name="-_จัดสรรกล้าพ.ค.49_MB2 Q2_summary report on 3- 2550" xfId="10187" xr:uid="{314EB681-CBD7-47D8-A67F-5821BD5C33C3}"/>
    <cellStyle name="-_จัดสรรกล้าพ.ค.49_MB2 Q2_summary report on 3- 2550 2" xfId="43328" xr:uid="{9046829A-CBCE-445A-9A19-E5280A46DAF0}"/>
    <cellStyle name="-_จัดสรรกล้าพ.ค.49_MB2 Q2_summary report on 3- 2550 3" xfId="23682" xr:uid="{F8919CFE-2866-4380-B1DF-C34FAA36DE9A}"/>
    <cellStyle name="-_จัดสรรกล้าพ.ค.49_MB2 Q2_เอกสาร NC LNS Q1" xfId="10188" xr:uid="{277825B1-9337-4068-94F2-40CF89D4CA67}"/>
    <cellStyle name="-_จัดสรรกล้าพ.ค.49_MB2 Q2_เอกสาร NC LNS Q1 2" xfId="43329" xr:uid="{DCEA1DAC-6C81-464F-B0AB-2072D2ABF829}"/>
    <cellStyle name="-_จัดสรรกล้าพ.ค.49_MB2 Q2_เอกสาร NC LNS Q1 3" xfId="23683" xr:uid="{75A10A3E-0B57-404B-9A56-B174EC75A0C8}"/>
    <cellStyle name="-_จัดสรรกล้าพ.ค.49_MB2 Q3 (Tree Tech)" xfId="1390" xr:uid="{00000000-0005-0000-0000-00005E050000}"/>
    <cellStyle name="-_จัดสรรกล้าพ.ค.49_MB2 Q3 (Tree Tech) 2" xfId="40370" xr:uid="{2D0AC5CC-8501-470F-8706-B4EA4AEC4D09}"/>
    <cellStyle name="-_จัดสรรกล้าพ.ค.49_MB2 Q3 (Tree Tech) 3" xfId="23684" xr:uid="{80584E2A-25F1-44EA-8636-3ECED7F99AD0}"/>
    <cellStyle name="-_จัดสรรกล้าพ.ค.49_MB2 Q3 (Tree Tech)_7) MB2 HR LNS &amp; AA ETHANOL_Komsan_Q2" xfId="10189" xr:uid="{35F28101-72CC-4523-8131-5B55A124415E}"/>
    <cellStyle name="-_จัดสรรกล้าพ.ค.49_MB2 Q3 (Tree Tech)_7) MB2 HR LNS &amp; AA ETHANOL_Komsan_Q2 2" xfId="43330" xr:uid="{1107B25E-6942-4792-9EFE-9E168CB9E911}"/>
    <cellStyle name="-_จัดสรรกล้าพ.ค.49_MB2 Q3 (Tree Tech)_7) MB2 HR LNS &amp; AA ETHANOL_Komsan_Q2 3" xfId="23685" xr:uid="{356BB6AF-98E1-4AC8-87D5-E1576C993B55}"/>
    <cellStyle name="-_จัดสรรกล้าพ.ค.49_MB2 Q3 (Tree Tech)_8 - 2550 เดือน สิงหาคม  บอร์ด พี่เจี๊ยบ" xfId="10190" xr:uid="{11BC887B-8A6A-4BF1-990E-B296A90B7446}"/>
    <cellStyle name="-_จัดสรรกล้าพ.ค.49_MB2 Q3 (Tree Tech)_8 - 2550 เดือน สิงหาคม  บอร์ด พี่เจี๊ยบ 2" xfId="43331" xr:uid="{F79F621A-B9CD-4648-B2A8-2B0CE86408E0}"/>
    <cellStyle name="-_จัดสรรกล้าพ.ค.49_MB2 Q3 (Tree Tech)_8 - 2550 เดือน สิงหาคม  บอร์ด พี่เจี๊ยบ 3" xfId="23686" xr:uid="{2F4A256C-0057-4596-83D1-0FA2F7E26F6D}"/>
    <cellStyle name="-_จัดสรรกล้าพ.ค.49_MB2 Q3 (Tree Tech)_AnnualShutP#2.Post" xfId="10191" xr:uid="{A0D25D26-4518-450F-BC28-03044B28BC61}"/>
    <cellStyle name="-_จัดสรรกล้าพ.ค.49_MB2 Q3 (Tree Tech)_AnnualShutP#2.Post 2" xfId="43332" xr:uid="{5560F465-4535-4977-88E5-284C4CF22EBD}"/>
    <cellStyle name="-_จัดสรรกล้าพ.ค.49_MB2 Q3 (Tree Tech)_AnnualShutP#2.Post 3" xfId="23687" xr:uid="{99876C7A-7641-4843-858D-948DAD92EA17}"/>
    <cellStyle name="-_จัดสรรกล้าพ.ค.49_MB2 Q3 (Tree Tech)_Chip0109(P2)" xfId="10192" xr:uid="{E6295A00-FAF7-4C86-A094-F3E9C32718F7}"/>
    <cellStyle name="-_จัดสรรกล้าพ.ค.49_MB2 Q3 (Tree Tech)_Chip0109(P2) 2" xfId="43333" xr:uid="{695F904C-1D5D-4ABC-9481-2D5FE3A226D3}"/>
    <cellStyle name="-_จัดสรรกล้าพ.ค.49_MB2 Q3 (Tree Tech)_Chip0109(P2) 3" xfId="23688" xr:uid="{B8693955-8C90-4F04-8E74-C6489EFBDF2E}"/>
    <cellStyle name="-_จัดสรรกล้าพ.ค.49_MB2 Q3 (Tree Tech)_Cost saving Q3" xfId="10193" xr:uid="{657EF206-DFF9-42CE-9501-4C19EC8214F5}"/>
    <cellStyle name="-_จัดสรรกล้าพ.ค.49_MB2 Q3 (Tree Tech)_Cost saving Q3 2" xfId="43334" xr:uid="{7E277156-A0E7-4DE8-86BC-922347210C37}"/>
    <cellStyle name="-_จัดสรรกล้าพ.ค.49_MB2 Q3 (Tree Tech)_Cost saving Q3 3" xfId="23689" xr:uid="{70BF889C-6E5B-47DF-A6CD-E6BE4FB23BBA}"/>
    <cellStyle name="-_จัดสรรกล้าพ.ค.49_MB2 Q3 (Tree Tech)_HR LNS _ditsaya Q1_2550" xfId="10194" xr:uid="{4D4EF7A0-B78B-4FD4-87A5-3ABC2247F16A}"/>
    <cellStyle name="-_จัดสรรกล้าพ.ค.49_MB2 Q3 (Tree Tech)_HR LNS _ditsaya Q1_2550 2" xfId="43335" xr:uid="{BF790BD3-D48E-4065-953D-58D9DD7C1F60}"/>
    <cellStyle name="-_จัดสรรกล้าพ.ค.49_MB2 Q3 (Tree Tech)_HR LNS _ditsaya Q1_2550 3" xfId="23690" xr:uid="{01E0F809-2CDF-4B13-BC04-C0ECCBB84C68}"/>
    <cellStyle name="-_จัดสรรกล้าพ.ค.49_MB2 Q3 (Tree Tech)_summary report on 3- 2550" xfId="10195" xr:uid="{189AC9B7-F95A-4556-861E-6842603697B5}"/>
    <cellStyle name="-_จัดสรรกล้าพ.ค.49_MB2 Q3 (Tree Tech)_summary report on 3- 2550 2" xfId="43336" xr:uid="{7231FFCB-85DD-469D-91D1-8415C8DE37E8}"/>
    <cellStyle name="-_จัดสรรกล้าพ.ค.49_MB2 Q3 (Tree Tech)_summary report on 3- 2550 3" xfId="23691" xr:uid="{3ACC1815-0033-4862-934B-9F2B41974CF6}"/>
    <cellStyle name="-_จัดสรรกล้าพ.ค.49_MB2 Q3 (Tree Tech)_เอกสาร NC LNS Q1" xfId="10196" xr:uid="{9A4049D4-5915-461A-9FA7-91205A864F53}"/>
    <cellStyle name="-_จัดสรรกล้าพ.ค.49_MB2 Q3 (Tree Tech)_เอกสาร NC LNS Q1 2" xfId="43337" xr:uid="{81D5E230-EAE0-44B1-A031-1748018FA5D4}"/>
    <cellStyle name="-_จัดสรรกล้าพ.ค.49_MB2 Q3 (Tree Tech)_เอกสาร NC LNS Q1 3" xfId="23692" xr:uid="{B7E73D0C-17DA-4685-90E1-E85E1DF196CC}"/>
    <cellStyle name="-_จัดสรรกล้าพ.ค.49_MB2 Q4 Chem Pulp" xfId="10197" xr:uid="{F5634A79-10FE-4BB5-AFD6-A52EDDC4E012}"/>
    <cellStyle name="-_จัดสรรกล้าพ.ค.49_MB2 Q4 Chem Pulp 2" xfId="43338" xr:uid="{46449D28-622B-4C03-9C9F-26DCA39E00F5}"/>
    <cellStyle name="-_จัดสรรกล้าพ.ค.49_MB2 Q4 Chem Pulp 3" xfId="23693" xr:uid="{21CF3F64-F6E3-41B8-BBE7-4AFA43D2570F}"/>
    <cellStyle name="-_จัดสรรกล้าพ.ค.49_MB2 QC 2006" xfId="1391" xr:uid="{00000000-0005-0000-0000-00005F050000}"/>
    <cellStyle name="-_จัดสรรกล้าพ.ค.49_MB2 QC 2006 2" xfId="40371" xr:uid="{E5E7C5D1-6DC4-4B5C-8A5D-F8D4108F4F22}"/>
    <cellStyle name="-_จัดสรรกล้าพ.ค.49_MB2 QC 2006 3" xfId="23694" xr:uid="{E0536DEA-8B2E-402F-B603-270E9DE2EAD8}"/>
    <cellStyle name="-_จัดสรรกล้าพ.ค.49_MB2 QC 2006_7) MB2 HR LNS &amp; AA ETHANOL_Komsan_Q2" xfId="10198" xr:uid="{65684F13-112A-4B82-AC7E-40FE9F9C87A9}"/>
    <cellStyle name="-_จัดสรรกล้าพ.ค.49_MB2 QC 2006_7) MB2 HR LNS &amp; AA ETHANOL_Komsan_Q2 2" xfId="43339" xr:uid="{83847C8C-7E1A-494E-993C-7A0476B24E8A}"/>
    <cellStyle name="-_จัดสรรกล้าพ.ค.49_MB2 QC 2006_7) MB2 HR LNS &amp; AA ETHANOL_Komsan_Q2 3" xfId="23695" xr:uid="{20E3C501-97E8-4961-8346-7704E8021572}"/>
    <cellStyle name="-_จัดสรรกล้าพ.ค.49_MB2 QC 2006_8 - 2550 เดือน สิงหาคม  บอร์ด พี่เจี๊ยบ" xfId="10199" xr:uid="{6444D36F-17AB-41D6-9748-5F0B9412C4D8}"/>
    <cellStyle name="-_จัดสรรกล้าพ.ค.49_MB2 QC 2006_8 - 2550 เดือน สิงหาคม  บอร์ด พี่เจี๊ยบ 2" xfId="43340" xr:uid="{A348D1E4-0436-4297-9281-A09A9CB4F162}"/>
    <cellStyle name="-_จัดสรรกล้าพ.ค.49_MB2 QC 2006_8 - 2550 เดือน สิงหาคม  บอร์ด พี่เจี๊ยบ 3" xfId="23696" xr:uid="{7B494860-1D0C-4499-9790-58CA8D32A7F4}"/>
    <cellStyle name="-_จัดสรรกล้าพ.ค.49_MB2 QC 2006_AnnualShutP#2.Post" xfId="10200" xr:uid="{26963DD3-F8E1-4852-B756-29011FC14FC0}"/>
    <cellStyle name="-_จัดสรรกล้าพ.ค.49_MB2 QC 2006_AnnualShutP#2.Post 2" xfId="43341" xr:uid="{8E48F8FD-B835-467D-9399-B542BC155FF0}"/>
    <cellStyle name="-_จัดสรรกล้าพ.ค.49_MB2 QC 2006_AnnualShutP#2.Post 3" xfId="23697" xr:uid="{77688C7B-56DF-4C75-8C6C-EA3EA31F5831}"/>
    <cellStyle name="-_จัดสรรกล้าพ.ค.49_MB2 QC 2006_Chip0109(P2)" xfId="10201" xr:uid="{3FBDEC95-D53F-498D-AADA-91405F7B98C2}"/>
    <cellStyle name="-_จัดสรรกล้าพ.ค.49_MB2 QC 2006_Chip0109(P2) 2" xfId="43342" xr:uid="{31D17C4D-02EE-42E3-8F97-0C1D6EDFD299}"/>
    <cellStyle name="-_จัดสรรกล้าพ.ค.49_MB2 QC 2006_Chip0109(P2) 3" xfId="23698" xr:uid="{E3967823-0CC9-4F77-9595-15A3922E9E9B}"/>
    <cellStyle name="-_จัดสรรกล้าพ.ค.49_MB2 QC 2006_Cost saving Q3" xfId="10202" xr:uid="{8DA4AC0F-640C-4292-ABA9-9D2C01702E66}"/>
    <cellStyle name="-_จัดสรรกล้าพ.ค.49_MB2 QC 2006_Cost saving Q3 2" xfId="43343" xr:uid="{3B1CDE5D-2A83-4D31-96EB-2E402219FBAC}"/>
    <cellStyle name="-_จัดสรรกล้าพ.ค.49_MB2 QC 2006_Cost saving Q3 3" xfId="23699" xr:uid="{E869A331-7B65-4616-92B6-319F1CE2BCF2}"/>
    <cellStyle name="-_จัดสรรกล้าพ.ค.49_MB2 QC 2006_HR LNS _ditsaya Q1_2550" xfId="10203" xr:uid="{27CE9BA5-AC18-4D20-BF73-E4CA7FCE4F32}"/>
    <cellStyle name="-_จัดสรรกล้าพ.ค.49_MB2 QC 2006_HR LNS _ditsaya Q1_2550 2" xfId="43344" xr:uid="{63410D32-D309-488B-AADD-403ACE9EB431}"/>
    <cellStyle name="-_จัดสรรกล้าพ.ค.49_MB2 QC 2006_HR LNS _ditsaya Q1_2550 3" xfId="23700" xr:uid="{28349304-FD2D-440B-BE21-44E4737FBD4A}"/>
    <cellStyle name="-_จัดสรรกล้าพ.ค.49_MB2 QC 2006_summary report on 3- 2550" xfId="10204" xr:uid="{8F001828-65EF-42D7-BBB4-FCEE820C98C0}"/>
    <cellStyle name="-_จัดสรรกล้าพ.ค.49_MB2 QC 2006_summary report on 3- 2550 2" xfId="43345" xr:uid="{96E32841-267A-4D74-87EA-C92CFB4D7B35}"/>
    <cellStyle name="-_จัดสรรกล้าพ.ค.49_MB2 QC 2006_summary report on 3- 2550 3" xfId="23701" xr:uid="{7716707B-4E7A-40F0-93B2-D327803D4EE3}"/>
    <cellStyle name="-_จัดสรรกล้าพ.ค.49_MB2 QC 2006_เอกสาร NC LNS Q1" xfId="10205" xr:uid="{C9A6140B-B276-49B6-98F0-6521BC7AE68E}"/>
    <cellStyle name="-_จัดสรรกล้าพ.ค.49_MB2 QC 2006_เอกสาร NC LNS Q1 2" xfId="43346" xr:uid="{B5EEAD36-E164-4C31-A94D-6015E1AB8404}"/>
    <cellStyle name="-_จัดสรรกล้าพ.ค.49_MB2 QC 2006_เอกสาร NC LNS Q1 3" xfId="23702" xr:uid="{D0C35B24-32F6-4F0E-A0B9-82F6EA025D0E}"/>
    <cellStyle name="-_จัดสรรกล้าพ.ค.49_MBII_Acc BHQ3-4_07 (HR)" xfId="1392" xr:uid="{00000000-0005-0000-0000-000060050000}"/>
    <cellStyle name="-_จัดสรรกล้าพ.ค.49_MBII_Acc BHQ3-4_07 (HR) 2" xfId="40372" xr:uid="{07659C8D-3939-4325-8FAD-F76DF50D543A}"/>
    <cellStyle name="-_จัดสรรกล้าพ.ค.49_MBII_Acc BHQ3-4_07 (HR) 3" xfId="23703" xr:uid="{C15D343C-13A0-4B00-8573-463340033640}"/>
    <cellStyle name="-_จัดสรรกล้าพ.ค.49_MBII_Asstcfo_Q4" xfId="1393" xr:uid="{00000000-0005-0000-0000-000061050000}"/>
    <cellStyle name="-_จัดสรรกล้าพ.ค.49_MBII_Asstcfo_Q4 2" xfId="40373" xr:uid="{E7395F54-2629-4F74-BE85-76DD2411BBF3}"/>
    <cellStyle name="-_จัดสรรกล้าพ.ค.49_MBII_Asstcfo_Q4 3" xfId="23704" xr:uid="{AE9177CE-FAC9-4D88-80BA-C4A6F210F1AD}"/>
    <cellStyle name="-_จัดสรรกล้าพ.ค.49_MBII_Asstcfo_Q4_Chip0109(P2)" xfId="10206" xr:uid="{30A02796-5984-4FC9-A271-26E76953F844}"/>
    <cellStyle name="-_จัดสรรกล้าพ.ค.49_MBII_Asstcfo_Q4_Chip0109(P2) 2" xfId="43347" xr:uid="{F8745B42-B489-4C33-A1A0-86D38E7EBEC3}"/>
    <cellStyle name="-_จัดสรรกล้าพ.ค.49_MBII_Asstcfo_Q4_Chip0109(P2) 3" xfId="23705" xr:uid="{E6230C05-4F9A-48DF-8FC2-0E66C959A573}"/>
    <cellStyle name="-_จัดสรรกล้าพ.ค.49_MIB Naticha_Q2_07" xfId="1394" xr:uid="{00000000-0005-0000-0000-000062050000}"/>
    <cellStyle name="-_จัดสรรกล้าพ.ค.49_MIB Naticha_Q2_07 2" xfId="40374" xr:uid="{FF445E35-6B0A-4B9B-99E0-CFB02125C563}"/>
    <cellStyle name="-_จัดสรรกล้าพ.ค.49_MIB Naticha_Q2_07 3" xfId="23706" xr:uid="{3ED2DBBB-70C0-4DF9-BE3A-12E9DB8C69BB}"/>
    <cellStyle name="-_จัดสรรกล้าพ.ค.49_MIB มิ.ย.-ส.ค. (revise)" xfId="1395" xr:uid="{00000000-0005-0000-0000-000063050000}"/>
    <cellStyle name="-_จัดสรรกล้าพ.ค.49_MIB มิ.ย.-ส.ค. (revise) 2" xfId="40375" xr:uid="{825378B8-C9D6-4BCB-A9A3-005CE8ED62E6}"/>
    <cellStyle name="-_จัดสรรกล้าพ.ค.49_MIB มิ.ย.-ส.ค. (revise) 3" xfId="23707" xr:uid="{EE1EA253-42EE-4E71-9FA6-DD361DFBA041}"/>
    <cellStyle name="-_จัดสรรกล้าพ.ค.49_NC Monthly Report" xfId="1396" xr:uid="{00000000-0005-0000-0000-000064050000}"/>
    <cellStyle name="-_จัดสรรกล้าพ.ค.49_NC Monthly Report 2" xfId="40376" xr:uid="{45A63389-B022-44DC-933F-3A28DAF88128}"/>
    <cellStyle name="-_จัดสรรกล้าพ.ค.49_NC Monthly Report 3" xfId="23708" xr:uid="{473FA1E0-F546-4B29-90BF-5B2BC473E59D}"/>
    <cellStyle name="-_จัดสรรกล้าพ.ค.49_NC Monthly Report_Chip0109(P2)" xfId="10207" xr:uid="{6124396F-9148-4E95-B7EF-3C9836735A32}"/>
    <cellStyle name="-_จัดสรรกล้าพ.ค.49_NC Monthly Report_Chip0109(P2) 2" xfId="43348" xr:uid="{1A562B80-4B60-4567-99D2-9B7DA2928B3D}"/>
    <cellStyle name="-_จัดสรรกล้าพ.ค.49_NC Monthly Report_Chip0109(P2) 3" xfId="23709" xr:uid="{BF1F475E-6853-4E85-AE07-6E467321C07B}"/>
    <cellStyle name="-_จัดสรรกล้าพ.ค.49_OC T Tech" xfId="1397" xr:uid="{00000000-0005-0000-0000-000065050000}"/>
    <cellStyle name="-_จัดสรรกล้าพ.ค.49_OC T Tech 2" xfId="40377" xr:uid="{076D145B-2354-4F59-B75A-4F7A4E9DC2CF}"/>
    <cellStyle name="-_จัดสรรกล้าพ.ค.49_OC T Tech 3" xfId="23710" xr:uid="{55E944A6-EED4-4B1F-ACD2-D4FA2E0DFB73}"/>
    <cellStyle name="-_จัดสรรกล้าพ.ค.49_OC T Tech_7) MB2 HR LNS &amp; AA ETHANOL_Komsan_Q2" xfId="10208" xr:uid="{86E20F19-7C29-4C41-9A18-21350AB86B1D}"/>
    <cellStyle name="-_จัดสรรกล้าพ.ค.49_OC T Tech_7) MB2 HR LNS &amp; AA ETHANOL_Komsan_Q2 2" xfId="43349" xr:uid="{14063E44-A84C-40CC-9DD4-643609E04062}"/>
    <cellStyle name="-_จัดสรรกล้าพ.ค.49_OC T Tech_7) MB2 HR LNS &amp; AA ETHANOL_Komsan_Q2 3" xfId="23711" xr:uid="{86D9009B-2907-4ACC-A6BA-CD7DAA474813}"/>
    <cellStyle name="-_จัดสรรกล้าพ.ค.49_OC T Tech_8 - 2550 เดือน สิงหาคม  บอร์ด พี่เจี๊ยบ" xfId="10209" xr:uid="{117570E0-05B4-475F-A4E6-16E9A80AE277}"/>
    <cellStyle name="-_จัดสรรกล้าพ.ค.49_OC T Tech_8 - 2550 เดือน สิงหาคม  บอร์ด พี่เจี๊ยบ 2" xfId="43350" xr:uid="{EB144AD4-5D51-41F8-B50A-5F5DBE44385D}"/>
    <cellStyle name="-_จัดสรรกล้าพ.ค.49_OC T Tech_8 - 2550 เดือน สิงหาคม  บอร์ด พี่เจี๊ยบ 3" xfId="23712" xr:uid="{FC1E76EB-E664-48F4-BEE0-9411403755F8}"/>
    <cellStyle name="-_จัดสรรกล้าพ.ค.49_OC T Tech_AnnualShutP#2.Post" xfId="10210" xr:uid="{2AFC4D82-E7A0-4059-B8AC-ADD3B2F5A3A5}"/>
    <cellStyle name="-_จัดสรรกล้าพ.ค.49_OC T Tech_AnnualShutP#2.Post 2" xfId="43351" xr:uid="{BF25D3CF-DA76-407D-84DA-7129B24381B5}"/>
    <cellStyle name="-_จัดสรรกล้าพ.ค.49_OC T Tech_AnnualShutP#2.Post 3" xfId="23713" xr:uid="{8BD1B158-35FA-4488-A4E8-7E97F52DD974}"/>
    <cellStyle name="-_จัดสรรกล้าพ.ค.49_OC T Tech_Chip0109(P2)" xfId="10211" xr:uid="{9D561CF1-E197-406E-AB6A-2E257A1E1BFF}"/>
    <cellStyle name="-_จัดสรรกล้าพ.ค.49_OC T Tech_Chip0109(P2) 2" xfId="43352" xr:uid="{CABBB92D-7EDE-4A34-9D6D-87EC20478264}"/>
    <cellStyle name="-_จัดสรรกล้าพ.ค.49_OC T Tech_Chip0109(P2) 3" xfId="23714" xr:uid="{0F4AEDD4-9432-439E-8F35-3952EAF167E2}"/>
    <cellStyle name="-_จัดสรรกล้าพ.ค.49_OC T Tech_Cost saving Q3" xfId="10212" xr:uid="{994460E5-D4C2-48EA-AF76-2A9140977211}"/>
    <cellStyle name="-_จัดสรรกล้าพ.ค.49_OC T Tech_Cost saving Q3 2" xfId="43353" xr:uid="{A1088B66-B524-4A80-B784-E8C760EC7B83}"/>
    <cellStyle name="-_จัดสรรกล้าพ.ค.49_OC T Tech_Cost saving Q3 3" xfId="23715" xr:uid="{9508C28C-7D53-485F-8AEE-5DC65E50B457}"/>
    <cellStyle name="-_จัดสรรกล้าพ.ค.49_OC T Tech_HR LNS _ditsaya Q1_2550" xfId="10213" xr:uid="{F3233AF6-551F-4F22-B4D6-0A9D78DC4CA1}"/>
    <cellStyle name="-_จัดสรรกล้าพ.ค.49_OC T Tech_HR LNS _ditsaya Q1_2550 2" xfId="43354" xr:uid="{2BA9F976-0B72-48EC-BB20-019F4686D297}"/>
    <cellStyle name="-_จัดสรรกล้าพ.ค.49_OC T Tech_HR LNS _ditsaya Q1_2550 3" xfId="23716" xr:uid="{D716187D-00A2-4660-8EB7-F242AD27467B}"/>
    <cellStyle name="-_จัดสรรกล้าพ.ค.49_OC T Tech_summary report on 3- 2550" xfId="10214" xr:uid="{1F2C620A-3933-4B36-9E5F-199BCA56F57A}"/>
    <cellStyle name="-_จัดสรรกล้าพ.ค.49_OC T Tech_summary report on 3- 2550 2" xfId="43355" xr:uid="{19DE6284-B6C1-48F2-91EC-48C87686DFE9}"/>
    <cellStyle name="-_จัดสรรกล้าพ.ค.49_OC T Tech_summary report on 3- 2550 3" xfId="23717" xr:uid="{7479621A-92C1-48D1-9D42-A1548B47FBAD}"/>
    <cellStyle name="-_จัดสรรกล้าพ.ค.49_OC T Tech_เอกสาร NC LNS Q1" xfId="10215" xr:uid="{47A02136-4102-4A9A-9019-3D80BE414E8B}"/>
    <cellStyle name="-_จัดสรรกล้าพ.ค.49_OC T Tech_เอกสาร NC LNS Q1 2" xfId="43356" xr:uid="{5F260884-233F-47BA-B3B1-4958168ECB8E}"/>
    <cellStyle name="-_จัดสรรกล้าพ.ค.49_OC T Tech_เอกสาร NC LNS Q1 3" xfId="23718" xr:uid="{5F1D76F6-EC67-4419-8F9A-0F10F63061B7}"/>
    <cellStyle name="-_จัดสรรกล้าพ.ค.49_Plan MB2 HRM_2007" xfId="10216" xr:uid="{B4B46BF2-1DCE-4814-AA11-3CEFD5D3B531}"/>
    <cellStyle name="-_จัดสรรกล้าพ.ค.49_Plan MB2 HRM_2007 2" xfId="43357" xr:uid="{D540B1C8-07A2-41DF-ABE5-A6920E539280}"/>
    <cellStyle name="-_จัดสรรกล้าพ.ค.49_Plan MB2 HRM_2007 3" xfId="23719" xr:uid="{E335CA23-922F-44EA-9544-40910D1C51F8}"/>
    <cellStyle name="-_จัดสรรกล้าพ.ค.49_PLAN PROMOTION# 2" xfId="10217" xr:uid="{79E3A94F-C48B-4043-90B0-1AE6C5422F56}"/>
    <cellStyle name="-_จัดสรรกล้าพ.ค.49_PLAN PROMOTION# 2 2" xfId="43358" xr:uid="{82068B42-D13D-412F-AEF5-ED0EED1D9EDF}"/>
    <cellStyle name="-_จัดสรรกล้าพ.ค.49_PLAN PROMOTION# 2 3" xfId="23720" xr:uid="{DB7EE0B9-47F0-473A-8312-BFDC0DAEE61E}"/>
    <cellStyle name="-_จัดสรรกล้าพ.ค.49_Plan_HR Manager_Siriwan" xfId="10218" xr:uid="{A263B09F-879C-4B24-A43B-89A570A342D2}"/>
    <cellStyle name="-_จัดสรรกล้าพ.ค.49_Plan_HR Manager_Siriwan 2" xfId="43359" xr:uid="{80DFF95F-A200-422B-9E91-9E7E648B0624}"/>
    <cellStyle name="-_จัดสรรกล้าพ.ค.49_Plan_HR Manager_Siriwan 3" xfId="23721" xr:uid="{F67D022F-565E-49B0-BABF-7FE3C14503D6}"/>
    <cellStyle name="-_จัดสรรกล้าพ.ค.49_Report New Management_THEERASAK" xfId="1398" xr:uid="{00000000-0005-0000-0000-000066050000}"/>
    <cellStyle name="-_จัดสรรกล้าพ.ค.49_Report New Management_THEERASAK 2" xfId="40378" xr:uid="{B98DE38F-DEC1-4579-A4AB-9D18EE82FE24}"/>
    <cellStyle name="-_จัดสรรกล้าพ.ค.49_Report New Management_THEERASAK 3" xfId="23722" xr:uid="{266B0AB1-C53A-4CFC-8B50-15BBB80291B2}"/>
    <cellStyle name="-_จัดสรรกล้าพ.ค.49_Revised MB2_QC_2006 (Q1&amp;Q2&amp;Q3) (1)" xfId="1399" xr:uid="{00000000-0005-0000-0000-000067050000}"/>
    <cellStyle name="-_จัดสรรกล้าพ.ค.49_Revised MB2_QC_2006 (Q1&amp;Q2&amp;Q3) (1) 2" xfId="40379" xr:uid="{27810285-BE16-459B-8FE5-764D704DA76D}"/>
    <cellStyle name="-_จัดสรรกล้าพ.ค.49_Revised MB2_QC_2006 (Q1&amp;Q2&amp;Q3) (1) 3" xfId="23723" xr:uid="{D5809D67-2DA6-4FD3-8DA9-85FF825698FB}"/>
    <cellStyle name="-_จัดสรรกล้าพ.ค.49_Revised MB2_QC_2006 (Q1&amp;Q2&amp;Q3) (1)_7) MB2 HR LNS &amp; AA ETHANOL_Komsan_Q2" xfId="10219" xr:uid="{2E868CDD-7AF6-4475-92B0-1D199E812364}"/>
    <cellStyle name="-_จัดสรรกล้าพ.ค.49_Revised MB2_QC_2006 (Q1&amp;Q2&amp;Q3) (1)_7) MB2 HR LNS &amp; AA ETHANOL_Komsan_Q2 2" xfId="43360" xr:uid="{1DEDC5BF-0CDF-4C01-98DE-BEA8AAA68414}"/>
    <cellStyle name="-_จัดสรรกล้าพ.ค.49_Revised MB2_QC_2006 (Q1&amp;Q2&amp;Q3) (1)_7) MB2 HR LNS &amp; AA ETHANOL_Komsan_Q2 3" xfId="23724" xr:uid="{5BF030EC-8FC1-42CD-9AB6-293267B8C3A9}"/>
    <cellStyle name="-_จัดสรรกล้าพ.ค.49_Revised MB2_QC_2006 (Q1&amp;Q2&amp;Q3) (1)_8 - 2550 เดือน สิงหาคม  บอร์ด พี่เจี๊ยบ" xfId="10220" xr:uid="{8D5DD2F1-37B5-440C-8EF7-D6F6D3DBD699}"/>
    <cellStyle name="-_จัดสรรกล้าพ.ค.49_Revised MB2_QC_2006 (Q1&amp;Q2&amp;Q3) (1)_8 - 2550 เดือน สิงหาคม  บอร์ด พี่เจี๊ยบ 2" xfId="43361" xr:uid="{643A7679-AF01-431C-ACA8-8C5CF827156D}"/>
    <cellStyle name="-_จัดสรรกล้าพ.ค.49_Revised MB2_QC_2006 (Q1&amp;Q2&amp;Q3) (1)_8 - 2550 เดือน สิงหาคม  บอร์ด พี่เจี๊ยบ 3" xfId="23725" xr:uid="{E09CB75F-DC9F-4F95-BB36-46DF5FFA6993}"/>
    <cellStyle name="-_จัดสรรกล้าพ.ค.49_Revised MB2_QC_2006 (Q1&amp;Q2&amp;Q3) (1)_AnnualShutP#2.Post" xfId="10221" xr:uid="{9566395F-3E7D-4407-B437-6F536C2D23CF}"/>
    <cellStyle name="-_จัดสรรกล้าพ.ค.49_Revised MB2_QC_2006 (Q1&amp;Q2&amp;Q3) (1)_AnnualShutP#2.Post 2" xfId="43362" xr:uid="{549786BF-47A1-4A45-B187-EBAA0C2DB76B}"/>
    <cellStyle name="-_จัดสรรกล้าพ.ค.49_Revised MB2_QC_2006 (Q1&amp;Q2&amp;Q3) (1)_AnnualShutP#2.Post 3" xfId="23726" xr:uid="{CCE1EAE8-334D-43DE-8126-EC9EB282E3F6}"/>
    <cellStyle name="-_จัดสรรกล้าพ.ค.49_Revised MB2_QC_2006 (Q1&amp;Q2&amp;Q3) (1)_Chip0109(P2)" xfId="10222" xr:uid="{DC51201B-6BD8-45C4-9588-3168B1642663}"/>
    <cellStyle name="-_จัดสรรกล้าพ.ค.49_Revised MB2_QC_2006 (Q1&amp;Q2&amp;Q3) (1)_Chip0109(P2) 2" xfId="43363" xr:uid="{92D5AA3A-66D5-45BA-97A0-77DD54A69068}"/>
    <cellStyle name="-_จัดสรรกล้าพ.ค.49_Revised MB2_QC_2006 (Q1&amp;Q2&amp;Q3) (1)_Chip0109(P2) 3" xfId="23727" xr:uid="{EBCF3F2A-2543-46F0-8F26-B19B694229AE}"/>
    <cellStyle name="-_จัดสรรกล้าพ.ค.49_Revised MB2_QC_2006 (Q1&amp;Q2&amp;Q3) (1)_Cost saving Q3" xfId="10223" xr:uid="{F647E866-BCB3-4C91-9A97-77342BCA0F5D}"/>
    <cellStyle name="-_จัดสรรกล้าพ.ค.49_Revised MB2_QC_2006 (Q1&amp;Q2&amp;Q3) (1)_Cost saving Q3 2" xfId="43364" xr:uid="{255173F8-D4E3-419B-8962-C9293CC0DCD8}"/>
    <cellStyle name="-_จัดสรรกล้าพ.ค.49_Revised MB2_QC_2006 (Q1&amp;Q2&amp;Q3) (1)_Cost saving Q3 3" xfId="23728" xr:uid="{66D6A140-CEB3-4E2A-9242-02D42B6907D9}"/>
    <cellStyle name="-_จัดสรรกล้าพ.ค.49_Revised MB2_QC_2006 (Q1&amp;Q2&amp;Q3) (1)_HR LNS _ditsaya Q1_2550" xfId="10224" xr:uid="{0A18149F-D65F-4CB6-AA3A-3F49B7C6AF38}"/>
    <cellStyle name="-_จัดสรรกล้าพ.ค.49_Revised MB2_QC_2006 (Q1&amp;Q2&amp;Q3) (1)_HR LNS _ditsaya Q1_2550 2" xfId="43365" xr:uid="{5727BECC-96DB-49EE-89E9-3314B112F53C}"/>
    <cellStyle name="-_จัดสรรกล้าพ.ค.49_Revised MB2_QC_2006 (Q1&amp;Q2&amp;Q3) (1)_HR LNS _ditsaya Q1_2550 3" xfId="23729" xr:uid="{764CC298-C28F-4B5C-886F-1779BEA16652}"/>
    <cellStyle name="-_จัดสรรกล้าพ.ค.49_Revised MB2_QC_2006 (Q1&amp;Q2&amp;Q3) (1)_summary report on 3- 2550" xfId="10225" xr:uid="{A90D474A-AADB-42A7-810A-EE9D70C729EE}"/>
    <cellStyle name="-_จัดสรรกล้าพ.ค.49_Revised MB2_QC_2006 (Q1&amp;Q2&amp;Q3) (1)_summary report on 3- 2550 2" xfId="43366" xr:uid="{2893532F-C348-4018-802B-A61309FB423B}"/>
    <cellStyle name="-_จัดสรรกล้าพ.ค.49_Revised MB2_QC_2006 (Q1&amp;Q2&amp;Q3) (1)_summary report on 3- 2550 3" xfId="23730" xr:uid="{9431325A-5276-49BD-A8E7-BB412AB8F0D2}"/>
    <cellStyle name="-_จัดสรรกล้าพ.ค.49_Revised MB2_QC_2006 (Q1&amp;Q2&amp;Q3) (1)_เอกสาร NC LNS Q1" xfId="10226" xr:uid="{1D1234E1-7682-437D-BF1A-B1F65C66997A}"/>
    <cellStyle name="-_จัดสรรกล้าพ.ค.49_Revised MB2_QC_2006 (Q1&amp;Q2&amp;Q3) (1)_เอกสาร NC LNS Q1 2" xfId="43367" xr:uid="{44B987EE-BE87-4E65-81E3-7D4D4008DD57}"/>
    <cellStyle name="-_จัดสรรกล้าพ.ค.49_Revised MB2_QC_2006 (Q1&amp;Q2&amp;Q3) (1)_เอกสาร NC LNS Q1 3" xfId="23731" xr:uid="{90657E94-423B-4A26-A654-0A11BC21AC92}"/>
    <cellStyle name="-_จัดสรรกล้าพ.ค.49_Revised MB2_QC_2006 (Q1&amp;Q2)" xfId="1400" xr:uid="{00000000-0005-0000-0000-000068050000}"/>
    <cellStyle name="-_จัดสรรกล้าพ.ค.49_Revised MB2_QC_2006 (Q1&amp;Q2) 2" xfId="40380" xr:uid="{68073323-1BA7-45C9-B81A-0479FF53B60C}"/>
    <cellStyle name="-_จัดสรรกล้าพ.ค.49_Revised MB2_QC_2006 (Q1&amp;Q2) 3" xfId="23732" xr:uid="{BC0B6D5B-999C-4699-93BF-DD89E687A03F}"/>
    <cellStyle name="-_จัดสรรกล้าพ.ค.49_Revised MB2_QC_2006 (Q1&amp;Q2)_7) MB2 HR LNS &amp; AA ETHANOL_Komsan_Q2" xfId="10227" xr:uid="{0B32B566-8C64-4B2E-A94E-EB4D74546060}"/>
    <cellStyle name="-_จัดสรรกล้าพ.ค.49_Revised MB2_QC_2006 (Q1&amp;Q2)_7) MB2 HR LNS &amp; AA ETHANOL_Komsan_Q2 2" xfId="43368" xr:uid="{F7EEED52-7EA1-45B7-8EED-8A84B915E7B4}"/>
    <cellStyle name="-_จัดสรรกล้าพ.ค.49_Revised MB2_QC_2006 (Q1&amp;Q2)_7) MB2 HR LNS &amp; AA ETHANOL_Komsan_Q2 3" xfId="23733" xr:uid="{B1EA3034-0064-4E09-AC32-DB473280343D}"/>
    <cellStyle name="-_จัดสรรกล้าพ.ค.49_Revised MB2_QC_2006 (Q1&amp;Q2)_8 - 2550 เดือน สิงหาคม  บอร์ด พี่เจี๊ยบ" xfId="10228" xr:uid="{B68266DB-2DE8-45E2-8937-3AEA57A77F59}"/>
    <cellStyle name="-_จัดสรรกล้าพ.ค.49_Revised MB2_QC_2006 (Q1&amp;Q2)_8 - 2550 เดือน สิงหาคม  บอร์ด พี่เจี๊ยบ 2" xfId="43369" xr:uid="{8B8F6B20-C52E-4F1A-AF94-F0852FE4761B}"/>
    <cellStyle name="-_จัดสรรกล้าพ.ค.49_Revised MB2_QC_2006 (Q1&amp;Q2)_8 - 2550 เดือน สิงหาคม  บอร์ด พี่เจี๊ยบ 3" xfId="23734" xr:uid="{12A5DF53-CC68-438A-82BA-647DBEC6C98A}"/>
    <cellStyle name="-_จัดสรรกล้าพ.ค.49_Revised MB2_QC_2006 (Q1&amp;Q2)_AnnualShutP#2.Post" xfId="10229" xr:uid="{E2AA08E8-65E4-46ED-B3AC-14ECD3F55FF1}"/>
    <cellStyle name="-_จัดสรรกล้าพ.ค.49_Revised MB2_QC_2006 (Q1&amp;Q2)_AnnualShutP#2.Post 2" xfId="43370" xr:uid="{BFADBE3D-4F99-4494-AC59-F76205AE83B6}"/>
    <cellStyle name="-_จัดสรรกล้าพ.ค.49_Revised MB2_QC_2006 (Q1&amp;Q2)_AnnualShutP#2.Post 3" xfId="23735" xr:uid="{1A1B7C18-7D14-4C5A-B720-752076BB16AA}"/>
    <cellStyle name="-_จัดสรรกล้าพ.ค.49_Revised MB2_QC_2006 (Q1&amp;Q2)_Chip0109(P2)" xfId="10230" xr:uid="{C8B25199-2BB7-4979-BD8F-8A336361A3B6}"/>
    <cellStyle name="-_จัดสรรกล้าพ.ค.49_Revised MB2_QC_2006 (Q1&amp;Q2)_Chip0109(P2) 2" xfId="43371" xr:uid="{0F1DF8A4-C1EC-49D0-BCEB-BCC080D79744}"/>
    <cellStyle name="-_จัดสรรกล้าพ.ค.49_Revised MB2_QC_2006 (Q1&amp;Q2)_Chip0109(P2) 3" xfId="23736" xr:uid="{508F76D0-BEF2-4CA1-8AAA-7093F07A3854}"/>
    <cellStyle name="-_จัดสรรกล้าพ.ค.49_Revised MB2_QC_2006 (Q1&amp;Q2)_Cost saving Q3" xfId="10231" xr:uid="{D7C446F4-8837-4318-8DB1-9A22F182283F}"/>
    <cellStyle name="-_จัดสรรกล้าพ.ค.49_Revised MB2_QC_2006 (Q1&amp;Q2)_Cost saving Q3 2" xfId="43372" xr:uid="{D415D245-0544-4A78-81FD-C887AD7BA8E4}"/>
    <cellStyle name="-_จัดสรรกล้าพ.ค.49_Revised MB2_QC_2006 (Q1&amp;Q2)_Cost saving Q3 3" xfId="23737" xr:uid="{F4A63485-C311-4DFF-AA87-BEA79B4063D2}"/>
    <cellStyle name="-_จัดสรรกล้าพ.ค.49_Revised MB2_QC_2006 (Q1&amp;Q2)_HR LNS _ditsaya Q1_2550" xfId="10232" xr:uid="{60BE5545-C296-4314-BDDD-99AFD7B85C9E}"/>
    <cellStyle name="-_จัดสรรกล้าพ.ค.49_Revised MB2_QC_2006 (Q1&amp;Q2)_HR LNS _ditsaya Q1_2550 2" xfId="43373" xr:uid="{3EC9875C-E8FF-4E8F-84DE-4079E6249D6E}"/>
    <cellStyle name="-_จัดสรรกล้าพ.ค.49_Revised MB2_QC_2006 (Q1&amp;Q2)_HR LNS _ditsaya Q1_2550 3" xfId="23738" xr:uid="{7209EB44-C654-4A34-BB89-E53F389E6BBF}"/>
    <cellStyle name="-_จัดสรรกล้าพ.ค.49_Revised MB2_QC_2006 (Q1&amp;Q2)_summary report on 3- 2550" xfId="10233" xr:uid="{70BE4EE1-D246-48A9-A70F-D11ACA63CDBE}"/>
    <cellStyle name="-_จัดสรรกล้าพ.ค.49_Revised MB2_QC_2006 (Q1&amp;Q2)_summary report on 3- 2550 2" xfId="43374" xr:uid="{BFBEC33A-5DA8-4B57-A1D8-B787DCEA952E}"/>
    <cellStyle name="-_จัดสรรกล้าพ.ค.49_Revised MB2_QC_2006 (Q1&amp;Q2)_summary report on 3- 2550 3" xfId="23739" xr:uid="{4A69DF3C-D753-4D2C-896D-8114ACB5AA3D}"/>
    <cellStyle name="-_จัดสรรกล้าพ.ค.49_Revised MB2_QC_2006 (Q1&amp;Q2)_เอกสาร NC LNS Q1" xfId="10234" xr:uid="{14BE0458-555F-4E95-8FB0-172104B16081}"/>
    <cellStyle name="-_จัดสรรกล้าพ.ค.49_Revised MB2_QC_2006 (Q1&amp;Q2)_เอกสาร NC LNS Q1 2" xfId="43375" xr:uid="{EBAF3FF2-C3C6-42FD-A5F5-15B4A447960B}"/>
    <cellStyle name="-_จัดสรรกล้าพ.ค.49_Revised MB2_QC_2006 (Q1&amp;Q2)_เอกสาร NC LNS Q1 3" xfId="23740" xr:uid="{62A180C3-5607-49CF-A09D-4932D01AEFD5}"/>
    <cellStyle name="-_จัดสรรกล้าพ.ค.49_เอกสาร NC Purchasing Q4 (07.03.2007 ) ชุดที่ 1" xfId="10235" xr:uid="{7E85F082-F879-4D1A-BE2D-37004E196421}"/>
    <cellStyle name="-_จัดสรรกล้าพ.ค.49_เอกสาร NC Purchasing Q4 (07.03.2007 ) ชุดที่ 1 2" xfId="43376" xr:uid="{FEBFA533-10E0-466C-B5F5-E32C88DF6FAA}"/>
    <cellStyle name="-_จัดสรรกล้าพ.ค.49_เอกสาร NC Purchasing Q4 (07.03.2007 ) ชุดที่ 1 3" xfId="23741" xr:uid="{25029161-ECDF-45F5-B65B-D0C2A94FFA2C}"/>
    <cellStyle name="-_จัดสรรกล้าพ.ค.49_เอกสาร ชุดที่ 2" xfId="1401" xr:uid="{00000000-0005-0000-0000-000069050000}"/>
    <cellStyle name="-_จัดสรรกล้าพ.ค.49_เอกสาร ชุดที่ 2 2" xfId="40381" xr:uid="{50921ECE-AA3E-4D87-ABAD-45D5CFF852C5}"/>
    <cellStyle name="-_จัดสรรกล้าพ.ค.49_เอกสาร ชุดที่ 2 3" xfId="23742" xr:uid="{405A611A-B7A8-4E4A-8969-F56BA7A2005C}"/>
    <cellStyle name="-_จัดสรรกล้าพ.ค.49_เอกสารการประชุม  ชุดที่ 1" xfId="1402" xr:uid="{00000000-0005-0000-0000-00006A050000}"/>
    <cellStyle name="-_จัดสรรกล้าพ.ค.49_เอกสารการประชุม  ชุดที่ 1 2" xfId="40382" xr:uid="{69037D82-371B-4FA0-A991-EEBD4CFA862A}"/>
    <cellStyle name="-_จัดสรรกล้าพ.ค.49_เอกสารการประชุม  ชุดที่ 1 3" xfId="23743" xr:uid="{1A420616-E036-49FF-BF57-7F447F807DCA}"/>
    <cellStyle name="-_จัดสรรกล้าพ.ค.49_เอกสารการประชุม ชุดที่ 3 (version 1)" xfId="1403" xr:uid="{00000000-0005-0000-0000-00006B050000}"/>
    <cellStyle name="-_จัดสรรกล้าพ.ค.49_เอกสารการประชุม ชุดที่ 3 (version 1) 2" xfId="40383" xr:uid="{22092713-3417-46E4-B0A6-49E61F2B3425}"/>
    <cellStyle name="-_จัดสรรกล้าพ.ค.49_เอกสารการประชุม ชุดที่ 3 (version 1) 3" xfId="23744" xr:uid="{DF6A2C6B-F781-4E2C-AE97-83FB7CE1B0FE}"/>
    <cellStyle name="-_จัดสรรกล้าพ.ค.49_เอกสารการประชุมประธาน NC No.6 23 Sep 06" xfId="10236" xr:uid="{DFA45A91-17EA-4822-B271-700CA9B11AC3}"/>
    <cellStyle name="-_จัดสรรกล้าพ.ค.49_เอกสารการประชุมประธาน NC No.6 23 Sep 06 2" xfId="43377" xr:uid="{FE122FB6-517E-466E-8CAD-DD2EB55C23CB}"/>
    <cellStyle name="-_จัดสรรกล้าพ.ค.49_เอกสารการประชุมประธาน NC No.6 23 Sep 06 3" xfId="23745" xr:uid="{2DD7066A-5459-4318-A1CC-5D2891756399}"/>
    <cellStyle name="-_จัดสรรกล้าพ.ค.49_เอกสารนำเสนอผลงานไตรมาส 2" xfId="1404" xr:uid="{00000000-0005-0000-0000-00006C050000}"/>
    <cellStyle name="-_จัดสรรกล้าพ.ค.49_เอกสารนำเสนอผลงานไตรมาส 2 2" xfId="40384" xr:uid="{397B0416-79D8-48B6-89A0-B4AD71A33A97}"/>
    <cellStyle name="-_จัดสรรกล้าพ.ค.49_เอกสารนำเสนอผลงานไตรมาส 2 3" xfId="23746" xr:uid="{90E5A071-50FE-42E8-B500-DFD73B6D61E6}"/>
    <cellStyle name="-_จัดสรรกล้าพ.ค.49_เอกสารนำเสนอผลงานไตรมาส 2_7) MB2 HR LNS &amp; AA ETHANOL_Komsan_Q2" xfId="10237" xr:uid="{6B8B5E1F-DB98-4EE2-99BB-8831DAFC93D7}"/>
    <cellStyle name="-_จัดสรรกล้าพ.ค.49_เอกสารนำเสนอผลงานไตรมาส 2_7) MB2 HR LNS &amp; AA ETHANOL_Komsan_Q2 2" xfId="43378" xr:uid="{C083B323-377A-4651-9391-F986E08ED368}"/>
    <cellStyle name="-_จัดสรรกล้าพ.ค.49_เอกสารนำเสนอผลงานไตรมาส 2_7) MB2 HR LNS &amp; AA ETHANOL_Komsan_Q2 3" xfId="23747" xr:uid="{DFAFE20E-5D03-4FFC-8B09-7C567637371E}"/>
    <cellStyle name="-_จัดสรรกล้าพ.ค.49_เอกสารนำเสนอผลงานไตรมาส 2_8 - 2550 เดือน สิงหาคม  บอร์ด พี่เจี๊ยบ" xfId="10238" xr:uid="{B4250941-AC52-4350-BA95-1D5D1573801F}"/>
    <cellStyle name="-_จัดสรรกล้าพ.ค.49_เอกสารนำเสนอผลงานไตรมาส 2_8 - 2550 เดือน สิงหาคม  บอร์ด พี่เจี๊ยบ 2" xfId="43379" xr:uid="{A97AD35A-7D0A-473C-816D-0D0E12033E7C}"/>
    <cellStyle name="-_จัดสรรกล้าพ.ค.49_เอกสารนำเสนอผลงานไตรมาส 2_8 - 2550 เดือน สิงหาคม  บอร์ด พี่เจี๊ยบ 3" xfId="23748" xr:uid="{A1687115-F14F-471C-A318-D3BAD9854872}"/>
    <cellStyle name="-_จัดสรรกล้าพ.ค.49_เอกสารนำเสนอผลงานไตรมาส 2_AnnualShutP#2.Post" xfId="10239" xr:uid="{39291BA9-0321-43D8-B2C2-B3086054ED26}"/>
    <cellStyle name="-_จัดสรรกล้าพ.ค.49_เอกสารนำเสนอผลงานไตรมาส 2_AnnualShutP#2.Post 2" xfId="43380" xr:uid="{187BA8A2-FE47-4BE4-896E-4701AD0EE0E1}"/>
    <cellStyle name="-_จัดสรรกล้าพ.ค.49_เอกสารนำเสนอผลงานไตรมาส 2_AnnualShutP#2.Post 3" xfId="23749" xr:uid="{71E3925A-8D11-4577-B727-9E82E4A58BB3}"/>
    <cellStyle name="-_จัดสรรกล้าพ.ค.49_เอกสารนำเสนอผลงานไตรมาส 2_Chip0109(P2)" xfId="10240" xr:uid="{2A636BB5-0690-4663-A737-D7CAB9D9DFF4}"/>
    <cellStyle name="-_จัดสรรกล้าพ.ค.49_เอกสารนำเสนอผลงานไตรมาส 2_Chip0109(P2) 2" xfId="43381" xr:uid="{20C18AD1-14E0-452A-9E33-3C17914E8E5A}"/>
    <cellStyle name="-_จัดสรรกล้าพ.ค.49_เอกสารนำเสนอผลงานไตรมาส 2_Chip0109(P2) 3" xfId="23750" xr:uid="{399DCAFE-EB1D-4800-BF28-32C5AD39A762}"/>
    <cellStyle name="-_จัดสรรกล้าพ.ค.49_เอกสารนำเสนอผลงานไตรมาส 2_Cost saving Q3" xfId="10241" xr:uid="{2BB11992-E06C-4A15-9194-6DD68253EE9D}"/>
    <cellStyle name="-_จัดสรรกล้าพ.ค.49_เอกสารนำเสนอผลงานไตรมาส 2_Cost saving Q3 2" xfId="43382" xr:uid="{EEA4CFF7-9BFB-4FE9-A069-9C616F0FED41}"/>
    <cellStyle name="-_จัดสรรกล้าพ.ค.49_เอกสารนำเสนอผลงานไตรมาส 2_Cost saving Q3 3" xfId="23751" xr:uid="{2D05AF90-5C0F-47AB-905F-8D63A1BE5EC5}"/>
    <cellStyle name="-_จัดสรรกล้าพ.ค.49_เอกสารนำเสนอผลงานไตรมาส 2_HR LNS _ditsaya Q1_2550" xfId="10242" xr:uid="{316A91C4-4FB9-4A52-AB19-61B262023F75}"/>
    <cellStyle name="-_จัดสรรกล้าพ.ค.49_เอกสารนำเสนอผลงานไตรมาส 2_HR LNS _ditsaya Q1_2550 2" xfId="43383" xr:uid="{2A58AA61-5642-404A-9EAF-B2F0465F0C7F}"/>
    <cellStyle name="-_จัดสรรกล้าพ.ค.49_เอกสารนำเสนอผลงานไตรมาส 2_HR LNS _ditsaya Q1_2550 3" xfId="23752" xr:uid="{B3B69CD2-13B6-47ED-8555-ABA10E04024E}"/>
    <cellStyle name="-_จัดสรรกล้าพ.ค.49_เอกสารนำเสนอผลงานไตรมาส 2_summary report on 3- 2550" xfId="10243" xr:uid="{3E5DB368-42BD-4B35-8B73-7545EF165104}"/>
    <cellStyle name="-_จัดสรรกล้าพ.ค.49_เอกสารนำเสนอผลงานไตรมาส 2_summary report on 3- 2550 2" xfId="43384" xr:uid="{5029F12E-B1E6-4486-A88F-B5C2A658944B}"/>
    <cellStyle name="-_จัดสรรกล้าพ.ค.49_เอกสารนำเสนอผลงานไตรมาส 2_summary report on 3- 2550 3" xfId="23753" xr:uid="{320C180E-046C-4420-8395-3420CF5B0B5B}"/>
    <cellStyle name="-_จัดสรรกล้าพ.ค.49_เอกสารนำเสนอผลงานไตรมาส 2_เอกสาร NC LNS Q1" xfId="10244" xr:uid="{D899263D-13B8-434A-BAE0-9B971964B89B}"/>
    <cellStyle name="-_จัดสรรกล้าพ.ค.49_เอกสารนำเสนอผลงานไตรมาส 2_เอกสาร NC LNS Q1 2" xfId="43385" xr:uid="{F7E943A5-ED27-437C-A754-B2823C42DA05}"/>
    <cellStyle name="-_จัดสรรกล้าพ.ค.49_เอกสารนำเสนอผลงานไตรมาส 2_เอกสาร NC LNS Q1 3" xfId="23754" xr:uid="{433C0E3D-6D20-4BB3-BF30-97D58BCA0CC2}"/>
    <cellStyle name="-_จัดสรรกล้าพ.ค.49_เอกสารประชุม" xfId="1405" xr:uid="{00000000-0005-0000-0000-00006D050000}"/>
    <cellStyle name="-_จัดสรรกล้าพ.ค.49_เอกสารประชุม  NC Tree Tech No.8(นำเสนอผลงานไตรมาส2)" xfId="1406" xr:uid="{00000000-0005-0000-0000-00006E050000}"/>
    <cellStyle name="-_จัดสรรกล้าพ.ค.49_เอกสารประชุม  NC Tree Tech No.8(นำเสนอผลงานไตรมาส2) 2" xfId="40386" xr:uid="{39F99406-54C9-4F6E-AADE-E1CFB357793D}"/>
    <cellStyle name="-_จัดสรรกล้าพ.ค.49_เอกสารประชุม  NC Tree Tech No.8(นำเสนอผลงานไตรมาส2) 3" xfId="23756" xr:uid="{8CB6FB99-53C0-4B7E-A9A7-AC461945C73F}"/>
    <cellStyle name="-_จัดสรรกล้าพ.ค.49_เอกสารประชุม  NC Tree Tech No.8(นำเสนอผลงานไตรมาส2)_7) MB2 HR LNS &amp; AA ETHANOL_Komsan_Q2" xfId="10245" xr:uid="{79BE6470-7F85-4972-966C-D4446DAB072D}"/>
    <cellStyle name="-_จัดสรรกล้าพ.ค.49_เอกสารประชุม  NC Tree Tech No.8(นำเสนอผลงานไตรมาส2)_7) MB2 HR LNS &amp; AA ETHANOL_Komsan_Q2 2" xfId="43386" xr:uid="{8802F1D2-F835-4B13-9D54-FFC014C5A782}"/>
    <cellStyle name="-_จัดสรรกล้าพ.ค.49_เอกสารประชุม  NC Tree Tech No.8(นำเสนอผลงานไตรมาส2)_7) MB2 HR LNS &amp; AA ETHANOL_Komsan_Q2 3" xfId="23757" xr:uid="{C7C2D361-8842-4EDA-AEE1-4342C93DC8C4}"/>
    <cellStyle name="-_จัดสรรกล้าพ.ค.49_เอกสารประชุม  NC Tree Tech No.8(นำเสนอผลงานไตรมาส2)_8 - 2550 เดือน สิงหาคม  บอร์ด พี่เจี๊ยบ" xfId="10246" xr:uid="{4BE3832B-C3D0-4267-988D-8118CC596028}"/>
    <cellStyle name="-_จัดสรรกล้าพ.ค.49_เอกสารประชุม  NC Tree Tech No.8(นำเสนอผลงานไตรมาส2)_8 - 2550 เดือน สิงหาคม  บอร์ด พี่เจี๊ยบ 2" xfId="43387" xr:uid="{6EAEE355-F0E1-49FD-BEFA-39655468E9E6}"/>
    <cellStyle name="-_จัดสรรกล้าพ.ค.49_เอกสารประชุม  NC Tree Tech No.8(นำเสนอผลงานไตรมาส2)_8 - 2550 เดือน สิงหาคม  บอร์ด พี่เจี๊ยบ 3" xfId="23758" xr:uid="{73C9A575-997A-4F2D-9D66-575A55468D7F}"/>
    <cellStyle name="-_จัดสรรกล้าพ.ค.49_เอกสารประชุม  NC Tree Tech No.8(นำเสนอผลงานไตรมาส2)_AnnualShutP#2.Post" xfId="10247" xr:uid="{8B14A3D3-E9F3-42EB-888E-88C77113DD29}"/>
    <cellStyle name="-_จัดสรรกล้าพ.ค.49_เอกสารประชุม  NC Tree Tech No.8(นำเสนอผลงานไตรมาส2)_AnnualShutP#2.Post 2" xfId="43388" xr:uid="{5D315109-8DF7-49B1-A1BF-5EA9E505FFDF}"/>
    <cellStyle name="-_จัดสรรกล้าพ.ค.49_เอกสารประชุม  NC Tree Tech No.8(นำเสนอผลงานไตรมาส2)_AnnualShutP#2.Post 3" xfId="23759" xr:uid="{02F7C59B-5AC5-4ECB-8723-AEEB5D10EE75}"/>
    <cellStyle name="-_จัดสรรกล้าพ.ค.49_เอกสารประชุม  NC Tree Tech No.8(นำเสนอผลงานไตรมาส2)_Chip0109(P2)" xfId="10248" xr:uid="{7A886831-2A14-48E1-94D7-EC8FE3F36305}"/>
    <cellStyle name="-_จัดสรรกล้าพ.ค.49_เอกสารประชุม  NC Tree Tech No.8(นำเสนอผลงานไตรมาส2)_Chip0109(P2) 2" xfId="43389" xr:uid="{9AE8F240-6FC5-4A96-9BB6-63732F6ACDA9}"/>
    <cellStyle name="-_จัดสรรกล้าพ.ค.49_เอกสารประชุม  NC Tree Tech No.8(นำเสนอผลงานไตรมาส2)_Chip0109(P2) 3" xfId="23760" xr:uid="{09CDDFF3-F07E-4FB2-8BE6-4109F7CF3A0D}"/>
    <cellStyle name="-_จัดสรรกล้าพ.ค.49_เอกสารประชุม  NC Tree Tech No.8(นำเสนอผลงานไตรมาส2)_Cost saving Q3" xfId="10249" xr:uid="{7D2CF73D-A86F-4CE0-8E0E-CA4F65DDCC19}"/>
    <cellStyle name="-_จัดสรรกล้าพ.ค.49_เอกสารประชุม  NC Tree Tech No.8(นำเสนอผลงานไตรมาส2)_Cost saving Q3 2" xfId="43390" xr:uid="{5327D9DA-58F2-4457-9AAB-39E30BC69432}"/>
    <cellStyle name="-_จัดสรรกล้าพ.ค.49_เอกสารประชุม  NC Tree Tech No.8(นำเสนอผลงานไตรมาส2)_Cost saving Q3 3" xfId="23761" xr:uid="{6743E9F5-64D3-4D2B-A46A-38309EED9383}"/>
    <cellStyle name="-_จัดสรรกล้าพ.ค.49_เอกสารประชุม  NC Tree Tech No.8(นำเสนอผลงานไตรมาส2)_HR LNS _ditsaya Q1_2550" xfId="10250" xr:uid="{67B8F083-84CD-4FB0-A83F-D355EFD73C49}"/>
    <cellStyle name="-_จัดสรรกล้าพ.ค.49_เอกสารประชุม  NC Tree Tech No.8(นำเสนอผลงานไตรมาส2)_HR LNS _ditsaya Q1_2550 2" xfId="43391" xr:uid="{5964EE7F-86F6-47F1-9F9B-2743744F6AF8}"/>
    <cellStyle name="-_จัดสรรกล้าพ.ค.49_เอกสารประชุม  NC Tree Tech No.8(นำเสนอผลงานไตรมาส2)_HR LNS _ditsaya Q1_2550 3" xfId="23762" xr:uid="{082E1D1C-11AC-4CC4-BA50-648575CB0D43}"/>
    <cellStyle name="-_จัดสรรกล้าพ.ค.49_เอกสารประชุม  NC Tree Tech No.8(นำเสนอผลงานไตรมาส2)_summary report on 3- 2550" xfId="10251" xr:uid="{C140B40F-7BF1-4D98-B9E4-D384F706BAA5}"/>
    <cellStyle name="-_จัดสรรกล้าพ.ค.49_เอกสารประชุม  NC Tree Tech No.8(นำเสนอผลงานไตรมาส2)_summary report on 3- 2550 2" xfId="43392" xr:uid="{9F344BAE-327B-440A-96C4-6B5338BF226A}"/>
    <cellStyle name="-_จัดสรรกล้าพ.ค.49_เอกสารประชุม  NC Tree Tech No.8(นำเสนอผลงานไตรมาส2)_summary report on 3- 2550 3" xfId="23763" xr:uid="{76332A96-708C-4EC8-B788-051C9951DF32}"/>
    <cellStyle name="-_จัดสรรกล้าพ.ค.49_เอกสารประชุม  NC Tree Tech No.8(นำเสนอผลงานไตรมาส2)_เอกสาร NC LNS Q1" xfId="10252" xr:uid="{C986933A-335C-43FC-858B-6009284F515D}"/>
    <cellStyle name="-_จัดสรรกล้าพ.ค.49_เอกสารประชุม  NC Tree Tech No.8(นำเสนอผลงานไตรมาส2)_เอกสาร NC LNS Q1 2" xfId="43393" xr:uid="{56F73D40-DC99-4E8F-9A48-71E89FC0E0D3}"/>
    <cellStyle name="-_จัดสรรกล้าพ.ค.49_เอกสารประชุม  NC Tree Tech No.8(นำเสนอผลงานไตรมาส2)_เอกสาร NC LNS Q1 3" xfId="23764" xr:uid="{C326BE6B-B82A-4897-859C-AEDE36EE845F}"/>
    <cellStyle name="-_จัดสรรกล้าพ.ค.49_เอกสารประชุม 2" xfId="40385" xr:uid="{68C4BBD0-18E7-4824-A9B5-0210ED673CA9}"/>
    <cellStyle name="-_จัดสรรกล้าพ.ค.49_เอกสารประชุม 3" xfId="23755" xr:uid="{A49A3DCD-65EF-456F-91D1-D368952DD2A8}"/>
    <cellStyle name="-_จัดสรรกล้าพ.ค.49_เอกสารประชุม ชุดที่ 2(สำหรับฝ่ายจัดการ)" xfId="1407" xr:uid="{00000000-0005-0000-0000-00006F050000}"/>
    <cellStyle name="-_จัดสรรกล้าพ.ค.49_เอกสารประชุม ชุดที่ 2(สำหรับฝ่ายจัดการ) 2" xfId="40387" xr:uid="{71DA18E4-64BD-4BF6-8982-8105052D895E}"/>
    <cellStyle name="-_จัดสรรกล้าพ.ค.49_เอกสารประชุม ชุดที่ 2(สำหรับฝ่ายจัดการ) 3" xfId="23765" xr:uid="{12C37341-B878-4E94-9DD9-C456D86C7D20}"/>
    <cellStyle name="-_จัดสรรกล้าพ.ค.49_เอกสารประชุม ชุดที่ 3" xfId="1408" xr:uid="{00000000-0005-0000-0000-000070050000}"/>
    <cellStyle name="-_จัดสรรกล้าพ.ค.49_เอกสารประชุม ชุดที่ 3 2" xfId="40388" xr:uid="{3426CE15-4F23-4968-A1AC-AE0C446491C8}"/>
    <cellStyle name="-_จัดสรรกล้าพ.ค.49_เอกสารประชุม ชุดที่ 3 3" xfId="23766" xr:uid="{F6A5A9E0-5267-40D9-85B1-18FFD1F8D494}"/>
    <cellStyle name="-_จัดสรรกล้าพ.ค.49_เอกสารประชุม ชุดที่ 4" xfId="1409" xr:uid="{00000000-0005-0000-0000-000071050000}"/>
    <cellStyle name="-_จัดสรรกล้าพ.ค.49_เอกสารประชุม ชุดที่ 4 2" xfId="40389" xr:uid="{3B77D0D2-C479-431C-B4CD-670051E2A5EA}"/>
    <cellStyle name="-_จัดสรรกล้าพ.ค.49_เอกสารประชุม ชุดที่ 4 3" xfId="23767" xr:uid="{386B2180-001C-4355-AD05-C920461889F0}"/>
    <cellStyle name="-_จัดสรรกล้าพ.ค.49_ใบปะหน้าภาพรวม Q4  use" xfId="10253" xr:uid="{49D9F602-8676-458E-B070-BAEBFC345089}"/>
    <cellStyle name="-_จัดสรรกล้าพ.ค.49_ใบปะหน้าภาพรวม Q4  use 2" xfId="43394" xr:uid="{D13966FA-E5DA-44BB-A8DD-4596486BA2FD}"/>
    <cellStyle name="-_จัดสรรกล้าพ.ค.49_ใบปะหน้าภาพรวม Q4  use 3" xfId="23768" xr:uid="{37ED9C2F-5EF8-4551-9D29-514845605956}"/>
    <cellStyle name="-_จัดสรรกล้าพ.ค.49_ไบโอทรานส์ (2)" xfId="1410" xr:uid="{00000000-0005-0000-0000-000072050000}"/>
    <cellStyle name="-_จัดสรรกล้าพ.ค.49_ไบโอทรานส์ (2) 2" xfId="40390" xr:uid="{496F8999-6051-4F7E-8CD1-13AEC2843C91}"/>
    <cellStyle name="-_จัดสรรกล้าพ.ค.49_ไบโอทรานส์ (2) 3" xfId="23769" xr:uid="{7F7917B4-55CF-461B-AF2C-E8DE47A9DE84}"/>
    <cellStyle name="-_จัดสรรกล้าพ.ค.49_ไบโอทรานส์ (2)_Chip0109(P2)" xfId="10254" xr:uid="{DFDB35E1-DCC6-42B0-9A8F-B18AEAEA2C87}"/>
    <cellStyle name="-_จัดสรรกล้าพ.ค.49_ไบโอทรานส์ (2)_Chip0109(P2) 2" xfId="43395" xr:uid="{947A0B42-0D36-4238-AF19-F67226260069}"/>
    <cellStyle name="-_จัดสรรกล้าพ.ค.49_ไบโอทรานส์ (2)_Chip0109(P2) 3" xfId="23770" xr:uid="{BB416B0E-9838-4477-9F79-67A9BD6E32E6}"/>
    <cellStyle name="-_จัดสรรกล้าพ.ค.49_ก พ " xfId="1411" xr:uid="{00000000-0005-0000-0000-000073050000}"/>
    <cellStyle name="-_จัดสรรกล้าพ.ค.49_ก พ  2" xfId="40391" xr:uid="{D23DA406-F4D3-4D3C-9FA7-EED448D3EF2B}"/>
    <cellStyle name="-_จัดสรรกล้าพ.ค.49_ก พ  3" xfId="23771" xr:uid="{EBFBB00C-99B2-4AE0-B937-20AB24173110}"/>
    <cellStyle name="-_จัดสรรกล้าพ.ค.49_ก พ _Chip0109(P2)" xfId="10255" xr:uid="{692B83B0-52ED-4196-BD72-F6DE4994CAFA}"/>
    <cellStyle name="-_จัดสรรกล้าพ.ค.49_ก พ _Chip0109(P2) 2" xfId="43396" xr:uid="{A4F95DE1-39C2-4362-920D-8837CC2A0401}"/>
    <cellStyle name="-_จัดสรรกล้าพ.ค.49_ก พ _Chip0109(P2) 3" xfId="23772" xr:uid="{E3319797-2974-475A-AD54-5E42D5742BFF}"/>
    <cellStyle name="-_จัดสรรกล้าพ.ค.49_การคิดต้นทุน" xfId="1412" xr:uid="{00000000-0005-0000-0000-000074050000}"/>
    <cellStyle name="-_จัดสรรกล้าพ.ค.49_การคิดต้นทุน 2" xfId="40392" xr:uid="{36A74143-BF47-4B26-AD3E-BDC6275F4D0F}"/>
    <cellStyle name="-_จัดสรรกล้าพ.ค.49_การคิดต้นทุน 3" xfId="23773" xr:uid="{9B823C7F-6DB0-4DFE-980C-AF09CFCEAF4F}"/>
    <cellStyle name="-_จัดสรรกล้าพ.ค.49_บัญชี 4_50. (version 1)" xfId="1413" xr:uid="{00000000-0005-0000-0000-000075050000}"/>
    <cellStyle name="-_จัดสรรกล้าพ.ค.49_บัญชี 4_50. (version 1) 2" xfId="40393" xr:uid="{75127DDB-83E4-4E3B-B598-68532CF1135E}"/>
    <cellStyle name="-_จัดสรรกล้าพ.ค.49_บัญชี 4_50. (version 1) 3" xfId="23774" xr:uid="{AC0B9B67-63A5-4600-ACAA-7D37356301E9}"/>
    <cellStyle name="-_จัดสรรกล้าพ.ค.49_บัญชี พ.ค 50" xfId="1414" xr:uid="{00000000-0005-0000-0000-000076050000}"/>
    <cellStyle name="-_จัดสรรกล้าพ.ค.49_บัญชี พ.ค 50 2" xfId="40394" xr:uid="{E7BEFC32-4E9C-4475-A551-0FB7E37EC19A}"/>
    <cellStyle name="-_จัดสรรกล้าพ.ค.49_บัญชี พ.ค 50 3" xfId="23775" xr:uid="{AEA9C0DA-55DB-4ADC-B119-0D4C570019B5}"/>
    <cellStyle name="-_จัดสรรกล้าพ.ค.49_บัญชีขนส่ง-ค่าบริการ 4-3-09" xfId="1415" xr:uid="{00000000-0005-0000-0000-000077050000}"/>
    <cellStyle name="-_จัดสรรกล้าพ.ค.49_บัญชีขนส่ง-ค่าบริการ 4-3-09 2" xfId="40395" xr:uid="{37698B57-7BEF-4D7D-B704-B1BA1E24ADBE}"/>
    <cellStyle name="-_จัดสรรกล้าพ.ค.49_บัญชีขนส่ง-ค่าบริการ 4-3-09 3" xfId="23776" xr:uid="{A40C7EB3-EA42-4874-AE11-1AF746CE079E}"/>
    <cellStyle name="-_จัดสรรกล้าพ.ค.49_ประเมินผล  MB2 Q1" xfId="1416" xr:uid="{00000000-0005-0000-0000-000078050000}"/>
    <cellStyle name="-_จัดสรรกล้าพ.ค.49_ประเมินผล  MB2 Q1 2" xfId="10256" xr:uid="{B725E439-9907-4AFD-831D-A8B9722064D4}"/>
    <cellStyle name="-_จัดสรรกล้าพ.ค.49_ประเมินผล  MB2 Q1 2 2" xfId="43397" xr:uid="{7AEDF5D9-9A0C-428F-95B4-75CCE6AB59A4}"/>
    <cellStyle name="-_จัดสรรกล้าพ.ค.49_ประเมินผล  MB2 Q1 2 3" xfId="23778" xr:uid="{E558ECFB-678B-4CBC-9220-384549599357}"/>
    <cellStyle name="-_จัดสรรกล้าพ.ค.49_ประเมินผล  MB2 Q1 3" xfId="40396" xr:uid="{10B418A3-16DF-4CCF-9B8C-15EFCCE35585}"/>
    <cellStyle name="-_จัดสรรกล้าพ.ค.49_ประเมินผล  MB2 Q1 4" xfId="23777" xr:uid="{6A41FAEA-51DE-4FE5-AFBC-C74E107817E5}"/>
    <cellStyle name="-_จัดสรรกล้าพ.ค.49_ประชุมบริษัทเมษายน50 (2)" xfId="1417" xr:uid="{00000000-0005-0000-0000-000079050000}"/>
    <cellStyle name="-_จัดสรรกล้าพ.ค.49_ประชุมบริษัทเมษายน50 (2) 2" xfId="40397" xr:uid="{ACCF2D7B-67C5-4916-BA41-4B6860571D2B}"/>
    <cellStyle name="-_จัดสรรกล้าพ.ค.49_ประชุมบริษัทเมษายน50 (2) 3" xfId="23779" xr:uid="{6A9DEC0A-0D38-4003-A813-23AE010A51E2}"/>
    <cellStyle name="-_จัดสรรกล้าพ.ค.49_ประชุมบริษัทเมษายน50 (3)" xfId="1418" xr:uid="{00000000-0005-0000-0000-00007A050000}"/>
    <cellStyle name="-_จัดสรรกล้าพ.ค.49_ประชุมบริษัทเมษายน50 (3) 2" xfId="40398" xr:uid="{FE9DCC18-0C38-4A32-A362-BF277F5EE0C6}"/>
    <cellStyle name="-_จัดสรรกล้าพ.ค.49_ประชุมบริษัทเมษายน50 (3) 3" xfId="23780" xr:uid="{DB722D11-A2AC-43C2-B618-F12D1D2365EA}"/>
    <cellStyle name="-_จัดสรรกล้าพ.ค.49_ผลประเมิน MB2 Jintana Q1(ส่ง HR 12.4.50)" xfId="1419" xr:uid="{00000000-0005-0000-0000-00007B050000}"/>
    <cellStyle name="-_จัดสรรกล้าพ.ค.49_ผลประเมิน MB2 Jintana Q1(ส่ง HR 12.4.50) 2" xfId="10257" xr:uid="{4DEA6579-C07C-4CDA-87B6-87EC9DC21454}"/>
    <cellStyle name="-_จัดสรรกล้าพ.ค.49_ผลประเมิน MB2 Jintana Q1(ส่ง HR 12.4.50) 2 2" xfId="43398" xr:uid="{67D27EC1-474D-41C1-8070-5AC4CC692954}"/>
    <cellStyle name="-_จัดสรรกล้าพ.ค.49_ผลประเมิน MB2 Jintana Q1(ส่ง HR 12.4.50) 2 3" xfId="23782" xr:uid="{755F7B7D-1976-4DD1-BF7E-3EDA99A9C497}"/>
    <cellStyle name="-_จัดสรรกล้าพ.ค.49_ผลประเมิน MB2 Jintana Q1(ส่ง HR 12.4.50) 3" xfId="40399" xr:uid="{0D11A54B-46AF-4276-A3F9-283DA7EFF2FF}"/>
    <cellStyle name="-_จัดสรรกล้าพ.ค.49_ผลประเมิน MB2 Jintana Q1(ส่ง HR 12.4.50) 4" xfId="23781" xr:uid="{C608B328-F81C-4274-BFD4-BD9404C57391}"/>
    <cellStyle name="-_จัดสรรกล้าพ.ค.49_ภาพรวม watching list" xfId="10258" xr:uid="{2CD4802C-E21A-4F8E-B391-0DD42BF3171A}"/>
    <cellStyle name="-_จัดสรรกล้าพ.ค.49_ภาพรวม watching list 2" xfId="43399" xr:uid="{D83622B0-2E14-48A9-8F9A-775DEE439CFE}"/>
    <cellStyle name="-_จัดสรรกล้าพ.ค.49_ภาพรวม watching list 3" xfId="23783" xr:uid="{3D3953A3-0B5D-4415-BD93-4AE61B18482B}"/>
    <cellStyle name="-_จัดสรรกล้าพ.ค.49_รายงานการขนส่งแยกภาค 10_07" xfId="1420" xr:uid="{00000000-0005-0000-0000-00007C050000}"/>
    <cellStyle name="-_จัดสรรกล้าพ.ค.49_รายงานการขนส่งแยกภาค 10_07 2" xfId="40400" xr:uid="{9F859D7C-6DCA-4786-A00D-6B2BA4886DD6}"/>
    <cellStyle name="-_จัดสรรกล้าพ.ค.49_รายงานการขนส่งแยกภาค 10_07 3" xfId="23784" xr:uid="{FBD27609-1DAE-42B6-86BD-F56E019174B7}"/>
    <cellStyle name="-_จัดสรรกล้าพ.ค.49_รายงานบอร์ด พ ค  (2)" xfId="1421" xr:uid="{00000000-0005-0000-0000-00007D050000}"/>
    <cellStyle name="-_จัดสรรกล้าพ.ค.49_รายงานบอร์ด พ ค  (2) 2" xfId="40401" xr:uid="{D7BC714C-34D5-4EBF-8F1A-33BA80E3464C}"/>
    <cellStyle name="-_จัดสรรกล้าพ.ค.49_รายงานบอร์ด พ ค  (2) 3" xfId="23785" xr:uid="{54F5D2C8-2458-4735-B599-012256A59736}"/>
    <cellStyle name="-_จัดสรรกล้าพ.ค.49_รายงานบอร์ด ม ค " xfId="1422" xr:uid="{00000000-0005-0000-0000-00007E050000}"/>
    <cellStyle name="-_จัดสรรกล้าพ.ค.49_รายงานบอร์ด ม ค  2" xfId="40402" xr:uid="{26406422-39CB-4AB0-98F0-B00C0D67E1FB}"/>
    <cellStyle name="-_จัดสรรกล้าพ.ค.49_รายงานบอร์ด ม ค  3" xfId="23786" xr:uid="{6870A7F4-D04C-4F5B-A8B6-26B6F8306E5F}"/>
    <cellStyle name="-_จัดสรรกล้าพ.ค.49_รายงานบอร์ด ม ค _Chip0109(P2)" xfId="10259" xr:uid="{5A402A9E-E87E-4B8C-A859-AB8C3686E0F4}"/>
    <cellStyle name="-_จัดสรรกล้าพ.ค.49_รายงานบอร์ด ม ค _Chip0109(P2) 2" xfId="43400" xr:uid="{9A9460F7-36EB-48CF-A613-A8D85B8489F9}"/>
    <cellStyle name="-_จัดสรรกล้าพ.ค.49_รายงานบอร์ด ม ค _Chip0109(P2) 3" xfId="23787" xr:uid="{FCD0A457-96A1-4CA3-9573-F1E4299468A2}"/>
    <cellStyle name="-_จัดสรรกล้าพ.ค.49_รายงานประชุมเดือนพฤษภาคม" xfId="1423" xr:uid="{00000000-0005-0000-0000-00007F050000}"/>
    <cellStyle name="-_จัดสรรกล้าพ.ค.49_รายงานประชุมเดือนพฤษภาคม 2" xfId="40403" xr:uid="{9058DEB7-49AD-4B04-9C63-B20A588A5DE2}"/>
    <cellStyle name="-_จัดสรรกล้าพ.ค.49_รายงานประชุมเดือนพฤษภาคม 3" xfId="23788" xr:uid="{096DA5A4-43A3-4081-B4C2-4B4680F4079A}"/>
    <cellStyle name="-_จัดสรรกล้าพ.ค.49_รายงานผลการดำเนินงาน 3_2550 Final" xfId="1424" xr:uid="{00000000-0005-0000-0000-000080050000}"/>
    <cellStyle name="-_จัดสรรกล้าพ.ค.49_รายงานผลการดำเนินงาน 3_2550 Final 2" xfId="10260" xr:uid="{2F5BEE03-E5A4-477E-A7E5-1B34219682EC}"/>
    <cellStyle name="-_จัดสรรกล้าพ.ค.49_รายงานผลการดำเนินงาน 3_2550 Final 2 2" xfId="43401" xr:uid="{59631975-1F9B-4B4C-9269-C2EB3CE0507F}"/>
    <cellStyle name="-_จัดสรรกล้าพ.ค.49_รายงานผลการดำเนินงาน 3_2550 Final 2 3" xfId="23790" xr:uid="{4CA6B1D9-8845-4D01-B77C-293D2467F2F3}"/>
    <cellStyle name="-_จัดสรรกล้าพ.ค.49_รายงานผลการดำเนินงาน 3_2550 Final 3" xfId="40404" xr:uid="{B5F1E311-1A7A-47CD-B2CE-4487A49EE4BF}"/>
    <cellStyle name="-_จัดสรรกล้าพ.ค.49_รายงานผลการดำเนินงาน 3_2550 Final 4" xfId="23789" xr:uid="{53A9C9F0-B305-4C4B-8E9C-2025F32FD5FB}"/>
    <cellStyle name="-_จัดสรรกล้าพ.ค.49_รายละเอียดบุคคล Q2_Department" xfId="1425" xr:uid="{00000000-0005-0000-0000-000081050000}"/>
    <cellStyle name="-_จัดสรรกล้าพ.ค.49_รายละเอียดบุคคล Q2_Department 2" xfId="40405" xr:uid="{2FA7B978-2955-4ECD-A831-2C091AF90777}"/>
    <cellStyle name="-_จัดสรรกล้าพ.ค.49_รายละเอียดบุคคล Q2_Department 3" xfId="23791" xr:uid="{1CCA798E-DBFC-4AF7-B589-FC84CA77680B}"/>
    <cellStyle name="-_จัดสรรกล้าพ.ค.49_รายละเอียดบุคคล Q2_Department_Chip0109(P2)" xfId="10261" xr:uid="{D890207A-47F8-4941-9066-EA2930420C82}"/>
    <cellStyle name="-_จัดสรรกล้าพ.ค.49_รายละเอียดบุคคล Q2_Department_Chip0109(P2) 2" xfId="43402" xr:uid="{C4706905-730C-4D74-9A21-D5B62D5E9A83}"/>
    <cellStyle name="-_จัดสรรกล้าพ.ค.49_รายละเอียดบุคคล Q2_Department_Chip0109(P2) 3" xfId="23792" xr:uid="{5A2E0B80-A2FF-43F8-9288-7CEE62BD59E5}"/>
    <cellStyle name="-_จัดสรรกล้าพ.ค.49_รายละเอียดบุคคล Q4" xfId="1426" xr:uid="{00000000-0005-0000-0000-000082050000}"/>
    <cellStyle name="-_จัดสรรกล้าพ.ค.49_รายละเอียดบุคคล Q4 2" xfId="40406" xr:uid="{106AFBAE-7C82-444F-A666-16E99D6BD454}"/>
    <cellStyle name="-_จัดสรรกล้าพ.ค.49_รายละเอียดบุคคล Q4 3" xfId="23793" xr:uid="{7D46EB15-2BF8-495E-894E-0B8B29B65747}"/>
    <cellStyle name="-_จัดสรรกล้าพ.ค.49_รายละเอียดบุคคล Q4_Chip0109(P2)" xfId="10262" xr:uid="{EF49D483-7ED0-4191-A8A4-06443319A8DE}"/>
    <cellStyle name="-_จัดสรรกล้าพ.ค.49_รายละเอียดบุคคล Q4_Chip0109(P2) 2" xfId="43403" xr:uid="{723C2010-9563-4B0C-8EF0-0A095FFEB66D}"/>
    <cellStyle name="-_จัดสรรกล้าพ.ค.49_รายละเอียดบุคคล Q4_Chip0109(P2) 3" xfId="23794" xr:uid="{E680A125-F55A-4694-9E4A-C9A4FAED4CF4}"/>
    <cellStyle name="-_จัดสรรกล้าพ.ค.49_วาระการประชุม NC HRM&amp;HRD (100107)" xfId="10263" xr:uid="{E91E9906-4A5A-4150-8B97-5108E8567AFE}"/>
    <cellStyle name="-_จัดสรรกล้าพ.ค.49_วาระการประชุม NC HRM&amp;HRD (100107) 2" xfId="43404" xr:uid="{1131D82A-9547-4746-8A7F-4A6158622155}"/>
    <cellStyle name="-_จัดสรรกล้าพ.ค.49_วาระการประชุม NC HRM&amp;HRD (100107) 3" xfId="23795" xr:uid="{F48CB208-BAB9-4476-9CC6-7E621749E425}"/>
    <cellStyle name="-_จัดสรรกล้าพ.ค.49_วาระบัญชี" xfId="1427" xr:uid="{00000000-0005-0000-0000-000083050000}"/>
    <cellStyle name="-_จัดสรรกล้าพ.ค.49_วาระบัญชี 2" xfId="40407" xr:uid="{1047FA94-8D09-49C5-9D94-9A797B353925}"/>
    <cellStyle name="-_จัดสรรกล้าพ.ค.49_วาระบัญชี 3" xfId="23796" xr:uid="{EAA89DFA-E5B0-42AF-B900-877DCBA5B79C}"/>
    <cellStyle name="-_จัดสรรกล้าพ.ค.49_สรุป MB2 ไตรมาส 1_50" xfId="1428" xr:uid="{00000000-0005-0000-0000-000084050000}"/>
    <cellStyle name="-_จัดสรรกล้าพ.ค.49_สรุป MB2 ไตรมาส 1_50 2" xfId="10264" xr:uid="{947D65A4-0B6F-4103-A6DB-FF7539B4E6E7}"/>
    <cellStyle name="-_จัดสรรกล้าพ.ค.49_สรุป MB2 ไตรมาส 1_50 2 2" xfId="43405" xr:uid="{61747E6C-D79F-4599-8FDC-18DF8C703409}"/>
    <cellStyle name="-_จัดสรรกล้าพ.ค.49_สรุป MB2 ไตรมาส 1_50 2 3" xfId="23798" xr:uid="{85089C07-AEFB-4F26-A470-554B91828BDD}"/>
    <cellStyle name="-_จัดสรรกล้าพ.ค.49_สรุป MB2 ไตรมาส 1_50 3" xfId="40408" xr:uid="{7B568890-3F3B-49B2-9D35-303B97316C8D}"/>
    <cellStyle name="-_จัดสรรกล้าพ.ค.49_สรุป MB2 ไตรมาส 1_50 4" xfId="23797" xr:uid="{444ECA7E-D37A-42AF-9FEA-FE37D64ABB34}"/>
    <cellStyle name="-_จัดสรรกล้าพ.ค.49_สรุปประเมิน  MB2 Q4" xfId="1429" xr:uid="{00000000-0005-0000-0000-000085050000}"/>
    <cellStyle name="-_จัดสรรกล้าพ.ค.49_สรุปประเมิน  MB2 Q4 2" xfId="40409" xr:uid="{7B6B8E10-70DD-43BA-80AD-0F6EA8F9AA2B}"/>
    <cellStyle name="-_จัดสรรกล้าพ.ค.49_สรุปประเมิน  MB2 Q4 3" xfId="23799" xr:uid="{AC53660E-B934-4F7E-8CCE-2911CA6E3D51}"/>
    <cellStyle name="-_จัดสรรกล้าพ.ค.49_สรุปประเมิน  MB2 Q4_1" xfId="1430" xr:uid="{00000000-0005-0000-0000-000086050000}"/>
    <cellStyle name="-_จัดสรรกล้าพ.ค.49_สรุปประเมิน  MB2 Q4_1 2" xfId="40410" xr:uid="{1F33C851-791F-4E9B-8C17-F84209DA4E88}"/>
    <cellStyle name="-_จัดสรรกล้าพ.ค.49_สรุปประเมิน  MB2 Q4_1 3" xfId="23800" xr:uid="{44434C83-4A59-4BA5-8DB5-F6CECC9745B2}"/>
    <cellStyle name="-_จัดสรรกล้าพ.ค.49_สรุปประเมิน  MB2 Q4_1_Chip0109(P2)" xfId="10265" xr:uid="{B08DAA1F-25C3-44CE-A4C9-AF6A6E828015}"/>
    <cellStyle name="-_จัดสรรกล้าพ.ค.49_สรุปประเมิน  MB2 Q4_1_Chip0109(P2) 2" xfId="43406" xr:uid="{F7CCFE42-DC72-4FA2-A7B9-AE9CE8BDCF89}"/>
    <cellStyle name="-_จัดสรรกล้าพ.ค.49_สรุปประเมิน  MB2 Q4_1_Chip0109(P2) 3" xfId="23801" xr:uid="{550CF50C-31D1-4899-BDB8-1FC0966B716F}"/>
    <cellStyle name="-_จัดสรรกล้าพ.ค.49_สรุปประเมิน  MB2 Q4_Chip0109(P2)" xfId="10266" xr:uid="{8B3FD929-93AE-48E5-A4F3-8D513A21DA77}"/>
    <cellStyle name="-_จัดสรรกล้าพ.ค.49_สรุปประเมิน  MB2 Q4_Chip0109(P2) 2" xfId="43407" xr:uid="{317F5159-8278-42E2-BD6B-A4128E632D2B}"/>
    <cellStyle name="-_จัดสรรกล้าพ.ค.49_สรุปประเมิน  MB2 Q4_Chip0109(P2) 3" xfId="23802" xr:uid="{09D01AB4-6661-41ED-AB10-E557E32E78B9}"/>
    <cellStyle name="-_ต้นทุนการผลิต Lime &amp; WL 2006 - 2008 (21-08-08)" xfId="10267" xr:uid="{5A3C6AB7-64FB-461F-9F3D-B34D8BFAFF12}"/>
    <cellStyle name="-_ต้นทุนการผลิต Lime &amp; WL 2006 - 2008 (21-08-08) 2" xfId="43408" xr:uid="{72C299C3-FCF8-4044-B70E-5A7CBC6DF6AA}"/>
    <cellStyle name="-_ต้นทุนการผลิต Lime &amp; WL 2006 - 2008 (21-08-08) 3" xfId="23803" xr:uid="{80F3B220-A439-4E0D-9ECA-245D882A963E}"/>
    <cellStyle name="_ตอบ comment ผู้ถือหุ้น_TPO" xfId="10268" xr:uid="{C911D98B-30D1-4C93-8510-AF5C337A1E5D}"/>
    <cellStyle name="_ตอบ comment ผู้ถือหุ้น_TPO 2" xfId="43409" xr:uid="{8D5A2F71-3ACF-42F4-B5D8-23478B03F37E}"/>
    <cellStyle name="_ตอบ comment ผู้ถือหุ้น_TPO 3" xfId="23804" xr:uid="{6F590441-8326-44B1-B19B-AFCC4211A23E}"/>
    <cellStyle name="_ตาราง Visitation for  CEO" xfId="1431" xr:uid="{00000000-0005-0000-0000-000087050000}"/>
    <cellStyle name="_ตาราง Visitation for  CEO 2" xfId="40411" xr:uid="{36D9CEFC-C518-440B-B0F2-C51B9BA41CF1}"/>
    <cellStyle name="_ตาราง Visitation for  CEO 3" xfId="23805" xr:uid="{72E34630-E4D9-49BA-9AF2-98BBF58F3D84}"/>
    <cellStyle name="-_ตารางเรียกเก็บค่าใช้จ่าย PP5,6_Mar52_bySutinS" xfId="10269" xr:uid="{C55A55C0-E1C4-452A-804E-E486DE92C514}"/>
    <cellStyle name="-_ตารางเรียกเก็บค่าใช้จ่าย PP5,6_Mar52_bySutinS 2" xfId="43410" xr:uid="{C777CAC3-3B8B-44CA-93F7-858DE04E517F}"/>
    <cellStyle name="-_ตารางเรียกเก็บค่าใช้จ่าย PP5,6_Mar52_bySutinS 3" xfId="23806" xr:uid="{C73701CC-D79D-43F1-91B9-E79340131D29}"/>
    <cellStyle name="_นำเสนอ NC และผู้ถือหุ้น(29-4-49)-2 (1)" xfId="1432" xr:uid="{00000000-0005-0000-0000-000088050000}"/>
    <cellStyle name="_นำเสนอ NC และผู้ถือหุ้น(29-4-49)-2 (1) 2" xfId="10270" xr:uid="{2BBDFCEA-EE78-43EF-863B-6521183EE1C0}"/>
    <cellStyle name="_นำเสนอ NC และผู้ถือหุ้น(29-4-49)-2 (1) 2 2" xfId="43411" xr:uid="{3CE3F16C-4784-4A76-9170-362C18935F02}"/>
    <cellStyle name="_นำเสนอ NC และผู้ถือหุ้น(29-4-49)-2 (1) 2 3" xfId="23808" xr:uid="{570C3C29-7902-4BD2-9F63-6ABF9C440347}"/>
    <cellStyle name="_นำเสนอ NC และผู้ถือหุ้น(29-4-49)-2 (1) 3" xfId="40412" xr:uid="{262FF977-8788-456E-9771-9C2D4D2E5ECF}"/>
    <cellStyle name="_นำเสนอ NC และผู้ถือหุ้น(29-4-49)-2 (1) 4" xfId="23807" xr:uid="{57619016-54FE-4AD7-A8BC-339178EA03F7}"/>
    <cellStyle name="_นำเสนอ NC และผู้ถือหุ้น(29-4-49)-2 (1)_1) Budget2009" xfId="10271" xr:uid="{231EFA78-FC15-40F4-AE7C-224974960392}"/>
    <cellStyle name="_นำเสนอ NC และผู้ถือหุ้น(29-4-49)-2 (1)_1) Budget2009 2" xfId="43412" xr:uid="{3E05BEAA-0906-4A16-9CDD-929E7F855731}"/>
    <cellStyle name="_นำเสนอ NC และผู้ถือหุ้น(29-4-49)-2 (1)_1) Budget2009 3" xfId="23809" xr:uid="{7460211D-CFBB-4C18-BED9-68FDA9558FBE}"/>
    <cellStyle name="_นำเสนอ NC และผู้ถือหุ้น(29-4-49)-2 (1)_1) Budget2009_4.4 ขออนุมัติงบประมาณรายเดือนกันยายน 2552 ของโรงเยื่อ 2" xfId="10272" xr:uid="{5CF0327B-885F-433D-AEA7-D09FDB43CA0F}"/>
    <cellStyle name="_นำเสนอ NC และผู้ถือหุ้น(29-4-49)-2 (1)_1) Budget2009_4.4 ขออนุมัติงบประมาณรายเดือนกันยายน 2552 ของโรงเยื่อ 2 2" xfId="43413" xr:uid="{65D71061-CFB5-4EF8-9955-6350BF126500}"/>
    <cellStyle name="_นำเสนอ NC และผู้ถือหุ้น(29-4-49)-2 (1)_1) Budget2009_4.4 ขออนุมัติงบประมาณรายเดือนกันยายน 2552 ของโรงเยื่อ 2 3" xfId="23810" xr:uid="{E194F191-7A78-4281-8FF5-87C3D9DD5821}"/>
    <cellStyle name="_นำเสนอ NC และผู้ถือหุ้น(29-4-49)-2 (1)_1.Board APC 18 Mar 2008" xfId="10273" xr:uid="{7191942F-7B99-498A-BA26-84D41B1F6F17}"/>
    <cellStyle name="_นำเสนอ NC และผู้ถือหุ้น(29-4-49)-2 (1)_1.Board APC 18 Mar 2008 2" xfId="43414" xr:uid="{68C5B224-70E9-4F2E-8319-054D5CADBC17}"/>
    <cellStyle name="_นำเสนอ NC และผู้ถือหุ้น(29-4-49)-2 (1)_1.Board APC 18 Mar 2008 3" xfId="23811" xr:uid="{2D6FC1ED-724B-4D0F-883C-533BB6A2B1E8}"/>
    <cellStyle name="_นำเสนอ NC และผู้ถือหุ้น(29-4-49)-2 (1)_2.Board APC วาระที่ 5.1 - 6 (ชุดที่2)" xfId="10274" xr:uid="{2419CC88-8901-4B22-ACD6-F0E097ECCBA5}"/>
    <cellStyle name="_นำเสนอ NC และผู้ถือหุ้น(29-4-49)-2 (1)_2.Board APC วาระที่ 5.1 - 6 (ชุดที่2) 2" xfId="43415" xr:uid="{04814D6B-184F-46E0-A8A8-12D665B26E42}"/>
    <cellStyle name="_นำเสนอ NC และผู้ถือหุ้น(29-4-49)-2 (1)_2.Board APC วาระที่ 5.1 - 6 (ชุดที่2) 3" xfId="23812" xr:uid="{8CE511C8-5B55-4B03-AEB4-F107E06A762D}"/>
    <cellStyle name="_นำเสนอ NC และผู้ถือหุ้น(29-4-49)-2 (1)_8 - 2550 เดือน สิงหาคม  บอร์ด พี่เจี๊ยบ" xfId="10275" xr:uid="{077E3521-1AE2-44DD-B9D1-886E83623D8E}"/>
    <cellStyle name="_นำเสนอ NC และผู้ถือหุ้น(29-4-49)-2 (1)_8 - 2550 เดือน สิงหาคม  บอร์ด พี่เจี๊ยบ 2" xfId="43416" xr:uid="{856D36E5-1E99-41D6-9B7C-22B5B98CF513}"/>
    <cellStyle name="_นำเสนอ NC และผู้ถือหุ้น(29-4-49)-2 (1)_8 - 2550 เดือน สิงหาคม  บอร์ด พี่เจี๊ยบ 3" xfId="23813" xr:uid="{30BC90F5-35CA-42EB-8AC2-C313DC95EAA5}"/>
    <cellStyle name="_นำเสนอ NC และผู้ถือหุ้น(29-4-49)-2 (1)_8 - 2550 เดือน สิงหาคม  บอร์ด พี่เจี๊ยบ_Budget_09" xfId="10276" xr:uid="{901C59AD-268A-4B92-BFAF-FBEAC2B93B33}"/>
    <cellStyle name="_นำเสนอ NC และผู้ถือหุ้น(29-4-49)-2 (1)_8 - 2550 เดือน สิงหาคม  บอร์ด พี่เจี๊ยบ_Budget_09 2" xfId="43417" xr:uid="{212A7255-5D8E-4FCB-B76C-FE3E82BD545D}"/>
    <cellStyle name="_นำเสนอ NC และผู้ถือหุ้น(29-4-49)-2 (1)_8 - 2550 เดือน สิงหาคม  บอร์ด พี่เจี๊ยบ_Budget_09 3" xfId="23814" xr:uid="{51C341D2-4EC7-40C9-AB25-AF842855B144}"/>
    <cellStyle name="_นำเสนอ NC และผู้ถือหุ้น(29-4-49)-2 (1)_8 - 2550 เดือน สิงหาคม  บอร์ด พี่เจี๊ยบ_Project_Ethanol_ seperate CDM 12 May 2008" xfId="10277" xr:uid="{834EC7C5-FFBB-48A3-B498-209914697188}"/>
    <cellStyle name="_นำเสนอ NC และผู้ถือหุ้น(29-4-49)-2 (1)_8 - 2550 เดือน สิงหาคม  บอร์ด พี่เจี๊ยบ_Project_Ethanol_ seperate CDM 12 May 2008 2" xfId="43418" xr:uid="{7425F071-6C5C-457B-A142-B88C8B7FDB84}"/>
    <cellStyle name="_นำเสนอ NC และผู้ถือหุ้น(29-4-49)-2 (1)_8 - 2550 เดือน สิงหาคม  บอร์ด พี่เจี๊ยบ_Project_Ethanol_ seperate CDM 12 May 2008 3" xfId="23815" xr:uid="{8413568D-DED4-46AA-83F6-BEA11705A9F2}"/>
    <cellStyle name="_นำเสนอ NC และผู้ถือหุ้น(29-4-49)-2 (1)_8 - 2550 เดือน สิงหาคม  บอร์ด พี่เจี๊ยบ_Project_Ethanol_P=21 B v2" xfId="10278" xr:uid="{9E9DDA01-BA6A-4CE1-B941-0FC760E81073}"/>
    <cellStyle name="_นำเสนอ NC และผู้ถือหุ้น(29-4-49)-2 (1)_8 - 2550 เดือน สิงหาคม  บอร์ด พี่เจี๊ยบ_Project_Ethanol_P=21 B v2 2" xfId="43419" xr:uid="{58723E1B-A9E1-45FF-9C83-6C0431D9642A}"/>
    <cellStyle name="_นำเสนอ NC และผู้ถือหุ้น(29-4-49)-2 (1)_8 - 2550 เดือน สิงหาคม  บอร์ด พี่เจี๊ยบ_Project_Ethanol_P=21 B v2 3" xfId="23816" xr:uid="{8757A464-8AF9-4DDF-9C49-551F88A32530}"/>
    <cellStyle name="_นำเสนอ NC และผู้ถือหุ้น(29-4-49)-2 (1)_AP" xfId="1433" xr:uid="{00000000-0005-0000-0000-000089050000}"/>
    <cellStyle name="_นำเสนอ NC และผู้ถือหุ้น(29-4-49)-2 (1)_AP 2" xfId="40413" xr:uid="{81A9FC30-676B-4E6B-ABA5-4DB44F8DD45A}"/>
    <cellStyle name="_นำเสนอ NC และผู้ถือหุ้น(29-4-49)-2 (1)_AP 3" xfId="23817" xr:uid="{D88470A6-1A1D-44FA-B1BA-8EF39A823545}"/>
    <cellStyle name="_นำเสนอ NC และผู้ถือหุ้น(29-4-49)-2 (1)_AR" xfId="1434" xr:uid="{00000000-0005-0000-0000-00008A050000}"/>
    <cellStyle name="_นำเสนอ NC และผู้ถือหุ้น(29-4-49)-2 (1)_AR 2" xfId="40414" xr:uid="{5D1ED3BF-AB06-429C-9DFF-35F2C40A2F76}"/>
    <cellStyle name="_นำเสนอ NC และผู้ถือหุ้น(29-4-49)-2 (1)_AR 3" xfId="23818" xr:uid="{C6724356-7974-48FD-A207-61FBB2D11767}"/>
    <cellStyle name="_นำเสนอ NC และผู้ถือหุ้น(29-4-49)-2 (1)_Board APC 15 Jan 2008" xfId="10279" xr:uid="{E4BAA356-B93E-443B-B32D-2BDA90455C7B}"/>
    <cellStyle name="_นำเสนอ NC และผู้ถือหุ้น(29-4-49)-2 (1)_Board APC 15 Jan 2008 2" xfId="43420" xr:uid="{34EB0854-3BE6-4954-AEE0-E9ACCC66D620}"/>
    <cellStyle name="_นำเสนอ NC และผู้ถือหุ้น(29-4-49)-2 (1)_Board APC 15 Jan 2008 3" xfId="23819" xr:uid="{2430AF78-985C-4237-A933-A1D944337A83}"/>
    <cellStyle name="_นำเสนอ NC และผู้ถือหุ้น(29-4-49)-2 (1)_Board APC 18 Mar 2008" xfId="10280" xr:uid="{15E6D96E-8300-4434-B231-62CA41628869}"/>
    <cellStyle name="_นำเสนอ NC และผู้ถือหุ้น(29-4-49)-2 (1)_Board APC 18 Mar 2008 2" xfId="43421" xr:uid="{50AAF920-4FD2-437E-8719-0A2542B8F647}"/>
    <cellStyle name="_นำเสนอ NC และผู้ถือหุ้น(29-4-49)-2 (1)_Board APC 18 Mar 2008 3" xfId="23820" xr:uid="{9EEDE1A4-F840-4D0B-A665-CFB961128A7D}"/>
    <cellStyle name="_นำเสนอ NC และผู้ถือหุ้น(29-4-49)-2 (1)_Book1" xfId="10281" xr:uid="{FCAECB7A-E520-4C6B-96CE-70BF506E36BC}"/>
    <cellStyle name="_นำเสนอ NC และผู้ถือหุ้น(29-4-49)-2 (1)_Book1 2" xfId="43422" xr:uid="{F3C380F8-5711-4E95-A581-C1A45889BC28}"/>
    <cellStyle name="_นำเสนอ NC และผู้ถือหุ้น(29-4-49)-2 (1)_Book1 3" xfId="23821" xr:uid="{32524AAC-9BEB-4401-8798-95D4AA1B7425}"/>
    <cellStyle name="_นำเสนอ NC และผู้ถือหุ้น(29-4-49)-2 (1)_Book2" xfId="10282" xr:uid="{69FF3B2C-0AA8-447E-81EF-6C5B38946579}"/>
    <cellStyle name="_นำเสนอ NC และผู้ถือหุ้น(29-4-49)-2 (1)_Book2 2" xfId="43423" xr:uid="{EBCB5B74-6B7A-4D19-AD2F-9DD1329811F6}"/>
    <cellStyle name="_นำเสนอ NC และผู้ถือหุ้น(29-4-49)-2 (1)_Book2 3" xfId="23822" xr:uid="{4742695D-2618-4CEF-81AA-F6208A2F090F}"/>
    <cellStyle name="_นำเสนอ NC และผู้ถือหุ้น(29-4-49)-2 (1)_Chemical crisis team" xfId="10283" xr:uid="{8B8F8563-450E-4DA6-8358-E28BE465CC4E}"/>
    <cellStyle name="_นำเสนอ NC และผู้ถือหุ้น(29-4-49)-2 (1)_Chemical crisis team 2" xfId="43424" xr:uid="{26179A0B-73AB-4613-822C-A4F744F56271}"/>
    <cellStyle name="_นำเสนอ NC และผู้ถือหุ้น(29-4-49)-2 (1)_Chemical crisis team 3" xfId="23823" xr:uid="{4D768141-DB8D-4DFD-8F53-4B9C23EA595A}"/>
    <cellStyle name="_นำเสนอ NC และผู้ถือหุ้น(29-4-49)-2 (1)_Chip0109(P2)" xfId="10284" xr:uid="{0582A782-2C83-4884-8EE0-83199A97A3D8}"/>
    <cellStyle name="_นำเสนอ NC และผู้ถือหุ้น(29-4-49)-2 (1)_Chip0109(P2) 2" xfId="43425" xr:uid="{7B8EA673-25C9-480F-8669-A06101AF6335}"/>
    <cellStyle name="_นำเสนอ NC และผู้ถือหุ้น(29-4-49)-2 (1)_Chip0109(P2) 3" xfId="23824" xr:uid="{7C75A5B8-CE03-46A9-B3CE-D8662817ABEE}"/>
    <cellStyle name="_นำเสนอ NC และผู้ถือหุ้น(29-4-49)-2 (1)_do aug" xfId="10285" xr:uid="{EA57FDF9-2CAD-4DAE-8CEB-85007E9E7D84}"/>
    <cellStyle name="_นำเสนอ NC และผู้ถือหุ้น(29-4-49)-2 (1)_do aug 2" xfId="43426" xr:uid="{6604127D-0C1B-4AF4-9592-83ACBE2A04AF}"/>
    <cellStyle name="_นำเสนอ NC และผู้ถือหุ้น(29-4-49)-2 (1)_do aug 3" xfId="23825" xr:uid="{5DE3652A-B947-4AA8-AA81-2B84415A4624}"/>
    <cellStyle name="_นำเสนอ NC และผู้ถือหุ้น(29-4-49)-2 (1)_Executive Summary" xfId="1435" xr:uid="{00000000-0005-0000-0000-00008B050000}"/>
    <cellStyle name="_นำเสนอ NC และผู้ถือหุ้น(29-4-49)-2 (1)_Executive Summary 2" xfId="40415" xr:uid="{EDD99E6F-145F-4BAE-9AD5-63DA6474038D}"/>
    <cellStyle name="_นำเสนอ NC และผู้ถือหุ้น(29-4-49)-2 (1)_Executive Summary 3" xfId="23826" xr:uid="{38740DF5-290E-44E4-B4B1-6A8DB5B45F2F}"/>
    <cellStyle name="_นำเสนอ NC และผู้ถือหุ้น(29-4-49)-2 (1)_Executive Summary_Checklist สรุปสถานะการโอน 14.7.2009.new1" xfId="1436" xr:uid="{00000000-0005-0000-0000-00008C050000}"/>
    <cellStyle name="_นำเสนอ NC และผู้ถือหุ้น(29-4-49)-2 (1)_Executive Summary_Checklist สรุปสถานะการโอน 14.7.2009.new1 2" xfId="40416" xr:uid="{EB56DA7F-43D9-4216-9E07-4F0D4A41CBF0}"/>
    <cellStyle name="_นำเสนอ NC และผู้ถือหุ้น(29-4-49)-2 (1)_Executive Summary_Checklist สรุปสถานะการโอน 14.7.2009.new1 3" xfId="23827" xr:uid="{B90042DF-2EEC-4853-A958-4857F2A2AE78}"/>
    <cellStyle name="_นำเสนอ NC และผู้ถือหุ้น(29-4-49)-2 (1)_Executive Summary_Trailar เดือนรุ่ง" xfId="1437" xr:uid="{00000000-0005-0000-0000-00008D050000}"/>
    <cellStyle name="_นำเสนอ NC และผู้ถือหุ้น(29-4-49)-2 (1)_Executive Summary_Trailar เดือนรุ่ง 2" xfId="40417" xr:uid="{D044EDB9-4557-4960-9C0B-42869A130F50}"/>
    <cellStyle name="_นำเสนอ NC และผู้ถือหุ้น(29-4-49)-2 (1)_Executive Summary_Trailar เดือนรุ่ง 3" xfId="23828" xr:uid="{BD369E6B-BB79-4DA8-B491-E923010FF40C}"/>
    <cellStyle name="_นำเสนอ NC และผู้ถือหุ้น(29-4-49)-2 (1)_June-August_07" xfId="1438" xr:uid="{00000000-0005-0000-0000-00008E050000}"/>
    <cellStyle name="_นำเสนอ NC และผู้ถือหุ้น(29-4-49)-2 (1)_June-August_07 2" xfId="40418" xr:uid="{D3C8FCAC-5962-4869-B9E9-E796D21F58C3}"/>
    <cellStyle name="_นำเสนอ NC และผู้ถือหุ้น(29-4-49)-2 (1)_June-August_07 3" xfId="23829" xr:uid="{136AD81A-C9D2-4B50-886C-41C2997C411B}"/>
    <cellStyle name="_นำเสนอ NC และผู้ถือหุ้น(29-4-49)-2 (1)_MB2 Q3 แปรรูป" xfId="10286" xr:uid="{876CA126-E47F-481E-9A1C-6024B3C051DE}"/>
    <cellStyle name="_นำเสนอ NC และผู้ถือหุ้น(29-4-49)-2 (1)_MB2 Q3 แปรรูป 2" xfId="43427" xr:uid="{DAD06195-AE9A-4D51-8251-5935A634C783}"/>
    <cellStyle name="_นำเสนอ NC และผู้ถือหุ้น(29-4-49)-2 (1)_MB2 Q3 แปรรูป 3" xfId="23830" xr:uid="{76A457F7-5753-435E-8410-14385A1B3085}"/>
    <cellStyle name="_นำเสนอ NC และผู้ถือหุ้น(29-4-49)-2 (1)_MB2 Q3 แปรรูป_Budget_09" xfId="10287" xr:uid="{E8A3BC98-504D-4C02-AD09-006D9CAC319C}"/>
    <cellStyle name="_นำเสนอ NC และผู้ถือหุ้น(29-4-49)-2 (1)_MB2 Q3 แปรรูป_Budget_09 2" xfId="43428" xr:uid="{8C7ACFC2-D865-4E5A-A2E8-B2F8947BF807}"/>
    <cellStyle name="_นำเสนอ NC และผู้ถือหุ้น(29-4-49)-2 (1)_MB2 Q3 แปรรูป_Budget_09 3" xfId="23831" xr:uid="{735740CF-0F10-46E2-915B-04E4B43B45D4}"/>
    <cellStyle name="_นำเสนอ NC และผู้ถือหุ้น(29-4-49)-2 (1)_MB2 Q3 แปรรูป_Project_Ethanol_ seperate CDM 12 May 2008" xfId="10288" xr:uid="{FC800C7E-BAE8-4F0E-A5DA-BEED33585C03}"/>
    <cellStyle name="_นำเสนอ NC และผู้ถือหุ้น(29-4-49)-2 (1)_MB2 Q3 แปรรูป_Project_Ethanol_ seperate CDM 12 May 2008 2" xfId="43429" xr:uid="{1F7C377F-183A-4734-A814-5B33C72633CF}"/>
    <cellStyle name="_นำเสนอ NC และผู้ถือหุ้น(29-4-49)-2 (1)_MB2 Q3 แปรรูป_Project_Ethanol_ seperate CDM 12 May 2008 3" xfId="23832" xr:uid="{B6547A71-6747-4E8C-B7C4-D9BDE3F7E41B}"/>
    <cellStyle name="_นำเสนอ NC และผู้ถือหุ้น(29-4-49)-2 (1)_MB2 Q3 แปรรูป_Project_Ethanol_P=21 B v2" xfId="10289" xr:uid="{C3AE2A71-789E-4D1A-B62B-C4AD235D7DF9}"/>
    <cellStyle name="_นำเสนอ NC และผู้ถือหุ้น(29-4-49)-2 (1)_MB2 Q3 แปรรูป_Project_Ethanol_P=21 B v2 2" xfId="43430" xr:uid="{57012A89-E59B-49A5-9E14-59CCF47311EE}"/>
    <cellStyle name="_นำเสนอ NC และผู้ถือหุ้น(29-4-49)-2 (1)_MB2 Q3 แปรรูป_Project_Ethanol_P=21 B v2 3" xfId="23833" xr:uid="{E07EF29C-6081-488F-B174-3C2344A42936}"/>
    <cellStyle name="_นำเสนอ NC และผู้ถือหุ้น(29-4-49)-2 (1)_MIB Naticha_Q2_07" xfId="1439" xr:uid="{00000000-0005-0000-0000-00008F050000}"/>
    <cellStyle name="_นำเสนอ NC และผู้ถือหุ้น(29-4-49)-2 (1)_MIB Naticha_Q2_07 2" xfId="40419" xr:uid="{1B443C72-DCAF-4008-9E09-41830C18868C}"/>
    <cellStyle name="_นำเสนอ NC และผู้ถือหุ้น(29-4-49)-2 (1)_MIB Naticha_Q2_07 3" xfId="23834" xr:uid="{693D3D4D-F564-441D-B328-8CF749562665}"/>
    <cellStyle name="_นำเสนอ NC และผู้ถือหุ้น(29-4-49)-2 (1)_MIB Naticha_Q2_07_รายคัน" xfId="1440" xr:uid="{00000000-0005-0000-0000-000090050000}"/>
    <cellStyle name="_นำเสนอ NC และผู้ถือหุ้น(29-4-49)-2 (1)_MIB Naticha_Q2_07_รายคัน 2" xfId="40420" xr:uid="{B1E966BF-8075-4B2E-9D41-00AAFB4C2E11}"/>
    <cellStyle name="_นำเสนอ NC และผู้ถือหุ้น(29-4-49)-2 (1)_MIB Naticha_Q2_07_รายคัน 3" xfId="23835" xr:uid="{EC7989CF-C123-44FB-98F7-DEFB7FDE12DC}"/>
    <cellStyle name="_นำเสนอ NC และผู้ถือหุ้น(29-4-49)-2 (1)_OC-AASc update 2-3-09_15.48น." xfId="1441" xr:uid="{00000000-0005-0000-0000-000091050000}"/>
    <cellStyle name="_นำเสนอ NC และผู้ถือหุ้น(29-4-49)-2 (1)_OC-AASc update 2-3-09_15.48น. 2" xfId="40421" xr:uid="{0EB5AB42-A8AE-4C6F-8ADB-FB6054D387CA}"/>
    <cellStyle name="_นำเสนอ NC และผู้ถือหุ้น(29-4-49)-2 (1)_OC-AASc update 2-3-09_15.48น. 3" xfId="23836" xr:uid="{6142560F-C38F-4F0E-9F8D-7D5D14F534F1}"/>
    <cellStyle name="_นำเสนอ NC และผู้ถือหุ้น(29-4-49)-2 (1)_Optimize production (200309) (version 1)" xfId="10290" xr:uid="{BA68A011-97E0-4ECA-9A66-60E2E05B465A}"/>
    <cellStyle name="_นำเสนอ NC และผู้ถือหุ้น(29-4-49)-2 (1)_Optimize production (200309) (version 1) 2" xfId="43431" xr:uid="{C487357A-B642-493F-ADE9-88B219F40FA1}"/>
    <cellStyle name="_นำเสนอ NC และผู้ถือหุ้น(29-4-49)-2 (1)_Optimize production (200309) (version 1) 3" xfId="23837" xr:uid="{43A0927F-D922-49B0-BBF1-7546D5DC1E2E}"/>
    <cellStyle name="_นำเสนอ NC และผู้ถือหุ้น(29-4-49)-2 (1)_Optimize production (200309) (version 1)_4.4 ขออนุมัติงบประมาณรายเดือนกันยายน 2552 ของโรงเยื่อ 2" xfId="10291" xr:uid="{F6C5FCA4-50DC-4BC7-89CD-8876A1FDB2C1}"/>
    <cellStyle name="_นำเสนอ NC และผู้ถือหุ้น(29-4-49)-2 (1)_Optimize production (200309) (version 1)_4.4 ขออนุมัติงบประมาณรายเดือนกันยายน 2552 ของโรงเยื่อ 2 2" xfId="43432" xr:uid="{4DA0341B-7DFA-48BE-A5A7-210932866349}"/>
    <cellStyle name="_นำเสนอ NC และผู้ถือหุ้น(29-4-49)-2 (1)_Optimize production (200309) (version 1)_4.4 ขออนุมัติงบประมาณรายเดือนกันยายน 2552 ของโรงเยื่อ 2 3" xfId="23838" xr:uid="{234E5BCF-4B9D-4362-B4C9-EFE1E0E3FBFC}"/>
    <cellStyle name="_นำเสนอ NC และผู้ถือหุ้น(29-4-49)-2 (1)_Optimized PP11" xfId="10292" xr:uid="{E2BCE361-2385-4D58-9113-00F81652C18E}"/>
    <cellStyle name="_นำเสนอ NC และผู้ถือหุ้น(29-4-49)-2 (1)_Optimized PP11 2" xfId="43433" xr:uid="{0F3880C1-71E9-4936-BD0B-2FC46ED56508}"/>
    <cellStyle name="_นำเสนอ NC และผู้ถือหุ้น(29-4-49)-2 (1)_Optimized PP11 3" xfId="23839" xr:uid="{E8CC113F-4202-49F7-AE52-795454E93D81}"/>
    <cellStyle name="_นำเสนอ NC และผู้ถือหุ้น(29-4-49)-2 (1)_Optimized PP11_4.4 ขออนุมัติงบประมาณรายเดือนกันยายน 2552 ของโรงเยื่อ 2" xfId="10293" xr:uid="{69DD0B31-07FF-41E4-8A25-8896EF5CBE61}"/>
    <cellStyle name="_นำเสนอ NC และผู้ถือหุ้น(29-4-49)-2 (1)_Optimized PP11_4.4 ขออนุมัติงบประมาณรายเดือนกันยายน 2552 ของโรงเยื่อ 2 2" xfId="43434" xr:uid="{42769987-3692-461F-9083-4670CE0AC83D}"/>
    <cellStyle name="_นำเสนอ NC และผู้ถือหุ้น(29-4-49)-2 (1)_Optimized PP11_4.4 ขออนุมัติงบประมาณรายเดือนกันยายน 2552 ของโรงเยื่อ 2 3" xfId="23840" xr:uid="{E5C75BF8-D224-4DB9-B55C-724BB69FF451}"/>
    <cellStyle name="_นำเสนอ NC และผู้ถือหุ้น(29-4-49)-2 (1)_Payment Term รวม" xfId="10294" xr:uid="{8FA1DF3B-5A40-4C5D-82C5-6F78A9CF81EB}"/>
    <cellStyle name="_นำเสนอ NC และผู้ถือหุ้น(29-4-49)-2 (1)_Payment Term รวม 2" xfId="43435" xr:uid="{5210A59E-CA92-47A9-8A02-6EFEB49B576B}"/>
    <cellStyle name="_นำเสนอ NC และผู้ถือหุ้น(29-4-49)-2 (1)_Payment Term รวม 3" xfId="23841" xr:uid="{02B221A9-7C53-4DBB-8368-A0EA9C698316}"/>
    <cellStyle name="_นำเสนอ NC และผู้ถือหุ้น(29-4-49)-2 (1)_Pls.Revise Estimate Productive cost Edition7" xfId="10295" xr:uid="{3A23E413-7F2D-4C73-9893-0438277D991E}"/>
    <cellStyle name="_นำเสนอ NC และผู้ถือหุ้น(29-4-49)-2 (1)_Pls.Revise Estimate Productive cost Edition7 2" xfId="43436" xr:uid="{E34273AD-9733-4EFF-9122-473E275021C8}"/>
    <cellStyle name="_นำเสนอ NC และผู้ถือหุ้น(29-4-49)-2 (1)_Pls.Revise Estimate Productive cost Edition7 3" xfId="23842" xr:uid="{7F928FBA-6AC8-43AE-BFBD-91A696B6C03C}"/>
    <cellStyle name="_นำเสนอ NC และผู้ถือหุ้น(29-4-49)-2 (1)_Productive 1-12 Year 2008 (AvgQ3)" xfId="10296" xr:uid="{52C918C9-1A5B-4EDD-A490-D3D8549CF3CA}"/>
    <cellStyle name="_นำเสนอ NC และผู้ถือหุ้น(29-4-49)-2 (1)_Productive 1-12 Year 2008 (AvgQ3) 2" xfId="43437" xr:uid="{94E73CDC-9192-4AF3-B42A-660F62DA109A}"/>
    <cellStyle name="_นำเสนอ NC และผู้ถือหุ้น(29-4-49)-2 (1)_Productive 1-12 Year 2008 (AvgQ3) 3" xfId="23843" xr:uid="{4B80A069-8B0D-4F22-B864-826F552FC428}"/>
    <cellStyle name="_นำเสนอ NC และผู้ถือหุ้น(29-4-49)-2 (1)_Productive 1-12 Year 2008 (AvgQ3)_4.4 ขออนุมัติงบประมาณรายเดือนกันยายน 2552 ของโรงเยื่อ 2" xfId="10297" xr:uid="{56C35D44-6C13-4E57-BC7A-1FDCA4C2936C}"/>
    <cellStyle name="_นำเสนอ NC และผู้ถือหุ้น(29-4-49)-2 (1)_Productive 1-12 Year 2008 (AvgQ3)_4.4 ขออนุมัติงบประมาณรายเดือนกันยายน 2552 ของโรงเยื่อ 2 2" xfId="43438" xr:uid="{CEBFF7F7-9563-4E22-8EF1-C0341414D441}"/>
    <cellStyle name="_นำเสนอ NC และผู้ถือหุ้น(29-4-49)-2 (1)_Productive 1-12 Year 2008 (AvgQ3)_4.4 ขออนุมัติงบประมาณรายเดือนกันยายน 2552 ของโรงเยื่อ 2 3" xfId="23844" xr:uid="{BD378079-4F4F-4263-929C-B4B57D0A81DD}"/>
    <cellStyle name="_นำเสนอ NC และผู้ถือหุ้น(29-4-49)-2 (1)_Profit and Loss 02.08" xfId="10298" xr:uid="{2EB10839-1992-4E9F-8103-2AA2C284CB89}"/>
    <cellStyle name="_นำเสนอ NC และผู้ถือหุ้น(29-4-49)-2 (1)_Profit and Loss 02.08 2" xfId="43439" xr:uid="{B71D5F92-EDC6-4ABD-B372-BB1428D9D3F2}"/>
    <cellStyle name="_นำเสนอ NC และผู้ถือหุ้น(29-4-49)-2 (1)_Profit and Loss 02.08 3" xfId="23845" xr:uid="{61C0BC60-393F-4C16-A3DC-F83919B539D5}"/>
    <cellStyle name="_นำเสนอ NC และผู้ถือหุ้น(29-4-49)-2 (1)_promotion-warakit-11-10-07" xfId="10299" xr:uid="{4FF4FD3A-82F8-44C4-BA61-8B43C184B64E}"/>
    <cellStyle name="_นำเสนอ NC และผู้ถือหุ้น(29-4-49)-2 (1)_promotion-warakit-11-10-07 2" xfId="43440" xr:uid="{B91437E3-D0AB-402B-A449-ADB4503226DB}"/>
    <cellStyle name="_นำเสนอ NC และผู้ถือหุ้น(29-4-49)-2 (1)_promotion-warakit-11-10-07 3" xfId="23846" xr:uid="{E2871840-5696-44AD-99D5-99D6B6E9F540}"/>
    <cellStyle name="_นำเสนอ NC และผู้ถือหุ้น(29-4-49)-2 (1)_promotion-warakit-11-10-07_Budget_09" xfId="10300" xr:uid="{F587BABA-549F-4A41-993E-59D9FE7BAB9B}"/>
    <cellStyle name="_นำเสนอ NC และผู้ถือหุ้น(29-4-49)-2 (1)_promotion-warakit-11-10-07_Budget_09 2" xfId="43441" xr:uid="{46E8AE0D-6F94-43A6-87CA-8F2ADB4789A2}"/>
    <cellStyle name="_นำเสนอ NC และผู้ถือหุ้น(29-4-49)-2 (1)_promotion-warakit-11-10-07_Budget_09 3" xfId="23847" xr:uid="{CCCF570A-FAE0-4D3A-A442-FA09A0392E7A}"/>
    <cellStyle name="_นำเสนอ NC และผู้ถือหุ้น(29-4-49)-2 (1)_promotion-warakit-11-10-07_Project_Ethanol_ seperate CDM 12 May 2008" xfId="10301" xr:uid="{79038419-5014-465F-9051-EEE9E83AE66C}"/>
    <cellStyle name="_นำเสนอ NC และผู้ถือหุ้น(29-4-49)-2 (1)_promotion-warakit-11-10-07_Project_Ethanol_ seperate CDM 12 May 2008 2" xfId="43442" xr:uid="{998BF15C-C8E9-4C7E-94A1-4925B3368F40}"/>
    <cellStyle name="_นำเสนอ NC และผู้ถือหุ้น(29-4-49)-2 (1)_promotion-warakit-11-10-07_Project_Ethanol_ seperate CDM 12 May 2008 3" xfId="23848" xr:uid="{49E9E4C7-BB9E-4022-A476-7BB1109724F9}"/>
    <cellStyle name="_นำเสนอ NC และผู้ถือหุ้น(29-4-49)-2 (1)_promotion-warakit-11-10-07_Project_Ethanol_P=21 B v2" xfId="10302" xr:uid="{84CEC0F6-8688-4EBB-8895-67015E1DD575}"/>
    <cellStyle name="_นำเสนอ NC และผู้ถือหุ้น(29-4-49)-2 (1)_promotion-warakit-11-10-07_Project_Ethanol_P=21 B v2 2" xfId="43443" xr:uid="{846BD238-7E8E-4A4F-B872-228FECD3689C}"/>
    <cellStyle name="_นำเสนอ NC และผู้ถือหุ้น(29-4-49)-2 (1)_promotion-warakit-11-10-07_Project_Ethanol_P=21 B v2 3" xfId="23849" xr:uid="{38C4EEA8-A674-4159-88D8-5E18C483BA9D}"/>
    <cellStyle name="_นำเสนอ NC และผู้ถือหุ้น(29-4-49)-2 (1)_Sum Chemical Stock  Report(24-Feb-09) Update" xfId="10303" xr:uid="{73196D75-46C3-4A15-A7E7-C9BE566BE151}"/>
    <cellStyle name="_นำเสนอ NC และผู้ถือหุ้น(29-4-49)-2 (1)_Sum Chemical Stock  Report(24-Feb-09) Update 2" xfId="43444" xr:uid="{064C3EB7-E25A-487C-8E7D-C4B3C6F46571}"/>
    <cellStyle name="_นำเสนอ NC และผู้ถือหุ้น(29-4-49)-2 (1)_Sum Chemical Stock  Report(24-Feb-09) Update 3" xfId="23850" xr:uid="{86A0BBBF-5945-4E71-8746-6B6C1A441275}"/>
    <cellStyle name="_นำเสนอ NC และผู้ถือหุ้น(29-4-49)-2 (1)_Sum Chemical Stock  Report(24-Feb-09) Update_4.4 ขออนุมัติงบประมาณรายเดือนกันยายน 2552 ของโรงเยื่อ 2" xfId="10304" xr:uid="{A7EA164D-17E9-4456-9D65-30253AD00F78}"/>
    <cellStyle name="_นำเสนอ NC และผู้ถือหุ้น(29-4-49)-2 (1)_Sum Chemical Stock  Report(24-Feb-09) Update_4.4 ขออนุมัติงบประมาณรายเดือนกันยายน 2552 ของโรงเยื่อ 2 2" xfId="43445" xr:uid="{A31106F2-2EAD-4593-B452-8AFE00FDFDC5}"/>
    <cellStyle name="_นำเสนอ NC และผู้ถือหุ้น(29-4-49)-2 (1)_Sum Chemical Stock  Report(24-Feb-09) Update_4.4 ขออนุมัติงบประมาณรายเดือนกันยายน 2552 ของโรงเยื่อ 2 3" xfId="23851" xr:uid="{333A317C-FF8D-48A5-9C61-D9B438EC8840}"/>
    <cellStyle name="_นำเสนอ NC และผู้ถือหุ้น(29-4-49)-2 (1)_เอกสารการประชุม Supply ไม้ท่อนไม้สับ" xfId="10305" xr:uid="{1F02584A-B43A-4CD4-8230-683ADC152BF9}"/>
    <cellStyle name="_นำเสนอ NC และผู้ถือหุ้น(29-4-49)-2 (1)_เอกสารการประชุม Supply ไม้ท่อนไม้สับ 2" xfId="43446" xr:uid="{67A133B4-E16B-442F-9F43-986F86FC43A5}"/>
    <cellStyle name="_นำเสนอ NC และผู้ถือหุ้น(29-4-49)-2 (1)_เอกสารการประชุม Supply ไม้ท่อนไม้สับ 3" xfId="23852" xr:uid="{94575177-22A2-416E-97D2-7D2759315834}"/>
    <cellStyle name="_นำเสนอ NC และผู้ถือหุ้น(29-4-49)-2 (1)_แกลบ โรงไฟฟ้าฟ้า 3,4" xfId="1442" xr:uid="{00000000-0005-0000-0000-000092050000}"/>
    <cellStyle name="_นำเสนอ NC และผู้ถือหุ้น(29-4-49)-2 (1)_แกลบ โรงไฟฟ้าฟ้า 3,4 2" xfId="40422" xr:uid="{F8BF2A00-0B85-4BD8-B34F-48118F01FD74}"/>
    <cellStyle name="_นำเสนอ NC และผู้ถือหุ้น(29-4-49)-2 (1)_แกลบ โรงไฟฟ้าฟ้า 3,4 3" xfId="23853" xr:uid="{B420C287-C7F2-46A1-A2CD-852C31CED8C0}"/>
    <cellStyle name="_นำเสนอ NC และผู้ถือหุ้น(29-4-49)-2 (1)_การคิดต้นทุน" xfId="1443" xr:uid="{00000000-0005-0000-0000-000093050000}"/>
    <cellStyle name="_นำเสนอ NC และผู้ถือหุ้น(29-4-49)-2 (1)_การคิดต้นทุน 2" xfId="40423" xr:uid="{48F66E57-D3D4-4E77-83CD-8B4B7F4C6C28}"/>
    <cellStyle name="_นำเสนอ NC และผู้ถือหุ้น(29-4-49)-2 (1)_การคิดต้นทุน 3" xfId="23854" xr:uid="{409526F0-AC6C-4AA8-BEA6-C29220158C6E}"/>
    <cellStyle name="_นำเสนอ NC และผู้ถือหุ้น(29-4-49)-2 (1)_ชุดที่ 3 วาระ PROMOTION" xfId="10306" xr:uid="{EBD2E409-AE7A-41B6-B869-21C28147D70F}"/>
    <cellStyle name="_นำเสนอ NC และผู้ถือหุ้น(29-4-49)-2 (1)_ชุดที่ 3 วาระ PROMOTION 2" xfId="43447" xr:uid="{553F0A88-4984-4FF6-BCFC-31B1A9D35D29}"/>
    <cellStyle name="_นำเสนอ NC และผู้ถือหุ้น(29-4-49)-2 (1)_ชุดที่ 3 วาระ PROMOTION 3" xfId="23855" xr:uid="{25673A7F-6A9D-4EA3-A94A-EEE7A66D0D0D}"/>
    <cellStyle name="_นำเสนอ NC และผู้ถือหุ้น(29-4-49)-2 (1)_ชุดที่ 3 วาระ PROMOTION_Budget_09" xfId="10307" xr:uid="{04351FA5-DAC5-4350-8380-629FCC36B76B}"/>
    <cellStyle name="_นำเสนอ NC และผู้ถือหุ้น(29-4-49)-2 (1)_ชุดที่ 3 วาระ PROMOTION_Budget_09 2" xfId="43448" xr:uid="{CB2D4A6F-5A04-437F-BD24-4495C0CF6DD9}"/>
    <cellStyle name="_นำเสนอ NC และผู้ถือหุ้น(29-4-49)-2 (1)_ชุดที่ 3 วาระ PROMOTION_Budget_09 3" xfId="23856" xr:uid="{0BEB2729-31BE-4D09-BD9F-ABEE9F381366}"/>
    <cellStyle name="_นำเสนอ NC และผู้ถือหุ้น(29-4-49)-2 (1)_ชุดที่ 3 วาระ PROMOTION_Project_Ethanol_ seperate CDM 12 May 2008" xfId="10308" xr:uid="{3A9C8AA9-A5CC-47ED-95F2-B7029038F6D6}"/>
    <cellStyle name="_นำเสนอ NC และผู้ถือหุ้น(29-4-49)-2 (1)_ชุดที่ 3 วาระ PROMOTION_Project_Ethanol_ seperate CDM 12 May 2008 2" xfId="43449" xr:uid="{11BA3333-3848-4ECE-883B-C12F94D6E714}"/>
    <cellStyle name="_นำเสนอ NC และผู้ถือหุ้น(29-4-49)-2 (1)_ชุดที่ 3 วาระ PROMOTION_Project_Ethanol_ seperate CDM 12 May 2008 3" xfId="23857" xr:uid="{D388EF63-696A-412A-9AAC-7DB42EA6AF38}"/>
    <cellStyle name="_นำเสนอ NC และผู้ถือหุ้น(29-4-49)-2 (1)_ชุดที่ 3 วาระ PROMOTION_Project_Ethanol_P=21 B v2" xfId="10309" xr:uid="{183FEA3F-988D-4937-BBBD-8960A35CF511}"/>
    <cellStyle name="_นำเสนอ NC และผู้ถือหุ้น(29-4-49)-2 (1)_ชุดที่ 3 วาระ PROMOTION_Project_Ethanol_P=21 B v2 2" xfId="43450" xr:uid="{A806ED67-34C8-4733-8397-86AA881CAF0A}"/>
    <cellStyle name="_นำเสนอ NC และผู้ถือหุ้น(29-4-49)-2 (1)_ชุดที่ 3 วาระ PROMOTION_Project_Ethanol_P=21 B v2 3" xfId="23858" xr:uid="{FE205457-19C9-4010-8DE1-372A08EDD3A7}"/>
    <cellStyle name="_นำเสนอ NC และผู้ถือหุ้น(29-4-49)-2 (1)_ต้นทุนขนส่งแกลบ โรงไฟฟ้า 1-2" xfId="1444" xr:uid="{00000000-0005-0000-0000-000094050000}"/>
    <cellStyle name="_นำเสนอ NC และผู้ถือหุ้น(29-4-49)-2 (1)_ต้นทุนขนส่งแกลบ โรงไฟฟ้า 1-2 2" xfId="40424" xr:uid="{CD93749D-6C3F-468C-8DC8-73174586356D}"/>
    <cellStyle name="_นำเสนอ NC และผู้ถือหุ้น(29-4-49)-2 (1)_ต้นทุนขนส่งแกลบ โรงไฟฟ้า 1-2 3" xfId="23859" xr:uid="{DCC3E0DC-DD66-4FD8-871C-338E11CC1371}"/>
    <cellStyle name="_นำเสนอ NC และผู้ถือหุ้น(29-4-49)-2 (1)_ต้นทุนขนส่งแกลบ โรงไฟฟ้า 3-4" xfId="1445" xr:uid="{00000000-0005-0000-0000-000095050000}"/>
    <cellStyle name="_นำเสนอ NC และผู้ถือหุ้น(29-4-49)-2 (1)_ต้นทุนขนส่งแกลบ โรงไฟฟ้า 3-4 2" xfId="40425" xr:uid="{B6079A3E-A4FE-4D31-846A-9C3766405E83}"/>
    <cellStyle name="_นำเสนอ NC และผู้ถือหุ้น(29-4-49)-2 (1)_ต้นทุนขนส่งแกลบ โรงไฟฟ้า 3-4 3" xfId="23860" xr:uid="{66FC6052-62DA-493C-B6B6-93283CEC3B71}"/>
    <cellStyle name="_นำเสนอ NC และผู้ถือหุ้น(29-4-49)-2 (1)_ต้นทุนขนส่งแกลบ โรงไฟฟ้า 7-8" xfId="1446" xr:uid="{00000000-0005-0000-0000-000096050000}"/>
    <cellStyle name="_นำเสนอ NC และผู้ถือหุ้น(29-4-49)-2 (1)_ต้นทุนขนส่งแกลบ โรงไฟฟ้า 7-8 2" xfId="40426" xr:uid="{79D7F465-AD37-4796-A416-7658E45B550C}"/>
    <cellStyle name="_นำเสนอ NC และผู้ถือหุ้น(29-4-49)-2 (1)_ต้นทุนขนส่งแกลบ โรงไฟฟ้า 7-8 3" xfId="23861" xr:uid="{3E015304-1E43-4A78-8C3C-7C63BCA3AFD1}"/>
    <cellStyle name="_นำเสนอ NC และผู้ถือหุ้น(29-4-49)-2 (1)_บัญชีขนส่ง-ค่าบริการ 4-3-09" xfId="1447" xr:uid="{00000000-0005-0000-0000-000097050000}"/>
    <cellStyle name="_นำเสนอ NC และผู้ถือหุ้น(29-4-49)-2 (1)_บัญชีขนส่ง-ค่าบริการ 4-3-09 2" xfId="40427" xr:uid="{819C625B-29C7-418F-A98F-BD33E9966AC9}"/>
    <cellStyle name="_นำเสนอ NC และผู้ถือหุ้น(29-4-49)-2 (1)_บัญชีขนส่ง-ค่าบริการ 4-3-09 3" xfId="23862" xr:uid="{11C54145-F60E-492B-9B49-32E5D5FBD64F}"/>
    <cellStyle name="_นำเสนอ NC และผู้ถือหุ้น(29-4-49)-2 (1)_ประเมินผลพี่โชค (1)" xfId="1448" xr:uid="{00000000-0005-0000-0000-000098050000}"/>
    <cellStyle name="_นำเสนอ NC และผู้ถือหุ้น(29-4-49)-2 (1)_ประเมินผลพี่โชค (1) 2" xfId="40428" xr:uid="{F8C22322-80AF-47F2-A6B5-BBA52DEEB19F}"/>
    <cellStyle name="_นำเสนอ NC และผู้ถือหุ้น(29-4-49)-2 (1)_ประเมินผลพี่โชค (1) 3" xfId="23863" xr:uid="{C9F5D5E1-8667-4DDD-A715-19C2C2AF5F5C}"/>
    <cellStyle name="_นำเสนอ NC และผู้ถือหุ้น(29-4-49)-2 (1)_รายคัน" xfId="1449" xr:uid="{00000000-0005-0000-0000-000099050000}"/>
    <cellStyle name="_นำเสนอ NC และผู้ถือหุ้น(29-4-49)-2 (1)_รายคัน 2" xfId="40429" xr:uid="{E37B0E4D-4343-4218-BA94-2285A15D53DD}"/>
    <cellStyle name="_นำเสนอ NC และผู้ถือหุ้น(29-4-49)-2 (1)_รายคัน 3" xfId="23864" xr:uid="{D5E781A6-75F7-4C17-B110-1519335E56E0}"/>
    <cellStyle name="_นำเสนอ NC และผู้ถือหุ้น(29-4-49)-2 (1)_วาระติดตาม Pre-board APC 14 March 08" xfId="10310" xr:uid="{99104082-8D65-41FA-89E6-126B8C026A37}"/>
    <cellStyle name="_นำเสนอ NC และผู้ถือหุ้น(29-4-49)-2 (1)_วาระติดตาม Pre-board APC 14 March 08 2" xfId="43451" xr:uid="{0216E78C-A6F2-4DE2-A033-86587E3861E6}"/>
    <cellStyle name="_นำเสนอ NC และผู้ถือหุ้น(29-4-49)-2 (1)_วาระติดตาม Pre-board APC 14 March 08 3" xfId="23865" xr:uid="{CA4C13ED-D03D-4D04-B6BC-F69AE68CACD3}"/>
    <cellStyle name="_นำเสนอ NC และผู้ถือหุ้น(29-4-49)-2 (1)_สมุดงาน3" xfId="10311" xr:uid="{1F13E902-E89C-4B45-BC30-357053B3B686}"/>
    <cellStyle name="_นำเสนอ NC และผู้ถือหุ้น(29-4-49)-2 (1)_สมุดงาน3 2" xfId="43452" xr:uid="{4F716BAF-7D90-493F-B7DD-8DBEBE6702DA}"/>
    <cellStyle name="_นำเสนอ NC และผู้ถือหุ้น(29-4-49)-2 (1)_สมุดงาน3 3" xfId="23866" xr:uid="{652CC76A-0663-40BA-84A8-4D0E19108378}"/>
    <cellStyle name="_นำเสนอ NC และผู้ถือหุ้น(29-4-49)-2 (1)_ห้องชั่ง" xfId="10312" xr:uid="{79C65CA9-1190-42F3-AA50-847AE2E617AD}"/>
    <cellStyle name="_นำเสนอ NC และผู้ถือหุ้น(29-4-49)-2 (1)_ห้องชั่ง 2" xfId="43453" xr:uid="{7039E2B2-D0BF-4DE2-8418-BD4E12A074E3}"/>
    <cellStyle name="_นำเสนอ NC และผู้ถือหุ้น(29-4-49)-2 (1)_ห้องชั่ง 3" xfId="23867" xr:uid="{B8723602-C839-4B15-AF22-286C7D9A6741}"/>
    <cellStyle name="_บริษัทไม้" xfId="1450" xr:uid="{00000000-0005-0000-0000-00009A050000}"/>
    <cellStyle name="_บริษัทไม้ 2" xfId="10313" xr:uid="{50054E52-5802-4022-BAAC-0BE9433C296E}"/>
    <cellStyle name="_บริษัทไม้ 2 2" xfId="43454" xr:uid="{80BA9458-3533-4A85-8267-7D3FE4F6EACE}"/>
    <cellStyle name="_บริษัทไม้ 2 3" xfId="23869" xr:uid="{F08C9AE4-70D8-46CC-9C81-0C60F71D1381}"/>
    <cellStyle name="_บริษัทไม้ 3" xfId="40430" xr:uid="{0129DD28-931C-468B-AC2A-523B1C0BBE77}"/>
    <cellStyle name="_บริษัทไม้ 4" xfId="23868" xr:uid="{8EDEE11C-19B4-4361-A37F-B37EAEA8091F}"/>
    <cellStyle name="_บริษัทไม้_1) Budget2009" xfId="10314" xr:uid="{51A47590-AE10-4B1A-AA2B-FB4055DE2BE1}"/>
    <cellStyle name="_บริษัทไม้_1) Budget2009 2" xfId="43455" xr:uid="{064A5FF9-9D7E-4A1E-A688-F25A695990C2}"/>
    <cellStyle name="_บริษัทไม้_1) Budget2009 3" xfId="23870" xr:uid="{CFD3C22C-5312-40DA-8309-D7310D2DF500}"/>
    <cellStyle name="_บริษัทไม้_1) Budget2009_4.4 ขออนุมัติงบประมาณรายเดือนกันยายน 2552 ของโรงเยื่อ 2" xfId="10315" xr:uid="{79789FB9-A1A1-4EC9-A1B3-543220F36441}"/>
    <cellStyle name="_บริษัทไม้_1) Budget2009_4.4 ขออนุมัติงบประมาณรายเดือนกันยายน 2552 ของโรงเยื่อ 2 2" xfId="43456" xr:uid="{B25BE7A1-3844-415F-8EAF-417B5CB9753A}"/>
    <cellStyle name="_บริษัทไม้_1) Budget2009_4.4 ขออนุมัติงบประมาณรายเดือนกันยายน 2552 ของโรงเยื่อ 2 3" xfId="23871" xr:uid="{E211B6B5-5479-4CA6-A161-935151E7716E}"/>
    <cellStyle name="_บริษัทไม้_Chemical crisis team" xfId="10316" xr:uid="{EA7CE2CD-7D38-44F4-80AD-2E4F788646BD}"/>
    <cellStyle name="_บริษัทไม้_Chemical crisis team 2" xfId="43457" xr:uid="{9A3C991B-3EBB-4D80-8CF9-D120404CEE82}"/>
    <cellStyle name="_บริษัทไม้_Chemical crisis team 3" xfId="23872" xr:uid="{86561525-6C31-41FB-92A2-FAA58EFA0E86}"/>
    <cellStyle name="_บริษัทไม้_Chip0109(P2)" xfId="10317" xr:uid="{FE56B40A-6A9A-4593-A2D5-E6C4073A8CBF}"/>
    <cellStyle name="_บริษัทไม้_Chip0109(P2) 2" xfId="43458" xr:uid="{62030867-31D1-4D30-B8F1-E5D0A473AFD3}"/>
    <cellStyle name="_บริษัทไม้_Chip0109(P2) 3" xfId="23873" xr:uid="{19F4F514-5E05-40DC-A397-4C722910A080}"/>
    <cellStyle name="_บริษัทไม้_Executive Summary" xfId="1451" xr:uid="{00000000-0005-0000-0000-00009B050000}"/>
    <cellStyle name="_บริษัทไม้_Executive Summary 2" xfId="40431" xr:uid="{AF8B8CB3-AA2F-4E2C-B141-94FEFCEB666A}"/>
    <cellStyle name="_บริษัทไม้_Executive Summary 3" xfId="23874" xr:uid="{E36AECE2-6D9C-4585-9767-7B13358AD4CC}"/>
    <cellStyle name="_บริษัทไม้_Executive Summary_Checklist สรุปสถานะการโอน 14.7.2009.new1" xfId="1452" xr:uid="{00000000-0005-0000-0000-00009C050000}"/>
    <cellStyle name="_บริษัทไม้_Executive Summary_Checklist สรุปสถานะการโอน 14.7.2009.new1 2" xfId="40432" xr:uid="{7043CAAB-5569-40EF-AE52-8C0E13237E02}"/>
    <cellStyle name="_บริษัทไม้_Executive Summary_Checklist สรุปสถานะการโอน 14.7.2009.new1 3" xfId="23875" xr:uid="{D284A25E-ACAE-4FE1-B711-B5AB1D726E7E}"/>
    <cellStyle name="_บริษัทไม้_Executive Summary_Trailar เดือนรุ่ง" xfId="1453" xr:uid="{00000000-0005-0000-0000-00009D050000}"/>
    <cellStyle name="_บริษัทไม้_Executive Summary_Trailar เดือนรุ่ง 2" xfId="40433" xr:uid="{608B3728-52E1-477D-B5A4-16B0C7536375}"/>
    <cellStyle name="_บริษัทไม้_Executive Summary_Trailar เดือนรุ่ง 3" xfId="23876" xr:uid="{0421009C-99A1-4C5C-A4CE-A9BA2FF35739}"/>
    <cellStyle name="_บริษัทไม้_Optimize production (200309) (version 1)" xfId="10318" xr:uid="{3862EE30-BEC2-4E2A-8BF6-9ECB1D64C61E}"/>
    <cellStyle name="_บริษัทไม้_Optimize production (200309) (version 1) 2" xfId="43459" xr:uid="{CC26F36A-84DE-4E7D-A583-CA460ED156A5}"/>
    <cellStyle name="_บริษัทไม้_Optimize production (200309) (version 1) 3" xfId="23877" xr:uid="{FA5E0E96-1972-41ED-A3A3-E1F1F95872F2}"/>
    <cellStyle name="_บริษัทไม้_Optimize production (200309) (version 1)_4.4 ขออนุมัติงบประมาณรายเดือนกันยายน 2552 ของโรงเยื่อ 2" xfId="10319" xr:uid="{E9D89A32-7244-459D-95D9-76BE1D6E813B}"/>
    <cellStyle name="_บริษัทไม้_Optimize production (200309) (version 1)_4.4 ขออนุมัติงบประมาณรายเดือนกันยายน 2552 ของโรงเยื่อ 2 2" xfId="43460" xr:uid="{D635C74D-DC59-4F87-8269-D7FDEBCF5B6A}"/>
    <cellStyle name="_บริษัทไม้_Optimize production (200309) (version 1)_4.4 ขออนุมัติงบประมาณรายเดือนกันยายน 2552 ของโรงเยื่อ 2 3" xfId="23878" xr:uid="{5B672CD2-252F-4D42-AF5A-6B27E794D074}"/>
    <cellStyle name="_บริษัทไม้_Optimized PP11" xfId="10320" xr:uid="{2B058086-7FE5-4977-B704-779C614EF540}"/>
    <cellStyle name="_บริษัทไม้_Optimized PP11 2" xfId="43461" xr:uid="{2F11E615-9DB5-4E88-8536-748784A76203}"/>
    <cellStyle name="_บริษัทไม้_Optimized PP11 3" xfId="23879" xr:uid="{71A8FDC4-49CD-4997-99BA-0AAEA83D252A}"/>
    <cellStyle name="_บริษัทไม้_Optimized PP11_4.4 ขออนุมัติงบประมาณรายเดือนกันยายน 2552 ของโรงเยื่อ 2" xfId="10321" xr:uid="{ECA3A675-A12D-4EC3-A3F9-2656EA4F0EE1}"/>
    <cellStyle name="_บริษัทไม้_Optimized PP11_4.4 ขออนุมัติงบประมาณรายเดือนกันยายน 2552 ของโรงเยื่อ 2 2" xfId="43462" xr:uid="{DADCE057-2DDD-4956-A375-1286C006E1F4}"/>
    <cellStyle name="_บริษัทไม้_Optimized PP11_4.4 ขออนุมัติงบประมาณรายเดือนกันยายน 2552 ของโรงเยื่อ 2 3" xfId="23880" xr:uid="{A59061FA-CCA4-4DA1-91DC-EC9A29AFB64D}"/>
    <cellStyle name="_บริษัทไม้_Payment Term รวม" xfId="10322" xr:uid="{ADCC3B3F-ACD3-4699-8F04-92CBFD7A4CC5}"/>
    <cellStyle name="_บริษัทไม้_Payment Term รวม 2" xfId="43463" xr:uid="{C482886E-F46E-4DC8-814E-7DF122F8A53F}"/>
    <cellStyle name="_บริษัทไม้_Payment Term รวม 3" xfId="23881" xr:uid="{91B6982B-2647-4699-907F-C23578B5635C}"/>
    <cellStyle name="_บริษัทไม้_Pls.Revise Estimate Productive cost Edition7" xfId="10323" xr:uid="{A6756A71-B658-42E7-90A1-D4F2431F76E3}"/>
    <cellStyle name="_บริษัทไม้_Pls.Revise Estimate Productive cost Edition7 2" xfId="43464" xr:uid="{F23A7F8C-299D-4A10-96BD-04831E18B518}"/>
    <cellStyle name="_บริษัทไม้_Pls.Revise Estimate Productive cost Edition7 3" xfId="23882" xr:uid="{BF9647B4-76FD-433B-81B1-AA2C9FBC3DCA}"/>
    <cellStyle name="_บริษัทไม้_Productive 1-12 Year 2008 (AvgQ3)" xfId="10324" xr:uid="{69F319F9-E73E-4216-9F6D-2AB8DE5FEE8C}"/>
    <cellStyle name="_บริษัทไม้_Productive 1-12 Year 2008 (AvgQ3) 2" xfId="43465" xr:uid="{B274A175-4143-4398-BFAC-11936DFB5BE6}"/>
    <cellStyle name="_บริษัทไม้_Productive 1-12 Year 2008 (AvgQ3) 3" xfId="23883" xr:uid="{C80F194A-44AD-4CD4-8568-B247EC108E12}"/>
    <cellStyle name="_บริษัทไม้_Productive 1-12 Year 2008 (AvgQ3)_4.4 ขออนุมัติงบประมาณรายเดือนกันยายน 2552 ของโรงเยื่อ 2" xfId="10325" xr:uid="{4F67C59D-5D29-478D-AD33-DE6E3001A52C}"/>
    <cellStyle name="_บริษัทไม้_Productive 1-12 Year 2008 (AvgQ3)_4.4 ขออนุมัติงบประมาณรายเดือนกันยายน 2552 ของโรงเยื่อ 2 2" xfId="43466" xr:uid="{FB3B10C9-1AAD-481B-AF9D-52A1AD96BEFE}"/>
    <cellStyle name="_บริษัทไม้_Productive 1-12 Year 2008 (AvgQ3)_4.4 ขออนุมัติงบประมาณรายเดือนกันยายน 2552 ของโรงเยื่อ 2 3" xfId="23884" xr:uid="{EF823339-07C0-46B7-8FA3-D6E6C4B700A4}"/>
    <cellStyle name="_บริษัทไม้_Sum Chemical Stock  Report(24-Feb-09) Update" xfId="10326" xr:uid="{E9D19371-98C4-4B2E-9544-09DAEC3073EE}"/>
    <cellStyle name="_บริษัทไม้_Sum Chemical Stock  Report(24-Feb-09) Update 2" xfId="43467" xr:uid="{8B24AE65-E2BC-4A9D-A342-39BA1E82126D}"/>
    <cellStyle name="_บริษัทไม้_Sum Chemical Stock  Report(24-Feb-09) Update 3" xfId="23885" xr:uid="{AA863D6A-B9E1-47FF-9642-829BE83067C0}"/>
    <cellStyle name="_บริษัทไม้_Sum Chemical Stock  Report(24-Feb-09) Update_4.4 ขออนุมัติงบประมาณรายเดือนกันยายน 2552 ของโรงเยื่อ 2" xfId="10327" xr:uid="{9D72B4C7-87F0-4372-9CC9-22106A28C8F6}"/>
    <cellStyle name="_บริษัทไม้_Sum Chemical Stock  Report(24-Feb-09) Update_4.4 ขออนุมัติงบประมาณรายเดือนกันยายน 2552 ของโรงเยื่อ 2 2" xfId="43468" xr:uid="{1F27D239-BFD2-4768-99E3-EBFA907E7F86}"/>
    <cellStyle name="_บริษัทไม้_Sum Chemical Stock  Report(24-Feb-09) Update_4.4 ขออนุมัติงบประมาณรายเดือนกันยายน 2552 ของโรงเยื่อ 2 3" xfId="23886" xr:uid="{C1FE2FCC-9622-4E9A-8D30-E4C65EA92131}"/>
    <cellStyle name="_บริษัทไม้_เอกสารการประชุม Supply ไม้ท่อนไม้สับ" xfId="10328" xr:uid="{F3A0EC43-9B8D-4FB7-A28A-FAA697C1FE16}"/>
    <cellStyle name="_บริษัทไม้_เอกสารการประชุม Supply ไม้ท่อนไม้สับ 2" xfId="43469" xr:uid="{6DC63346-F09F-4583-9BDD-4BA208F9142D}"/>
    <cellStyle name="_บริษัทไม้_เอกสารการประชุม Supply ไม้ท่อนไม้สับ 3" xfId="23887" xr:uid="{27993911-B81B-4699-9CF4-776D6C425A39}"/>
    <cellStyle name="_บริษัทไม้_แกลบ โรงไฟฟ้าฟ้า 3,4" xfId="1454" xr:uid="{00000000-0005-0000-0000-00009E050000}"/>
    <cellStyle name="_บริษัทไม้_แกลบ โรงไฟฟ้าฟ้า 3,4 2" xfId="40434" xr:uid="{F898512D-B448-4DAE-A339-B676EF6D9726}"/>
    <cellStyle name="_บริษัทไม้_แกลบ โรงไฟฟ้าฟ้า 3,4 3" xfId="23888" xr:uid="{836A2286-F1A8-479B-99AA-BCA1F9AFB9B5}"/>
    <cellStyle name="_บริษัทไม้_ต้นทุนขนส่งแกลบ โรงไฟฟ้า 1-2" xfId="1455" xr:uid="{00000000-0005-0000-0000-00009F050000}"/>
    <cellStyle name="_บริษัทไม้_ต้นทุนขนส่งแกลบ โรงไฟฟ้า 1-2 2" xfId="40435" xr:uid="{168AC1BD-90DC-4982-BD1D-3622E5290088}"/>
    <cellStyle name="_บริษัทไม้_ต้นทุนขนส่งแกลบ โรงไฟฟ้า 1-2 3" xfId="23889" xr:uid="{97704596-83E5-4F35-918E-1ED0F28EE21D}"/>
    <cellStyle name="_บริษัทไม้_ต้นทุนขนส่งแกลบ โรงไฟฟ้า 3-4" xfId="1456" xr:uid="{00000000-0005-0000-0000-0000A0050000}"/>
    <cellStyle name="_บริษัทไม้_ต้นทุนขนส่งแกลบ โรงไฟฟ้า 3-4 2" xfId="40436" xr:uid="{FB2A0B9B-E72A-4048-8EF1-C079D69CBA80}"/>
    <cellStyle name="_บริษัทไม้_ต้นทุนขนส่งแกลบ โรงไฟฟ้า 3-4 3" xfId="23890" xr:uid="{456347F5-8687-48C0-B061-AE2F935CCBA3}"/>
    <cellStyle name="_บริษัทไม้_ต้นทุนขนส่งแกลบ โรงไฟฟ้า 7-8" xfId="1457" xr:uid="{00000000-0005-0000-0000-0000A1050000}"/>
    <cellStyle name="_บริษัทไม้_ต้นทุนขนส่งแกลบ โรงไฟฟ้า 7-8 2" xfId="40437" xr:uid="{5D1FC3C0-1E01-463F-8695-E98852905E33}"/>
    <cellStyle name="_บริษัทไม้_ต้นทุนขนส่งแกลบ โรงไฟฟ้า 7-8 3" xfId="23891" xr:uid="{1179C615-5FA9-4D80-BB57-BE025A518799}"/>
    <cellStyle name="_บริษัทไม้_รายคัน" xfId="1458" xr:uid="{00000000-0005-0000-0000-0000A2050000}"/>
    <cellStyle name="_บริษัทไม้_รายคัน 2" xfId="40438" xr:uid="{55C22103-4F59-4033-9460-E2FDC832259C}"/>
    <cellStyle name="_บริษัทไม้_รายคัน 3" xfId="23892" xr:uid="{9E3DA264-64B9-45F6-A79E-F12BDEE26DF4}"/>
    <cellStyle name="_บอร์ด" xfId="1459" xr:uid="{00000000-0005-0000-0000-0000A3050000}"/>
    <cellStyle name="_บอร์ด (2)" xfId="1460" xr:uid="{00000000-0005-0000-0000-0000A4050000}"/>
    <cellStyle name="_บอร์ด (2) 2" xfId="40440" xr:uid="{68E31161-CED8-4DB1-ADFA-3DCCA6C322C0}"/>
    <cellStyle name="_บอร์ด (2) 3" xfId="23894" xr:uid="{95BE9497-192F-46C7-BF35-0DD047401B7F}"/>
    <cellStyle name="_บอร์ด (แก้ไข)" xfId="1461" xr:uid="{00000000-0005-0000-0000-0000A5050000}"/>
    <cellStyle name="_บอร์ด (แก้ไข) 2" xfId="40441" xr:uid="{BC631F80-A782-4A50-A220-739D789625EF}"/>
    <cellStyle name="_บอร์ด (แก้ไข) 3" xfId="23895" xr:uid="{08E03138-4224-4982-9BF0-4AD3C60085C5}"/>
    <cellStyle name="_บอร์ด 2" xfId="40439" xr:uid="{FCAB2F2C-571E-4EB8-9083-7991593BED2C}"/>
    <cellStyle name="_บอร์ด 3" xfId="23893" xr:uid="{A17BA61D-E0FE-4C61-92E9-D017A073B6F2}"/>
    <cellStyle name="_บอร์ด sbp  ครั้งที่ 4-49" xfId="1462" xr:uid="{00000000-0005-0000-0000-0000A6050000}"/>
    <cellStyle name="_บอร์ด sbp  ครั้งที่ 4-49 10" xfId="23896" xr:uid="{4130EC74-E1AE-4757-835E-CA2FF2C07D80}"/>
    <cellStyle name="_บอร์ด sbp  ครั้งที่ 4-49 2" xfId="10329" xr:uid="{D0D4043E-8839-4CD4-815E-AA4ED219C5BA}"/>
    <cellStyle name="_บอร์ด sbp  ครั้งที่ 4-49 2 2" xfId="43470" xr:uid="{F48447AC-A1BF-4839-87C7-13F5DB1618F9}"/>
    <cellStyle name="_บอร์ด sbp  ครั้งที่ 4-49 2 3" xfId="23897" xr:uid="{A1477824-332B-4A17-A3A3-EF373597463A}"/>
    <cellStyle name="_บอร์ด sbp  ครั้งที่ 4-49 3" xfId="10330" xr:uid="{233F0B5F-E645-4231-9C16-C0CBFC300EBE}"/>
    <cellStyle name="_บอร์ด sbp  ครั้งที่ 4-49 3 2" xfId="43471" xr:uid="{449D8A09-0274-4DF3-AA37-83F3D1EE323E}"/>
    <cellStyle name="_บอร์ด sbp  ครั้งที่ 4-49 3 3" xfId="23898" xr:uid="{4C66CCA4-1014-44F8-B26E-2162C0C19A52}"/>
    <cellStyle name="_บอร์ด sbp  ครั้งที่ 4-49 4" xfId="10331" xr:uid="{C54B3BF0-2534-42AA-BD4B-EC62FCA1DC6C}"/>
    <cellStyle name="_บอร์ด sbp  ครั้งที่ 4-49 4 2" xfId="43472" xr:uid="{199919FC-55BA-4352-885C-83EEDF1B2233}"/>
    <cellStyle name="_บอร์ด sbp  ครั้งที่ 4-49 4 3" xfId="23899" xr:uid="{C94F6025-8C70-4DFD-B535-49E787DF8403}"/>
    <cellStyle name="_บอร์ด sbp  ครั้งที่ 4-49 5" xfId="10332" xr:uid="{0064DF8F-3EDC-47BD-BB69-8B468921B8E2}"/>
    <cellStyle name="_บอร์ด sbp  ครั้งที่ 4-49 5 2" xfId="43473" xr:uid="{8C49941D-F49B-4CF1-B3FD-3EA79D8D1F92}"/>
    <cellStyle name="_บอร์ด sbp  ครั้งที่ 4-49 5 3" xfId="23900" xr:uid="{4846B87D-DB56-4D8D-995F-054F281113B3}"/>
    <cellStyle name="_บอร์ด sbp  ครั้งที่ 4-49 6" xfId="10333" xr:uid="{E1460701-9DDC-4B4B-977F-94607AC8BDA0}"/>
    <cellStyle name="_บอร์ด sbp  ครั้งที่ 4-49 6 2" xfId="43474" xr:uid="{E1952E72-4D11-4008-887A-64F580F5106D}"/>
    <cellStyle name="_บอร์ด sbp  ครั้งที่ 4-49 6 3" xfId="23901" xr:uid="{6426036E-59BC-40F4-B86C-B5AA3293A025}"/>
    <cellStyle name="_บอร์ด sbp  ครั้งที่ 4-49 7" xfId="10334" xr:uid="{2605CC00-A048-40DB-BCC5-75AB3BF736F4}"/>
    <cellStyle name="_บอร์ด sbp  ครั้งที่ 4-49 7 2" xfId="43475" xr:uid="{EA69BE82-ECC7-42C6-80D2-509FF2442130}"/>
    <cellStyle name="_บอร์ด sbp  ครั้งที่ 4-49 7 3" xfId="23902" xr:uid="{DF0386A0-4E88-42AF-8B04-5488905D5389}"/>
    <cellStyle name="_บอร์ด sbp  ครั้งที่ 4-49 8" xfId="10335" xr:uid="{7A6F8284-B9B9-4127-8E20-340BBE51A18D}"/>
    <cellStyle name="_บอร์ด sbp  ครั้งที่ 4-49 8 2" xfId="43476" xr:uid="{7DDF5EC4-C027-4566-937F-D06372520A92}"/>
    <cellStyle name="_บอร์ด sbp  ครั้งที่ 4-49 8 3" xfId="23903" xr:uid="{2549CFF7-CB4F-498D-B05D-1034A87D93ED}"/>
    <cellStyle name="_บอร์ด sbp  ครั้งที่ 4-49 9" xfId="40442" xr:uid="{5EAC04F9-524A-4DDD-893A-5C8ED2F69FEA}"/>
    <cellStyle name="_บอร์ด sbp  ครั้งที่ 4-49_06NPS JUN 08" xfId="10336" xr:uid="{B13E0609-28EB-4C67-B0B2-036946B312A0}"/>
    <cellStyle name="_บอร์ด sbp  ครั้งที่ 4-49_06NPS JUN 08 2" xfId="43477" xr:uid="{D468D966-4B86-4DC8-B5FE-67D920347E1F}"/>
    <cellStyle name="_บอร์ด sbp  ครั้งที่ 4-49_06NPS JUN 08 3" xfId="23904" xr:uid="{F3CEA77D-5B27-4552-8D77-E3AD88F2098B}"/>
    <cellStyle name="_บอร์ด sbp  ครั้งที่ 4-49_200907ขอซื้อ july to dec use" xfId="10337" xr:uid="{131222BA-0C12-474F-B222-176C4A33A41A}"/>
    <cellStyle name="_บอร์ด sbp  ครั้งที่ 4-49_200907ขอซื้อ july to dec use 2" xfId="43478" xr:uid="{DE506609-6450-42B8-B2A7-EF6B38C1394D}"/>
    <cellStyle name="_บอร์ด sbp  ครั้งที่ 4-49_200907ขอซื้อ july to dec use 3" xfId="23905" xr:uid="{77166E8C-6F30-4444-8F1A-3A70456173D7}"/>
    <cellStyle name="_บอร์ด sbp  ครั้งที่ 4-49_200907ขอซื้อ july to dec use planer" xfId="10338" xr:uid="{423BD84B-AB60-4B09-BB84-D5AD17B757F2}"/>
    <cellStyle name="_บอร์ด sbp  ครั้งที่ 4-49_200907ขอซื้อ july to dec use planer 2" xfId="43479" xr:uid="{EE8E531A-E563-429D-AEDD-D098C0046DA8}"/>
    <cellStyle name="_บอร์ด sbp  ครั้งที่ 4-49_200907ขอซื้อ july to dec use planer 3" xfId="23906" xr:uid="{F9E0BB37-63CE-42A6-9172-DAA614F8BC6D}"/>
    <cellStyle name="_บอร์ด sbp  ครั้งที่ 4-49_200907ขอซื้อ july to dec use_200911ขอซื้อขอจ้าง เดือน 2009" xfId="10339" xr:uid="{BCB18AC8-77D0-491C-B9B2-BCDEFD038ABE}"/>
    <cellStyle name="_บอร์ด sbp  ครั้งที่ 4-49_200907ขอซื้อ july to dec use_200911ขอซื้อขอจ้าง เดือน 2009 2" xfId="43480" xr:uid="{A47381F0-0EF6-419C-9912-2406EF0DF0FC}"/>
    <cellStyle name="_บอร์ด sbp  ครั้งที่ 4-49_200907ขอซื้อ july to dec use_200911ขอซื้อขอจ้าง เดือน 2009 3" xfId="23907" xr:uid="{AB5B4A98-692F-4BEE-8768-2AC839F77ACC}"/>
    <cellStyle name="_บอร์ด sbp  ครั้งที่ 4-49_200907ขอซื้อ july to dec use_200911ขอซื้อขอจ้าง เดือนพฤศจิกายน 2009" xfId="10340" xr:uid="{E837C44C-07A4-4787-A1EC-A25C69E2233B}"/>
    <cellStyle name="_บอร์ด sbp  ครั้งที่ 4-49_200907ขอซื้อ july to dec use_200911ขอซื้อขอจ้าง เดือนพฤศจิกายน 2009 2" xfId="43481" xr:uid="{1478A938-A410-4EF2-9F28-721076477F5D}"/>
    <cellStyle name="_บอร์ด sbp  ครั้งที่ 4-49_200907ขอซื้อ july to dec use_200911ขอซื้อขอจ้าง เดือนพฤศจิกายน 2009 3" xfId="23908" xr:uid="{E00743ED-2805-45A7-8EC7-3EEA26BE6092}"/>
    <cellStyle name="_บอร์ด sbp  ครั้งที่ 4-49_200907ขอซื้อ july to dec use_รายการขออนุมัติเปิด PR งานซื้อ,งานจ้างเดือนธันวาคม 2552" xfId="10341" xr:uid="{112CD1B1-B043-4BDB-9915-565EABE11470}"/>
    <cellStyle name="_บอร์ด sbp  ครั้งที่ 4-49_200907ขอซื้อ july to dec use_รายการขออนุมัติเปิด PR งานซื้อ,งานจ้างเดือนธันวาคม 2552 2" xfId="43482" xr:uid="{982FC8F2-53D8-43B5-8A83-0E70ACE215A2}"/>
    <cellStyle name="_บอร์ด sbp  ครั้งที่ 4-49_200907ขอซื้อ july to dec use_รายการขออนุมัติเปิด PR งานซื้อ,งานจ้างเดือนธันวาคม 2552 3" xfId="23909" xr:uid="{34A39D53-A90F-4FF0-B7BE-C757DFFB6277}"/>
    <cellStyle name="_บอร์ด sbp  ครั้งที่ 4-49_4.4 ขออนุมัติงบประมาณรายเดือนกันยายน 2552 ของโรงเยื่อ 2" xfId="10342" xr:uid="{A8F979C9-BB68-4F2A-AEEE-93C56F43654A}"/>
    <cellStyle name="_บอร์ด sbp  ครั้งที่ 4-49_4.4 ขออนุมัติงบประมาณรายเดือนกันยายน 2552 ของโรงเยื่อ 2 2" xfId="43483" xr:uid="{CD710480-7C80-4BA8-8D72-41360C738961}"/>
    <cellStyle name="_บอร์ด sbp  ครั้งที่ 4-49_4.4 ขออนุมัติงบประมาณรายเดือนกันยายน 2552 ของโรงเยื่อ 2 3" xfId="23910" xr:uid="{99A69743-B0A7-45DB-ADA4-691858F3AC65}"/>
    <cellStyle name="_บอร์ด sbp  ครั้งที่ 4-49_Activity of Survival Master" xfId="10343" xr:uid="{A1E85A7F-34C9-41A5-87C2-4FE993254DF6}"/>
    <cellStyle name="_บอร์ด sbp  ครั้งที่ 4-49_Activity of Survival Master 2" xfId="43484" xr:uid="{C74D09A5-6A5A-4283-BECE-D68E835817F7}"/>
    <cellStyle name="_บอร์ด sbp  ครั้งที่ 4-49_Activity of Survival Master 3" xfId="23911" xr:uid="{9C7282D4-85BA-4786-88CE-DC04AEA32D59}"/>
    <cellStyle name="_บอร์ด sbp  ครั้งที่ 4-49_BG Productive Cost New  2009 P Final" xfId="10344" xr:uid="{5CF94F1F-BC61-43BD-967F-7E8E69CB8B67}"/>
    <cellStyle name="_บอร์ด sbp  ครั้งที่ 4-49_BG Productive Cost New  2009 P Final 2" xfId="43485" xr:uid="{01A30C8D-B1CB-4D30-BDA8-C1BA501E0682}"/>
    <cellStyle name="_บอร์ด sbp  ครั้งที่ 4-49_BG Productive Cost New  2009 P Final 3" xfId="23912" xr:uid="{DED0CB96-D88F-4EDA-A8F9-CAD57D1BBCFB}"/>
    <cellStyle name="_บอร์ด sbp  ครั้งที่ 4-49_BG Productive Cost New  2009 P Forcast (Account)" xfId="10345" xr:uid="{4A0B53C9-22F8-4E20-BC13-785949E4CCA3}"/>
    <cellStyle name="_บอร์ด sbp  ครั้งที่ 4-49_BG Productive Cost New  2009 P Forcast (Account) 2" xfId="43486" xr:uid="{2BE9895C-DA0A-4D22-8827-FF37F1BEFEDC}"/>
    <cellStyle name="_บอร์ด sbp  ครั้งที่ 4-49_BG Productive Cost New  2009 P Forcast (Account) 3" xfId="23913" xr:uid="{167B4A93-42F4-4010-9D6F-53BF02FB35F2}"/>
    <cellStyle name="_บอร์ด sbp  ครั้งที่ 4-49_BG Productive Cost New  2009 P Forcast (Account) last final" xfId="10346" xr:uid="{FBC600CA-2C15-4A17-9F10-4F5461569FA2}"/>
    <cellStyle name="_บอร์ด sbp  ครั้งที่ 4-49_BG Productive Cost New  2009 P Forcast (Account) last final 2" xfId="43487" xr:uid="{35721BD4-1232-422B-B1FB-3324FFB8D192}"/>
    <cellStyle name="_บอร์ด sbp  ครั้งที่ 4-49_BG Productive Cost New  2009 P Forcast (Account) last final 3" xfId="23914" xr:uid="{B26BD1C7-C3ED-4A8C-9B89-7BAC583C09E3}"/>
    <cellStyle name="_บอร์ด sbp  ครั้งที่ 4-49_Book2" xfId="10347" xr:uid="{C541176E-1F5C-4F23-BB69-EA051113BCF4}"/>
    <cellStyle name="_บอร์ด sbp  ครั้งที่ 4-49_Book2 2" xfId="43488" xr:uid="{107E8487-669C-4C3D-85AC-1F1274B2DAE6}"/>
    <cellStyle name="_บอร์ด sbp  ครั้งที่ 4-49_Book2 3" xfId="23915" xr:uid="{C2A995E1-A5B3-4E08-8BF3-1C70D96B6A45}"/>
    <cellStyle name="_บอร์ด sbp  ครั้งที่ 4-49_Chemical crisis team" xfId="10348" xr:uid="{3CE8D4F1-0506-43F6-A84D-FA1A47445993}"/>
    <cellStyle name="_บอร์ด sbp  ครั้งที่ 4-49_Chemical crisis team 2" xfId="43489" xr:uid="{5EA49F08-1855-4A42-BE5F-313868A805B9}"/>
    <cellStyle name="_บอร์ด sbp  ครั้งที่ 4-49_Chemical crisis team 3" xfId="23916" xr:uid="{DBB1FE2F-FB8D-422B-940E-E2CC8858B2D3}"/>
    <cellStyle name="_บอร์ด sbp  ครั้งที่ 4-49_Chip0109(P2)" xfId="10349" xr:uid="{A5235E66-9A11-43EA-BC33-42E9B9036262}"/>
    <cellStyle name="_บอร์ด sbp  ครั้งที่ 4-49_Chip0109(P2) 2" xfId="43490" xr:uid="{98B1D137-1B4B-4870-BD63-C1E57C852C81}"/>
    <cellStyle name="_บอร์ด sbp  ครั้งที่ 4-49_Chip0109(P2) 3" xfId="23917" xr:uid="{9F2959F0-3591-43B4-8704-6F3A50DABF6C}"/>
    <cellStyle name="_บอร์ด sbp  ครั้งที่ 4-49_DEPT012010" xfId="10350" xr:uid="{D52C8A47-60EF-4ABE-AE8A-A31F50B6FA90}"/>
    <cellStyle name="_บอร์ด sbp  ครั้งที่ 4-49_DEPT012010 (1)" xfId="10351" xr:uid="{86073170-94C0-4D7D-9731-C6DD7066EA91}"/>
    <cellStyle name="_บอร์ด sbp  ครั้งที่ 4-49_DEPT012010 (1) 2" xfId="43492" xr:uid="{8F4329A5-F731-4D6D-949C-805CB955454C}"/>
    <cellStyle name="_บอร์ด sbp  ครั้งที่ 4-49_DEPT012010 (1) 3" xfId="23919" xr:uid="{7FE94130-8EFB-4262-B373-62173F429B8E}"/>
    <cellStyle name="_บอร์ด sbp  ครั้งที่ 4-49_DEPT012010 2" xfId="43491" xr:uid="{91C01F36-D0BA-4216-8EBB-4539D1B8E385}"/>
    <cellStyle name="_บอร์ด sbp  ครั้งที่ 4-49_DEPT012010 3" xfId="23918" xr:uid="{87A4D71A-A84B-4C17-A6B8-738F6D3A557E}"/>
    <cellStyle name="_บอร์ด sbp  ครั้งที่ 4-49_DEPT012010(แก้จาก EGAT ตรวจ NPS)" xfId="10352" xr:uid="{59A45523-4E05-4F60-9BB8-AD45FBE87FC0}"/>
    <cellStyle name="_บอร์ด sbp  ครั้งที่ 4-49_DEPT012010(แก้จาก EGAT ตรวจ NPS) 2" xfId="43493" xr:uid="{C6632816-7793-4B64-9FFE-D336A41806C9}"/>
    <cellStyle name="_บอร์ด sbp  ครั้งที่ 4-49_DEPT012010(แก้จาก EGAT ตรวจ NPS) 3" xfId="23920" xr:uid="{90B93BE5-B5DF-49B3-B143-C20B4423238B}"/>
    <cellStyle name="_บอร์ด sbp  ครั้งที่ 4-49_DEPT022010" xfId="10353" xr:uid="{121626A0-43C2-4E83-A69B-E606E442E747}"/>
    <cellStyle name="_บอร์ด sbp  ครั้งที่ 4-49_DEPT022010 2" xfId="43494" xr:uid="{C4347A06-9EE1-4270-B4D4-1C6CE3C85FB2}"/>
    <cellStyle name="_บอร์ด sbp  ครั้งที่ 4-49_DEPT022010 3" xfId="23921" xr:uid="{624EBDD9-DC63-4BCE-99F7-798CCBDEFB51}"/>
    <cellStyle name="_บอร์ด sbp  ครั้งที่ 4-49_Forecast coal inventory management april 14 May 08" xfId="10354" xr:uid="{1B026D9D-62FC-49E6-A1A3-1774D2571A28}"/>
    <cellStyle name="_บอร์ด sbp  ครั้งที่ 4-49_Forecast coal inventory management april 14 May 08 2" xfId="43495" xr:uid="{C4E785DC-3E0E-4DB2-8A22-F9FBE7D8B4FF}"/>
    <cellStyle name="_บอร์ด sbp  ครั้งที่ 4-49_Forecast coal inventory management april 14 May 08 3" xfId="23922" xr:uid="{078FBC27-771A-478A-9993-3E0BBCDD8402}"/>
    <cellStyle name="_บอร์ด sbp  ครั้งที่ 4-49_Forecast coal inventory management Jun 08" xfId="10355" xr:uid="{2FCFB98F-C27C-458B-BD51-97246F54CBA8}"/>
    <cellStyle name="_บอร์ด sbp  ครั้งที่ 4-49_Forecast coal inventory management Jun 08 2" xfId="43496" xr:uid="{61A5262A-EB75-41B8-B062-2853E4240A96}"/>
    <cellStyle name="_บอร์ด sbp  ครั้งที่ 4-49_Forecast coal inventory management Jun 08 3" xfId="23923" xr:uid="{5D1C76EB-EFAC-48ED-8F6C-266862CFBA9C}"/>
    <cellStyle name="_บอร์ด sbp  ครั้งที่ 4-49_Forecast coal inventory management Sep 08" xfId="10356" xr:uid="{7A4930A1-848D-4B38-B477-53B45510C423}"/>
    <cellStyle name="_บอร์ด sbp  ครั้งที่ 4-49_Forecast coal inventory management Sep 08 2" xfId="43497" xr:uid="{E8C89DF7-3C75-4C52-B533-79B409832A7A}"/>
    <cellStyle name="_บอร์ด sbp  ครั้งที่ 4-49_Forecast coal inventory management Sep 08 3" xfId="23924" xr:uid="{C9C85997-4D51-4F9A-B735-AD6B248A289B}"/>
    <cellStyle name="_บอร์ด sbp  ครั้งที่ 4-49_imp0408" xfId="10357" xr:uid="{2025C87E-571A-478C-8708-DC81D4AF8B03}"/>
    <cellStyle name="_บอร์ด sbp  ครั้งที่ 4-49_imp0408 2" xfId="43498" xr:uid="{671F884D-4625-4D24-B763-ADC010019F76}"/>
    <cellStyle name="_บอร์ด sbp  ครั้งที่ 4-49_imp0408 3" xfId="23925" xr:uid="{00A72536-50CB-4BCF-9649-49B7656742CE}"/>
    <cellStyle name="_บอร์ด sbp  ครั้งที่ 4-49_Management Aug 09 KKB (1)" xfId="10358" xr:uid="{B8194750-6D0A-443D-9523-A57AA4D3403F}"/>
    <cellStyle name="_บอร์ด sbp  ครั้งที่ 4-49_Management Aug 09 KKB (1) 2" xfId="43499" xr:uid="{752DF1C8-8840-4333-98BE-539E21DA89D6}"/>
    <cellStyle name="_บอร์ด sbp  ครั้งที่ 4-49_Management Aug 09 KKB (1) 3" xfId="23926" xr:uid="{2FEFA64F-626E-4D14-A35E-FC5A90CB63C5}"/>
    <cellStyle name="_บอร์ด sbp  ครั้งที่ 4-49_Management Dec 09 KKB" xfId="10359" xr:uid="{3DD275A5-1973-4BC7-A2A5-13598BF74EE6}"/>
    <cellStyle name="_บอร์ด sbp  ครั้งที่ 4-49_Management Dec 09 KKB 2" xfId="43500" xr:uid="{376FE784-3835-4824-A77B-BF77D499EE6E}"/>
    <cellStyle name="_บอร์ด sbp  ครั้งที่ 4-49_Management Dec 09 KKB 3" xfId="23927" xr:uid="{503CCA4C-781F-4F14-848A-43E478F2CCE2}"/>
    <cellStyle name="_บอร์ด sbp  ครั้งที่ 4-49_Management Nov 09 KKB" xfId="10360" xr:uid="{ACF73A7C-3815-4DC2-B0B6-1EB801A5CC71}"/>
    <cellStyle name="_บอร์ด sbp  ครั้งที่ 4-49_Management Nov 09 KKB 2" xfId="43501" xr:uid="{E048E896-AF31-4AF3-90A5-EC7B097C003B}"/>
    <cellStyle name="_บอร์ด sbp  ครั้งที่ 4-49_Management Nov 09 KKB 3" xfId="23928" xr:uid="{7D9E7D65-AA78-487F-87E5-252BF73C8893}"/>
    <cellStyle name="_บอร์ด sbp  ครั้งที่ 4-49_Management Sep 09 KKB1" xfId="10361" xr:uid="{49BA1817-5B10-40A6-A697-FD3B1054D0D0}"/>
    <cellStyle name="_บอร์ด sbp  ครั้งที่ 4-49_Management Sep 09 KKB1 2" xfId="43502" xr:uid="{28251A12-0E28-4822-9E13-4F023483D24F}"/>
    <cellStyle name="_บอร์ด sbp  ครั้งที่ 4-49_Management Sep 09 KKB1 3" xfId="23929" xr:uid="{A98813A4-82BA-4BBD-B847-E11AC9C1EB8A}"/>
    <cellStyle name="_บอร์ด sbp  ครั้งที่ 4-49_MIBC October 09 (1)" xfId="10362" xr:uid="{AD2DC564-AECF-4C56-8FE6-10413AC0482C}"/>
    <cellStyle name="_บอร์ด sbp  ครั้งที่ 4-49_MIBC October 09 (1) 2" xfId="43503" xr:uid="{55743C2B-0B3B-4703-AD27-52D9D578744B}"/>
    <cellStyle name="_บอร์ด sbp  ครั้งที่ 4-49_MIBC October 09 (1) 3" xfId="23930" xr:uid="{9858C4C9-7EE9-4888-9412-BD03E8E961FE}"/>
    <cellStyle name="_บอร์ด sbp  ครั้งที่ 4-49_MONTHLY PLAN 11-2009" xfId="10363" xr:uid="{C0A36974-172C-4F52-A097-A7DC996BA861}"/>
    <cellStyle name="_บอร์ด sbp  ครั้งที่ 4-49_MONTHLY PLAN 11-2009 (1)" xfId="10364" xr:uid="{A6AFC01F-DE3E-4333-A0D2-C49D67CB603F}"/>
    <cellStyle name="_บอร์ด sbp  ครั้งที่ 4-49_MONTHLY PLAN 11-2009 (1) 2" xfId="43505" xr:uid="{158966E5-CA69-4D9E-966D-82CE9667527F}"/>
    <cellStyle name="_บอร์ด sbp  ครั้งที่ 4-49_MONTHLY PLAN 11-2009 (1) 3" xfId="23932" xr:uid="{0102C69F-AC1D-4804-B628-7F815A5A5803}"/>
    <cellStyle name="_บอร์ด sbp  ครั้งที่ 4-49_MONTHLY PLAN 11-2009 2" xfId="43504" xr:uid="{EFBCC0A5-8EA5-4F55-935F-F698D516E514}"/>
    <cellStyle name="_บอร์ด sbp  ครั้งที่ 4-49_MONTHLY PLAN 11-2009 3" xfId="23931" xr:uid="{A1581869-81A7-42AD-82D7-46CD87FC65FD}"/>
    <cellStyle name="_บอร์ด sbp  ครั้งที่ 4-49_MONTHLY PLAN 11-2009_200911ขอซื้อขอจ้าง เดือน 2009" xfId="10365" xr:uid="{0C4487C6-89B4-4E20-9867-90B997878BB3}"/>
    <cellStyle name="_บอร์ด sbp  ครั้งที่ 4-49_MONTHLY PLAN 11-2009_200911ขอซื้อขอจ้าง เดือน 2009 2" xfId="43506" xr:uid="{78D1465F-A8E3-4564-A499-106402272A55}"/>
    <cellStyle name="_บอร์ด sbp  ครั้งที่ 4-49_MONTHLY PLAN 11-2009_200911ขอซื้อขอจ้าง เดือน 2009 3" xfId="23933" xr:uid="{B29415BE-69C7-45E7-8CFB-A162D7AA8352}"/>
    <cellStyle name="_บอร์ด sbp  ครั้งที่ 4-49_MONTHLY PLAN 11-2009_200911ขอซื้อขอจ้าง เดือนพฤศจิกายน 2009" xfId="10366" xr:uid="{0A00447D-089D-4CE5-BA70-CD20DF087FAC}"/>
    <cellStyle name="_บอร์ด sbp  ครั้งที่ 4-49_MONTHLY PLAN 11-2009_200911ขอซื้อขอจ้าง เดือนพฤศจิกายน 2009 2" xfId="43507" xr:uid="{FB83E186-58CA-413E-818A-F865B0F4C761}"/>
    <cellStyle name="_บอร์ด sbp  ครั้งที่ 4-49_MONTHLY PLAN 11-2009_200911ขอซื้อขอจ้าง เดือนพฤศจิกายน 2009 3" xfId="23934" xr:uid="{9B977FDE-AFBB-4CEE-88C6-C53376977F34}"/>
    <cellStyle name="_บอร์ด sbp  ครั้งที่ 4-49_MONTHLY PLAN 11-2009_รายการขออนุมัติเปิด PR งานซื้อ,งานจ้างเดือนธันวาคม 2552" xfId="10367" xr:uid="{8A79C059-A58C-4030-9AA1-FD99F78D483B}"/>
    <cellStyle name="_บอร์ด sbp  ครั้งที่ 4-49_MONTHLY PLAN 11-2009_รายการขออนุมัติเปิด PR งานซื้อ,งานจ้างเดือนธันวาคม 2552 2" xfId="43508" xr:uid="{60952619-86A1-424D-997C-C41064BE90D0}"/>
    <cellStyle name="_บอร์ด sbp  ครั้งที่ 4-49_MONTHLY PLAN 11-2009_รายการขออนุมัติเปิด PR งานซื้อ,งานจ้างเดือนธันวาคม 2552 3" xfId="23935" xr:uid="{CB096EB6-70CB-43A7-BEB8-3C62A2AE64A7}"/>
    <cellStyle name="_บอร์ด sbp  ครั้งที่ 4-49_NPS JUN 08" xfId="10368" xr:uid="{532DA254-77CF-4500-BBE2-FB4F1FDC8D3C}"/>
    <cellStyle name="_บอร์ด sbp  ครั้งที่ 4-49_NPS JUN 08 2" xfId="43509" xr:uid="{51FE1B27-3E9A-48DE-BF2A-9C6524E4DEB3}"/>
    <cellStyle name="_บอร์ด sbp  ครั้งที่ 4-49_NPS JUN 08 3" xfId="23936" xr:uid="{72FD4F36-1017-4345-9AC2-B6F55E946F66}"/>
    <cellStyle name="_บอร์ด sbp  ครั้งที่ 4-49_OC-AASc update 2-3-09_15.48น." xfId="1463" xr:uid="{00000000-0005-0000-0000-0000A7050000}"/>
    <cellStyle name="_บอร์ด sbp  ครั้งที่ 4-49_OC-AASc update 2-3-09_15.48น. 2" xfId="40443" xr:uid="{E2D25990-5863-457F-95FF-4AF809BA1F24}"/>
    <cellStyle name="_บอร์ด sbp  ครั้งที่ 4-49_OC-AASc update 2-3-09_15.48น. 3" xfId="23937" xr:uid="{94198E4D-FCEE-42D4-BFF4-BD650B951A00}"/>
    <cellStyle name="_บอร์ด sbp  ครั้งที่ 4-49_Payment Term รวม" xfId="10369" xr:uid="{9343E0BF-B189-4AB9-B27C-7EC6EA9FDC36}"/>
    <cellStyle name="_บอร์ด sbp  ครั้งที่ 4-49_Payment Term รวม 2" xfId="43510" xr:uid="{4C71FD92-FDF2-4E40-8134-4D873ACA1CBA}"/>
    <cellStyle name="_บอร์ด sbp  ครั้งที่ 4-49_Payment Term รวม 3" xfId="23938" xr:uid="{D761C797-2899-4087-B5A2-BFA2E1182D53}"/>
    <cellStyle name="_บอร์ด sbp  ครั้งที่ 4-49_Pulp1_Budget _2010" xfId="10370" xr:uid="{0A837D8D-BC42-432F-8366-F765D3BB1D70}"/>
    <cellStyle name="_บอร์ด sbp  ครั้งที่ 4-49_Pulp1_Budget _2010 2" xfId="43511" xr:uid="{855EB3B3-64B6-4626-8D1F-7E9A921A0AC2}"/>
    <cellStyle name="_บอร์ด sbp  ครั้งที่ 4-49_Pulp1_Budget _2010 3" xfId="23939" xr:uid="{5FC5EC4A-2D09-48AB-A9E2-B2BB3B130F36}"/>
    <cellStyle name="_บอร์ด sbp  ครั้งที่ 4-49_PW-08-075" xfId="10371" xr:uid="{4EBD5BA4-D085-48AA-9807-8EA83DF9845B}"/>
    <cellStyle name="_บอร์ด sbp  ครั้งที่ 4-49_PW-08-075 2" xfId="43512" xr:uid="{77EBC97B-A4B8-41AE-9A2F-22C1B6463EE1}"/>
    <cellStyle name="_บอร์ด sbp  ครั้งที่ 4-49_PW-08-075 3" xfId="23940" xr:uid="{14D086B0-A3B7-41E9-9FDB-ABB28CD3A854}"/>
    <cellStyle name="_บอร์ด sbp  ครั้งที่ 4-49_PW-08-081" xfId="10372" xr:uid="{A4CAB824-E978-46F8-BB3C-F647614E84AA}"/>
    <cellStyle name="_บอร์ด sbp  ครั้งที่ 4-49_PW-08-081 2" xfId="43513" xr:uid="{DB4E599B-5704-4A8B-BEF7-2BE105B4CF0F}"/>
    <cellStyle name="_บอร์ด sbp  ครั้งที่ 4-49_PW-08-081 3" xfId="23941" xr:uid="{9B054004-84DA-4A39-B79F-6DEE147CC85F}"/>
    <cellStyle name="_บอร์ด sbp  ครั้งที่ 4-49_revised coal shipment 42(operation)" xfId="10373" xr:uid="{FD6CDE04-D722-4346-911B-06CDDDAB0597}"/>
    <cellStyle name="_บอร์ด sbp  ครั้งที่ 4-49_revised coal shipment 42(operation) 2" xfId="43514" xr:uid="{8315376F-5183-48EF-95AB-DC5C8ABEB340}"/>
    <cellStyle name="_บอร์ด sbp  ครั้งที่ 4-49_revised coal shipment 42(operation) 3" xfId="23942" xr:uid="{53882C3D-5908-4544-9D57-199A3655C190}"/>
    <cellStyle name="_บอร์ด sbp  ครั้งที่ 4-49_revised coal shipment 44(operation)" xfId="10374" xr:uid="{0FFBCFF0-3D24-426D-93B0-5EADC0B7E340}"/>
    <cellStyle name="_บอร์ด sbp  ครั้งที่ 4-49_revised coal shipment 44(operation) 2" xfId="43515" xr:uid="{C3A927C7-43BE-4C88-B845-32D90333FE28}"/>
    <cellStyle name="_บอร์ด sbp  ครั้งที่ 4-49_revised coal shipment 44(operation) 3" xfId="23943" xr:uid="{12912E63-CF3F-43B6-8730-673BCC5D1808}"/>
    <cellStyle name="_บอร์ด sbp  ครั้งที่ 4-49_revised coal shipment 45(operation)" xfId="10375" xr:uid="{481EF7E9-1724-42A2-B4E9-3AE9AF1D0799}"/>
    <cellStyle name="_บอร์ด sbp  ครั้งที่ 4-49_revised coal shipment 45(operation) 2" xfId="43516" xr:uid="{DC3AFE77-1150-4EA4-A5C5-27FBD91C57C6}"/>
    <cellStyle name="_บอร์ด sbp  ครั้งที่ 4-49_revised coal shipment 45(operation) 3" xfId="23944" xr:uid="{C9B4FB26-A971-48FC-8D6A-5FC70997A249}"/>
    <cellStyle name="_บอร์ด sbp  ครั้งที่ 4-49_เปรียบเทียบรายได้รายบริษัท 102551" xfId="1464" xr:uid="{00000000-0005-0000-0000-0000A8050000}"/>
    <cellStyle name="_บอร์ด sbp  ครั้งที่ 4-49_เปรียบเทียบรายได้รายบริษัท 102551 2" xfId="40444" xr:uid="{3481D451-E606-419C-A627-26AA68F75B93}"/>
    <cellStyle name="_บอร์ด sbp  ครั้งที่ 4-49_เปรียบเทียบรายได้รายบริษัท 102551 3" xfId="23945" xr:uid="{8646D64B-2CC9-426A-BAFF-07E507DCAA6D}"/>
    <cellStyle name="_บอร์ด sbp  ครั้งที่ 4-49_ขอซื้อขอจ้างเดือนตุลาคม 2009" xfId="10376" xr:uid="{49249ACB-A4D8-433D-A7F2-8E993B89B7F6}"/>
    <cellStyle name="_บอร์ด sbp  ครั้งที่ 4-49_ขอซื้อขอจ้างเดือนตุลาคม 2009 2" xfId="43517" xr:uid="{314724CE-6A09-4443-85D9-4E8055F5BA08}"/>
    <cellStyle name="_บอร์ด sbp  ครั้งที่ 4-49_ขอซื้อขอจ้างเดือนตุลาคม 2009 3" xfId="23946" xr:uid="{5873739C-AAAA-4F32-84D1-B537D0B95411}"/>
    <cellStyle name="_บอร์ด sbp  ครั้งที่ 4-49_ค่าบริการ-ขนส่ง" xfId="1465" xr:uid="{00000000-0005-0000-0000-0000A9050000}"/>
    <cellStyle name="_บอร์ด sbp  ครั้งที่ 4-49_ค่าบริการ-ขนส่ง 2" xfId="40445" xr:uid="{1E4E403E-ECBB-4288-9BC8-59FB91AEE3A8}"/>
    <cellStyle name="_บอร์ด sbp  ครั้งที่ 4-49_ค่าบริการ-ขนส่ง 3" xfId="23947" xr:uid="{17AE1091-B4E3-4BF2-A32F-AC76B33F0EA7}"/>
    <cellStyle name="_บอร์ด sbp  ครั้งที่ 4-49_ค่าบริการ-ขนส่ง_AP" xfId="1466" xr:uid="{00000000-0005-0000-0000-0000AA050000}"/>
    <cellStyle name="_บอร์ด sbp  ครั้งที่ 4-49_ค่าบริการ-ขนส่ง_AP 2" xfId="40446" xr:uid="{2B0B3BDA-56CC-4154-9276-84866B5B4240}"/>
    <cellStyle name="_บอร์ด sbp  ครั้งที่ 4-49_ค่าบริการ-ขนส่ง_AP 3" xfId="23948" xr:uid="{072332E8-0426-4F9E-A0F9-B2E03553AC91}"/>
    <cellStyle name="_บอร์ด sbp  ครั้งที่ 4-49_ค่าบริการ-ขนส่ง_AR" xfId="1467" xr:uid="{00000000-0005-0000-0000-0000AB050000}"/>
    <cellStyle name="_บอร์ด sbp  ครั้งที่ 4-49_ค่าบริการ-ขนส่ง_AR 2" xfId="40447" xr:uid="{A7767737-650A-4F56-A551-B09B2C475CFE}"/>
    <cellStyle name="_บอร์ด sbp  ครั้งที่ 4-49_ค่าบริการ-ขนส่ง_AR 3" xfId="23949" xr:uid="{65C7FBFA-96F5-43CB-A1A9-F823DEF61CF2}"/>
    <cellStyle name="_บอร์ด sbp  ครั้งที่ 4-49_งานซื้องานจ้าง december  2009 Issue PR Purchasing  Procurement (11(" xfId="10377" xr:uid="{AF77F5A3-7A37-4E72-9841-9E1389105371}"/>
    <cellStyle name="_บอร์ด sbp  ครั้งที่ 4-49_งานซื้องานจ้าง december  2009 Issue PR Purchasing  Procurement (11( 2" xfId="43518" xr:uid="{411ACF95-6D59-4D21-9CC5-2DC7DA1C2864}"/>
    <cellStyle name="_บอร์ด sbp  ครั้งที่ 4-49_งานซื้องานจ้าง december  2009 Issue PR Purchasing  Procurement (11( 3" xfId="23950" xr:uid="{C6DB1295-6BF9-4016-8C01-2A992C5FFDC2}"/>
    <cellStyle name="_บอร์ด sbp  ครั้งที่ 4-49_งานซื้องานจ้างเดือน ตุลาคม 2009 Issue PR Purchasing  Procurement (11(" xfId="10378" xr:uid="{9CEBC63D-E18F-4F40-BF11-CC58054B7E64}"/>
    <cellStyle name="_บอร์ด sbp  ครั้งที่ 4-49_งานซื้องานจ้างเดือน ตุลาคม 2009 Issue PR Purchasing  Procurement (11( 2" xfId="43519" xr:uid="{2BD2BACF-B589-4E99-93C8-4202EC1E9E60}"/>
    <cellStyle name="_บอร์ด sbp  ครั้งที่ 4-49_งานซื้องานจ้างเดือน ตุลาคม 2009 Issue PR Purchasing  Procurement (11( 3" xfId="23951" xr:uid="{1DE0C721-1CB4-49C5-AC29-F2E08A78C66C}"/>
    <cellStyle name="_บอร์ด sbp  ครั้งที่ 4-49_งานซื้องานจ้างเดือน ตุลาคม 2009 Issue PR Purchasing  Procurement (11(_200911ขอซื้อขอจ้าง เดือน 2009" xfId="10379" xr:uid="{80575741-2746-4221-86F6-878D668735F3}"/>
    <cellStyle name="_บอร์ด sbp  ครั้งที่ 4-49_งานซื้องานจ้างเดือน ตุลาคม 2009 Issue PR Purchasing  Procurement (11(_200911ขอซื้อขอจ้าง เดือน 2009 2" xfId="43520" xr:uid="{096C68E1-81D9-47F1-86B8-0FCC6E93DD73}"/>
    <cellStyle name="_บอร์ด sbp  ครั้งที่ 4-49_งานซื้องานจ้างเดือน ตุลาคม 2009 Issue PR Purchasing  Procurement (11(_200911ขอซื้อขอจ้าง เดือน 2009 3" xfId="23952" xr:uid="{4A312F1F-83BC-45FD-9A01-6943AD47CEB7}"/>
    <cellStyle name="_บอร์ด sbp  ครั้งที่ 4-49_งานซื้องานจ้างเดือน ตุลาคม 2009 Issue PR Purchasing  Procurement (11(_200911ขอซื้อขอจ้าง เดือนพฤศจิกายน 2009" xfId="10380" xr:uid="{1FEB79D7-5950-4EDB-9EFD-0B1F0399F3E0}"/>
    <cellStyle name="_บอร์ด sbp  ครั้งที่ 4-49_งานซื้องานจ้างเดือน ตุลาคม 2009 Issue PR Purchasing  Procurement (11(_200911ขอซื้อขอจ้าง เดือนพฤศจิกายน 2009 2" xfId="43521" xr:uid="{C8ABE0A8-932B-4F00-8874-83F5E504D8BA}"/>
    <cellStyle name="_บอร์ด sbp  ครั้งที่ 4-49_งานซื้องานจ้างเดือน ตุลาคม 2009 Issue PR Purchasing  Procurement (11(_200911ขอซื้อขอจ้าง เดือนพฤศจิกายน 2009 3" xfId="23953" xr:uid="{273CCD6D-D16A-4411-A30A-4840F536C56C}"/>
    <cellStyle name="_บอร์ด sbp  ครั้งที่ 4-49_งานซื้องานจ้างเดือน ตุลาคม 2009 Issue PR Purchasing  Procurement (11(_รายการขออนุมัติเปิด PR งานซื้อ,งานจ้างเดือนธันวาคม 2552" xfId="10381" xr:uid="{7A1120E2-39B3-408C-8213-65A54F6D1C1B}"/>
    <cellStyle name="_บอร์ด sbp  ครั้งที่ 4-49_งานซื้องานจ้างเดือน ตุลาคม 2009 Issue PR Purchasing  Procurement (11(_รายการขออนุมัติเปิด PR งานซื้อ,งานจ้างเดือนธันวาคม 2552 2" xfId="43522" xr:uid="{D0E81914-C9B1-4D96-A64D-6B37F33D15D7}"/>
    <cellStyle name="_บอร์ด sbp  ครั้งที่ 4-49_งานซื้องานจ้างเดือน ตุลาคม 2009 Issue PR Purchasing  Procurement (11(_รายการขออนุมัติเปิด PR งานซื้อ,งานจ้างเดือนธันวาคม 2552 3" xfId="23954" xr:uid="{08876733-9323-4E4B-ABDE-51F8DE978371}"/>
    <cellStyle name="_บอร์ด sbp  ครั้งที่ 6-49" xfId="1468" xr:uid="{00000000-0005-0000-0000-0000AC050000}"/>
    <cellStyle name="_บอร์ด sbp  ครั้งที่ 6-49 10" xfId="23955" xr:uid="{A8F677E1-3970-4BA3-8191-540C532E2123}"/>
    <cellStyle name="_บอร์ด sbp  ครั้งที่ 6-49 2" xfId="10382" xr:uid="{6B0ED1DE-F033-4AF2-838F-B22060F84AB3}"/>
    <cellStyle name="_บอร์ด sbp  ครั้งที่ 6-49 2 2" xfId="43523" xr:uid="{D17EEFD8-424B-4A38-BBBF-B867543A1640}"/>
    <cellStyle name="_บอร์ด sbp  ครั้งที่ 6-49 2 3" xfId="23956" xr:uid="{014896FA-E6CB-4662-9626-9AF5C6CE2766}"/>
    <cellStyle name="_บอร์ด sbp  ครั้งที่ 6-49 3" xfId="10383" xr:uid="{42F8E846-4627-428B-9614-8C6B42BABB8B}"/>
    <cellStyle name="_บอร์ด sbp  ครั้งที่ 6-49 3 2" xfId="43524" xr:uid="{15B6DEA9-F015-4920-91CD-6E294AE54EDE}"/>
    <cellStyle name="_บอร์ด sbp  ครั้งที่ 6-49 3 3" xfId="23957" xr:uid="{616CB754-7D77-46F5-9E20-6A77C9685229}"/>
    <cellStyle name="_บอร์ด sbp  ครั้งที่ 6-49 4" xfId="10384" xr:uid="{FC566BB3-CEBC-43DD-8A09-23DF2DF251AD}"/>
    <cellStyle name="_บอร์ด sbp  ครั้งที่ 6-49 4 2" xfId="43525" xr:uid="{3400F83C-6F77-4013-BA7D-E3ABAB741B1B}"/>
    <cellStyle name="_บอร์ด sbp  ครั้งที่ 6-49 4 3" xfId="23958" xr:uid="{D3F61C6E-73BF-4473-BFE0-4B2218184ABA}"/>
    <cellStyle name="_บอร์ด sbp  ครั้งที่ 6-49 5" xfId="10385" xr:uid="{12A55A7F-69FF-4366-9D0E-E7D53C2011C2}"/>
    <cellStyle name="_บอร์ด sbp  ครั้งที่ 6-49 5 2" xfId="43526" xr:uid="{B9841068-72B5-4B7F-B7EE-B1DCB37346D8}"/>
    <cellStyle name="_บอร์ด sbp  ครั้งที่ 6-49 5 3" xfId="23959" xr:uid="{952AC33F-3668-4591-A32C-1F995BCBAF2B}"/>
    <cellStyle name="_บอร์ด sbp  ครั้งที่ 6-49 6" xfId="10386" xr:uid="{E54F509D-7AE9-45F0-BBCB-479CCEE3C0FA}"/>
    <cellStyle name="_บอร์ด sbp  ครั้งที่ 6-49 6 2" xfId="43527" xr:uid="{30E6C8A2-839B-4F87-B811-0D28BDC45D60}"/>
    <cellStyle name="_บอร์ด sbp  ครั้งที่ 6-49 6 3" xfId="23960" xr:uid="{CEA1DEB1-D411-41D9-9E05-4BFC03921C47}"/>
    <cellStyle name="_บอร์ด sbp  ครั้งที่ 6-49 7" xfId="10387" xr:uid="{BEF76956-1C55-4832-9E79-E8C22560F5B5}"/>
    <cellStyle name="_บอร์ด sbp  ครั้งที่ 6-49 7 2" xfId="43528" xr:uid="{8D7B2586-62B3-4CA2-96C6-F06045C3B23E}"/>
    <cellStyle name="_บอร์ด sbp  ครั้งที่ 6-49 7 3" xfId="23961" xr:uid="{7E9705D5-4164-4EFC-AE55-40918693F1A2}"/>
    <cellStyle name="_บอร์ด sbp  ครั้งที่ 6-49 8" xfId="10388" xr:uid="{04CE4A97-B2D0-4C4C-B34F-994ABB41C1AD}"/>
    <cellStyle name="_บอร์ด sbp  ครั้งที่ 6-49 8 2" xfId="43529" xr:uid="{411B5640-D451-4C0F-BA1A-CFC50248046B}"/>
    <cellStyle name="_บอร์ด sbp  ครั้งที่ 6-49 8 3" xfId="23962" xr:uid="{38C23636-E19B-4F98-9423-8150FCA266D8}"/>
    <cellStyle name="_บอร์ด sbp  ครั้งที่ 6-49 9" xfId="40448" xr:uid="{61BCE0B6-2FC2-41E6-95A6-EBD08B86FE82}"/>
    <cellStyle name="_บอร์ด sbp  ครั้งที่ 6-49_06NPS JUN 08" xfId="10389" xr:uid="{B2802878-3ED0-4FFC-8FC5-EF788286692A}"/>
    <cellStyle name="_บอร์ด sbp  ครั้งที่ 6-49_06NPS JUN 08 2" xfId="43530" xr:uid="{95E5E194-4E33-4B46-ADA4-ED25FA04A9C8}"/>
    <cellStyle name="_บอร์ด sbp  ครั้งที่ 6-49_06NPS JUN 08 3" xfId="23963" xr:uid="{24F61B61-895F-4BCE-857E-65CDA1194943}"/>
    <cellStyle name="_บอร์ด sbp  ครั้งที่ 6-49_200907ขอซื้อ july to dec use" xfId="10390" xr:uid="{7EE02C81-58E2-4A20-9CEA-A1A619400864}"/>
    <cellStyle name="_บอร์ด sbp  ครั้งที่ 6-49_200907ขอซื้อ july to dec use 2" xfId="43531" xr:uid="{179359F9-D6B3-4CD0-BEC1-30D026179E9F}"/>
    <cellStyle name="_บอร์ด sbp  ครั้งที่ 6-49_200907ขอซื้อ july to dec use 3" xfId="23964" xr:uid="{32B97652-7DC6-4A4A-9BB7-8FBAE6397F28}"/>
    <cellStyle name="_บอร์ด sbp  ครั้งที่ 6-49_200907ขอซื้อ july to dec use planer" xfId="10391" xr:uid="{C8CEB0B2-6C0F-4930-AF1C-3FCDD48D8067}"/>
    <cellStyle name="_บอร์ด sbp  ครั้งที่ 6-49_200907ขอซื้อ july to dec use planer 2" xfId="43532" xr:uid="{205AFB32-08DD-4E56-A4DE-609C9629D363}"/>
    <cellStyle name="_บอร์ด sbp  ครั้งที่ 6-49_200907ขอซื้อ july to dec use planer 3" xfId="23965" xr:uid="{0EF6E53C-994E-471E-BEA8-37C40B2246C6}"/>
    <cellStyle name="_บอร์ด sbp  ครั้งที่ 6-49_200907ขอซื้อ july to dec use_200911ขอซื้อขอจ้าง เดือน 2009" xfId="10392" xr:uid="{4B29FDE7-47EB-424B-9D68-13E3F03108CE}"/>
    <cellStyle name="_บอร์ด sbp  ครั้งที่ 6-49_200907ขอซื้อ july to dec use_200911ขอซื้อขอจ้าง เดือน 2009 2" xfId="43533" xr:uid="{3BB0A57F-D85F-434A-B4C2-1A9339CDC025}"/>
    <cellStyle name="_บอร์ด sbp  ครั้งที่ 6-49_200907ขอซื้อ july to dec use_200911ขอซื้อขอจ้าง เดือน 2009 3" xfId="23966" xr:uid="{3AA8F537-8780-46CE-A709-F5586C868D68}"/>
    <cellStyle name="_บอร์ด sbp  ครั้งที่ 6-49_200907ขอซื้อ july to dec use_200911ขอซื้อขอจ้าง เดือนพฤศจิกายน 2009" xfId="10393" xr:uid="{0010FFD5-E6C9-4DCB-8291-F07B3DB4C539}"/>
    <cellStyle name="_บอร์ด sbp  ครั้งที่ 6-49_200907ขอซื้อ july to dec use_200911ขอซื้อขอจ้าง เดือนพฤศจิกายน 2009 2" xfId="43534" xr:uid="{9F40C39B-D1CE-48C6-9A61-ED6394E21C63}"/>
    <cellStyle name="_บอร์ด sbp  ครั้งที่ 6-49_200907ขอซื้อ july to dec use_200911ขอซื้อขอจ้าง เดือนพฤศจิกายน 2009 3" xfId="23967" xr:uid="{FBE524AF-07B3-4A81-A9D5-302E01EB89C4}"/>
    <cellStyle name="_บอร์ด sbp  ครั้งที่ 6-49_200907ขอซื้อ july to dec use_รายการขออนุมัติเปิด PR งานซื้อ,งานจ้างเดือนธันวาคม 2552" xfId="10394" xr:uid="{EC834339-6F94-4E81-A49A-601544BCEAAB}"/>
    <cellStyle name="_บอร์ด sbp  ครั้งที่ 6-49_200907ขอซื้อ july to dec use_รายการขออนุมัติเปิด PR งานซื้อ,งานจ้างเดือนธันวาคม 2552 2" xfId="43535" xr:uid="{73402D06-D1FF-4258-9191-74311FCADB6B}"/>
    <cellStyle name="_บอร์ด sbp  ครั้งที่ 6-49_200907ขอซื้อ july to dec use_รายการขออนุมัติเปิด PR งานซื้อ,งานจ้างเดือนธันวาคม 2552 3" xfId="23968" xr:uid="{8262007C-D0F1-436B-B83F-659DA5F51EBA}"/>
    <cellStyle name="_บอร์ด sbp  ครั้งที่ 6-49_4.4 ขออนุมัติงบประมาณรายเดือนกันยายน 2552 ของโรงเยื่อ 2" xfId="10395" xr:uid="{E359578F-AAFA-4903-8E69-532C78803DA3}"/>
    <cellStyle name="_บอร์ด sbp  ครั้งที่ 6-49_4.4 ขออนุมัติงบประมาณรายเดือนกันยายน 2552 ของโรงเยื่อ 2 2" xfId="43536" xr:uid="{238BF3CB-1417-44F0-910D-6DACD91C451C}"/>
    <cellStyle name="_บอร์ด sbp  ครั้งที่ 6-49_4.4 ขออนุมัติงบประมาณรายเดือนกันยายน 2552 ของโรงเยื่อ 2 3" xfId="23969" xr:uid="{C68773EE-08CC-428D-900B-D7E3C356ABCC}"/>
    <cellStyle name="_บอร์ด sbp  ครั้งที่ 6-49_Activity of Survival Master" xfId="10396" xr:uid="{C1E0FB76-83D2-453E-A49F-3B5F49791A05}"/>
    <cellStyle name="_บอร์ด sbp  ครั้งที่ 6-49_Activity of Survival Master 2" xfId="43537" xr:uid="{6DCDAC08-DB86-4420-88D7-B8A03E8DE466}"/>
    <cellStyle name="_บอร์ด sbp  ครั้งที่ 6-49_Activity of Survival Master 3" xfId="23970" xr:uid="{96F65C64-19CE-46E7-974B-FE22DEA6B654}"/>
    <cellStyle name="_บอร์ด sbp  ครั้งที่ 6-49_BG Productive Cost New  2009 P Final" xfId="10397" xr:uid="{4FD0B4A8-17A2-47E3-A5B6-2A105A5AD497}"/>
    <cellStyle name="_บอร์ด sbp  ครั้งที่ 6-49_BG Productive Cost New  2009 P Final 2" xfId="43538" xr:uid="{E3EA2FCB-F232-47DE-B485-EED15E69B49D}"/>
    <cellStyle name="_บอร์ด sbp  ครั้งที่ 6-49_BG Productive Cost New  2009 P Final 3" xfId="23971" xr:uid="{47BC663B-5364-4CE0-B11A-C413A757D443}"/>
    <cellStyle name="_บอร์ด sbp  ครั้งที่ 6-49_BG Productive Cost New  2009 P Forcast (Account)" xfId="10398" xr:uid="{C9859B4F-FFC3-4BED-BE31-64A82EC7EE48}"/>
    <cellStyle name="_บอร์ด sbp  ครั้งที่ 6-49_BG Productive Cost New  2009 P Forcast (Account) 2" xfId="43539" xr:uid="{4774B279-D679-4853-A759-C6C4A445EB28}"/>
    <cellStyle name="_บอร์ด sbp  ครั้งที่ 6-49_BG Productive Cost New  2009 P Forcast (Account) 3" xfId="23972" xr:uid="{95C6CB82-C62D-4FB0-8166-40E35703521E}"/>
    <cellStyle name="_บอร์ด sbp  ครั้งที่ 6-49_BG Productive Cost New  2009 P Forcast (Account) last final" xfId="10399" xr:uid="{52AAFE27-B36F-4EED-AB3F-BA3DD89B7BBA}"/>
    <cellStyle name="_บอร์ด sbp  ครั้งที่ 6-49_BG Productive Cost New  2009 P Forcast (Account) last final 2" xfId="43540" xr:uid="{20FE712E-E955-4033-B379-40E3E055634B}"/>
    <cellStyle name="_บอร์ด sbp  ครั้งที่ 6-49_BG Productive Cost New  2009 P Forcast (Account) last final 3" xfId="23973" xr:uid="{9FAA8278-EAFF-4BF5-A92E-15171386539A}"/>
    <cellStyle name="_บอร์ด sbp  ครั้งที่ 6-49_Book2" xfId="10400" xr:uid="{46827D0D-CD69-44D2-B64C-3956BF8982FB}"/>
    <cellStyle name="_บอร์ด sbp  ครั้งที่ 6-49_Book2 2" xfId="43541" xr:uid="{F8DBC37F-521F-44B4-A22B-262332051A81}"/>
    <cellStyle name="_บอร์ด sbp  ครั้งที่ 6-49_Book2 3" xfId="23974" xr:uid="{686AF89F-09F0-466F-953F-A6DA846A67C1}"/>
    <cellStyle name="_บอร์ด sbp  ครั้งที่ 6-49_Chemical crisis team" xfId="10401" xr:uid="{5C697D80-BDE8-4551-B44C-24B2B0966F92}"/>
    <cellStyle name="_บอร์ด sbp  ครั้งที่ 6-49_Chemical crisis team 2" xfId="43542" xr:uid="{51A33BAA-8ED4-49AD-91E2-D9EF82B57903}"/>
    <cellStyle name="_บอร์ด sbp  ครั้งที่ 6-49_Chemical crisis team 3" xfId="23975" xr:uid="{1744EC21-D147-4B55-9F9B-88BD1CA39A61}"/>
    <cellStyle name="_บอร์ด sbp  ครั้งที่ 6-49_Chip0109(P2)" xfId="10402" xr:uid="{7EA96457-1BBE-4700-9EFC-C887A780A01E}"/>
    <cellStyle name="_บอร์ด sbp  ครั้งที่ 6-49_Chip0109(P2) 2" xfId="43543" xr:uid="{F4FEFB48-E213-494F-A508-1B466702CEFB}"/>
    <cellStyle name="_บอร์ด sbp  ครั้งที่ 6-49_Chip0109(P2) 3" xfId="23976" xr:uid="{D254EF8E-F538-4865-AD8C-06848F62590E}"/>
    <cellStyle name="_บอร์ด sbp  ครั้งที่ 6-49_DEPT012010" xfId="10403" xr:uid="{64FDEDB7-2957-4A17-8A37-B051249EE155}"/>
    <cellStyle name="_บอร์ด sbp  ครั้งที่ 6-49_DEPT012010 (1)" xfId="10404" xr:uid="{55CF88B1-1059-4BDF-A60C-8FCEF3D31640}"/>
    <cellStyle name="_บอร์ด sbp  ครั้งที่ 6-49_DEPT012010 (1) 2" xfId="43545" xr:uid="{B5433785-8D1D-4020-9194-252893AEB000}"/>
    <cellStyle name="_บอร์ด sbp  ครั้งที่ 6-49_DEPT012010 (1) 3" xfId="23978" xr:uid="{3D08C2DE-5414-4961-A22B-E2A91192AE34}"/>
    <cellStyle name="_บอร์ด sbp  ครั้งที่ 6-49_DEPT012010 2" xfId="43544" xr:uid="{E242E88C-9ACD-48EA-AC97-11913EB74F88}"/>
    <cellStyle name="_บอร์ด sbp  ครั้งที่ 6-49_DEPT012010 3" xfId="23977" xr:uid="{4886E1D9-8191-4BAB-80EA-1E1970F2E2AF}"/>
    <cellStyle name="_บอร์ด sbp  ครั้งที่ 6-49_DEPT012010(แก้จาก EGAT ตรวจ NPS)" xfId="10405" xr:uid="{8B9A34AD-15CB-48D9-A32C-5427A60438FC}"/>
    <cellStyle name="_บอร์ด sbp  ครั้งที่ 6-49_DEPT012010(แก้จาก EGAT ตรวจ NPS) 2" xfId="43546" xr:uid="{2F9753DB-448F-4D44-AB99-0C4035A2B203}"/>
    <cellStyle name="_บอร์ด sbp  ครั้งที่ 6-49_DEPT012010(แก้จาก EGAT ตรวจ NPS) 3" xfId="23979" xr:uid="{D5BA812E-1A43-4546-947F-85A950FACD78}"/>
    <cellStyle name="_บอร์ด sbp  ครั้งที่ 6-49_DEPT022010" xfId="10406" xr:uid="{FD410153-3C71-43ED-A983-FA703A3D967E}"/>
    <cellStyle name="_บอร์ด sbp  ครั้งที่ 6-49_DEPT022010 2" xfId="43547" xr:uid="{58F68817-765F-4DC0-AA8F-24FCABEC32C9}"/>
    <cellStyle name="_บอร์ด sbp  ครั้งที่ 6-49_DEPT022010 3" xfId="23980" xr:uid="{979C1B1C-6C7B-42F0-8F7D-ED935F9C21C5}"/>
    <cellStyle name="_บอร์ด sbp  ครั้งที่ 6-49_Forecast coal inventory management april 14 May 08" xfId="10407" xr:uid="{B365BE54-6437-4151-B2B3-9432EC717EBD}"/>
    <cellStyle name="_บอร์ด sbp  ครั้งที่ 6-49_Forecast coal inventory management april 14 May 08 2" xfId="43548" xr:uid="{7EADA8EB-FDDD-47BB-918F-B43FEF417FE9}"/>
    <cellStyle name="_บอร์ด sbp  ครั้งที่ 6-49_Forecast coal inventory management april 14 May 08 3" xfId="23981" xr:uid="{6B9355E4-7280-49C4-95AC-9657EB5008CC}"/>
    <cellStyle name="_บอร์ด sbp  ครั้งที่ 6-49_Forecast coal inventory management Jun 08" xfId="10408" xr:uid="{91898324-609E-4E73-9282-019A07B7D6F9}"/>
    <cellStyle name="_บอร์ด sbp  ครั้งที่ 6-49_Forecast coal inventory management Jun 08 2" xfId="43549" xr:uid="{81197137-E743-4D84-815E-2902D945C7F1}"/>
    <cellStyle name="_บอร์ด sbp  ครั้งที่ 6-49_Forecast coal inventory management Jun 08 3" xfId="23982" xr:uid="{9A5B388A-1F86-4800-8E4D-AF56D26C7C93}"/>
    <cellStyle name="_บอร์ด sbp  ครั้งที่ 6-49_Forecast coal inventory management Sep 08" xfId="10409" xr:uid="{8AAE58DA-CC18-4123-B850-5B33DFF1D68B}"/>
    <cellStyle name="_บอร์ด sbp  ครั้งที่ 6-49_Forecast coal inventory management Sep 08 2" xfId="43550" xr:uid="{D38CE7AA-4FE7-4153-930D-669AD23ACC9B}"/>
    <cellStyle name="_บอร์ด sbp  ครั้งที่ 6-49_Forecast coal inventory management Sep 08 3" xfId="23983" xr:uid="{4A5D3FEB-9B4B-4C84-AE80-658B04EF3825}"/>
    <cellStyle name="_บอร์ด sbp  ครั้งที่ 6-49_imp0408" xfId="10410" xr:uid="{8F459DD7-421C-445E-866B-DA6742E9F8D4}"/>
    <cellStyle name="_บอร์ด sbp  ครั้งที่ 6-49_imp0408 2" xfId="43551" xr:uid="{7985EC76-A60F-4239-AC13-6413CF10B00E}"/>
    <cellStyle name="_บอร์ด sbp  ครั้งที่ 6-49_imp0408 3" xfId="23984" xr:uid="{029F443C-AFBB-4057-805F-E1320790B2D7}"/>
    <cellStyle name="_บอร์ด sbp  ครั้งที่ 6-49_Management Aug 09 KKB (1)" xfId="10411" xr:uid="{48C63CBC-E872-4E78-9214-8891EFAB68D3}"/>
    <cellStyle name="_บอร์ด sbp  ครั้งที่ 6-49_Management Aug 09 KKB (1) 2" xfId="43552" xr:uid="{F116C1E3-7E49-4CBC-B484-79BE2A338E3E}"/>
    <cellStyle name="_บอร์ด sbp  ครั้งที่ 6-49_Management Aug 09 KKB (1) 3" xfId="23985" xr:uid="{357B8D82-1096-4423-B934-06E72A20FF51}"/>
    <cellStyle name="_บอร์ด sbp  ครั้งที่ 6-49_Management Dec 09 KKB" xfId="10412" xr:uid="{24B9FBFA-7163-403B-8071-1635CD1E810A}"/>
    <cellStyle name="_บอร์ด sbp  ครั้งที่ 6-49_Management Dec 09 KKB 2" xfId="43553" xr:uid="{8A7C36C6-51CA-42E3-8423-EE9F02DB0B32}"/>
    <cellStyle name="_บอร์ด sbp  ครั้งที่ 6-49_Management Dec 09 KKB 3" xfId="23986" xr:uid="{DAAF2823-B96B-4674-9207-EA56478DEF1E}"/>
    <cellStyle name="_บอร์ด sbp  ครั้งที่ 6-49_Management Nov 09 KKB" xfId="10413" xr:uid="{927CDB9E-8545-4FCC-9137-6A079D061937}"/>
    <cellStyle name="_บอร์ด sbp  ครั้งที่ 6-49_Management Nov 09 KKB 2" xfId="43554" xr:uid="{8B68DE4B-66C8-40F1-AA86-2615AF69BD1F}"/>
    <cellStyle name="_บอร์ด sbp  ครั้งที่ 6-49_Management Nov 09 KKB 3" xfId="23987" xr:uid="{4C8929A0-7C3C-4762-BA48-B7A28768EBD8}"/>
    <cellStyle name="_บอร์ด sbp  ครั้งที่ 6-49_Management Sep 09 KKB1" xfId="10414" xr:uid="{B25961DC-9F5A-4E9E-8DE6-99C596A5F1F7}"/>
    <cellStyle name="_บอร์ด sbp  ครั้งที่ 6-49_Management Sep 09 KKB1 2" xfId="43555" xr:uid="{AF0591B6-923A-4DCD-B759-A08D78FCFAA0}"/>
    <cellStyle name="_บอร์ด sbp  ครั้งที่ 6-49_Management Sep 09 KKB1 3" xfId="23988" xr:uid="{68358496-2BEA-4F38-B6CE-D86D18AAD4FD}"/>
    <cellStyle name="_บอร์ด sbp  ครั้งที่ 6-49_MIBC October 09 (1)" xfId="10415" xr:uid="{436884ED-EF37-4121-9648-21B81C5997FB}"/>
    <cellStyle name="_บอร์ด sbp  ครั้งที่ 6-49_MIBC October 09 (1) 2" xfId="43556" xr:uid="{C6108EFC-983E-456F-A98E-865AE34CAFF5}"/>
    <cellStyle name="_บอร์ด sbp  ครั้งที่ 6-49_MIBC October 09 (1) 3" xfId="23989" xr:uid="{29F18C5B-B1DC-4275-AA91-0D017D3A9FB2}"/>
    <cellStyle name="_บอร์ด sbp  ครั้งที่ 6-49_MONTHLY PLAN 11-2009" xfId="10416" xr:uid="{16E1CF68-3313-49DD-8DEA-2E50DAE41F98}"/>
    <cellStyle name="_บอร์ด sbp  ครั้งที่ 6-49_MONTHLY PLAN 11-2009 (1)" xfId="10417" xr:uid="{E029484B-F351-4D8B-A494-11D544270076}"/>
    <cellStyle name="_บอร์ด sbp  ครั้งที่ 6-49_MONTHLY PLAN 11-2009 (1) 2" xfId="43558" xr:uid="{FA9F4D04-4F42-459B-A5EC-4026277C64A3}"/>
    <cellStyle name="_บอร์ด sbp  ครั้งที่ 6-49_MONTHLY PLAN 11-2009 (1) 3" xfId="23991" xr:uid="{CD4CCF10-78C7-4333-8ACD-1F66C2ACC682}"/>
    <cellStyle name="_บอร์ด sbp  ครั้งที่ 6-49_MONTHLY PLAN 11-2009 2" xfId="43557" xr:uid="{362F048D-C15B-4F3D-8289-EA0EDA4ECBEA}"/>
    <cellStyle name="_บอร์ด sbp  ครั้งที่ 6-49_MONTHLY PLAN 11-2009 3" xfId="23990" xr:uid="{FBA4EAA1-C6E3-42D4-8A7D-776EE8F04CE8}"/>
    <cellStyle name="_บอร์ด sbp  ครั้งที่ 6-49_MONTHLY PLAN 11-2009_200911ขอซื้อขอจ้าง เดือน 2009" xfId="10418" xr:uid="{92E35135-4D43-4134-A231-B6D61C5CE76A}"/>
    <cellStyle name="_บอร์ด sbp  ครั้งที่ 6-49_MONTHLY PLAN 11-2009_200911ขอซื้อขอจ้าง เดือน 2009 2" xfId="43559" xr:uid="{17BC6CC8-5AD1-425C-ADE2-64BFC709E489}"/>
    <cellStyle name="_บอร์ด sbp  ครั้งที่ 6-49_MONTHLY PLAN 11-2009_200911ขอซื้อขอจ้าง เดือน 2009 3" xfId="23992" xr:uid="{6B16A3D7-E6C3-4696-ADEF-2B3DF150C2CD}"/>
    <cellStyle name="_บอร์ด sbp  ครั้งที่ 6-49_MONTHLY PLAN 11-2009_200911ขอซื้อขอจ้าง เดือนพฤศจิกายน 2009" xfId="10419" xr:uid="{EC53E838-9427-4705-88B1-7EFB88DB1A25}"/>
    <cellStyle name="_บอร์ด sbp  ครั้งที่ 6-49_MONTHLY PLAN 11-2009_200911ขอซื้อขอจ้าง เดือนพฤศจิกายน 2009 2" xfId="43560" xr:uid="{90AC5A37-C1A9-46C0-B1F3-DD7E7B0432D5}"/>
    <cellStyle name="_บอร์ด sbp  ครั้งที่ 6-49_MONTHLY PLAN 11-2009_200911ขอซื้อขอจ้าง เดือนพฤศจิกายน 2009 3" xfId="23993" xr:uid="{FE7E1921-9761-4D29-86F6-5B28663C074B}"/>
    <cellStyle name="_บอร์ด sbp  ครั้งที่ 6-49_MONTHLY PLAN 11-2009_รายการขออนุมัติเปิด PR งานซื้อ,งานจ้างเดือนธันวาคม 2552" xfId="10420" xr:uid="{D9738629-EA63-4B1E-8463-BAC9BFA5DFA9}"/>
    <cellStyle name="_บอร์ด sbp  ครั้งที่ 6-49_MONTHLY PLAN 11-2009_รายการขออนุมัติเปิด PR งานซื้อ,งานจ้างเดือนธันวาคม 2552 2" xfId="43561" xr:uid="{2396EC6C-A1A6-4029-B7AE-0D5BD4F53DD7}"/>
    <cellStyle name="_บอร์ด sbp  ครั้งที่ 6-49_MONTHLY PLAN 11-2009_รายการขออนุมัติเปิด PR งานซื้อ,งานจ้างเดือนธันวาคม 2552 3" xfId="23994" xr:uid="{E54BFE21-9B7A-44F2-A301-155E809CF008}"/>
    <cellStyle name="_บอร์ด sbp  ครั้งที่ 6-49_NPS JUN 08" xfId="10421" xr:uid="{26E2600D-13CF-479D-9596-0D706850C515}"/>
    <cellStyle name="_บอร์ด sbp  ครั้งที่ 6-49_NPS JUN 08 2" xfId="43562" xr:uid="{B22833F0-D72F-4993-9E63-4ACBCCBADF0A}"/>
    <cellStyle name="_บอร์ด sbp  ครั้งที่ 6-49_NPS JUN 08 3" xfId="23995" xr:uid="{D5A75FC8-1CB1-42E8-AEA8-F23276D0967A}"/>
    <cellStyle name="_บอร์ด sbp  ครั้งที่ 6-49_OC-AASc update 2-3-09_15.48น." xfId="1469" xr:uid="{00000000-0005-0000-0000-0000AD050000}"/>
    <cellStyle name="_บอร์ด sbp  ครั้งที่ 6-49_OC-AASc update 2-3-09_15.48น. 2" xfId="40449" xr:uid="{EEF5428D-04D4-4A04-A5B7-4F7FA1700017}"/>
    <cellStyle name="_บอร์ด sbp  ครั้งที่ 6-49_OC-AASc update 2-3-09_15.48น. 3" xfId="23996" xr:uid="{6FB273F9-0863-4736-B3F3-56DC2C4E794F}"/>
    <cellStyle name="_บอร์ด sbp  ครั้งที่ 6-49_Payment Term รวม" xfId="10422" xr:uid="{7B3AB58A-0D71-43E5-914D-B3FEF6C0DAA1}"/>
    <cellStyle name="_บอร์ด sbp  ครั้งที่ 6-49_Payment Term รวม 2" xfId="43563" xr:uid="{EB236881-B3D5-4E31-8481-BE8108508C76}"/>
    <cellStyle name="_บอร์ด sbp  ครั้งที่ 6-49_Payment Term รวม 3" xfId="23997" xr:uid="{10D1A2EE-48BB-4DC1-B15C-413F01B7B3EA}"/>
    <cellStyle name="_บอร์ด sbp  ครั้งที่ 6-49_Pulp1_Budget _2010" xfId="10423" xr:uid="{7D1B761F-8B3A-4328-8DBB-AF7168D89C91}"/>
    <cellStyle name="_บอร์ด sbp  ครั้งที่ 6-49_Pulp1_Budget _2010 2" xfId="43564" xr:uid="{8B7B95D6-BD23-4242-804C-1FC14C6A6E4C}"/>
    <cellStyle name="_บอร์ด sbp  ครั้งที่ 6-49_Pulp1_Budget _2010 3" xfId="23998" xr:uid="{875D79F2-37B4-4E61-9DBB-CBA5B334A905}"/>
    <cellStyle name="_บอร์ด sbp  ครั้งที่ 6-49_PW-08-075" xfId="10424" xr:uid="{C5CB4940-87F7-4A6F-9B28-26987D464F3F}"/>
    <cellStyle name="_บอร์ด sbp  ครั้งที่ 6-49_PW-08-075 2" xfId="43565" xr:uid="{0298FDAD-A99E-4690-9FA1-778874AD88E4}"/>
    <cellStyle name="_บอร์ด sbp  ครั้งที่ 6-49_PW-08-075 3" xfId="23999" xr:uid="{EBCB932E-463F-4519-BB90-785650F59DA5}"/>
    <cellStyle name="_บอร์ด sbp  ครั้งที่ 6-49_PW-08-081" xfId="10425" xr:uid="{9FE1411B-0D5D-42AC-A577-09580DB942A9}"/>
    <cellStyle name="_บอร์ด sbp  ครั้งที่ 6-49_PW-08-081 2" xfId="43566" xr:uid="{3522D1EA-0EBF-47A3-A72F-31E749D31CE1}"/>
    <cellStyle name="_บอร์ด sbp  ครั้งที่ 6-49_PW-08-081 3" xfId="24000" xr:uid="{EB3F7056-5676-4DE5-B187-C97DF972E96C}"/>
    <cellStyle name="_บอร์ด sbp  ครั้งที่ 6-49_revised coal shipment 42(operation)" xfId="10426" xr:uid="{D01F4895-D514-423A-B009-09880ED556CB}"/>
    <cellStyle name="_บอร์ด sbp  ครั้งที่ 6-49_revised coal shipment 42(operation) 2" xfId="43567" xr:uid="{3F2474D2-F833-47F4-BFC2-7BD023CBE9B8}"/>
    <cellStyle name="_บอร์ด sbp  ครั้งที่ 6-49_revised coal shipment 42(operation) 3" xfId="24001" xr:uid="{4352F0E6-188D-456C-8018-D5FA519FF518}"/>
    <cellStyle name="_บอร์ด sbp  ครั้งที่ 6-49_revised coal shipment 44(operation)" xfId="10427" xr:uid="{B68A5E6E-C016-4F20-B3E0-2AA5A0615D9A}"/>
    <cellStyle name="_บอร์ด sbp  ครั้งที่ 6-49_revised coal shipment 44(operation) 2" xfId="43568" xr:uid="{068AEC70-5F06-491B-AAF9-467E405D0C9B}"/>
    <cellStyle name="_บอร์ด sbp  ครั้งที่ 6-49_revised coal shipment 44(operation) 3" xfId="24002" xr:uid="{F85BA7D8-9CBB-4FEE-ACC5-3A4D59A14A92}"/>
    <cellStyle name="_บอร์ด sbp  ครั้งที่ 6-49_revised coal shipment 45(operation)" xfId="10428" xr:uid="{A8F0ADBC-95B5-41AD-9625-1C66C5A2C327}"/>
    <cellStyle name="_บอร์ด sbp  ครั้งที่ 6-49_revised coal shipment 45(operation) 2" xfId="43569" xr:uid="{9A181B1C-5765-4088-AF3B-11E7E802F826}"/>
    <cellStyle name="_บอร์ด sbp  ครั้งที่ 6-49_revised coal shipment 45(operation) 3" xfId="24003" xr:uid="{1F382FFB-D5C4-42DB-A4EC-77643904385A}"/>
    <cellStyle name="_บอร์ด sbp  ครั้งที่ 6-49_เปรียบเทียบรายได้รายบริษัท 102551" xfId="1470" xr:uid="{00000000-0005-0000-0000-0000AE050000}"/>
    <cellStyle name="_บอร์ด sbp  ครั้งที่ 6-49_เปรียบเทียบรายได้รายบริษัท 102551 2" xfId="40450" xr:uid="{3B3A0551-92E6-4F92-8D2C-B282C04E7A08}"/>
    <cellStyle name="_บอร์ด sbp  ครั้งที่ 6-49_เปรียบเทียบรายได้รายบริษัท 102551 3" xfId="24004" xr:uid="{89E4B0BA-5328-4333-BBFD-115D45301234}"/>
    <cellStyle name="_บอร์ด sbp  ครั้งที่ 6-49_ขอซื้อขอจ้างเดือนตุลาคม 2009" xfId="10429" xr:uid="{5423A797-EDC3-48AF-ADBF-559E1654D6A4}"/>
    <cellStyle name="_บอร์ด sbp  ครั้งที่ 6-49_ขอซื้อขอจ้างเดือนตุลาคม 2009 2" xfId="43570" xr:uid="{4E9B1079-F9A3-4ADA-B30B-1AD3D4BC3A6F}"/>
    <cellStyle name="_บอร์ด sbp  ครั้งที่ 6-49_ขอซื้อขอจ้างเดือนตุลาคม 2009 3" xfId="24005" xr:uid="{B3604DFE-2EDF-4A23-A8D4-C132A2AAFDB9}"/>
    <cellStyle name="_บอร์ด sbp  ครั้งที่ 6-49_ค่าบริการ-ขนส่ง" xfId="1471" xr:uid="{00000000-0005-0000-0000-0000AF050000}"/>
    <cellStyle name="_บอร์ด sbp  ครั้งที่ 6-49_ค่าบริการ-ขนส่ง 2" xfId="40451" xr:uid="{865973D6-2AFE-4B8A-94AD-D6E358B642FD}"/>
    <cellStyle name="_บอร์ด sbp  ครั้งที่ 6-49_ค่าบริการ-ขนส่ง 3" xfId="24006" xr:uid="{62B187A4-0CC7-47B2-9700-BD9C1ED9C842}"/>
    <cellStyle name="_บอร์ด sbp  ครั้งที่ 6-49_ค่าบริการ-ขนส่ง_AP" xfId="1472" xr:uid="{00000000-0005-0000-0000-0000B0050000}"/>
    <cellStyle name="_บอร์ด sbp  ครั้งที่ 6-49_ค่าบริการ-ขนส่ง_AP 2" xfId="40452" xr:uid="{5C33BDD6-0ABA-4465-8037-2D2F2BC38804}"/>
    <cellStyle name="_บอร์ด sbp  ครั้งที่ 6-49_ค่าบริการ-ขนส่ง_AP 3" xfId="24007" xr:uid="{38504154-71CA-4B43-B4C5-F0CF454E10E9}"/>
    <cellStyle name="_บอร์ด sbp  ครั้งที่ 6-49_ค่าบริการ-ขนส่ง_AR" xfId="1473" xr:uid="{00000000-0005-0000-0000-0000B1050000}"/>
    <cellStyle name="_บอร์ด sbp  ครั้งที่ 6-49_ค่าบริการ-ขนส่ง_AR 2" xfId="40453" xr:uid="{1130E7B6-5C86-409C-B67C-29A5DE641512}"/>
    <cellStyle name="_บอร์ด sbp  ครั้งที่ 6-49_ค่าบริการ-ขนส่ง_AR 3" xfId="24008" xr:uid="{FF160A99-04BB-43FF-9E22-6F93C33E4237}"/>
    <cellStyle name="_บอร์ด sbp  ครั้งที่ 6-49_งานซื้องานจ้าง december  2009 Issue PR Purchasing  Procurement (11(" xfId="10430" xr:uid="{6E919B8A-5EE6-4ACA-8912-DB76F72FA9DE}"/>
    <cellStyle name="_บอร์ด sbp  ครั้งที่ 6-49_งานซื้องานจ้าง december  2009 Issue PR Purchasing  Procurement (11( 2" xfId="43571" xr:uid="{68B1B3E1-8AB9-4BA5-9DA4-67BA661A8533}"/>
    <cellStyle name="_บอร์ด sbp  ครั้งที่ 6-49_งานซื้องานจ้าง december  2009 Issue PR Purchasing  Procurement (11( 3" xfId="24009" xr:uid="{45F8EBFC-91B3-41EB-9ADB-367F6EDA2666}"/>
    <cellStyle name="_บอร์ด sbp  ครั้งที่ 6-49_งานซื้องานจ้างเดือน ตุลาคม 2009 Issue PR Purchasing  Procurement (11(" xfId="10431" xr:uid="{62719822-F05D-4B7B-8846-568E2F88006A}"/>
    <cellStyle name="_บอร์ด sbp  ครั้งที่ 6-49_งานซื้องานจ้างเดือน ตุลาคม 2009 Issue PR Purchasing  Procurement (11( 2" xfId="43572" xr:uid="{59361CDE-10EB-44AA-8961-6CBA2171EB9B}"/>
    <cellStyle name="_บอร์ด sbp  ครั้งที่ 6-49_งานซื้องานจ้างเดือน ตุลาคม 2009 Issue PR Purchasing  Procurement (11( 3" xfId="24010" xr:uid="{742E5DB3-1023-464B-ABC9-1F413FD6439E}"/>
    <cellStyle name="_บอร์ด sbp  ครั้งที่ 6-49_งานซื้องานจ้างเดือน ตุลาคม 2009 Issue PR Purchasing  Procurement (11(_200911ขอซื้อขอจ้าง เดือน 2009" xfId="10432" xr:uid="{60198726-7389-4870-9586-0D384033C09F}"/>
    <cellStyle name="_บอร์ด sbp  ครั้งที่ 6-49_งานซื้องานจ้างเดือน ตุลาคม 2009 Issue PR Purchasing  Procurement (11(_200911ขอซื้อขอจ้าง เดือน 2009 2" xfId="43573" xr:uid="{32E78976-7B59-4049-A465-5D65076CBCF7}"/>
    <cellStyle name="_บอร์ด sbp  ครั้งที่ 6-49_งานซื้องานจ้างเดือน ตุลาคม 2009 Issue PR Purchasing  Procurement (11(_200911ขอซื้อขอจ้าง เดือน 2009 3" xfId="24011" xr:uid="{323C01F6-AF7D-4932-AF86-924E373CD237}"/>
    <cellStyle name="_บอร์ด sbp  ครั้งที่ 6-49_งานซื้องานจ้างเดือน ตุลาคม 2009 Issue PR Purchasing  Procurement (11(_200911ขอซื้อขอจ้าง เดือนพฤศจิกายน 2009" xfId="10433" xr:uid="{B8D57257-A3DA-4E0F-AF93-6174B1EC20C4}"/>
    <cellStyle name="_บอร์ด sbp  ครั้งที่ 6-49_งานซื้องานจ้างเดือน ตุลาคม 2009 Issue PR Purchasing  Procurement (11(_200911ขอซื้อขอจ้าง เดือนพฤศจิกายน 2009 2" xfId="43574" xr:uid="{F280102D-5287-458B-87FC-C7DD5463581F}"/>
    <cellStyle name="_บอร์ด sbp  ครั้งที่ 6-49_งานซื้องานจ้างเดือน ตุลาคม 2009 Issue PR Purchasing  Procurement (11(_200911ขอซื้อขอจ้าง เดือนพฤศจิกายน 2009 3" xfId="24012" xr:uid="{4A45F61F-1EC4-4EE7-8D62-3C981C9D908D}"/>
    <cellStyle name="_บอร์ด sbp  ครั้งที่ 6-49_งานซื้องานจ้างเดือน ตุลาคม 2009 Issue PR Purchasing  Procurement (11(_รายการขออนุมัติเปิด PR งานซื้อ,งานจ้างเดือนธันวาคม 2552" xfId="10434" xr:uid="{64EF1926-1962-4CE5-B3EF-E78A0DE0375F}"/>
    <cellStyle name="_บอร์ด sbp  ครั้งที่ 6-49_งานซื้องานจ้างเดือน ตุลาคม 2009 Issue PR Purchasing  Procurement (11(_รายการขออนุมัติเปิด PR งานซื้อ,งานจ้างเดือนธันวาคม 2552 2" xfId="43575" xr:uid="{2E1457B9-5213-4383-9C82-C05D291D1C77}"/>
    <cellStyle name="_บอร์ด sbp  ครั้งที่ 6-49_งานซื้องานจ้างเดือน ตุลาคม 2009 Issue PR Purchasing  Procurement (11(_รายการขออนุมัติเปิด PR งานซื้อ,งานจ้างเดือนธันวาคม 2552 3" xfId="24013" xr:uid="{2EEFBE9D-EDCA-4B4E-BCBC-FBF26EC4F113}"/>
    <cellStyle name="_บอร์ด ฝ่าย HR" xfId="1474" xr:uid="{00000000-0005-0000-0000-0000B2050000}"/>
    <cellStyle name="_บอร์ด ฝ่าย HR 2" xfId="40454" xr:uid="{FB670769-AEAA-4C2F-8888-A9AB31A79D21}"/>
    <cellStyle name="_บอร์ด ฝ่าย HR 3" xfId="24014" xr:uid="{0670599C-C3AB-4A98-B5F7-DF513F06E3DF}"/>
    <cellStyle name="_บอร์ดไชโย" xfId="1475" xr:uid="{00000000-0005-0000-0000-0000B3050000}"/>
    <cellStyle name="_บอร์ดไชโย 15 11 49 (2)" xfId="1476" xr:uid="{00000000-0005-0000-0000-0000B4050000}"/>
    <cellStyle name="_บอร์ดไชโย 15 11 49 (2) 2" xfId="40456" xr:uid="{B3931CB3-D003-49AC-8553-1CDD3F85F934}"/>
    <cellStyle name="_บอร์ดไชโย 15 11 49 (2) 3" xfId="24016" xr:uid="{70BDC868-A7BD-41D9-A711-0E8FF33B8F00}"/>
    <cellStyle name="_บอร์ดไชโย 15.11.49" xfId="1477" xr:uid="{00000000-0005-0000-0000-0000B5050000}"/>
    <cellStyle name="_บอร์ดไชโย 15.11.49 2" xfId="40457" xr:uid="{9968660E-D782-4CB5-AE32-7666FC998E7C}"/>
    <cellStyle name="_บอร์ดไชโย 15.11.49 3" xfId="24017" xr:uid="{6E25A5A0-D398-4B94-9B58-F92273D6CA9A}"/>
    <cellStyle name="_บอร์ดไชโย 2" xfId="40455" xr:uid="{EE6E8406-C61D-46CC-B1DB-8B602D8DDCBC}"/>
    <cellStyle name="_บอร์ดไชโย 3" xfId="24015" xr:uid="{11702017-A6C0-4DB7-886B-17851CD6A287}"/>
    <cellStyle name="_บัญชีขนส่ง-ค่าบริการ 4-3-09" xfId="1478" xr:uid="{00000000-0005-0000-0000-0000B6050000}"/>
    <cellStyle name="_บัญชีขนส่ง-ค่าบริการ 4-3-09 2" xfId="40458" xr:uid="{1057C35C-FBB5-44E8-AA26-887F2C548FEC}"/>
    <cellStyle name="_บัญชีขนส่ง-ค่าบริการ 4-3-09 3" xfId="24018" xr:uid="{3B8C6C5B-8312-4FC1-8601-9025E46F0655}"/>
    <cellStyle name="-_ประชุม2" xfId="1479" xr:uid="{00000000-0005-0000-0000-0000B7050000}"/>
    <cellStyle name="-_ประชุม2 2" xfId="40459" xr:uid="{6F7A1271-1074-4B04-B01E-A08DA9E62882}"/>
    <cellStyle name="-_ประชุม2 3" xfId="24019" xr:uid="{AC45D965-31A9-4F8A-8DEA-22FA24F216DA}"/>
    <cellStyle name="-_ประชุม2_Chip0109(P2)" xfId="10435" xr:uid="{9E50F9E3-EED4-4F13-9451-1A1223F3C3AC}"/>
    <cellStyle name="-_ประชุม2_Chip0109(P2) 2" xfId="43576" xr:uid="{B033D92A-27D6-4BBB-A43A-FD7FF79C5E91}"/>
    <cellStyle name="-_ประชุม2_Chip0109(P2) 3" xfId="24020" xr:uid="{AA215AD6-4CC1-45B6-887A-2BDD3D9B4699}"/>
    <cellStyle name="-_ประชุมบริษัท" xfId="1480" xr:uid="{00000000-0005-0000-0000-0000B8050000}"/>
    <cellStyle name="-_ประชุมบริษัท 2" xfId="40460" xr:uid="{414F803C-BD42-43E3-BE32-AD73BFDA3615}"/>
    <cellStyle name="-_ประชุมบริษัท 3" xfId="24021" xr:uid="{21F3F70C-5CB9-4E98-A2B3-E73B6190E4AC}"/>
    <cellStyle name="_ประมาณการหลุม LH - สิ้นปี 06 (22-12-06)" xfId="10436" xr:uid="{EBF63713-EDBC-4728-BD27-D4154871C44E}"/>
    <cellStyle name="_ประมาณการหลุม LH - สิ้นปี 06 (22-12-06) 2" xfId="43577" xr:uid="{F313AE4D-8A64-483D-AAB8-A97FE9820AFD}"/>
    <cellStyle name="_ประมาณการหลุม LH - สิ้นปี 06 (22-12-06) 3" xfId="24022" xr:uid="{A95B41BF-CBF0-437E-A097-8F6A3541B247}"/>
    <cellStyle name="-_ปริมาณการขนส่ง 1-17 เม.ย. 50" xfId="1481" xr:uid="{00000000-0005-0000-0000-0000B9050000}"/>
    <cellStyle name="-_ปริมาณการขนส่ง 1-17 เม.ย. 50 2" xfId="10437" xr:uid="{9CEFA5EE-5ADA-46A6-AB76-45291FBE6EC9}"/>
    <cellStyle name="-_ปริมาณการขนส่ง 1-17 เม.ย. 50 2 2" xfId="43578" xr:uid="{8279DE18-03B7-4463-AF21-08F51A49605E}"/>
    <cellStyle name="-_ปริมาณการขนส่ง 1-17 เม.ย. 50 2 3" xfId="24024" xr:uid="{D9D4F9AE-A873-445A-B057-FB748B418171}"/>
    <cellStyle name="-_ปริมาณการขนส่ง 1-17 เม.ย. 50 3" xfId="40461" xr:uid="{3DCB2894-0B10-4C2A-AE33-4A8BC0593EA5}"/>
    <cellStyle name="-_ปริมาณการขนส่ง 1-17 เม.ย. 50 4" xfId="24023" xr:uid="{DCAC124C-F22C-41C4-B0BA-C54293632E30}"/>
    <cellStyle name="-_ผลกล้าออกGHและ OD ส่ง ศร." xfId="1482" xr:uid="{00000000-0005-0000-0000-0000BA050000}"/>
    <cellStyle name="-_ผลกล้าออกGHและ OD ส่ง ศร. 2" xfId="40462" xr:uid="{5CA93C91-9EF5-42B6-A502-402D547EB057}"/>
    <cellStyle name="-_ผลกล้าออกGHและ OD ส่ง ศร. 3" xfId="24025" xr:uid="{5CCF92C8-922D-4C49-B9AC-95521EA75BCB}"/>
    <cellStyle name="-_ผลกล้าออกGHและ OD ส่ง ศร._Board TPS-NOV" xfId="10438" xr:uid="{9D0793D0-B8C4-4B66-897B-84C3A49E1198}"/>
    <cellStyle name="-_ผลกล้าออกGHและ OD ส่ง ศร._Board TPS-NOV 2" xfId="43579" xr:uid="{1E7C2DCE-ADDD-49A3-859B-99E79F56A2B0}"/>
    <cellStyle name="-_ผลกล้าออกGHและ OD ส่ง ศร._Board TPS-NOV 3" xfId="24026" xr:uid="{060F684E-18FB-4A14-8FC2-28FE0FD00AC5}"/>
    <cellStyle name="-_ผลกล้าออกGHและ OD ส่ง ศร._budget รายเดือน" xfId="10439" xr:uid="{2C02B7E7-40AD-4FA0-8BEF-645C4BE7CA91}"/>
    <cellStyle name="-_ผลกล้าออกGHและ OD ส่ง ศร._budget รายเดือน 2" xfId="43580" xr:uid="{BFD2DB7D-A256-4841-AFC3-7B6EAF9D19BE}"/>
    <cellStyle name="-_ผลกล้าออกGHและ OD ส่ง ศร._budget รายเดือน 3" xfId="24027" xr:uid="{B53730FB-DBF0-4F0B-8511-1C409D40DDC0}"/>
    <cellStyle name="-_ผลกล้าออกGHและ OD ส่ง ศร._CASHFLOW  เดือน มีค. 51" xfId="10440" xr:uid="{4817E9C4-2BED-49D3-8A33-294B84DAC50D}"/>
    <cellStyle name="-_ผลกล้าออกGHและ OD ส่ง ศร._CASHFLOW  เดือน มีค. 51 2" xfId="43581" xr:uid="{BC443DCA-B9C5-4B30-BB25-C742FA5839F0}"/>
    <cellStyle name="-_ผลกล้าออกGHและ OD ส่ง ศร._CASHFLOW  เดือน มีค. 51 3" xfId="24028" xr:uid="{C8F5F32F-87AA-4C42-8A2B-3CF3844F0BD9}"/>
    <cellStyle name="-_ผลกล้าออกGHและ OD ส่ง ศร._CASHFLOWTPS0151" xfId="10441" xr:uid="{4D97A013-6063-4ED0-BAA5-A9DD6D8C1D14}"/>
    <cellStyle name="-_ผลกล้าออกGHและ OD ส่ง ศร._CASHFLOWTPS0151 2" xfId="43582" xr:uid="{5BE2D0CF-3122-464E-B025-0EC5242679F1}"/>
    <cellStyle name="-_ผลกล้าออกGHและ OD ส่ง ศร._CASHFLOWTPS0151 3" xfId="24029" xr:uid="{EE38E631-3467-471F-8154-CB66FDC8F964}"/>
    <cellStyle name="-_ผลกล้าออกGHและ OD ส่ง ศร._CASHFLOWTPS0251 (1)" xfId="10442" xr:uid="{FC42F20C-DDE2-473E-8FF8-BAF3D23B5FDE}"/>
    <cellStyle name="-_ผลกล้าออกGHและ OD ส่ง ศร._CASHFLOWTPS0251 (1) 2" xfId="43583" xr:uid="{4772E8F2-63D7-4034-B3A6-D4377C143AE6}"/>
    <cellStyle name="-_ผลกล้าออกGHและ OD ส่ง ศร._CASHFLOWTPS0251 (1) 3" xfId="24030" xr:uid="{8B0C7A57-14D5-431B-A002-31F8165388FA}"/>
    <cellStyle name="-_ผลกล้าออกGHและ OD ส่ง ศร._CASHFLOWTPS0451" xfId="10443" xr:uid="{E7DBB71E-0F1C-4977-A58C-3FD4E46BDD16}"/>
    <cellStyle name="-_ผลกล้าออกGHและ OD ส่ง ศร._CASHFLOWTPS0451 2" xfId="43584" xr:uid="{A60A84F4-4CF2-43FC-8165-D610D42E46EA}"/>
    <cellStyle name="-_ผลกล้าออกGHและ OD ส่ง ศร._CASHFLOWTPS0451 3" xfId="24031" xr:uid="{47ABC194-A7E0-4B8A-95B2-90EDFEA45853}"/>
    <cellStyle name="-_ผลกล้าออกGHและ OD ส่ง ศร._CASHFLOWTPS0950" xfId="10444" xr:uid="{1CB39369-CB87-4B14-9F3F-2FD7395893D1}"/>
    <cellStyle name="-_ผลกล้าออกGHและ OD ส่ง ศร._CASHFLOWTPS0950 2" xfId="43585" xr:uid="{158966C8-CBB2-448A-AAE7-956E6E47E669}"/>
    <cellStyle name="-_ผลกล้าออกGHและ OD ส่ง ศร._CASHFLOWTPS0950 3" xfId="24032" xr:uid="{8F1780D1-B078-4BB0-A7D0-860D3C6B9507}"/>
    <cellStyle name="-_ผลกล้าออกGHและ OD ส่ง ศร._CASHFLOWTPS0950_budget รายเดือน" xfId="10445" xr:uid="{4846BF54-C03D-40CD-8595-C328B37A70F0}"/>
    <cellStyle name="-_ผลกล้าออกGHและ OD ส่ง ศร._CASHFLOWTPS0950_budget รายเดือน 2" xfId="43586" xr:uid="{755B81AC-1E67-41A1-8153-83CF81317E1B}"/>
    <cellStyle name="-_ผลกล้าออกGHและ OD ส่ง ศร._CASHFLOWTPS0950_budget รายเดือน 3" xfId="24033" xr:uid="{43D857CF-60C7-4A88-B5CE-2BC4914D039F}"/>
    <cellStyle name="-_ผลกล้าออกGHและ OD ส่ง ศร._CASHFLOWTPS0950_Pre 2551" xfId="10446" xr:uid="{013919E6-BBEA-476C-AC78-1487234312CB}"/>
    <cellStyle name="-_ผลกล้าออกGHและ OD ส่ง ศร._CASHFLOWTPS0950_Pre 2551 2" xfId="43587" xr:uid="{9608EA6D-127C-4C31-BA04-3FAED14A5333}"/>
    <cellStyle name="-_ผลกล้าออกGHและ OD ส่ง ศร._CASHFLOWTPS0950_Pre 2551 3" xfId="24034" xr:uid="{A71BFBDD-1F6F-4EAE-9085-296532D12473}"/>
    <cellStyle name="-_ผลกล้าออกGHและ OD ส่ง ศร._Chip0109(P2)" xfId="10447" xr:uid="{9C56E066-6595-4870-B7DC-161292280529}"/>
    <cellStyle name="-_ผลกล้าออกGHและ OD ส่ง ศร._Chip0109(P2) 2" xfId="43588" xr:uid="{0A2F1D3C-26F3-490A-A8CA-C0D7C40BAF4F}"/>
    <cellStyle name="-_ผลกล้าออกGHและ OD ส่ง ศร._Chip0109(P2) 3" xfId="24035" xr:uid="{0F626609-B95D-49BA-851A-1627FBC3F065}"/>
    <cellStyle name="-_ผลกล้าออกGHและ OD ส่ง ศร._OC-AASc update 2-3-09_15.48น." xfId="1483" xr:uid="{00000000-0005-0000-0000-0000BB050000}"/>
    <cellStyle name="-_ผลกล้าออกGHและ OD ส่ง ศร._OC-AASc update 2-3-09_15.48น. 2" xfId="40463" xr:uid="{9A244C65-B099-4835-9658-3BC9F8D4BE36}"/>
    <cellStyle name="-_ผลกล้าออกGHและ OD ส่ง ศร._OC-AASc update 2-3-09_15.48น. 3" xfId="24036" xr:uid="{68E73346-1FA1-4AE4-88E0-BE76B8218C05}"/>
    <cellStyle name="-_ผลกล้าออกGHและ OD ส่ง ศร._Pre 2551" xfId="10448" xr:uid="{6AC063C4-58AD-47A1-8A10-D1DF6DE2D2B2}"/>
    <cellStyle name="-_ผลกล้าออกGHและ OD ส่ง ศร._Pre 2551 2" xfId="43589" xr:uid="{12B42D05-6FCC-406F-BD30-48C7E5938CBE}"/>
    <cellStyle name="-_ผลกล้าออกGHและ OD ส่ง ศร._Pre 2551 3" xfId="24037" xr:uid="{503D3094-6197-4A27-9388-50B9FD162731}"/>
    <cellStyle name="-_ผลกล้าออกGHและ OD ส่ง ศร._TPS012008" xfId="10449" xr:uid="{80AB8702-8C91-408D-9ACC-784D058D66BC}"/>
    <cellStyle name="-_ผลกล้าออกGHและ OD ส่ง ศร._TPS012008 2" xfId="43590" xr:uid="{86E2F2E9-142E-4590-BEF9-00AF67C15433}"/>
    <cellStyle name="-_ผลกล้าออกGHและ OD ส่ง ศร._TPS012008 3" xfId="24038" xr:uid="{DFB463B9-872E-414E-BA91-15B34D46C1E8}"/>
    <cellStyle name="-_ผลกล้าออกGHและ OD ส่ง ศร._TPS122007" xfId="10450" xr:uid="{5E8F3526-C048-41B2-8FE5-043C6B1EDEEF}"/>
    <cellStyle name="-_ผลกล้าออกGHและ OD ส่ง ศร._TPS122007 2" xfId="43591" xr:uid="{5117FD4F-25BD-45AE-A609-5B10B41D4A68}"/>
    <cellStyle name="-_ผลกล้าออกGHและ OD ส่ง ศร._TPS122007 3" xfId="24039" xr:uid="{64A1FB7F-B5B3-4AD8-945E-F1289F98411A}"/>
    <cellStyle name="-_ผลกล้าออกGHและ OD ส่ง ศร._ใบหลุม" xfId="10451" xr:uid="{BE4B17FB-C138-4DD5-A6BE-986AB29496C4}"/>
    <cellStyle name="-_ผลกล้าออกGHและ OD ส่ง ศร._ใบหลุม 2" xfId="43592" xr:uid="{0FBDE54A-DBCE-45D3-843A-54E89CE75516}"/>
    <cellStyle name="-_ผลกล้าออกGHและ OD ส่ง ศร._ใบหลุม 3" xfId="24040" xr:uid="{14C0C603-5E1D-4002-961A-9A11E57A0528}"/>
    <cellStyle name="-_ผลกล้าออกGHและ OD ส่ง ศร._ใบหลุม สค.50" xfId="10452" xr:uid="{4C98C101-B9D3-4817-BC60-869B503AA5CE}"/>
    <cellStyle name="-_ผลกล้าออกGHและ OD ส่ง ศร._ใบหลุม สค.50 2" xfId="43593" xr:uid="{27C721B4-280A-4D7F-B5E4-9AC41E3FF7F3}"/>
    <cellStyle name="-_ผลกล้าออกGHและ OD ส่ง ศร._ใบหลุม สค.50 3" xfId="24041" xr:uid="{F4B3ADAE-D5C5-4ABD-BCC8-653ECD574E2F}"/>
    <cellStyle name="-_ผลกล้าออกGHและ OD ส่ง ศร._ใบหลุมเดือน ตค.50" xfId="10453" xr:uid="{2BFCB391-0985-425F-95D4-F8CA7724A0CC}"/>
    <cellStyle name="-_ผลกล้าออกGHและ OD ส่ง ศร._ใบหลุมเดือน ตค.50 2" xfId="43594" xr:uid="{814CAA62-F300-4903-AE21-5475C2EC2362}"/>
    <cellStyle name="-_ผลกล้าออกGHและ OD ส่ง ศร._ใบหลุมเดือน ตค.50 3" xfId="24042" xr:uid="{01E035B8-8163-421F-9FB3-4654777D8CB4}"/>
    <cellStyle name="-_ผลกล้าออกGHและ OD ส่ง ศร._ค่าบริการ-ขนส่ง" xfId="1484" xr:uid="{00000000-0005-0000-0000-0000BC050000}"/>
    <cellStyle name="-_ผลกล้าออกGHและ OD ส่ง ศร._ค่าบริการ-ขนส่ง 2" xfId="40464" xr:uid="{7E8798E8-76FA-4B26-9AD9-82E6EE7715D4}"/>
    <cellStyle name="-_ผลกล้าออกGHและ OD ส่ง ศร._ค่าบริการ-ขนส่ง 3" xfId="24043" xr:uid="{4B14DE61-E42F-402E-B9CA-33EE54560C51}"/>
    <cellStyle name="-_ฝ่าย" xfId="1485" xr:uid="{00000000-0005-0000-0000-0000BD050000}"/>
    <cellStyle name="-_ฝ่าย 2" xfId="40465" xr:uid="{C7B26FD6-EBA9-41B4-A4E9-08F81DDA68D1}"/>
    <cellStyle name="-_ฝ่าย 3" xfId="24044" xr:uid="{3090FFF6-0555-49E7-A225-A1C48813D6D8}"/>
    <cellStyle name="-_ฝ่าย_Chip0109(P2)" xfId="10454" xr:uid="{B39BA41E-5F97-478C-851C-4E8581DCB643}"/>
    <cellStyle name="-_ฝ่าย_Chip0109(P2) 2" xfId="43595" xr:uid="{F5EF6762-A0B0-4F8D-95B9-3EFA1B171387}"/>
    <cellStyle name="-_ฝ่าย_Chip0109(P2) 3" xfId="24045" xr:uid="{BAD295F9-7985-47BA-98F3-81E722AA6900}"/>
    <cellStyle name="_ฝ่ายขายรีมใหญ่ budget 2008(24 09 07)" xfId="10455" xr:uid="{4799BFE1-6CE6-48F9-827F-08C4772EC3DF}"/>
    <cellStyle name="_ฝ่ายขายรีมใหญ่ budget 2008(24 09 07) 2" xfId="43596" xr:uid="{2B048549-8E24-4667-99FD-0C795D6B089E}"/>
    <cellStyle name="_ฝ่ายขายรีมใหญ่ budget 2008(24 09 07) 3" xfId="24046" xr:uid="{0A88330F-EE62-42CD-8CAD-085772D875DE}"/>
    <cellStyle name="_ฝ่ายขายรีมใหญ่ budget 2008(24 09 07)_Format PM-2- AP" xfId="10456" xr:uid="{D38679CF-0EBD-42F8-A41D-61A5C03EB3FC}"/>
    <cellStyle name="_ฝ่ายขายรีมใหญ่ budget 2008(24 09 07)_Format PM-2- AP 2" xfId="43597" xr:uid="{4AA20917-33A6-4DD0-8FA3-2EEEDC133FDA}"/>
    <cellStyle name="_ฝ่ายขายรีมใหญ่ budget 2008(24 09 07)_Format PM-2- AP 3" xfId="24047" xr:uid="{4186F448-3897-4896-8447-C6FE065C03FA}"/>
    <cellStyle name="_ฝ่ายบริหาร" xfId="1486" xr:uid="{00000000-0005-0000-0000-0000BE050000}"/>
    <cellStyle name="_ฝ่ายบริหาร 2" xfId="40466" xr:uid="{F7EC53AE-8F9B-43A0-9BF1-BAB86EAB148F}"/>
    <cellStyle name="_ฝ่ายบริหาร 3" xfId="24048" xr:uid="{33CF492C-F475-4D57-997B-F0EA8C00367F}"/>
    <cellStyle name="_ฝ่ายบุคคล" xfId="1487" xr:uid="{00000000-0005-0000-0000-0000BF050000}"/>
    <cellStyle name="_ฝ่ายบุคคล 2" xfId="40467" xr:uid="{8FFAC9C1-F79B-4F94-8E76-B1DC77D4AA49}"/>
    <cellStyle name="_ฝ่ายบุคคล 3" xfId="24049" xr:uid="{21671863-149B-4ED6-AD6D-F2063A88158B}"/>
    <cellStyle name="_พนักงานรอโอนย้าย2" xfId="10457" xr:uid="{A45FC5DE-BD3D-4973-B6A8-2F2A3DD7ECA4}"/>
    <cellStyle name="_พนักงานรอโอนย้าย2 2" xfId="43598" xr:uid="{0606FD19-C136-4701-9558-96920F879494}"/>
    <cellStyle name="_พนักงานรอโอนย้าย2 3" xfId="24050" xr:uid="{41250A31-57C5-4CAE-AEDB-1B60528569C1}"/>
    <cellStyle name="-_ฟอร์มการสรุปแบบประเมินและเปอร์เซ็นต์การปรับ" xfId="10458" xr:uid="{9C16E2CB-5510-4B2A-8F3B-A7DE782A70A5}"/>
    <cellStyle name="-_ฟอร์มการสรุปแบบประเมินและเปอร์เซ็นต์การปรับ 2" xfId="43599" xr:uid="{83B8D266-FC54-4C23-841F-CF9AD896A8BF}"/>
    <cellStyle name="-_ฟอร์มการสรุปแบบประเมินและเปอร์เซ็นต์การปรับ 3" xfId="24051" xr:uid="{5A530468-0C0D-47E3-B2A6-3E906EF4CF24}"/>
    <cellStyle name="-_ภาพรวม watching list" xfId="10459" xr:uid="{E5ED4A39-C729-442A-869F-9D148A494AD1}"/>
    <cellStyle name="-_ภาพรวม watching list 2" xfId="43600" xr:uid="{D23F872F-1959-4B93-9AAD-230C7D89767E}"/>
    <cellStyle name="-_ภาพรวม watching list 3" xfId="24052" xr:uid="{536A3D5C-31A4-4999-BE7A-B32193941B3A}"/>
    <cellStyle name="-_รายงานการประชุมจัดสรรกล้าไม้ วันที่ 10 ม.ค 49" xfId="1488" xr:uid="{00000000-0005-0000-0000-0000C0050000}"/>
    <cellStyle name="-_รายงานการประชุมจัดสรรกล้าไม้ วันที่ 10 ม.ค 49 2" xfId="40468" xr:uid="{51B428A4-A369-46C6-B9A3-C20BE7375398}"/>
    <cellStyle name="-_รายงานการประชุมจัดสรรกล้าไม้ วันที่ 10 ม.ค 49 3" xfId="24053" xr:uid="{9DC94897-A412-451F-A632-57192C94AC24}"/>
    <cellStyle name="-_รายงานการประชุมจัดสรรกล้าไม้ วันที่ 10 ม.ค 49_1.1 ใบปะหน้าภาพรวม Q1" xfId="10460" xr:uid="{9DB90B43-EF5F-4D7D-A323-C5691B2779AD}"/>
    <cellStyle name="-_รายงานการประชุมจัดสรรกล้าไม้ วันที่ 10 ม.ค 49_1.1 ใบปะหน้าภาพรวม Q1 2" xfId="43601" xr:uid="{257343AC-7461-44F5-961C-54308772241E}"/>
    <cellStyle name="-_รายงานการประชุมจัดสรรกล้าไม้ วันที่ 10 ม.ค 49_1.1 ใบปะหน้าภาพรวม Q1 3" xfId="24054" xr:uid="{08FFBCFE-BABC-4BC8-AE0F-1348AE5E886F}"/>
    <cellStyle name="-_รายงานการประชุมจัดสรรกล้าไม้ วันที่ 10 ม.ค 49_1.1) MBO_CEO_THEERASAK" xfId="1489" xr:uid="{00000000-0005-0000-0000-0000C1050000}"/>
    <cellStyle name="-_รายงานการประชุมจัดสรรกล้าไม้ วันที่ 10 ม.ค 49_1.1) MBO_CEO_THEERASAK 2" xfId="40469" xr:uid="{6B3FDBD2-CAAB-44A2-914D-EDA0F5A74CD2}"/>
    <cellStyle name="-_รายงานการประชุมจัดสรรกล้าไม้ วันที่ 10 ม.ค 49_1.1) MBO_CEO_THEERASAK 3" xfId="24055" xr:uid="{AE132182-EE07-41E2-B78D-4F4CDFF25A45}"/>
    <cellStyle name="-_รายงานการประชุมจัดสรรกล้าไม้ วันที่ 10 ม.ค 49_1.2) MIB_CEO_THEERASAK" xfId="1490" xr:uid="{00000000-0005-0000-0000-0000C2050000}"/>
    <cellStyle name="-_รายงานการประชุมจัดสรรกล้าไม้ วันที่ 10 ม.ค 49_1.2) MIB_CEO_THEERASAK 2" xfId="40470" xr:uid="{D613D9DE-8829-4002-B079-235A41C884E4}"/>
    <cellStyle name="-_รายงานการประชุมจัดสรรกล้าไม้ วันที่ 10 ม.ค 49_1.2) MIB_CEO_THEERASAK 3" xfId="24056" xr:uid="{91F9BE63-C8AF-4709-B383-F299695F76A3}"/>
    <cellStyle name="-_รายงานการประชุมจัดสรรกล้าไม้ วันที่ 10 ม.ค 49_2.7) MIB_CEO_THEERASAK_JULY 07" xfId="1491" xr:uid="{00000000-0005-0000-0000-0000C3050000}"/>
    <cellStyle name="-_รายงานการประชุมจัดสรรกล้าไม้ วันที่ 10 ม.ค 49_2.7) MIB_CEO_THEERASAK_JULY 07 2" xfId="40471" xr:uid="{039EC006-F5D9-493E-88CA-A694D3A37A62}"/>
    <cellStyle name="-_รายงานการประชุมจัดสรรกล้าไม้ วันที่ 10 ม.ค 49_2.7) MIB_CEO_THEERASAK_JULY 07 3" xfId="24057" xr:uid="{AC9900AD-2384-4077-9397-DDD2C088863F}"/>
    <cellStyle name="-_รายงานการประชุมจัดสรรกล้าไม้ วันที่ 10 ม.ค 49_4.1 เพื่อพิจารณาผลงานประจำไตรมาส 2 ของบริษัท ทรีเทค จำกัด" xfId="1492" xr:uid="{00000000-0005-0000-0000-0000C4050000}"/>
    <cellStyle name="-_รายงานการประชุมจัดสรรกล้าไม้ วันที่ 10 ม.ค 49_4.1 เพื่อพิจารณาผลงานประจำไตรมาส 2 ของบริษัท ทรีเทค จำกัด 2" xfId="40472" xr:uid="{256C34B2-34E6-492B-BF0D-AA3DFC25D30E}"/>
    <cellStyle name="-_รายงานการประชุมจัดสรรกล้าไม้ วันที่ 10 ม.ค 49_4.1 เพื่อพิจารณาผลงานประจำไตรมาส 2 ของบริษัท ทรีเทค จำกัด 3" xfId="24058" xr:uid="{A50FF5B9-98B8-40A8-A177-0F4047E82D23}"/>
    <cellStyle name="-_รายงานการประชุมจัดสรรกล้าไม้ วันที่ 10 ม.ค 49_4.1 เพื่อพิจารณาผลงานประจำไตรมาส 2 ของบริษัท ทรีเทค จำกัด_Chip0109(P2)" xfId="10461" xr:uid="{779CF6B3-76F7-43B5-8882-37799EF6BCC7}"/>
    <cellStyle name="-_รายงานการประชุมจัดสรรกล้าไม้ วันที่ 10 ม.ค 49_4.1 เพื่อพิจารณาผลงานประจำไตรมาส 2 ของบริษัท ทรีเทค จำกัด_Chip0109(P2) 2" xfId="43602" xr:uid="{05290503-C074-4639-99E8-9A326ABAA68E}"/>
    <cellStyle name="-_รายงานการประชุมจัดสรรกล้าไม้ วันที่ 10 ม.ค 49_4.1 เพื่อพิจารณาผลงานประจำไตรมาส 2 ของบริษัท ทรีเทค จำกัด_Chip0109(P2) 3" xfId="24059" xr:uid="{0D4F1741-34C7-4677-8406-FE4FC65DD4DF}"/>
    <cellStyle name="-_รายงานการประชุมจัดสรรกล้าไม้ วันที่ 10 ม.ค 49_4.3 OC&amp;List name Mega-Project" xfId="10462" xr:uid="{1A9CF831-D21F-4F82-8648-774557EE3EE7}"/>
    <cellStyle name="-_รายงานการประชุมจัดสรรกล้าไม้ วันที่ 10 ม.ค 49_4.3 OC&amp;List name Mega-Project 2" xfId="43603" xr:uid="{78E482B9-82E2-4CB4-A3CA-7A8456AD8F89}"/>
    <cellStyle name="-_รายงานการประชุมจัดสรรกล้าไม้ วันที่ 10 ม.ค 49_4.3 OC&amp;List name Mega-Project 3" xfId="24060" xr:uid="{831F922F-DB22-483B-AA8A-8927E8B16FE6}"/>
    <cellStyle name="-_รายงานการประชุมจัดสรรกล้าไม้ วันที่ 10 ม.ค 49_5. MB2_Individual ณิชากมล 2007 (Q250)" xfId="10463" xr:uid="{2E988EAA-08E6-4A0F-88EE-34A3EE589CEC}"/>
    <cellStyle name="-_รายงานการประชุมจัดสรรกล้าไม้ วันที่ 10 ม.ค 49_5. MB2_Individual ณิชากมล 2007 (Q250) 2" xfId="43604" xr:uid="{82DA0E88-D7ED-4166-BB9C-DAF4ED81AB46}"/>
    <cellStyle name="-_รายงานการประชุมจัดสรรกล้าไม้ วันที่ 10 ม.ค 49_5. MB2_Individual ณิชากมล 2007 (Q250) 3" xfId="24061" xr:uid="{5E6C1285-5958-4793-A870-CAF8E47553B1}"/>
    <cellStyle name="-_รายงานการประชุมจัดสรรกล้าไม้ วันที่ 10 ม.ค 49_5. Report HR for May 2006" xfId="1493" xr:uid="{00000000-0005-0000-0000-0000C5050000}"/>
    <cellStyle name="-_รายงานการประชุมจัดสรรกล้าไม้ วันที่ 10 ม.ค 49_5. Report HR for May 2006 2" xfId="40473" xr:uid="{3BE89243-E27A-4E7C-963A-6683EFF2F2EA}"/>
    <cellStyle name="-_รายงานการประชุมจัดสรรกล้าไม้ วันที่ 10 ม.ค 49_5. Report HR for May 2006 3" xfId="24062" xr:uid="{3C8ED2B1-2FB5-42FA-A283-C08B9CD0463F}"/>
    <cellStyle name="-_รายงานการประชุมจัดสรรกล้าไม้ วันที่ 10 ม.ค 49_5. Report HR for May 2006_7) MB2 HR LNS &amp; AA ETHANOL_Komsan_Q2" xfId="10464" xr:uid="{A8996D6A-FB89-400B-9022-C87ABEADE8CE}"/>
    <cellStyle name="-_รายงานการประชุมจัดสรรกล้าไม้ วันที่ 10 ม.ค 49_5. Report HR for May 2006_7) MB2 HR LNS &amp; AA ETHANOL_Komsan_Q2 2" xfId="43605" xr:uid="{9C831167-AE8C-44E7-AEE6-871E406A0A1B}"/>
    <cellStyle name="-_รายงานการประชุมจัดสรรกล้าไม้ วันที่ 10 ม.ค 49_5. Report HR for May 2006_7) MB2 HR LNS &amp; AA ETHANOL_Komsan_Q2 3" xfId="24063" xr:uid="{F779B89B-4E00-482E-9A34-A70646B7A761}"/>
    <cellStyle name="-_รายงานการประชุมจัดสรรกล้าไม้ วันที่ 10 ม.ค 49_5. Report HR for May 2006_8 - 2550 เดือน สิงหาคม  บอร์ด พี่เจี๊ยบ" xfId="10465" xr:uid="{BE51ED55-7796-4DE9-848B-A65C0A7C94AA}"/>
    <cellStyle name="-_รายงานการประชุมจัดสรรกล้าไม้ วันที่ 10 ม.ค 49_5. Report HR for May 2006_8 - 2550 เดือน สิงหาคม  บอร์ด พี่เจี๊ยบ 2" xfId="43606" xr:uid="{4A5BB5C4-A710-41EC-AD74-9CA96767CD1F}"/>
    <cellStyle name="-_รายงานการประชุมจัดสรรกล้าไม้ วันที่ 10 ม.ค 49_5. Report HR for May 2006_8 - 2550 เดือน สิงหาคม  บอร์ด พี่เจี๊ยบ 3" xfId="24064" xr:uid="{769CB48A-CC4C-49BD-9ABE-38FE0B02B877}"/>
    <cellStyle name="-_รายงานการประชุมจัดสรรกล้าไม้ วันที่ 10 ม.ค 49_5. Report HR for May 2006_AnnualShutP#2.Post" xfId="10466" xr:uid="{3A1A35E3-9BCD-435A-BC0F-79C2AEF42385}"/>
    <cellStyle name="-_รายงานการประชุมจัดสรรกล้าไม้ วันที่ 10 ม.ค 49_5. Report HR for May 2006_AnnualShutP#2.Post 2" xfId="43607" xr:uid="{1CBA315B-3722-42E7-A83B-10E41EAAB67C}"/>
    <cellStyle name="-_รายงานการประชุมจัดสรรกล้าไม้ วันที่ 10 ม.ค 49_5. Report HR for May 2006_AnnualShutP#2.Post 3" xfId="24065" xr:uid="{4242E4B8-21C8-430B-8B7E-428C64970991}"/>
    <cellStyle name="-_รายงานการประชุมจัดสรรกล้าไม้ วันที่ 10 ม.ค 49_5. Report HR for May 2006_Chip0109(P2)" xfId="10467" xr:uid="{7584A6B8-FF27-4A3E-BEE6-F8FAB892F743}"/>
    <cellStyle name="-_รายงานการประชุมจัดสรรกล้าไม้ วันที่ 10 ม.ค 49_5. Report HR for May 2006_Chip0109(P2) 2" xfId="43608" xr:uid="{EF732854-4CC8-4434-A9D2-A1B9B1D32A3A}"/>
    <cellStyle name="-_รายงานการประชุมจัดสรรกล้าไม้ วันที่ 10 ม.ค 49_5. Report HR for May 2006_Chip0109(P2) 3" xfId="24066" xr:uid="{030F84B2-70C7-41C2-AAF7-BE7B00F48797}"/>
    <cellStyle name="-_รายงานการประชุมจัดสรรกล้าไม้ วันที่ 10 ม.ค 49_5. Report HR for May 2006_Cost saving Q3" xfId="10468" xr:uid="{E379D23D-9E94-42EA-B66A-5033A3A84BC9}"/>
    <cellStyle name="-_รายงานการประชุมจัดสรรกล้าไม้ วันที่ 10 ม.ค 49_5. Report HR for May 2006_Cost saving Q3 2" xfId="43609" xr:uid="{04D70727-EBA1-401B-8B33-58D653BEE926}"/>
    <cellStyle name="-_รายงานการประชุมจัดสรรกล้าไม้ วันที่ 10 ม.ค 49_5. Report HR for May 2006_Cost saving Q3 3" xfId="24067" xr:uid="{9E784077-385A-44C0-B049-3A88CCE8CE78}"/>
    <cellStyle name="-_รายงานการประชุมจัดสรรกล้าไม้ วันที่ 10 ม.ค 49_5. Report HR for May 2006_HR LNS _ditsaya Q1_2550" xfId="10469" xr:uid="{5649921C-5776-47CC-940C-2641466345E6}"/>
    <cellStyle name="-_รายงานการประชุมจัดสรรกล้าไม้ วันที่ 10 ม.ค 49_5. Report HR for May 2006_HR LNS _ditsaya Q1_2550 2" xfId="43610" xr:uid="{8BA2C2EA-3B7D-4DAB-A8B8-A9168550EF9E}"/>
    <cellStyle name="-_รายงานการประชุมจัดสรรกล้าไม้ วันที่ 10 ม.ค 49_5. Report HR for May 2006_HR LNS _ditsaya Q1_2550 3" xfId="24068" xr:uid="{467183B7-21DA-412E-8F8D-F627649220E6}"/>
    <cellStyle name="-_รายงานการประชุมจัดสรรกล้าไม้ วันที่ 10 ม.ค 49_5. Report HR for May 2006_summary report on 3- 2550" xfId="10470" xr:uid="{07643426-C8C2-4DE4-8E45-7A92BD13317C}"/>
    <cellStyle name="-_รายงานการประชุมจัดสรรกล้าไม้ วันที่ 10 ม.ค 49_5. Report HR for May 2006_summary report on 3- 2550 2" xfId="43611" xr:uid="{E8168400-894D-4371-BDCD-BE5D2D958021}"/>
    <cellStyle name="-_รายงานการประชุมจัดสรรกล้าไม้ วันที่ 10 ม.ค 49_5. Report HR for May 2006_summary report on 3- 2550 3" xfId="24069" xr:uid="{61CE2916-0165-4684-8A77-BB5270E40505}"/>
    <cellStyle name="-_รายงานการประชุมจัดสรรกล้าไม้ วันที่ 10 ม.ค 49_5. Report HR for May 2006_เอกสาร NC LNS Q1" xfId="10471" xr:uid="{0E22C4E9-79A2-44FE-BF76-25BC380AEA55}"/>
    <cellStyle name="-_รายงานการประชุมจัดสรรกล้าไม้ วันที่ 10 ม.ค 49_5. Report HR for May 2006_เอกสาร NC LNS Q1 2" xfId="43612" xr:uid="{6C7FE338-5943-41AC-95E9-F48EAEFA33AA}"/>
    <cellStyle name="-_รายงานการประชุมจัดสรรกล้าไม้ วันที่ 10 ม.ค 49_5. Report HR for May 2006_เอกสาร NC LNS Q1 3" xfId="24070" xr:uid="{A65D54C0-854B-4A67-92F9-4FABDA06AF5D}"/>
    <cellStyle name="-_รายงานการประชุมจัดสรรกล้าไม้ วันที่ 10 ม.ค 49_7) MB2_HR PPMC ณิชากมล 2007 (Q150)" xfId="10472" xr:uid="{74617AA5-B3DB-4895-A07B-C5A572A8C27F}"/>
    <cellStyle name="-_รายงานการประชุมจัดสรรกล้าไม้ วันที่ 10 ม.ค 49_7) MB2_HR PPMC ณิชากมล 2007 (Q150) 2" xfId="43613" xr:uid="{84BC9DE7-A6BC-4824-B2F1-C57C379BA9E1}"/>
    <cellStyle name="-_รายงานการประชุมจัดสรรกล้าไม้ วันที่ 10 ม.ค 49_7) MB2_HR PPMC ณิชากมล 2007 (Q150) 3" xfId="24071" xr:uid="{66AD9972-1927-4285-A854-51AFE5B5F589}"/>
    <cellStyle name="-_รายงานการประชุมจัดสรรกล้าไม้ วันที่ 10 ม.ค 49_8. Report HR for August 2006" xfId="1494" xr:uid="{00000000-0005-0000-0000-0000C6050000}"/>
    <cellStyle name="-_รายงานการประชุมจัดสรรกล้าไม้ วันที่ 10 ม.ค 49_8. Report HR for August 2006 2" xfId="40474" xr:uid="{3A46743D-59C7-42B4-AA92-8CC2D4610773}"/>
    <cellStyle name="-_รายงานการประชุมจัดสรรกล้าไม้ วันที่ 10 ม.ค 49_8. Report HR for August 2006 3" xfId="24072" xr:uid="{B5F87226-8E61-4886-85B3-7E877074FE2D}"/>
    <cellStyle name="-_รายงานการประชุมจัดสรรกล้าไม้ วันที่ 10 ม.ค 49_8. Report HR for August 2006_7) MB2 HR LNS &amp; AA ETHANOL_Komsan_Q2" xfId="10473" xr:uid="{DBA9713D-ADDC-4F75-A371-7BC23AF2F19F}"/>
    <cellStyle name="-_รายงานการประชุมจัดสรรกล้าไม้ วันที่ 10 ม.ค 49_8. Report HR for August 2006_7) MB2 HR LNS &amp; AA ETHANOL_Komsan_Q2 2" xfId="43614" xr:uid="{75499EE2-5BDA-4F01-8A7C-FDC556CB8668}"/>
    <cellStyle name="-_รายงานการประชุมจัดสรรกล้าไม้ วันที่ 10 ม.ค 49_8. Report HR for August 2006_7) MB2 HR LNS &amp; AA ETHANOL_Komsan_Q2 3" xfId="24073" xr:uid="{52D1E982-4819-4F32-BBD8-EC2E806ECACD}"/>
    <cellStyle name="-_รายงานการประชุมจัดสรรกล้าไม้ วันที่ 10 ม.ค 49_8. Report HR for August 2006_8 - 2550 เดือน สิงหาคม  บอร์ด พี่เจี๊ยบ" xfId="10474" xr:uid="{4E3016F9-968B-47D7-A96D-77677868B525}"/>
    <cellStyle name="-_รายงานการประชุมจัดสรรกล้าไม้ วันที่ 10 ม.ค 49_8. Report HR for August 2006_8 - 2550 เดือน สิงหาคม  บอร์ด พี่เจี๊ยบ 2" xfId="43615" xr:uid="{CCFB9479-E7CF-4B8F-8262-AE3A04483D08}"/>
    <cellStyle name="-_รายงานการประชุมจัดสรรกล้าไม้ วันที่ 10 ม.ค 49_8. Report HR for August 2006_8 - 2550 เดือน สิงหาคม  บอร์ด พี่เจี๊ยบ 3" xfId="24074" xr:uid="{276EB006-ED20-45D8-A5F3-D6EA418DC456}"/>
    <cellStyle name="-_รายงานการประชุมจัดสรรกล้าไม้ วันที่ 10 ม.ค 49_8. Report HR for August 2006_AnnualShutP#2.Post" xfId="10475" xr:uid="{5A702589-D3F4-4B0A-A7A2-C36A41EDD257}"/>
    <cellStyle name="-_รายงานการประชุมจัดสรรกล้าไม้ วันที่ 10 ม.ค 49_8. Report HR for August 2006_AnnualShutP#2.Post 2" xfId="43616" xr:uid="{8E022695-5087-49EF-9F5A-2DADBE99E01A}"/>
    <cellStyle name="-_รายงานการประชุมจัดสรรกล้าไม้ วันที่ 10 ม.ค 49_8. Report HR for August 2006_AnnualShutP#2.Post 3" xfId="24075" xr:uid="{A8E5E4EB-7D9F-4C38-B0A8-E4D057083B19}"/>
    <cellStyle name="-_รายงานการประชุมจัดสรรกล้าไม้ วันที่ 10 ม.ค 49_8. Report HR for August 2006_Chip0109(P2)" xfId="10476" xr:uid="{7C6BB2CE-6DCF-41EC-9CE4-C9C3A6F8A9AE}"/>
    <cellStyle name="-_รายงานการประชุมจัดสรรกล้าไม้ วันที่ 10 ม.ค 49_8. Report HR for August 2006_Chip0109(P2) 2" xfId="43617" xr:uid="{2A2B79CC-C496-40EA-AA2D-C1BD99267DC3}"/>
    <cellStyle name="-_รายงานการประชุมจัดสรรกล้าไม้ วันที่ 10 ม.ค 49_8. Report HR for August 2006_Chip0109(P2) 3" xfId="24076" xr:uid="{F5E67C33-8C59-4E38-B621-EA68029A52D0}"/>
    <cellStyle name="-_รายงานการประชุมจัดสรรกล้าไม้ วันที่ 10 ม.ค 49_8. Report HR for August 2006_Cost saving Q3" xfId="10477" xr:uid="{133C1AE1-2727-4DA0-B960-64759874DDCD}"/>
    <cellStyle name="-_รายงานการประชุมจัดสรรกล้าไม้ วันที่ 10 ม.ค 49_8. Report HR for August 2006_Cost saving Q3 2" xfId="43618" xr:uid="{686B7EF9-C90B-44C0-B072-9E22E814D8AE}"/>
    <cellStyle name="-_รายงานการประชุมจัดสรรกล้าไม้ วันที่ 10 ม.ค 49_8. Report HR for August 2006_Cost saving Q3 3" xfId="24077" xr:uid="{AB612A61-A62A-4364-980A-304EF3882708}"/>
    <cellStyle name="-_รายงานการประชุมจัดสรรกล้าไม้ วันที่ 10 ม.ค 49_8. Report HR for August 2006_HR LNS _ditsaya Q1_2550" xfId="10478" xr:uid="{A1035174-6AB4-4799-9502-DC9B8E558B2B}"/>
    <cellStyle name="-_รายงานการประชุมจัดสรรกล้าไม้ วันที่ 10 ม.ค 49_8. Report HR for August 2006_HR LNS _ditsaya Q1_2550 2" xfId="43619" xr:uid="{9B0E7FBF-5886-41B7-98EA-CEB6332A40CE}"/>
    <cellStyle name="-_รายงานการประชุมจัดสรรกล้าไม้ วันที่ 10 ม.ค 49_8. Report HR for August 2006_HR LNS _ditsaya Q1_2550 3" xfId="24078" xr:uid="{637C04F2-7BA4-4FB4-83E5-9FA012244A5D}"/>
    <cellStyle name="-_รายงานการประชุมจัดสรรกล้าไม้ วันที่ 10 ม.ค 49_8. Report HR for August 2006_summary report on 3- 2550" xfId="10479" xr:uid="{97BF7F8D-B4A3-4E37-85AE-3EC21A6D03E5}"/>
    <cellStyle name="-_รายงานการประชุมจัดสรรกล้าไม้ วันที่ 10 ม.ค 49_8. Report HR for August 2006_summary report on 3- 2550 2" xfId="43620" xr:uid="{685D6624-18CD-4B88-B1B7-4EE022426926}"/>
    <cellStyle name="-_รายงานการประชุมจัดสรรกล้าไม้ วันที่ 10 ม.ค 49_8. Report HR for August 2006_summary report on 3- 2550 3" xfId="24079" xr:uid="{B7B6A877-3DCA-448A-8346-25107697D2A9}"/>
    <cellStyle name="-_รายงานการประชุมจัดสรรกล้าไม้ วันที่ 10 ม.ค 49_8. Report HR for August 2006_เอกสาร NC LNS Q1" xfId="10480" xr:uid="{D97D523A-D06C-488D-8DDB-748DF70BCC8F}"/>
    <cellStyle name="-_รายงานการประชุมจัดสรรกล้าไม้ วันที่ 10 ม.ค 49_8. Report HR for August 2006_เอกสาร NC LNS Q1 2" xfId="43621" xr:uid="{12C54AD5-2DF1-450A-9BFF-FC5CBDF4E1F0}"/>
    <cellStyle name="-_รายงานการประชุมจัดสรรกล้าไม้ วันที่ 10 ม.ค 49_8. Report HR for August 2006_เอกสาร NC LNS Q1 3" xfId="24080" xr:uid="{DE0D7467-FD19-4C6B-8504-8BA0B1AF075B}"/>
    <cellStyle name="-_รายงานการประชุมจัดสรรกล้าไม้ วันที่ 10 ม.ค 49_AdirekT 02.07" xfId="10481" xr:uid="{DB2A6B31-57B0-4F52-A5B0-A2642781D51A}"/>
    <cellStyle name="-_รายงานการประชุมจัดสรรกล้าไม้ วันที่ 10 ม.ค 49_AdirekT 02.07 2" xfId="43622" xr:uid="{628D910A-65E0-4F36-BBAA-B176E1D8D931}"/>
    <cellStyle name="-_รายงานการประชุมจัดสรรกล้าไม้ วันที่ 10 ม.ค 49_AdirekT 02.07 3" xfId="24081" xr:uid="{0E2AC828-315C-4AC5-BA27-1ED6BAD9C1BD}"/>
    <cellStyle name="-_รายงานการประชุมจัดสรรกล้าไม้ วันที่ 10 ม.ค 49_AdirekT 09 Sep" xfId="10482" xr:uid="{5BACAE9C-A213-4438-A3EB-1F1653DD28D0}"/>
    <cellStyle name="-_รายงานการประชุมจัดสรรกล้าไม้ วันที่ 10 ม.ค 49_AdirekT 09 Sep 2" xfId="43623" xr:uid="{6B6FE33F-02C9-460B-97DF-8B0EECD3BC30}"/>
    <cellStyle name="-_รายงานการประชุมจัดสรรกล้าไม้ วันที่ 10 ม.ค 49_AdirekT 09 Sep 3" xfId="24082" xr:uid="{7440F19B-CC0C-4F69-8A78-9F1FC148301D}"/>
    <cellStyle name="-_รายงานการประชุมจัดสรรกล้าไม้ วันที่ 10 ม.ค 49_AnnualShutP#2.Post" xfId="10483" xr:uid="{26BB1A75-DBB7-49D3-BA0E-0EDCFE4E0C5C}"/>
    <cellStyle name="-_รายงานการประชุมจัดสรรกล้าไม้ วันที่ 10 ม.ค 49_AnnualShutP#2.Post 2" xfId="43624" xr:uid="{2A5687BD-92D2-4892-BE9E-4F36E0741AE9}"/>
    <cellStyle name="-_รายงานการประชุมจัดสรรกล้าไม้ วันที่ 10 ม.ค 49_AnnualShutP#2.Post 3" xfId="24083" xr:uid="{154CCB5B-810A-4E41-AD94-5231F70BECFE}"/>
    <cellStyle name="-_รายงานการประชุมจัดสรรกล้าไม้ วันที่ 10 ม.ค 49_Appendix C - Organization Structure-Tree Tech" xfId="1495" xr:uid="{00000000-0005-0000-0000-0000C7050000}"/>
    <cellStyle name="-_รายงานการประชุมจัดสรรกล้าไม้ วันที่ 10 ม.ค 49_Appendix C - Organization Structure-Tree Tech 2" xfId="40475" xr:uid="{F7D30A34-AD7B-49AC-924C-15C49B82FCEA}"/>
    <cellStyle name="-_รายงานการประชุมจัดสรรกล้าไม้ วันที่ 10 ม.ค 49_Appendix C - Organization Structure-Tree Tech 3" xfId="24084" xr:uid="{204EB08B-2284-454F-85D1-BCD57363FE3C}"/>
    <cellStyle name="-_รายงานการประชุมจัดสรรกล้าไม้ วันที่ 10 ม.ค 49_Appendix C - Organization Structure-Tree Tech_Chip0109(P2)" xfId="10484" xr:uid="{C49C816B-A4A8-431D-A399-8FBB0C2602E9}"/>
    <cellStyle name="-_รายงานการประชุมจัดสรรกล้าไม้ วันที่ 10 ม.ค 49_Appendix C - Organization Structure-Tree Tech_Chip0109(P2) 2" xfId="43625" xr:uid="{DF210EEE-37ED-4A56-AD0C-85B325254357}"/>
    <cellStyle name="-_รายงานการประชุมจัดสรรกล้าไม้ วันที่ 10 ม.ค 49_Appendix C - Organization Structure-Tree Tech_Chip0109(P2) 3" xfId="24085" xr:uid="{EDB85B1E-E57C-4126-A8D4-FD620E861823}"/>
    <cellStyle name="-_รายงานการประชุมจัดสรรกล้าไม้ วันที่ 10 ม.ค 49_Book1 (2)" xfId="10485" xr:uid="{A37275FD-58FA-4263-83C5-11D231300D75}"/>
    <cellStyle name="-_รายงานการประชุมจัดสรรกล้าไม้ วันที่ 10 ม.ค 49_Book1 (2) 2" xfId="43626" xr:uid="{DB13FD89-8933-4BB2-BD12-E39947140AC3}"/>
    <cellStyle name="-_รายงานการประชุมจัดสรรกล้าไม้ วันที่ 10 ม.ค 49_Book1 (2) 3" xfId="24086" xr:uid="{165B718A-5E6B-4E74-8F25-5C1D98A704B2}"/>
    <cellStyle name="-_รายงานการประชุมจัดสรรกล้าไม้ วันที่ 10 ม.ค 49_Book3" xfId="10486" xr:uid="{63EF072C-1739-40D5-B721-E829DE3E4F3D}"/>
    <cellStyle name="-_รายงานการประชุมจัดสรรกล้าไม้ วันที่ 10 ม.ค 49_Book3 2" xfId="43627" xr:uid="{2270433E-15D7-42F0-BC5D-3FFFF0DA6825}"/>
    <cellStyle name="-_รายงานการประชุมจัดสรรกล้าไม้ วันที่ 10 ม.ค 49_Book3 3" xfId="24087" xr:uid="{C198D2F2-A83E-47ED-98E7-F0B166123779}"/>
    <cellStyle name="-_รายงานการประชุมจัดสรรกล้าไม้ วันที่ 10 ม.ค 49_Chip0109(P2)" xfId="10487" xr:uid="{3F79013C-012E-4BF0-8A4A-93923D33A102}"/>
    <cellStyle name="-_รายงานการประชุมจัดสรรกล้าไม้ วันที่ 10 ม.ค 49_Chip0109(P2) 2" xfId="43628" xr:uid="{4D705373-FB22-4D7B-BD4B-DE1A564A827C}"/>
    <cellStyle name="-_รายงานการประชุมจัดสรรกล้าไม้ วันที่ 10 ม.ค 49_Chip0109(P2) 3" xfId="24088" xr:uid="{0F015B71-1FDF-4A7E-9D40-75DB84E5545C}"/>
    <cellStyle name="-_รายงานการประชุมจัดสรรกล้าไม้ วันที่ 10 ม.ค 49_Copy of 1 1 ใบปะหน้าภาพรวม Q2" xfId="10488" xr:uid="{E972637D-7101-44A2-91D8-E3EB4A782399}"/>
    <cellStyle name="-_รายงานการประชุมจัดสรรกล้าไม้ วันที่ 10 ม.ค 49_Copy of 1 1 ใบปะหน้าภาพรวม Q2 2" xfId="43629" xr:uid="{AD116C35-E0F2-4EA7-98D6-65115A213700}"/>
    <cellStyle name="-_รายงานการประชุมจัดสรรกล้าไม้ วันที่ 10 ม.ค 49_Copy of 1 1 ใบปะหน้าภาพรวม Q2 3" xfId="24089" xr:uid="{94A9C508-A6E3-4C19-A0B9-ED2550A7C707}"/>
    <cellStyle name="-_รายงานการประชุมจัดสรรกล้าไม้ วันที่ 10 ม.ค 49_GPS" xfId="1496" xr:uid="{00000000-0005-0000-0000-0000C8050000}"/>
    <cellStyle name="-_รายงานการประชุมจัดสรรกล้าไม้ วันที่ 10 ม.ค 49_GPS 2" xfId="10489" xr:uid="{8DF2BA2F-2506-4AEA-9E6B-BFEE284A433D}"/>
    <cellStyle name="-_รายงานการประชุมจัดสรรกล้าไม้ วันที่ 10 ม.ค 49_GPS 2 2" xfId="43630" xr:uid="{565D14C5-C7E4-4737-8163-42AA01DDA921}"/>
    <cellStyle name="-_รายงานการประชุมจัดสรรกล้าไม้ วันที่ 10 ม.ค 49_GPS 2 3" xfId="24091" xr:uid="{69687491-9267-4156-8D94-520E01118156}"/>
    <cellStyle name="-_รายงานการประชุมจัดสรรกล้าไม้ วันที่ 10 ม.ค 49_GPS 3" xfId="40476" xr:uid="{351C1C5B-40CC-4DB8-B97C-7CE0A6C5FF32}"/>
    <cellStyle name="-_รายงานการประชุมจัดสรรกล้าไม้ วันที่ 10 ม.ค 49_GPS 4" xfId="24090" xr:uid="{5086F69C-A967-459A-B514-031DECB8A500}"/>
    <cellStyle name="-_รายงานการประชุมจัดสรรกล้าไม้ วันที่ 10 ม.ค 49_Hr report_ April " xfId="1497" xr:uid="{00000000-0005-0000-0000-0000C9050000}"/>
    <cellStyle name="-_รายงานการประชุมจัดสรรกล้าไม้ วันที่ 10 ม.ค 49_Hr report_ April  2" xfId="10490" xr:uid="{C2FA70F9-1A03-4295-9FEE-BF7C8BCAD15A}"/>
    <cellStyle name="-_รายงานการประชุมจัดสรรกล้าไม้ วันที่ 10 ม.ค 49_Hr report_ April  2 2" xfId="43631" xr:uid="{F807C76B-3C3F-48F4-B141-B403F8C0FAFA}"/>
    <cellStyle name="-_รายงานการประชุมจัดสรรกล้าไม้ วันที่ 10 ม.ค 49_Hr report_ April  2 3" xfId="24093" xr:uid="{FE91848C-F2F4-44C0-81B1-E002CE588287}"/>
    <cellStyle name="-_รายงานการประชุมจัดสรรกล้าไม้ วันที่ 10 ม.ค 49_Hr report_ April  3" xfId="40477" xr:uid="{B84B33E6-CF01-477C-8D9A-2ADC62965949}"/>
    <cellStyle name="-_รายงานการประชุมจัดสรรกล้าไม้ วันที่ 10 ม.ค 49_Hr report_ April  4" xfId="24092" xr:uid="{719D0EBA-9524-4087-A724-3A981D596A40}"/>
    <cellStyle name="-_รายงานการประชุมจัดสรรกล้าไม้ วันที่ 10 ม.ค 49_Hr report_ May" xfId="1498" xr:uid="{00000000-0005-0000-0000-0000CA050000}"/>
    <cellStyle name="-_รายงานการประชุมจัดสรรกล้าไม้ วันที่ 10 ม.ค 49_Hr report_ May 2" xfId="40478" xr:uid="{843A2EC8-5B76-4F95-95E3-CBCFC0EC1BCC}"/>
    <cellStyle name="-_รายงานการประชุมจัดสรรกล้าไม้ วันที่ 10 ม.ค 49_Hr report_ May 3" xfId="24094" xr:uid="{6E04AAF9-B9B6-439D-AD03-95DF534B5F87}"/>
    <cellStyle name="-_รายงานการประชุมจัดสรรกล้าไม้ วันที่ 10 ม.ค 49_IT Dec." xfId="1499" xr:uid="{00000000-0005-0000-0000-0000CB050000}"/>
    <cellStyle name="-_รายงานการประชุมจัดสรรกล้าไม้ วันที่ 10 ม.ค 49_IT Dec. 2" xfId="40479" xr:uid="{6EDEA21F-9868-41F4-9E63-AABC437B2D63}"/>
    <cellStyle name="-_รายงานการประชุมจัดสรรกล้าไม้ วันที่ 10 ม.ค 49_IT Dec. 3" xfId="24095" xr:uid="{8DF3D6B9-72DD-4869-864F-771AB1FE2BD2}"/>
    <cellStyle name="-_รายงานการประชุมจัดสรรกล้าไม้ วันที่ 10 ม.ค 49_IT Dec._Chip0109(P2)" xfId="10491" xr:uid="{CD406E9C-DD47-4124-A75E-DD5FC9A7D9DE}"/>
    <cellStyle name="-_รายงานการประชุมจัดสรรกล้าไม้ วันที่ 10 ม.ค 49_IT Dec._Chip0109(P2) 2" xfId="43632" xr:uid="{72566209-4F8C-4C70-8ACC-232A86C448BD}"/>
    <cellStyle name="-_รายงานการประชุมจัดสรรกล้าไม้ วันที่ 10 ม.ค 49_IT Dec._Chip0109(P2) 3" xfId="24096" xr:uid="{FC15A72F-289F-451B-AE72-93F918FC3DA7}"/>
    <cellStyle name="-_รายงานการประชุมจัดสรรกล้าไม้ วันที่ 10 ม.ค 49_June_Aug._07 ( บัว )-MIB (1)" xfId="1500" xr:uid="{00000000-0005-0000-0000-0000CC050000}"/>
    <cellStyle name="-_รายงานการประชุมจัดสรรกล้าไม้ วันที่ 10 ม.ค 49_June_Aug._07 ( บัว )-MIB (1) 2" xfId="40480" xr:uid="{C4593C79-249C-4D25-969B-CC3915B521DF}"/>
    <cellStyle name="-_รายงานการประชุมจัดสรรกล้าไม้ วันที่ 10 ม.ค 49_June_Aug._07 ( บัว )-MIB (1) 3" xfId="24097" xr:uid="{6D8AB888-F72D-4BFA-8C74-4B9CE27468FF}"/>
    <cellStyle name="-_รายงานการประชุมจัดสรรกล้าไม้ วันที่ 10 ม.ค 49_June-August_07" xfId="1501" xr:uid="{00000000-0005-0000-0000-0000CD050000}"/>
    <cellStyle name="-_รายงานการประชุมจัดสรรกล้าไม้ วันที่ 10 ม.ค 49_June-August_07 2" xfId="40481" xr:uid="{21AF2F96-FEAD-4552-ADA2-079ADBF277EB}"/>
    <cellStyle name="-_รายงานการประชุมจัดสรรกล้าไม้ วันที่ 10 ม.ค 49_June-August_07 3" xfId="24098" xr:uid="{31A07799-A714-43B1-B80E-646F83E6FF8A}"/>
    <cellStyle name="-_รายงานการประชุมจัดสรรกล้าไม้ วันที่ 10 ม.ค 49_ManPower TT Revise -Aug" xfId="1502" xr:uid="{00000000-0005-0000-0000-0000CE050000}"/>
    <cellStyle name="-_รายงานการประชุมจัดสรรกล้าไม้ วันที่ 10 ม.ค 49_ManPower TT Revise -Aug 2" xfId="40482" xr:uid="{BDED2663-C269-41C2-A41D-4BB35F05C3A3}"/>
    <cellStyle name="-_รายงานการประชุมจัดสรรกล้าไม้ วันที่ 10 ม.ค 49_ManPower TT Revise -Aug 3" xfId="24099" xr:uid="{459C584B-2B20-4869-8A24-29F714AC38BA}"/>
    <cellStyle name="-_รายงานการประชุมจัดสรรกล้าไม้ วันที่ 10 ม.ค 49_ManPower TT Revise -Aug_Chip0109(P2)" xfId="10492" xr:uid="{9E4B65DC-3EC1-43E2-AE66-58626DDDA240}"/>
    <cellStyle name="-_รายงานการประชุมจัดสรรกล้าไม้ วันที่ 10 ม.ค 49_ManPower TT Revise -Aug_Chip0109(P2) 2" xfId="43633" xr:uid="{EEE835A5-E661-4455-B86E-FCC5527CE446}"/>
    <cellStyle name="-_รายงานการประชุมจัดสรรกล้าไม้ วันที่ 10 ม.ค 49_ManPower TT Revise -Aug_Chip0109(P2) 3" xfId="24100" xr:uid="{D4D09854-DC97-4A60-A1B9-38421413E5CE}"/>
    <cellStyle name="-_รายงานการประชุมจัดสรรกล้าไม้ วันที่ 10 ม.ค 49_MB2 BHL 2007 Q1-2 (Revise)" xfId="1503" xr:uid="{00000000-0005-0000-0000-0000CF050000}"/>
    <cellStyle name="-_รายงานการประชุมจัดสรรกล้าไม้ วันที่ 10 ม.ค 49_MB2 BHL 2007 Q1-2 (Revise) (1)" xfId="1504" xr:uid="{00000000-0005-0000-0000-0000D0050000}"/>
    <cellStyle name="-_รายงานการประชุมจัดสรรกล้าไม้ วันที่ 10 ม.ค 49_MB2 BHL 2007 Q1-2 (Revise) (1) 2" xfId="10493" xr:uid="{181C23BF-7E88-409E-945E-57D4CEB9F7AF}"/>
    <cellStyle name="-_รายงานการประชุมจัดสรรกล้าไม้ วันที่ 10 ม.ค 49_MB2 BHL 2007 Q1-2 (Revise) (1) 2 2" xfId="43634" xr:uid="{A37F9D47-0CD7-491C-B274-8FC05FFDFA69}"/>
    <cellStyle name="-_รายงานการประชุมจัดสรรกล้าไม้ วันที่ 10 ม.ค 49_MB2 BHL 2007 Q1-2 (Revise) (1) 2 3" xfId="24103" xr:uid="{11AA02FA-F625-4B06-ACE9-869E6F83233F}"/>
    <cellStyle name="-_รายงานการประชุมจัดสรรกล้าไม้ วันที่ 10 ม.ค 49_MB2 BHL 2007 Q1-2 (Revise) (1) 3" xfId="40484" xr:uid="{53085A20-DBF7-451A-9587-C063CA98EFA3}"/>
    <cellStyle name="-_รายงานการประชุมจัดสรรกล้าไม้ วันที่ 10 ม.ค 49_MB2 BHL 2007 Q1-2 (Revise) (1) 4" xfId="24102" xr:uid="{C5FC5872-D0A2-48F9-9DAC-5963CCD957B5}"/>
    <cellStyle name="-_รายงานการประชุมจัดสรรกล้าไม้ วันที่ 10 ม.ค 49_MB2 BHL 2007 Q1-2 (Revise) 2" xfId="40483" xr:uid="{31CDD2DC-4C90-4BEC-814E-6D401B0B2064}"/>
    <cellStyle name="-_รายงานการประชุมจัดสรรกล้าไม้ วันที่ 10 ม.ค 49_MB2 BHL 2007 Q1-2 (Revise) 3" xfId="24101" xr:uid="{A5A81CFA-CB72-4829-9B09-12CE83025D6C}"/>
    <cellStyle name="-_รายงานการประชุมจัดสรรกล้าไม้ วันที่ 10 ม.ค 49_MB2 BHL 2007 Q1-2 (Revise)_Chip0109(P2)" xfId="10494" xr:uid="{F0AE50C1-7CE1-4BA6-8274-C1DC133F28B7}"/>
    <cellStyle name="-_รายงานการประชุมจัดสรรกล้าไม้ วันที่ 10 ม.ค 49_MB2 BHL 2007 Q1-2 (Revise)_Chip0109(P2) 2" xfId="43635" xr:uid="{4BA92E22-1913-4FE4-BFFA-0F6BD7BA2454}"/>
    <cellStyle name="-_รายงานการประชุมจัดสรรกล้าไม้ วันที่ 10 ม.ค 49_MB2 BHL 2007 Q1-2 (Revise)_Chip0109(P2) 3" xfId="24104" xr:uid="{47677A28-FC0D-4F41-A530-848EFD581416}"/>
    <cellStyle name="-_รายงานการประชุมจัดสรรกล้าไม้ วันที่ 10 ม.ค 49_MB2 BHL Q3-4 (REV.0606)" xfId="1505" xr:uid="{00000000-0005-0000-0000-0000D1050000}"/>
    <cellStyle name="-_รายงานการประชุมจัดสรรกล้าไม้ วันที่ 10 ม.ค 49_MB2 BHL Q3-4 (REV.0606) 2" xfId="40485" xr:uid="{6EAC37ED-4A2C-44CD-B2D1-9175875B3939}"/>
    <cellStyle name="-_รายงานการประชุมจัดสรรกล้าไม้ วันที่ 10 ม.ค 49_MB2 BHL Q3-4 (REV.0606) 3" xfId="24105" xr:uid="{8D44A367-CC6B-48A4-BFD7-FF79D1500751}"/>
    <cellStyle name="-_รายงานการประชุมจัดสรรกล้าไม้ วันที่ 10 ม.ค 49_MB2 HR PPMC  Q3  50" xfId="10495" xr:uid="{910A5494-EEF2-49CF-A849-97F9582DD71C}"/>
    <cellStyle name="-_รายงานการประชุมจัดสรรกล้าไม้ วันที่ 10 ม.ค 49_MB2 HR PPMC  Q3  50 2" xfId="43636" xr:uid="{6E6D3591-94E4-48DB-959C-91BFA6A9D1AA}"/>
    <cellStyle name="-_รายงานการประชุมจัดสรรกล้าไม้ วันที่ 10 ม.ค 49_MB2 HR PPMC  Q3  50 3" xfId="24106" xr:uid="{C39D3678-6E49-4EAD-BB95-F5C12BC309F4}"/>
    <cellStyle name="-_รายงานการประชุมจัดสรรกล้าไม้ วันที่ 10 ม.ค 49_MB2 Q1-4 50 (CEO Revise)" xfId="1506" xr:uid="{00000000-0005-0000-0000-0000D2050000}"/>
    <cellStyle name="-_รายงานการประชุมจัดสรรกล้าไม้ วันที่ 10 ม.ค 49_MB2 Q1-4 50 (CEO Revise) 2" xfId="10496" xr:uid="{CBAD8C75-99DF-448A-8ED2-AEFE8E33EF1E}"/>
    <cellStyle name="-_รายงานการประชุมจัดสรรกล้าไม้ วันที่ 10 ม.ค 49_MB2 Q1-4 50 (CEO Revise) 2 2" xfId="43637" xr:uid="{21A01437-776B-403D-ACBE-3BE1AE53F806}"/>
    <cellStyle name="-_รายงานการประชุมจัดสรรกล้าไม้ วันที่ 10 ม.ค 49_MB2 Q1-4 50 (CEO Revise) 2 3" xfId="24108" xr:uid="{0779C4B7-001D-4313-873E-71B883D2A199}"/>
    <cellStyle name="-_รายงานการประชุมจัดสรรกล้าไม้ วันที่ 10 ม.ค 49_MB2 Q1-4 50 (CEO Revise) 3" xfId="40486" xr:uid="{CC3F1DA9-7140-4267-8349-DCD279838C80}"/>
    <cellStyle name="-_รายงานการประชุมจัดสรรกล้าไม้ วันที่ 10 ม.ค 49_MB2 Q1-4 50 (CEO Revise) 4" xfId="24107" xr:uid="{03C6F711-B42E-4AE2-808E-4E00A85B35E2}"/>
    <cellStyle name="-_รายงานการประชุมจัดสรรกล้าไม้ วันที่ 10 ม.ค 49_MB2 Q1-4.50 (CEO.Revise)" xfId="1507" xr:uid="{00000000-0005-0000-0000-0000D3050000}"/>
    <cellStyle name="-_รายงานการประชุมจัดสรรกล้าไม้ วันที่ 10 ม.ค 49_MB2 Q1-4.50 (CEO.Revise) 2" xfId="10497" xr:uid="{331A1825-EB9E-4883-B213-6BC4A22A9402}"/>
    <cellStyle name="-_รายงานการประชุมจัดสรรกล้าไม้ วันที่ 10 ม.ค 49_MB2 Q1-4.50 (CEO.Revise) 2 2" xfId="43638" xr:uid="{1D128B7A-18F2-40F1-BD2A-5B3BD546B780}"/>
    <cellStyle name="-_รายงานการประชุมจัดสรรกล้าไม้ วันที่ 10 ม.ค 49_MB2 Q1-4.50 (CEO.Revise) 2 3" xfId="24110" xr:uid="{83A15EF7-0F06-4FB9-A1F7-5FA7C472C3E1}"/>
    <cellStyle name="-_รายงานการประชุมจัดสรรกล้าไม้ วันที่ 10 ม.ค 49_MB2 Q1-4.50 (CEO.Revise) 3" xfId="40487" xr:uid="{EE3265F3-9945-4086-A8C7-91DB309BA155}"/>
    <cellStyle name="-_รายงานการประชุมจัดสรรกล้าไม้ วันที่ 10 ม.ค 49_MB2 Q1-4.50 (CEO.Revise) 4" xfId="24109" xr:uid="{AE30300A-A03A-4F21-9B7C-F7D1C2F035C0}"/>
    <cellStyle name="-_รายงานการประชุมจัดสรรกล้าไม้ วันที่ 10 ม.ค 49_MB2 Q2" xfId="1508" xr:uid="{00000000-0005-0000-0000-0000D4050000}"/>
    <cellStyle name="-_รายงานการประชุมจัดสรรกล้าไม้ วันที่ 10 ม.ค 49_MB2 Q2 2" xfId="40488" xr:uid="{B84176B4-14E9-466B-A83A-CC51BB90F557}"/>
    <cellStyle name="-_รายงานการประชุมจัดสรรกล้าไม้ วันที่ 10 ม.ค 49_MB2 Q2 3" xfId="24111" xr:uid="{9FFDD3B3-83F8-45F4-AF16-BBB2E35DC034}"/>
    <cellStyle name="-_รายงานการประชุมจัดสรรกล้าไม้ วันที่ 10 ม.ค 49_MB2 Q2_7) MB2 HR LNS &amp; AA ETHANOL_Komsan_Q2" xfId="10498" xr:uid="{0A1F5147-FCCE-411A-8CB2-1535251CFAF3}"/>
    <cellStyle name="-_รายงานการประชุมจัดสรรกล้าไม้ วันที่ 10 ม.ค 49_MB2 Q2_7) MB2 HR LNS &amp; AA ETHANOL_Komsan_Q2 2" xfId="43639" xr:uid="{71AB1F70-0F12-4D0A-99D9-B28C46221CC5}"/>
    <cellStyle name="-_รายงานการประชุมจัดสรรกล้าไม้ วันที่ 10 ม.ค 49_MB2 Q2_7) MB2 HR LNS &amp; AA ETHANOL_Komsan_Q2 3" xfId="24112" xr:uid="{B79047FF-9262-4BC9-9B80-8B50163576D4}"/>
    <cellStyle name="-_รายงานการประชุมจัดสรรกล้าไม้ วันที่ 10 ม.ค 49_MB2 Q2_8 - 2550 เดือน สิงหาคม  บอร์ด พี่เจี๊ยบ" xfId="10499" xr:uid="{717CC49A-6AA8-476F-9744-2DDCB965171E}"/>
    <cellStyle name="-_รายงานการประชุมจัดสรรกล้าไม้ วันที่ 10 ม.ค 49_MB2 Q2_8 - 2550 เดือน สิงหาคม  บอร์ด พี่เจี๊ยบ 2" xfId="43640" xr:uid="{914E3FFF-C371-48DE-8638-8D5E565AE4F3}"/>
    <cellStyle name="-_รายงานการประชุมจัดสรรกล้าไม้ วันที่ 10 ม.ค 49_MB2 Q2_8 - 2550 เดือน สิงหาคม  บอร์ด พี่เจี๊ยบ 3" xfId="24113" xr:uid="{FD6D0F11-6DD2-4D72-912A-9C84E4144CE0}"/>
    <cellStyle name="-_รายงานการประชุมจัดสรรกล้าไม้ วันที่ 10 ม.ค 49_MB2 Q2_AnnualShutP#2.Post" xfId="10500" xr:uid="{8326081F-5AB8-4CCA-B488-3A188A8A92E0}"/>
    <cellStyle name="-_รายงานการประชุมจัดสรรกล้าไม้ วันที่ 10 ม.ค 49_MB2 Q2_AnnualShutP#2.Post 2" xfId="43641" xr:uid="{F5A42483-4B3A-4C99-99F7-ACAECD71E6D9}"/>
    <cellStyle name="-_รายงานการประชุมจัดสรรกล้าไม้ วันที่ 10 ม.ค 49_MB2 Q2_AnnualShutP#2.Post 3" xfId="24114" xr:uid="{6D5550CD-DF21-47F7-95B0-729F6E08F435}"/>
    <cellStyle name="-_รายงานการประชุมจัดสรรกล้าไม้ วันที่ 10 ม.ค 49_MB2 Q2_Chip0109(P2)" xfId="10501" xr:uid="{3B4AC520-F31D-4CA1-A743-4A6D82BEDFB7}"/>
    <cellStyle name="-_รายงานการประชุมจัดสรรกล้าไม้ วันที่ 10 ม.ค 49_MB2 Q2_Chip0109(P2) 2" xfId="43642" xr:uid="{01637D72-293D-4F0B-A3E8-F88C6F998219}"/>
    <cellStyle name="-_รายงานการประชุมจัดสรรกล้าไม้ วันที่ 10 ม.ค 49_MB2 Q2_Chip0109(P2) 3" xfId="24115" xr:uid="{F78AE616-DE9D-4758-9166-463F2262CE2E}"/>
    <cellStyle name="-_รายงานการประชุมจัดสรรกล้าไม้ วันที่ 10 ม.ค 49_MB2 Q2_Cost saving Q3" xfId="10502" xr:uid="{CFD56A69-47D7-4FDA-B9FB-E98ACB54A792}"/>
    <cellStyle name="-_รายงานการประชุมจัดสรรกล้าไม้ วันที่ 10 ม.ค 49_MB2 Q2_Cost saving Q3 2" xfId="43643" xr:uid="{26A96B7A-A556-4AC2-A1EC-35D1C666A2C4}"/>
    <cellStyle name="-_รายงานการประชุมจัดสรรกล้าไม้ วันที่ 10 ม.ค 49_MB2 Q2_Cost saving Q3 3" xfId="24116" xr:uid="{96EA4639-0D0E-4CE7-BCAD-6EEB271CACD7}"/>
    <cellStyle name="-_รายงานการประชุมจัดสรรกล้าไม้ วันที่ 10 ม.ค 49_MB2 Q2_HR LNS _ditsaya Q1_2550" xfId="10503" xr:uid="{B103313C-66DC-4160-812B-842F274C576E}"/>
    <cellStyle name="-_รายงานการประชุมจัดสรรกล้าไม้ วันที่ 10 ม.ค 49_MB2 Q2_HR LNS _ditsaya Q1_2550 2" xfId="43644" xr:uid="{5FBFEDF5-175B-41C1-8E8F-A5FCAE6C4EC6}"/>
    <cellStyle name="-_รายงานการประชุมจัดสรรกล้าไม้ วันที่ 10 ม.ค 49_MB2 Q2_HR LNS _ditsaya Q1_2550 3" xfId="24117" xr:uid="{17664A18-C802-45D6-919F-F4424F104C89}"/>
    <cellStyle name="-_รายงานการประชุมจัดสรรกล้าไม้ วันที่ 10 ม.ค 49_MB2 Q2_summary report on 3- 2550" xfId="10504" xr:uid="{D5FBD115-B425-4409-A880-A7675E6772F7}"/>
    <cellStyle name="-_รายงานการประชุมจัดสรรกล้าไม้ วันที่ 10 ม.ค 49_MB2 Q2_summary report on 3- 2550 2" xfId="43645" xr:uid="{96E3226D-E521-4E75-A05A-6893E4F1CCD6}"/>
    <cellStyle name="-_รายงานการประชุมจัดสรรกล้าไม้ วันที่ 10 ม.ค 49_MB2 Q2_summary report on 3- 2550 3" xfId="24118" xr:uid="{3E048EB1-A4D2-4935-9B76-C723F1BBBA26}"/>
    <cellStyle name="-_รายงานการประชุมจัดสรรกล้าไม้ วันที่ 10 ม.ค 49_MB2 Q2_เอกสาร NC LNS Q1" xfId="10505" xr:uid="{30BFE834-D3A2-48A8-A5C8-6B1C317C217A}"/>
    <cellStyle name="-_รายงานการประชุมจัดสรรกล้าไม้ วันที่ 10 ม.ค 49_MB2 Q2_เอกสาร NC LNS Q1 2" xfId="43646" xr:uid="{690694E6-E599-42A4-84A4-97131B018C94}"/>
    <cellStyle name="-_รายงานการประชุมจัดสรรกล้าไม้ วันที่ 10 ม.ค 49_MB2 Q2_เอกสาร NC LNS Q1 3" xfId="24119" xr:uid="{2B94B303-660E-45EE-8600-8AC2C2AE1608}"/>
    <cellStyle name="-_รายงานการประชุมจัดสรรกล้าไม้ วันที่ 10 ม.ค 49_MB2 Q3 (Tree Tech)" xfId="1509" xr:uid="{00000000-0005-0000-0000-0000D5050000}"/>
    <cellStyle name="-_รายงานการประชุมจัดสรรกล้าไม้ วันที่ 10 ม.ค 49_MB2 Q3 (Tree Tech) 2" xfId="40489" xr:uid="{FDF28873-AD2E-4FBD-BFB6-E6FC916FCC0F}"/>
    <cellStyle name="-_รายงานการประชุมจัดสรรกล้าไม้ วันที่ 10 ม.ค 49_MB2 Q3 (Tree Tech) 3" xfId="24120" xr:uid="{49E05439-66D2-41AA-9792-933CCCC88978}"/>
    <cellStyle name="-_รายงานการประชุมจัดสรรกล้าไม้ วันที่ 10 ม.ค 49_MB2 Q3 (Tree Tech)_7) MB2 HR LNS &amp; AA ETHANOL_Komsan_Q2" xfId="10506" xr:uid="{4293BED9-C7F1-42BC-936C-67A7169DBCEB}"/>
    <cellStyle name="-_รายงานการประชุมจัดสรรกล้าไม้ วันที่ 10 ม.ค 49_MB2 Q3 (Tree Tech)_7) MB2 HR LNS &amp; AA ETHANOL_Komsan_Q2 2" xfId="43647" xr:uid="{854DD90F-EC68-4C77-8AED-0EF6863DB980}"/>
    <cellStyle name="-_รายงานการประชุมจัดสรรกล้าไม้ วันที่ 10 ม.ค 49_MB2 Q3 (Tree Tech)_7) MB2 HR LNS &amp; AA ETHANOL_Komsan_Q2 3" xfId="24121" xr:uid="{8D214756-E40B-48FA-BB53-08F628DF514F}"/>
    <cellStyle name="-_รายงานการประชุมจัดสรรกล้าไม้ วันที่ 10 ม.ค 49_MB2 Q3 (Tree Tech)_8 - 2550 เดือน สิงหาคม  บอร์ด พี่เจี๊ยบ" xfId="10507" xr:uid="{771B8343-DB9A-4773-99FD-EB0EF18C4DC5}"/>
    <cellStyle name="-_รายงานการประชุมจัดสรรกล้าไม้ วันที่ 10 ม.ค 49_MB2 Q3 (Tree Tech)_8 - 2550 เดือน สิงหาคม  บอร์ด พี่เจี๊ยบ 2" xfId="43648" xr:uid="{F747FB10-1009-4AB2-B6FA-6064DDD00F28}"/>
    <cellStyle name="-_รายงานการประชุมจัดสรรกล้าไม้ วันที่ 10 ม.ค 49_MB2 Q3 (Tree Tech)_8 - 2550 เดือน สิงหาคม  บอร์ด พี่เจี๊ยบ 3" xfId="24122" xr:uid="{474FF6E2-4CA3-4752-9B0E-2BA41A2F740C}"/>
    <cellStyle name="-_รายงานการประชุมจัดสรรกล้าไม้ วันที่ 10 ม.ค 49_MB2 Q3 (Tree Tech)_AnnualShutP#2.Post" xfId="10508" xr:uid="{9A4F0B2A-BB08-47BD-BC75-E0550D8721B8}"/>
    <cellStyle name="-_รายงานการประชุมจัดสรรกล้าไม้ วันที่ 10 ม.ค 49_MB2 Q3 (Tree Tech)_AnnualShutP#2.Post 2" xfId="43649" xr:uid="{288E75E8-E56F-4457-A35B-BC159AF03A7C}"/>
    <cellStyle name="-_รายงานการประชุมจัดสรรกล้าไม้ วันที่ 10 ม.ค 49_MB2 Q3 (Tree Tech)_AnnualShutP#2.Post 3" xfId="24123" xr:uid="{C994C667-20F7-4E4E-8238-3F2159BE940A}"/>
    <cellStyle name="-_รายงานการประชุมจัดสรรกล้าไม้ วันที่ 10 ม.ค 49_MB2 Q3 (Tree Tech)_Chip0109(P2)" xfId="10509" xr:uid="{97DB6ADC-D942-451C-9C85-BEEF4F4E1798}"/>
    <cellStyle name="-_รายงานการประชุมจัดสรรกล้าไม้ วันที่ 10 ม.ค 49_MB2 Q3 (Tree Tech)_Chip0109(P2) 2" xfId="43650" xr:uid="{594BB8EA-A0BE-474B-8B22-8B7DAF150F0C}"/>
    <cellStyle name="-_รายงานการประชุมจัดสรรกล้าไม้ วันที่ 10 ม.ค 49_MB2 Q3 (Tree Tech)_Chip0109(P2) 3" xfId="24124" xr:uid="{1821F978-3212-49EA-AC84-AAD189C74545}"/>
    <cellStyle name="-_รายงานการประชุมจัดสรรกล้าไม้ วันที่ 10 ม.ค 49_MB2 Q3 (Tree Tech)_Cost saving Q3" xfId="10510" xr:uid="{CD3C5861-F0DF-4643-ABB8-3801A4973072}"/>
    <cellStyle name="-_รายงานการประชุมจัดสรรกล้าไม้ วันที่ 10 ม.ค 49_MB2 Q3 (Tree Tech)_Cost saving Q3 2" xfId="43651" xr:uid="{EE03B2C4-8B69-4A70-972B-8F3A04AC14CD}"/>
    <cellStyle name="-_รายงานการประชุมจัดสรรกล้าไม้ วันที่ 10 ม.ค 49_MB2 Q3 (Tree Tech)_Cost saving Q3 3" xfId="24125" xr:uid="{68FA4581-4E64-43C4-8D5D-0B1320636562}"/>
    <cellStyle name="-_รายงานการประชุมจัดสรรกล้าไม้ วันที่ 10 ม.ค 49_MB2 Q3 (Tree Tech)_HR LNS _ditsaya Q1_2550" xfId="10511" xr:uid="{9F1A943F-48AD-4894-9718-5AC13018555A}"/>
    <cellStyle name="-_รายงานการประชุมจัดสรรกล้าไม้ วันที่ 10 ม.ค 49_MB2 Q3 (Tree Tech)_HR LNS _ditsaya Q1_2550 2" xfId="43652" xr:uid="{8AE78D15-633C-47CB-8A1D-F0C43EC800F4}"/>
    <cellStyle name="-_รายงานการประชุมจัดสรรกล้าไม้ วันที่ 10 ม.ค 49_MB2 Q3 (Tree Tech)_HR LNS _ditsaya Q1_2550 3" xfId="24126" xr:uid="{D573F4D1-A6BF-403B-9A54-C9DEDC669B2F}"/>
    <cellStyle name="-_รายงานการประชุมจัดสรรกล้าไม้ วันที่ 10 ม.ค 49_MB2 Q3 (Tree Tech)_summary report on 3- 2550" xfId="10512" xr:uid="{AF68BF18-F358-444B-8C46-97DB9339ED3C}"/>
    <cellStyle name="-_รายงานการประชุมจัดสรรกล้าไม้ วันที่ 10 ม.ค 49_MB2 Q3 (Tree Tech)_summary report on 3- 2550 2" xfId="43653" xr:uid="{1346CF28-F00B-432E-B7BD-106523783886}"/>
    <cellStyle name="-_รายงานการประชุมจัดสรรกล้าไม้ วันที่ 10 ม.ค 49_MB2 Q3 (Tree Tech)_summary report on 3- 2550 3" xfId="24127" xr:uid="{7DF63955-4EB5-4764-93E4-5B569131C0D1}"/>
    <cellStyle name="-_รายงานการประชุมจัดสรรกล้าไม้ วันที่ 10 ม.ค 49_MB2 Q3 (Tree Tech)_เอกสาร NC LNS Q1" xfId="10513" xr:uid="{C29F04E1-C44D-44B2-87F1-65CCBF14AD1D}"/>
    <cellStyle name="-_รายงานการประชุมจัดสรรกล้าไม้ วันที่ 10 ม.ค 49_MB2 Q3 (Tree Tech)_เอกสาร NC LNS Q1 2" xfId="43654" xr:uid="{4025EF8C-1250-43ED-83C6-5585DB5E9F41}"/>
    <cellStyle name="-_รายงานการประชุมจัดสรรกล้าไม้ วันที่ 10 ม.ค 49_MB2 Q3 (Tree Tech)_เอกสาร NC LNS Q1 3" xfId="24128" xr:uid="{1CD04FA0-3CFA-45C9-AFA3-E927EDD46722}"/>
    <cellStyle name="-_รายงานการประชุมจัดสรรกล้าไม้ วันที่ 10 ม.ค 49_MB2 Q4 Chem Pulp" xfId="10514" xr:uid="{F51ADFF3-79BB-4D4B-960C-A0A9CB60CE68}"/>
    <cellStyle name="-_รายงานการประชุมจัดสรรกล้าไม้ วันที่ 10 ม.ค 49_MB2 Q4 Chem Pulp 2" xfId="43655" xr:uid="{2B48D845-6781-429A-88BF-F041AC1D3D69}"/>
    <cellStyle name="-_รายงานการประชุมจัดสรรกล้าไม้ วันที่ 10 ม.ค 49_MB2 Q4 Chem Pulp 3" xfId="24129" xr:uid="{01357D4A-7087-4AD0-915E-F30176636CA8}"/>
    <cellStyle name="-_รายงานการประชุมจัดสรรกล้าไม้ วันที่ 10 ม.ค 49_MB2 QC 2006" xfId="1510" xr:uid="{00000000-0005-0000-0000-0000D6050000}"/>
    <cellStyle name="-_รายงานการประชุมจัดสรรกล้าไม้ วันที่ 10 ม.ค 49_MB2 QC 2006 2" xfId="40490" xr:uid="{3233D14B-B989-48EF-8EB6-2B1ACB4363B7}"/>
    <cellStyle name="-_รายงานการประชุมจัดสรรกล้าไม้ วันที่ 10 ม.ค 49_MB2 QC 2006 3" xfId="24130" xr:uid="{E663A269-F50C-4FCF-95C2-73325935CD61}"/>
    <cellStyle name="-_รายงานการประชุมจัดสรรกล้าไม้ วันที่ 10 ม.ค 49_MB2 QC 2006_7) MB2 HR LNS &amp; AA ETHANOL_Komsan_Q2" xfId="10515" xr:uid="{C36DFA23-0A16-4794-96E8-209470A5635C}"/>
    <cellStyle name="-_รายงานการประชุมจัดสรรกล้าไม้ วันที่ 10 ม.ค 49_MB2 QC 2006_7) MB2 HR LNS &amp; AA ETHANOL_Komsan_Q2 2" xfId="43656" xr:uid="{3C8C45B9-6AC7-4E02-80DB-681A301BCBBF}"/>
    <cellStyle name="-_รายงานการประชุมจัดสรรกล้าไม้ วันที่ 10 ม.ค 49_MB2 QC 2006_7) MB2 HR LNS &amp; AA ETHANOL_Komsan_Q2 3" xfId="24131" xr:uid="{5EC7E9D3-0FFC-46A6-A3BC-4FE1446A4F6F}"/>
    <cellStyle name="-_รายงานการประชุมจัดสรรกล้าไม้ วันที่ 10 ม.ค 49_MB2 QC 2006_8 - 2550 เดือน สิงหาคม  บอร์ด พี่เจี๊ยบ" xfId="10516" xr:uid="{7378110C-D030-4D37-90B2-2B910B28C962}"/>
    <cellStyle name="-_รายงานการประชุมจัดสรรกล้าไม้ วันที่ 10 ม.ค 49_MB2 QC 2006_8 - 2550 เดือน สิงหาคม  บอร์ด พี่เจี๊ยบ 2" xfId="43657" xr:uid="{56CB0315-A7B8-4038-8043-F1D2BAB70FE6}"/>
    <cellStyle name="-_รายงานการประชุมจัดสรรกล้าไม้ วันที่ 10 ม.ค 49_MB2 QC 2006_8 - 2550 เดือน สิงหาคม  บอร์ด พี่เจี๊ยบ 3" xfId="24132" xr:uid="{60A408AA-1778-49F7-B845-B1090E1C9572}"/>
    <cellStyle name="-_รายงานการประชุมจัดสรรกล้าไม้ วันที่ 10 ม.ค 49_MB2 QC 2006_AnnualShutP#2.Post" xfId="10517" xr:uid="{56154A28-309D-4179-97C4-53797956C27B}"/>
    <cellStyle name="-_รายงานการประชุมจัดสรรกล้าไม้ วันที่ 10 ม.ค 49_MB2 QC 2006_AnnualShutP#2.Post 2" xfId="43658" xr:uid="{9FDE9DEA-8B93-4CEE-B04D-54D12D79B1A0}"/>
    <cellStyle name="-_รายงานการประชุมจัดสรรกล้าไม้ วันที่ 10 ม.ค 49_MB2 QC 2006_AnnualShutP#2.Post 3" xfId="24133" xr:uid="{DD8275E6-BD37-4382-A0ED-4C4770B90CF8}"/>
    <cellStyle name="-_รายงานการประชุมจัดสรรกล้าไม้ วันที่ 10 ม.ค 49_MB2 QC 2006_Chip0109(P2)" xfId="10518" xr:uid="{0BD0C150-782F-48D1-9BDB-992ECF0467EB}"/>
    <cellStyle name="-_รายงานการประชุมจัดสรรกล้าไม้ วันที่ 10 ม.ค 49_MB2 QC 2006_Chip0109(P2) 2" xfId="43659" xr:uid="{B48C5D0F-2D1B-4D9E-A99C-D85EFBA79577}"/>
    <cellStyle name="-_รายงานการประชุมจัดสรรกล้าไม้ วันที่ 10 ม.ค 49_MB2 QC 2006_Chip0109(P2) 3" xfId="24134" xr:uid="{F21D636D-2594-4562-AA8E-7CE3FD7E752A}"/>
    <cellStyle name="-_รายงานการประชุมจัดสรรกล้าไม้ วันที่ 10 ม.ค 49_MB2 QC 2006_Cost saving Q3" xfId="10519" xr:uid="{BEE7F43C-D257-48B1-9DCF-5A0D5684CA71}"/>
    <cellStyle name="-_รายงานการประชุมจัดสรรกล้าไม้ วันที่ 10 ม.ค 49_MB2 QC 2006_Cost saving Q3 2" xfId="43660" xr:uid="{058790E5-3781-4C2D-A49C-7094367D867F}"/>
    <cellStyle name="-_รายงานการประชุมจัดสรรกล้าไม้ วันที่ 10 ม.ค 49_MB2 QC 2006_Cost saving Q3 3" xfId="24135" xr:uid="{C2A2014B-C8EE-401B-A67B-5D3265AFAD96}"/>
    <cellStyle name="-_รายงานการประชุมจัดสรรกล้าไม้ วันที่ 10 ม.ค 49_MB2 QC 2006_HR LNS _ditsaya Q1_2550" xfId="10520" xr:uid="{E04E92DC-2EEC-4412-8FD8-8403BD69B8E0}"/>
    <cellStyle name="-_รายงานการประชุมจัดสรรกล้าไม้ วันที่ 10 ม.ค 49_MB2 QC 2006_HR LNS _ditsaya Q1_2550 2" xfId="43661" xr:uid="{EB55EF4F-55E1-4095-A969-C29DFBE495AB}"/>
    <cellStyle name="-_รายงานการประชุมจัดสรรกล้าไม้ วันที่ 10 ม.ค 49_MB2 QC 2006_HR LNS _ditsaya Q1_2550 3" xfId="24136" xr:uid="{FF7BA7CC-F54D-4ACC-8DA2-E87CC4EB6FE9}"/>
    <cellStyle name="-_รายงานการประชุมจัดสรรกล้าไม้ วันที่ 10 ม.ค 49_MB2 QC 2006_summary report on 3- 2550" xfId="10521" xr:uid="{481E8593-4CC4-4882-B48F-59A9CDF52D81}"/>
    <cellStyle name="-_รายงานการประชุมจัดสรรกล้าไม้ วันที่ 10 ม.ค 49_MB2 QC 2006_summary report on 3- 2550 2" xfId="43662" xr:uid="{40ED0DD7-91B9-4FEA-A1D8-FC22B1CECFC7}"/>
    <cellStyle name="-_รายงานการประชุมจัดสรรกล้าไม้ วันที่ 10 ม.ค 49_MB2 QC 2006_summary report on 3- 2550 3" xfId="24137" xr:uid="{75B664F4-85CF-4288-9A69-9C19E84EE110}"/>
    <cellStyle name="-_รายงานการประชุมจัดสรรกล้าไม้ วันที่ 10 ม.ค 49_MB2 QC 2006_เอกสาร NC LNS Q1" xfId="10522" xr:uid="{AF31444D-9356-43DF-BEB4-9BA7A338DA53}"/>
    <cellStyle name="-_รายงานการประชุมจัดสรรกล้าไม้ วันที่ 10 ม.ค 49_MB2 QC 2006_เอกสาร NC LNS Q1 2" xfId="43663" xr:uid="{5B5DC9FB-67D6-4627-B5AF-94765694B27C}"/>
    <cellStyle name="-_รายงานการประชุมจัดสรรกล้าไม้ วันที่ 10 ม.ค 49_MB2 QC 2006_เอกสาร NC LNS Q1 3" xfId="24138" xr:uid="{41EEAAE2-4EBE-4110-A2B3-FA7233D4A8DE}"/>
    <cellStyle name="-_รายงานการประชุมจัดสรรกล้าไม้ วันที่ 10 ม.ค 49_MBII_Acc BHQ3-4_07 (HR)" xfId="1511" xr:uid="{00000000-0005-0000-0000-0000D7050000}"/>
    <cellStyle name="-_รายงานการประชุมจัดสรรกล้าไม้ วันที่ 10 ม.ค 49_MBII_Acc BHQ3-4_07 (HR) 2" xfId="40491" xr:uid="{2A39A025-A8DD-4B18-97CC-3A4EC9603BA3}"/>
    <cellStyle name="-_รายงานการประชุมจัดสรรกล้าไม้ วันที่ 10 ม.ค 49_MBII_Acc BHQ3-4_07 (HR) 3" xfId="24139" xr:uid="{91FD2641-2345-4056-9544-543AF59EC587}"/>
    <cellStyle name="-_รายงานการประชุมจัดสรรกล้าไม้ วันที่ 10 ม.ค 49_MBII_Asstcfo_Q4" xfId="1512" xr:uid="{00000000-0005-0000-0000-0000D8050000}"/>
    <cellStyle name="-_รายงานการประชุมจัดสรรกล้าไม้ วันที่ 10 ม.ค 49_MBII_Asstcfo_Q4 2" xfId="40492" xr:uid="{B4A55F3B-C2E5-4363-9A05-770C64B4C705}"/>
    <cellStyle name="-_รายงานการประชุมจัดสรรกล้าไม้ วันที่ 10 ม.ค 49_MBII_Asstcfo_Q4 3" xfId="24140" xr:uid="{3C8BD0DC-8042-4F92-866C-B7673563E233}"/>
    <cellStyle name="-_รายงานการประชุมจัดสรรกล้าไม้ วันที่ 10 ม.ค 49_MBII_Asstcfo_Q4_Chip0109(P2)" xfId="10523" xr:uid="{3916A30A-E257-4FCB-BA83-0FDD16CA0BA0}"/>
    <cellStyle name="-_รายงานการประชุมจัดสรรกล้าไม้ วันที่ 10 ม.ค 49_MBII_Asstcfo_Q4_Chip0109(P2) 2" xfId="43664" xr:uid="{1E0ABBB9-3354-43C6-8832-B99AD3428DEB}"/>
    <cellStyle name="-_รายงานการประชุมจัดสรรกล้าไม้ วันที่ 10 ม.ค 49_MBII_Asstcfo_Q4_Chip0109(P2) 3" xfId="24141" xr:uid="{91C7F1FE-0C4E-43F4-BD32-00B77DC52CBD}"/>
    <cellStyle name="-_รายงานการประชุมจัดสรรกล้าไม้ วันที่ 10 ม.ค 49_MIB Naticha_Q2_07" xfId="1513" xr:uid="{00000000-0005-0000-0000-0000D9050000}"/>
    <cellStyle name="-_รายงานการประชุมจัดสรรกล้าไม้ วันที่ 10 ม.ค 49_MIB Naticha_Q2_07 2" xfId="40493" xr:uid="{DDBB2003-1F5F-4A5D-8D44-2BBA56264849}"/>
    <cellStyle name="-_รายงานการประชุมจัดสรรกล้าไม้ วันที่ 10 ม.ค 49_MIB Naticha_Q2_07 3" xfId="24142" xr:uid="{9EFBB31B-54AC-41D3-A9DD-42C260CD73AF}"/>
    <cellStyle name="-_รายงานการประชุมจัดสรรกล้าไม้ วันที่ 10 ม.ค 49_MIB มิ.ย.-ส.ค. (revise)" xfId="1514" xr:uid="{00000000-0005-0000-0000-0000DA050000}"/>
    <cellStyle name="-_รายงานการประชุมจัดสรรกล้าไม้ วันที่ 10 ม.ค 49_MIB มิ.ย.-ส.ค. (revise) 2" xfId="40494" xr:uid="{B774838F-3585-481A-A212-93F01745EFF8}"/>
    <cellStyle name="-_รายงานการประชุมจัดสรรกล้าไม้ วันที่ 10 ม.ค 49_MIB มิ.ย.-ส.ค. (revise) 3" xfId="24143" xr:uid="{713C1760-9F0B-470F-B35B-964778469691}"/>
    <cellStyle name="-_รายงานการประชุมจัดสรรกล้าไม้ วันที่ 10 ม.ค 49_NC Monthly Report" xfId="1515" xr:uid="{00000000-0005-0000-0000-0000DB050000}"/>
    <cellStyle name="-_รายงานการประชุมจัดสรรกล้าไม้ วันที่ 10 ม.ค 49_NC Monthly Report 2" xfId="40495" xr:uid="{C7C5C6FA-52FA-40E6-AE17-D6ED73CDE71A}"/>
    <cellStyle name="-_รายงานการประชุมจัดสรรกล้าไม้ วันที่ 10 ม.ค 49_NC Monthly Report 3" xfId="24144" xr:uid="{97BE468D-B758-4CE9-8F65-37956C289580}"/>
    <cellStyle name="-_รายงานการประชุมจัดสรรกล้าไม้ วันที่ 10 ม.ค 49_NC Monthly Report_Chip0109(P2)" xfId="10524" xr:uid="{C55EA59B-A173-45FF-B07C-8F06D92B4B67}"/>
    <cellStyle name="-_รายงานการประชุมจัดสรรกล้าไม้ วันที่ 10 ม.ค 49_NC Monthly Report_Chip0109(P2) 2" xfId="43665" xr:uid="{877EE37E-9918-4CB2-A44E-0745E88F8E7A}"/>
    <cellStyle name="-_รายงานการประชุมจัดสรรกล้าไม้ วันที่ 10 ม.ค 49_NC Monthly Report_Chip0109(P2) 3" xfId="24145" xr:uid="{9FB1DD41-E09E-4446-A0FD-08319394428C}"/>
    <cellStyle name="-_รายงานการประชุมจัดสรรกล้าไม้ วันที่ 10 ม.ค 49_OC T Tech" xfId="1516" xr:uid="{00000000-0005-0000-0000-0000DC050000}"/>
    <cellStyle name="-_รายงานการประชุมจัดสรรกล้าไม้ วันที่ 10 ม.ค 49_OC T Tech 2" xfId="40496" xr:uid="{9B8C870B-1B27-4863-B4AC-F9C22CA0913E}"/>
    <cellStyle name="-_รายงานการประชุมจัดสรรกล้าไม้ วันที่ 10 ม.ค 49_OC T Tech 3" xfId="24146" xr:uid="{82BAE5C8-B049-4142-8326-FD854DD96596}"/>
    <cellStyle name="-_รายงานการประชุมจัดสรรกล้าไม้ วันที่ 10 ม.ค 49_OC T Tech_7) MB2 HR LNS &amp; AA ETHANOL_Komsan_Q2" xfId="10525" xr:uid="{BDE31C66-6E2B-42DC-8326-7E15F6623037}"/>
    <cellStyle name="-_รายงานการประชุมจัดสรรกล้าไม้ วันที่ 10 ม.ค 49_OC T Tech_7) MB2 HR LNS &amp; AA ETHANOL_Komsan_Q2 2" xfId="43666" xr:uid="{75D49BE9-6FC5-4320-BAFA-784EB531D44D}"/>
    <cellStyle name="-_รายงานการประชุมจัดสรรกล้าไม้ วันที่ 10 ม.ค 49_OC T Tech_7) MB2 HR LNS &amp; AA ETHANOL_Komsan_Q2 3" xfId="24147" xr:uid="{68D8574E-AB40-47E0-BC68-CA04DDDC66C3}"/>
    <cellStyle name="-_รายงานการประชุมจัดสรรกล้าไม้ วันที่ 10 ม.ค 49_OC T Tech_8 - 2550 เดือน สิงหาคม  บอร์ด พี่เจี๊ยบ" xfId="10526" xr:uid="{292D6AA6-A9B8-4C8C-88DF-078FD82815FF}"/>
    <cellStyle name="-_รายงานการประชุมจัดสรรกล้าไม้ วันที่ 10 ม.ค 49_OC T Tech_8 - 2550 เดือน สิงหาคม  บอร์ด พี่เจี๊ยบ 2" xfId="43667" xr:uid="{9A342F8F-E546-48B0-BC4A-8A523A4F25BB}"/>
    <cellStyle name="-_รายงานการประชุมจัดสรรกล้าไม้ วันที่ 10 ม.ค 49_OC T Tech_8 - 2550 เดือน สิงหาคม  บอร์ด พี่เจี๊ยบ 3" xfId="24148" xr:uid="{A074E615-5E45-4CDD-8BC9-B77955935897}"/>
    <cellStyle name="-_รายงานการประชุมจัดสรรกล้าไม้ วันที่ 10 ม.ค 49_OC T Tech_AnnualShutP#2.Post" xfId="10527" xr:uid="{499CAD01-3C6A-4433-AEDC-C0A727AFC9DE}"/>
    <cellStyle name="-_รายงานการประชุมจัดสรรกล้าไม้ วันที่ 10 ม.ค 49_OC T Tech_AnnualShutP#2.Post 2" xfId="43668" xr:uid="{CA27B95E-5CFA-48F9-9D76-A759864091BF}"/>
    <cellStyle name="-_รายงานการประชุมจัดสรรกล้าไม้ วันที่ 10 ม.ค 49_OC T Tech_AnnualShutP#2.Post 3" xfId="24149" xr:uid="{5F18874E-E4FE-4CE7-9C82-A3E564526E84}"/>
    <cellStyle name="-_รายงานการประชุมจัดสรรกล้าไม้ วันที่ 10 ม.ค 49_OC T Tech_Chip0109(P2)" xfId="10528" xr:uid="{F5CA2716-B079-44C1-9EFC-35463AC62C6A}"/>
    <cellStyle name="-_รายงานการประชุมจัดสรรกล้าไม้ วันที่ 10 ม.ค 49_OC T Tech_Chip0109(P2) 2" xfId="43669" xr:uid="{687DEE4B-04B1-442F-BE34-F4DA9A34B656}"/>
    <cellStyle name="-_รายงานการประชุมจัดสรรกล้าไม้ วันที่ 10 ม.ค 49_OC T Tech_Chip0109(P2) 3" xfId="24150" xr:uid="{9CA3C61D-0AE1-4B2A-AA1E-F1937739ED81}"/>
    <cellStyle name="-_รายงานการประชุมจัดสรรกล้าไม้ วันที่ 10 ม.ค 49_OC T Tech_Cost saving Q3" xfId="10529" xr:uid="{D002BE62-BC0B-41A9-AF81-8776C2D00B77}"/>
    <cellStyle name="-_รายงานการประชุมจัดสรรกล้าไม้ วันที่ 10 ม.ค 49_OC T Tech_Cost saving Q3 2" xfId="43670" xr:uid="{FEF5EE62-9A0C-4613-9DEE-BF6705E23A1B}"/>
    <cellStyle name="-_รายงานการประชุมจัดสรรกล้าไม้ วันที่ 10 ม.ค 49_OC T Tech_Cost saving Q3 3" xfId="24151" xr:uid="{A21D259A-C0E9-4673-BB71-697C9BF1D963}"/>
    <cellStyle name="-_รายงานการประชุมจัดสรรกล้าไม้ วันที่ 10 ม.ค 49_OC T Tech_HR LNS _ditsaya Q1_2550" xfId="10530" xr:uid="{1B224B38-4C02-4D13-AD3A-494AC9550E46}"/>
    <cellStyle name="-_รายงานการประชุมจัดสรรกล้าไม้ วันที่ 10 ม.ค 49_OC T Tech_HR LNS _ditsaya Q1_2550 2" xfId="43671" xr:uid="{4CF0CB72-B1DA-45FF-B012-56B6D917B1AD}"/>
    <cellStyle name="-_รายงานการประชุมจัดสรรกล้าไม้ วันที่ 10 ม.ค 49_OC T Tech_HR LNS _ditsaya Q1_2550 3" xfId="24152" xr:uid="{6962FE57-ED7A-4D72-8F11-EDC3B5B65777}"/>
    <cellStyle name="-_รายงานการประชุมจัดสรรกล้าไม้ วันที่ 10 ม.ค 49_OC T Tech_summary report on 3- 2550" xfId="10531" xr:uid="{CFA7ED7B-10C4-478E-96D4-6AE01C720C0B}"/>
    <cellStyle name="-_รายงานการประชุมจัดสรรกล้าไม้ วันที่ 10 ม.ค 49_OC T Tech_summary report on 3- 2550 2" xfId="43672" xr:uid="{AEEEE041-C164-4AFE-8CA2-6910D1ECDF46}"/>
    <cellStyle name="-_รายงานการประชุมจัดสรรกล้าไม้ วันที่ 10 ม.ค 49_OC T Tech_summary report on 3- 2550 3" xfId="24153" xr:uid="{D63B0353-EE44-4795-B0E4-65D1A6FEC9B9}"/>
    <cellStyle name="-_รายงานการประชุมจัดสรรกล้าไม้ วันที่ 10 ม.ค 49_OC T Tech_เอกสาร NC LNS Q1" xfId="10532" xr:uid="{6ED01EEE-E5FD-4B0E-AA6E-B25082299A06}"/>
    <cellStyle name="-_รายงานการประชุมจัดสรรกล้าไม้ วันที่ 10 ม.ค 49_OC T Tech_เอกสาร NC LNS Q1 2" xfId="43673" xr:uid="{9687D94C-9F4D-4B11-B5C7-F1D0C50A7A63}"/>
    <cellStyle name="-_รายงานการประชุมจัดสรรกล้าไม้ วันที่ 10 ม.ค 49_OC T Tech_เอกสาร NC LNS Q1 3" xfId="24154" xr:uid="{9AE4A833-169B-4C0A-B891-A19C90BD9443}"/>
    <cellStyle name="-_รายงานการประชุมจัดสรรกล้าไม้ วันที่ 10 ม.ค 49_Plan MB2 HRM_2007" xfId="10533" xr:uid="{00E59341-A6C8-4EE7-9E2A-F74317BFCFC7}"/>
    <cellStyle name="-_รายงานการประชุมจัดสรรกล้าไม้ วันที่ 10 ม.ค 49_Plan MB2 HRM_2007 2" xfId="43674" xr:uid="{855C1031-C1A3-4A54-AAC9-1073270962D4}"/>
    <cellStyle name="-_รายงานการประชุมจัดสรรกล้าไม้ วันที่ 10 ม.ค 49_Plan MB2 HRM_2007 3" xfId="24155" xr:uid="{7498F5A1-1418-4D42-90C4-8ED2ED416646}"/>
    <cellStyle name="-_รายงานการประชุมจัดสรรกล้าไม้ วันที่ 10 ม.ค 49_PLAN PROMOTION# 2" xfId="10534" xr:uid="{440CB01E-FC5A-4F64-9E32-6B485A3CD972}"/>
    <cellStyle name="-_รายงานการประชุมจัดสรรกล้าไม้ วันที่ 10 ม.ค 49_PLAN PROMOTION# 2 2" xfId="43675" xr:uid="{7E2F71A1-6035-4382-BFD1-217A58C6008C}"/>
    <cellStyle name="-_รายงานการประชุมจัดสรรกล้าไม้ วันที่ 10 ม.ค 49_PLAN PROMOTION# 2 3" xfId="24156" xr:uid="{436FC518-C6AB-47A1-B3AE-2E394DBBA3B1}"/>
    <cellStyle name="-_รายงานการประชุมจัดสรรกล้าไม้ วันที่ 10 ม.ค 49_Plan_HR Manager_Siriwan" xfId="10535" xr:uid="{D20A4AC3-44FF-454B-BEB4-1B7871BDC86B}"/>
    <cellStyle name="-_รายงานการประชุมจัดสรรกล้าไม้ วันที่ 10 ม.ค 49_Plan_HR Manager_Siriwan 2" xfId="43676" xr:uid="{D95D7B06-AABB-4C5A-881D-AD8B6B77D0FF}"/>
    <cellStyle name="-_รายงานการประชุมจัดสรรกล้าไม้ วันที่ 10 ม.ค 49_Plan_HR Manager_Siriwan 3" xfId="24157" xr:uid="{10F179A0-9456-44BD-B7AA-86BDCABCEE63}"/>
    <cellStyle name="-_รายงานการประชุมจัดสรรกล้าไม้ วันที่ 10 ม.ค 49_Report New Management_THEERASAK" xfId="1517" xr:uid="{00000000-0005-0000-0000-0000DD050000}"/>
    <cellStyle name="-_รายงานการประชุมจัดสรรกล้าไม้ วันที่ 10 ม.ค 49_Report New Management_THEERASAK 2" xfId="40497" xr:uid="{DFB4F591-3BE0-430C-A04B-1F5ED4A80847}"/>
    <cellStyle name="-_รายงานการประชุมจัดสรรกล้าไม้ วันที่ 10 ม.ค 49_Report New Management_THEERASAK 3" xfId="24158" xr:uid="{60D0950B-8166-4263-B3B3-BB319F71D079}"/>
    <cellStyle name="-_รายงานการประชุมจัดสรรกล้าไม้ วันที่ 10 ม.ค 49_Revised MB2_QC_2006 (Q1&amp;Q2&amp;Q3) (1)" xfId="1518" xr:uid="{00000000-0005-0000-0000-0000DE050000}"/>
    <cellStyle name="-_รายงานการประชุมจัดสรรกล้าไม้ วันที่ 10 ม.ค 49_Revised MB2_QC_2006 (Q1&amp;Q2&amp;Q3) (1) 2" xfId="40498" xr:uid="{E8632D47-2155-45CE-8624-5630A506D7A2}"/>
    <cellStyle name="-_รายงานการประชุมจัดสรรกล้าไม้ วันที่ 10 ม.ค 49_Revised MB2_QC_2006 (Q1&amp;Q2&amp;Q3) (1) 3" xfId="24159" xr:uid="{5674AE2D-9FBE-4A23-932E-0346BF960374}"/>
    <cellStyle name="-_รายงานการประชุมจัดสรรกล้าไม้ วันที่ 10 ม.ค 49_Revised MB2_QC_2006 (Q1&amp;Q2&amp;Q3) (1)_7) MB2 HR LNS &amp; AA ETHANOL_Komsan_Q2" xfId="10536" xr:uid="{E718CA88-029C-43F9-A98E-20579BCF10BD}"/>
    <cellStyle name="-_รายงานการประชุมจัดสรรกล้าไม้ วันที่ 10 ม.ค 49_Revised MB2_QC_2006 (Q1&amp;Q2&amp;Q3) (1)_7) MB2 HR LNS &amp; AA ETHANOL_Komsan_Q2 2" xfId="43677" xr:uid="{513365FB-1093-43E4-A792-1948F60EABCB}"/>
    <cellStyle name="-_รายงานการประชุมจัดสรรกล้าไม้ วันที่ 10 ม.ค 49_Revised MB2_QC_2006 (Q1&amp;Q2&amp;Q3) (1)_7) MB2 HR LNS &amp; AA ETHANOL_Komsan_Q2 3" xfId="24160" xr:uid="{8B13EFAE-BEF5-46CE-9316-7D4D29B175E0}"/>
    <cellStyle name="-_รายงานการประชุมจัดสรรกล้าไม้ วันที่ 10 ม.ค 49_Revised MB2_QC_2006 (Q1&amp;Q2&amp;Q3) (1)_8 - 2550 เดือน สิงหาคม  บอร์ด พี่เจี๊ยบ" xfId="10537" xr:uid="{59AB2D85-8F4B-4073-8ECE-53A3B8BF9909}"/>
    <cellStyle name="-_รายงานการประชุมจัดสรรกล้าไม้ วันที่ 10 ม.ค 49_Revised MB2_QC_2006 (Q1&amp;Q2&amp;Q3) (1)_8 - 2550 เดือน สิงหาคม  บอร์ด พี่เจี๊ยบ 2" xfId="43678" xr:uid="{0348513B-ADDF-49A2-96E7-1B4FC9BE5861}"/>
    <cellStyle name="-_รายงานการประชุมจัดสรรกล้าไม้ วันที่ 10 ม.ค 49_Revised MB2_QC_2006 (Q1&amp;Q2&amp;Q3) (1)_8 - 2550 เดือน สิงหาคม  บอร์ด พี่เจี๊ยบ 3" xfId="24161" xr:uid="{65B7AE4B-A58F-48F0-A966-D125C7868B02}"/>
    <cellStyle name="-_รายงานการประชุมจัดสรรกล้าไม้ วันที่ 10 ม.ค 49_Revised MB2_QC_2006 (Q1&amp;Q2&amp;Q3) (1)_AnnualShutP#2.Post" xfId="10538" xr:uid="{BF27E66F-8DDE-48DC-A44E-FD1AB538CAF7}"/>
    <cellStyle name="-_รายงานการประชุมจัดสรรกล้าไม้ วันที่ 10 ม.ค 49_Revised MB2_QC_2006 (Q1&amp;Q2&amp;Q3) (1)_AnnualShutP#2.Post 2" xfId="43679" xr:uid="{782632AB-4337-48EE-9BDA-2544566291A0}"/>
    <cellStyle name="-_รายงานการประชุมจัดสรรกล้าไม้ วันที่ 10 ม.ค 49_Revised MB2_QC_2006 (Q1&amp;Q2&amp;Q3) (1)_AnnualShutP#2.Post 3" xfId="24162" xr:uid="{9BEDA216-6F60-4DA9-9350-E3C8AFBDFB3B}"/>
    <cellStyle name="-_รายงานการประชุมจัดสรรกล้าไม้ วันที่ 10 ม.ค 49_Revised MB2_QC_2006 (Q1&amp;Q2&amp;Q3) (1)_Chip0109(P2)" xfId="10539" xr:uid="{3B54B86C-7F07-4427-8B3A-C0C263D9722A}"/>
    <cellStyle name="-_รายงานการประชุมจัดสรรกล้าไม้ วันที่ 10 ม.ค 49_Revised MB2_QC_2006 (Q1&amp;Q2&amp;Q3) (1)_Chip0109(P2) 2" xfId="43680" xr:uid="{5A173015-B4DC-4FB6-BB2F-AB343FEABBB1}"/>
    <cellStyle name="-_รายงานการประชุมจัดสรรกล้าไม้ วันที่ 10 ม.ค 49_Revised MB2_QC_2006 (Q1&amp;Q2&amp;Q3) (1)_Chip0109(P2) 3" xfId="24163" xr:uid="{FD067834-E20D-42AB-A42D-8A04816F5CAB}"/>
    <cellStyle name="-_รายงานการประชุมจัดสรรกล้าไม้ วันที่ 10 ม.ค 49_Revised MB2_QC_2006 (Q1&amp;Q2&amp;Q3) (1)_Cost saving Q3" xfId="10540" xr:uid="{7016BD06-A763-4B38-AB86-8B63DB44EF6B}"/>
    <cellStyle name="-_รายงานการประชุมจัดสรรกล้าไม้ วันที่ 10 ม.ค 49_Revised MB2_QC_2006 (Q1&amp;Q2&amp;Q3) (1)_Cost saving Q3 2" xfId="43681" xr:uid="{ACC4DB32-254D-4137-BA28-B216133627F2}"/>
    <cellStyle name="-_รายงานการประชุมจัดสรรกล้าไม้ วันที่ 10 ม.ค 49_Revised MB2_QC_2006 (Q1&amp;Q2&amp;Q3) (1)_Cost saving Q3 3" xfId="24164" xr:uid="{7C08FCE9-61BA-4322-A171-154CAF1882F4}"/>
    <cellStyle name="-_รายงานการประชุมจัดสรรกล้าไม้ วันที่ 10 ม.ค 49_Revised MB2_QC_2006 (Q1&amp;Q2&amp;Q3) (1)_HR LNS _ditsaya Q1_2550" xfId="10541" xr:uid="{ED7D1A22-1A04-4545-AA02-5D112EAD8FCC}"/>
    <cellStyle name="-_รายงานการประชุมจัดสรรกล้าไม้ วันที่ 10 ม.ค 49_Revised MB2_QC_2006 (Q1&amp;Q2&amp;Q3) (1)_HR LNS _ditsaya Q1_2550 2" xfId="43682" xr:uid="{F27EC45E-FF7A-4755-995C-B4074F294348}"/>
    <cellStyle name="-_รายงานการประชุมจัดสรรกล้าไม้ วันที่ 10 ม.ค 49_Revised MB2_QC_2006 (Q1&amp;Q2&amp;Q3) (1)_HR LNS _ditsaya Q1_2550 3" xfId="24165" xr:uid="{84FC27A5-1DEC-4C85-B0B9-43BE6841178C}"/>
    <cellStyle name="-_รายงานการประชุมจัดสรรกล้าไม้ วันที่ 10 ม.ค 49_Revised MB2_QC_2006 (Q1&amp;Q2&amp;Q3) (1)_summary report on 3- 2550" xfId="10542" xr:uid="{0C3F8522-9D81-41A6-9940-76105A35A47E}"/>
    <cellStyle name="-_รายงานการประชุมจัดสรรกล้าไม้ วันที่ 10 ม.ค 49_Revised MB2_QC_2006 (Q1&amp;Q2&amp;Q3) (1)_summary report on 3- 2550 2" xfId="43683" xr:uid="{04644106-4A40-4787-A4CC-D0E31553AD81}"/>
    <cellStyle name="-_รายงานการประชุมจัดสรรกล้าไม้ วันที่ 10 ม.ค 49_Revised MB2_QC_2006 (Q1&amp;Q2&amp;Q3) (1)_summary report on 3- 2550 3" xfId="24166" xr:uid="{82FE105E-49B8-49A6-9C43-8BB6F6A7F826}"/>
    <cellStyle name="-_รายงานการประชุมจัดสรรกล้าไม้ วันที่ 10 ม.ค 49_Revised MB2_QC_2006 (Q1&amp;Q2&amp;Q3) (1)_เอกสาร NC LNS Q1" xfId="10543" xr:uid="{71594E49-C995-4E78-B206-57D2CD31CCDD}"/>
    <cellStyle name="-_รายงานการประชุมจัดสรรกล้าไม้ วันที่ 10 ม.ค 49_Revised MB2_QC_2006 (Q1&amp;Q2&amp;Q3) (1)_เอกสาร NC LNS Q1 2" xfId="43684" xr:uid="{EDCED6D9-C6C0-4713-B1A6-585A5EAC9D6A}"/>
    <cellStyle name="-_รายงานการประชุมจัดสรรกล้าไม้ วันที่ 10 ม.ค 49_Revised MB2_QC_2006 (Q1&amp;Q2&amp;Q3) (1)_เอกสาร NC LNS Q1 3" xfId="24167" xr:uid="{C69AFEB0-A3E0-4A6B-B0DD-A747CCFC9629}"/>
    <cellStyle name="-_รายงานการประชุมจัดสรรกล้าไม้ วันที่ 10 ม.ค 49_Revised MB2_QC_2006 (Q1&amp;Q2)" xfId="1519" xr:uid="{00000000-0005-0000-0000-0000DF050000}"/>
    <cellStyle name="-_รายงานการประชุมจัดสรรกล้าไม้ วันที่ 10 ม.ค 49_Revised MB2_QC_2006 (Q1&amp;Q2) 2" xfId="40499" xr:uid="{292222E0-38B7-46F8-81BB-B995DD4B6C3A}"/>
    <cellStyle name="-_รายงานการประชุมจัดสรรกล้าไม้ วันที่ 10 ม.ค 49_Revised MB2_QC_2006 (Q1&amp;Q2) 3" xfId="24168" xr:uid="{8C70AB69-A0A7-492F-AE65-1A63C2A45B1F}"/>
    <cellStyle name="-_รายงานการประชุมจัดสรรกล้าไม้ วันที่ 10 ม.ค 49_Revised MB2_QC_2006 (Q1&amp;Q2)_7) MB2 HR LNS &amp; AA ETHANOL_Komsan_Q2" xfId="10544" xr:uid="{A82AE7BE-CC17-409C-94DD-5901F16A4236}"/>
    <cellStyle name="-_รายงานการประชุมจัดสรรกล้าไม้ วันที่ 10 ม.ค 49_Revised MB2_QC_2006 (Q1&amp;Q2)_7) MB2 HR LNS &amp; AA ETHANOL_Komsan_Q2 2" xfId="43685" xr:uid="{5EEC7384-F41C-4AA3-83C9-09CE4C17AB85}"/>
    <cellStyle name="-_รายงานการประชุมจัดสรรกล้าไม้ วันที่ 10 ม.ค 49_Revised MB2_QC_2006 (Q1&amp;Q2)_7) MB2 HR LNS &amp; AA ETHANOL_Komsan_Q2 3" xfId="24169" xr:uid="{088F8C30-1211-4632-884A-1B7D4007107C}"/>
    <cellStyle name="-_รายงานการประชุมจัดสรรกล้าไม้ วันที่ 10 ม.ค 49_Revised MB2_QC_2006 (Q1&amp;Q2)_8 - 2550 เดือน สิงหาคม  บอร์ด พี่เจี๊ยบ" xfId="10545" xr:uid="{5FDCE652-9D01-44DA-9AC5-AE8748187753}"/>
    <cellStyle name="-_รายงานการประชุมจัดสรรกล้าไม้ วันที่ 10 ม.ค 49_Revised MB2_QC_2006 (Q1&amp;Q2)_8 - 2550 เดือน สิงหาคม  บอร์ด พี่เจี๊ยบ 2" xfId="43686" xr:uid="{FB91BD32-7801-4562-A5CA-C9E6E32F5239}"/>
    <cellStyle name="-_รายงานการประชุมจัดสรรกล้าไม้ วันที่ 10 ม.ค 49_Revised MB2_QC_2006 (Q1&amp;Q2)_8 - 2550 เดือน สิงหาคม  บอร์ด พี่เจี๊ยบ 3" xfId="24170" xr:uid="{28046BDB-8E0F-4C24-9640-033D18A7C091}"/>
    <cellStyle name="-_รายงานการประชุมจัดสรรกล้าไม้ วันที่ 10 ม.ค 49_Revised MB2_QC_2006 (Q1&amp;Q2)_AnnualShutP#2.Post" xfId="10546" xr:uid="{D9108DD5-FCD1-4471-AFA7-2C426CC9D741}"/>
    <cellStyle name="-_รายงานการประชุมจัดสรรกล้าไม้ วันที่ 10 ม.ค 49_Revised MB2_QC_2006 (Q1&amp;Q2)_AnnualShutP#2.Post 2" xfId="43687" xr:uid="{04936B5C-121A-4B7E-9E39-6B3FA292DA8A}"/>
    <cellStyle name="-_รายงานการประชุมจัดสรรกล้าไม้ วันที่ 10 ม.ค 49_Revised MB2_QC_2006 (Q1&amp;Q2)_AnnualShutP#2.Post 3" xfId="24171" xr:uid="{8693375B-77AC-4F86-96E8-D91BDBD8CE2C}"/>
    <cellStyle name="-_รายงานการประชุมจัดสรรกล้าไม้ วันที่ 10 ม.ค 49_Revised MB2_QC_2006 (Q1&amp;Q2)_Chip0109(P2)" xfId="10547" xr:uid="{64F7FB06-F5D6-4721-88A0-4698E7E91269}"/>
    <cellStyle name="-_รายงานการประชุมจัดสรรกล้าไม้ วันที่ 10 ม.ค 49_Revised MB2_QC_2006 (Q1&amp;Q2)_Chip0109(P2) 2" xfId="43688" xr:uid="{1EF38287-DC12-4679-9C2A-5E8D5AC903B7}"/>
    <cellStyle name="-_รายงานการประชุมจัดสรรกล้าไม้ วันที่ 10 ม.ค 49_Revised MB2_QC_2006 (Q1&amp;Q2)_Chip0109(P2) 3" xfId="24172" xr:uid="{EEDF57F7-C0B2-4685-BBFD-74399E0DFC3E}"/>
    <cellStyle name="-_รายงานการประชุมจัดสรรกล้าไม้ วันที่ 10 ม.ค 49_Revised MB2_QC_2006 (Q1&amp;Q2)_Cost saving Q3" xfId="10548" xr:uid="{8603AD7D-EE73-4176-BA55-9BB2FC25AA10}"/>
    <cellStyle name="-_รายงานการประชุมจัดสรรกล้าไม้ วันที่ 10 ม.ค 49_Revised MB2_QC_2006 (Q1&amp;Q2)_Cost saving Q3 2" xfId="43689" xr:uid="{174A56DC-ACB3-4349-92D6-668E5ECB030B}"/>
    <cellStyle name="-_รายงานการประชุมจัดสรรกล้าไม้ วันที่ 10 ม.ค 49_Revised MB2_QC_2006 (Q1&amp;Q2)_Cost saving Q3 3" xfId="24173" xr:uid="{ECDC9408-3F07-4411-A824-A8386696FEC2}"/>
    <cellStyle name="-_รายงานการประชุมจัดสรรกล้าไม้ วันที่ 10 ม.ค 49_Revised MB2_QC_2006 (Q1&amp;Q2)_HR LNS _ditsaya Q1_2550" xfId="10549" xr:uid="{67115EC1-5453-4354-8223-901FF4C552DA}"/>
    <cellStyle name="-_รายงานการประชุมจัดสรรกล้าไม้ วันที่ 10 ม.ค 49_Revised MB2_QC_2006 (Q1&amp;Q2)_HR LNS _ditsaya Q1_2550 2" xfId="43690" xr:uid="{90D83305-C92F-4E62-B399-FE3F4F8BA4DF}"/>
    <cellStyle name="-_รายงานการประชุมจัดสรรกล้าไม้ วันที่ 10 ม.ค 49_Revised MB2_QC_2006 (Q1&amp;Q2)_HR LNS _ditsaya Q1_2550 3" xfId="24174" xr:uid="{B663C361-A51E-43B1-BC2D-D1F679725B33}"/>
    <cellStyle name="-_รายงานการประชุมจัดสรรกล้าไม้ วันที่ 10 ม.ค 49_Revised MB2_QC_2006 (Q1&amp;Q2)_summary report on 3- 2550" xfId="10550" xr:uid="{A3886D75-06B7-4818-8912-19F12000354B}"/>
    <cellStyle name="-_รายงานการประชุมจัดสรรกล้าไม้ วันที่ 10 ม.ค 49_Revised MB2_QC_2006 (Q1&amp;Q2)_summary report on 3- 2550 2" xfId="43691" xr:uid="{2C79161C-7435-4B25-8EC8-5B036C20C400}"/>
    <cellStyle name="-_รายงานการประชุมจัดสรรกล้าไม้ วันที่ 10 ม.ค 49_Revised MB2_QC_2006 (Q1&amp;Q2)_summary report on 3- 2550 3" xfId="24175" xr:uid="{40E7075E-8673-480C-8DFD-244DC621073C}"/>
    <cellStyle name="-_รายงานการประชุมจัดสรรกล้าไม้ วันที่ 10 ม.ค 49_Revised MB2_QC_2006 (Q1&amp;Q2)_เอกสาร NC LNS Q1" xfId="10551" xr:uid="{B9DEC8E8-D65B-4FC8-AAF2-0E10A43C6450}"/>
    <cellStyle name="-_รายงานการประชุมจัดสรรกล้าไม้ วันที่ 10 ม.ค 49_Revised MB2_QC_2006 (Q1&amp;Q2)_เอกสาร NC LNS Q1 2" xfId="43692" xr:uid="{C594E640-C434-4739-9296-20B89F295166}"/>
    <cellStyle name="-_รายงานการประชุมจัดสรรกล้าไม้ วันที่ 10 ม.ค 49_Revised MB2_QC_2006 (Q1&amp;Q2)_เอกสาร NC LNS Q1 3" xfId="24176" xr:uid="{A45C469E-254B-452E-8F6E-F7785A2EC84E}"/>
    <cellStyle name="-_รายงานการประชุมจัดสรรกล้าไม้ วันที่ 10 ม.ค 49_เอกสาร NC Purchasing Q4 (07.03.2007 ) ชุดที่ 1" xfId="10552" xr:uid="{30C51EF9-7BC6-4305-852B-E614FFD991AA}"/>
    <cellStyle name="-_รายงานการประชุมจัดสรรกล้าไม้ วันที่ 10 ม.ค 49_เอกสาร NC Purchasing Q4 (07.03.2007 ) ชุดที่ 1 2" xfId="43693" xr:uid="{39B96DCF-575A-4455-9863-44C0B63FD581}"/>
    <cellStyle name="-_รายงานการประชุมจัดสรรกล้าไม้ วันที่ 10 ม.ค 49_เอกสาร NC Purchasing Q4 (07.03.2007 ) ชุดที่ 1 3" xfId="24177" xr:uid="{B9AE3230-75E0-458D-8E9B-2A99728362D5}"/>
    <cellStyle name="-_รายงานการประชุมจัดสรรกล้าไม้ วันที่ 10 ม.ค 49_เอกสาร ชุดที่ 2" xfId="1520" xr:uid="{00000000-0005-0000-0000-0000E0050000}"/>
    <cellStyle name="-_รายงานการประชุมจัดสรรกล้าไม้ วันที่ 10 ม.ค 49_เอกสาร ชุดที่ 2 2" xfId="40500" xr:uid="{1D02545C-DB8B-42D9-BC45-F3DBFE013735}"/>
    <cellStyle name="-_รายงานการประชุมจัดสรรกล้าไม้ วันที่ 10 ม.ค 49_เอกสาร ชุดที่ 2 3" xfId="24178" xr:uid="{BBEBBE2F-A112-4636-ACC7-98943B41A1C9}"/>
    <cellStyle name="-_รายงานการประชุมจัดสรรกล้าไม้ วันที่ 10 ม.ค 49_เอกสารการประชุม  ชุดที่ 1" xfId="1521" xr:uid="{00000000-0005-0000-0000-0000E1050000}"/>
    <cellStyle name="-_รายงานการประชุมจัดสรรกล้าไม้ วันที่ 10 ม.ค 49_เอกสารการประชุม  ชุดที่ 1 2" xfId="40501" xr:uid="{E6473926-E7D1-438F-A774-BDFE4A56F2AE}"/>
    <cellStyle name="-_รายงานการประชุมจัดสรรกล้าไม้ วันที่ 10 ม.ค 49_เอกสารการประชุม  ชุดที่ 1 3" xfId="24179" xr:uid="{9F70CC42-B005-432B-BEB6-D7C9E95E6A52}"/>
    <cellStyle name="-_รายงานการประชุมจัดสรรกล้าไม้ วันที่ 10 ม.ค 49_เอกสารการประชุม ชุดที่ 3 (version 1)" xfId="1522" xr:uid="{00000000-0005-0000-0000-0000E2050000}"/>
    <cellStyle name="-_รายงานการประชุมจัดสรรกล้าไม้ วันที่ 10 ม.ค 49_เอกสารการประชุม ชุดที่ 3 (version 1) 2" xfId="40502" xr:uid="{6C1A9E35-089E-4971-8B4B-73DBEB5352F1}"/>
    <cellStyle name="-_รายงานการประชุมจัดสรรกล้าไม้ วันที่ 10 ม.ค 49_เอกสารการประชุม ชุดที่ 3 (version 1) 3" xfId="24180" xr:uid="{76BF8535-3AF8-4CCE-AE04-97042A8CE214}"/>
    <cellStyle name="-_รายงานการประชุมจัดสรรกล้าไม้ วันที่ 10 ม.ค 49_เอกสารการประชุมประธาน NC No.6 23 Sep 06" xfId="10553" xr:uid="{75B45C8C-5FED-4B35-8F6F-A8492D44155F}"/>
    <cellStyle name="-_รายงานการประชุมจัดสรรกล้าไม้ วันที่ 10 ม.ค 49_เอกสารการประชุมประธาน NC No.6 23 Sep 06 2" xfId="43694" xr:uid="{117651AD-131B-4FE8-80CF-F0BE8877ACC9}"/>
    <cellStyle name="-_รายงานการประชุมจัดสรรกล้าไม้ วันที่ 10 ม.ค 49_เอกสารการประชุมประธาน NC No.6 23 Sep 06 3" xfId="24181" xr:uid="{E576A94A-3282-48CF-AA81-2D252FF70F0F}"/>
    <cellStyle name="-_รายงานการประชุมจัดสรรกล้าไม้ วันที่ 10 ม.ค 49_เอกสารนำเสนอผลงานไตรมาส 2" xfId="1523" xr:uid="{00000000-0005-0000-0000-0000E3050000}"/>
    <cellStyle name="-_รายงานการประชุมจัดสรรกล้าไม้ วันที่ 10 ม.ค 49_เอกสารนำเสนอผลงานไตรมาส 2 2" xfId="40503" xr:uid="{58E3FDE3-56F6-4601-82BD-A23488965BDC}"/>
    <cellStyle name="-_รายงานการประชุมจัดสรรกล้าไม้ วันที่ 10 ม.ค 49_เอกสารนำเสนอผลงานไตรมาส 2 3" xfId="24182" xr:uid="{D90B4FE8-14E1-4077-8447-445877093970}"/>
    <cellStyle name="-_รายงานการประชุมจัดสรรกล้าไม้ วันที่ 10 ม.ค 49_เอกสารนำเสนอผลงานไตรมาส 2_7) MB2 HR LNS &amp; AA ETHANOL_Komsan_Q2" xfId="10554" xr:uid="{F0C40DAB-A6F2-41DB-A24C-7B84B7B116F2}"/>
    <cellStyle name="-_รายงานการประชุมจัดสรรกล้าไม้ วันที่ 10 ม.ค 49_เอกสารนำเสนอผลงานไตรมาส 2_7) MB2 HR LNS &amp; AA ETHANOL_Komsan_Q2 2" xfId="43695" xr:uid="{E1F38926-D6EF-41F2-A734-563CA672D82B}"/>
    <cellStyle name="-_รายงานการประชุมจัดสรรกล้าไม้ วันที่ 10 ม.ค 49_เอกสารนำเสนอผลงานไตรมาส 2_7) MB2 HR LNS &amp; AA ETHANOL_Komsan_Q2 3" xfId="24183" xr:uid="{F2CE658F-7ED1-46FD-816A-80F9D88FF210}"/>
    <cellStyle name="-_รายงานการประชุมจัดสรรกล้าไม้ วันที่ 10 ม.ค 49_เอกสารนำเสนอผลงานไตรมาส 2_8 - 2550 เดือน สิงหาคม  บอร์ด พี่เจี๊ยบ" xfId="10555" xr:uid="{4F02E229-8137-4A9B-BD2C-8C968BFED5D0}"/>
    <cellStyle name="-_รายงานการประชุมจัดสรรกล้าไม้ วันที่ 10 ม.ค 49_เอกสารนำเสนอผลงานไตรมาส 2_8 - 2550 เดือน สิงหาคม  บอร์ด พี่เจี๊ยบ 2" xfId="43696" xr:uid="{28A69A85-1ECF-416F-8BD0-FBFF963C0CB9}"/>
    <cellStyle name="-_รายงานการประชุมจัดสรรกล้าไม้ วันที่ 10 ม.ค 49_เอกสารนำเสนอผลงานไตรมาส 2_8 - 2550 เดือน สิงหาคม  บอร์ด พี่เจี๊ยบ 3" xfId="24184" xr:uid="{173464EF-8C5F-4C10-A1D6-713A121F1298}"/>
    <cellStyle name="-_รายงานการประชุมจัดสรรกล้าไม้ วันที่ 10 ม.ค 49_เอกสารนำเสนอผลงานไตรมาส 2_AnnualShutP#2.Post" xfId="10556" xr:uid="{30D41D25-420D-4ACC-BB1A-BC91BE54DEAA}"/>
    <cellStyle name="-_รายงานการประชุมจัดสรรกล้าไม้ วันที่ 10 ม.ค 49_เอกสารนำเสนอผลงานไตรมาส 2_AnnualShutP#2.Post 2" xfId="43697" xr:uid="{C3746849-A342-4EB1-9A25-8E638B5E86F9}"/>
    <cellStyle name="-_รายงานการประชุมจัดสรรกล้าไม้ วันที่ 10 ม.ค 49_เอกสารนำเสนอผลงานไตรมาส 2_AnnualShutP#2.Post 3" xfId="24185" xr:uid="{7107C761-967A-4A37-ADBE-CD3C704738CF}"/>
    <cellStyle name="-_รายงานการประชุมจัดสรรกล้าไม้ วันที่ 10 ม.ค 49_เอกสารนำเสนอผลงานไตรมาส 2_Chip0109(P2)" xfId="10557" xr:uid="{447BC28B-DC24-47EB-AE20-8F6EA1B1E8F3}"/>
    <cellStyle name="-_รายงานการประชุมจัดสรรกล้าไม้ วันที่ 10 ม.ค 49_เอกสารนำเสนอผลงานไตรมาส 2_Chip0109(P2) 2" xfId="43698" xr:uid="{DF15676F-83C1-4E08-9649-79DB267F719B}"/>
    <cellStyle name="-_รายงานการประชุมจัดสรรกล้าไม้ วันที่ 10 ม.ค 49_เอกสารนำเสนอผลงานไตรมาส 2_Chip0109(P2) 3" xfId="24186" xr:uid="{544E5BAF-1BC4-4277-9834-EF9867B014D7}"/>
    <cellStyle name="-_รายงานการประชุมจัดสรรกล้าไม้ วันที่ 10 ม.ค 49_เอกสารนำเสนอผลงานไตรมาส 2_Cost saving Q3" xfId="10558" xr:uid="{44BB4EC9-9157-4661-A379-56B5F4FA976C}"/>
    <cellStyle name="-_รายงานการประชุมจัดสรรกล้าไม้ วันที่ 10 ม.ค 49_เอกสารนำเสนอผลงานไตรมาส 2_Cost saving Q3 2" xfId="43699" xr:uid="{52A88945-9CB9-4282-A193-A223A95D447E}"/>
    <cellStyle name="-_รายงานการประชุมจัดสรรกล้าไม้ วันที่ 10 ม.ค 49_เอกสารนำเสนอผลงานไตรมาส 2_Cost saving Q3 3" xfId="24187" xr:uid="{9446A6E3-198B-4E3E-A3DF-4E82ACBDFD4D}"/>
    <cellStyle name="-_รายงานการประชุมจัดสรรกล้าไม้ วันที่ 10 ม.ค 49_เอกสารนำเสนอผลงานไตรมาส 2_HR LNS _ditsaya Q1_2550" xfId="10559" xr:uid="{46B78DC4-35F4-4E1B-9275-BB0090F3648B}"/>
    <cellStyle name="-_รายงานการประชุมจัดสรรกล้าไม้ วันที่ 10 ม.ค 49_เอกสารนำเสนอผลงานไตรมาส 2_HR LNS _ditsaya Q1_2550 2" xfId="43700" xr:uid="{62C27731-FE1C-4A02-A85F-199D1CE59045}"/>
    <cellStyle name="-_รายงานการประชุมจัดสรรกล้าไม้ วันที่ 10 ม.ค 49_เอกสารนำเสนอผลงานไตรมาส 2_HR LNS _ditsaya Q1_2550 3" xfId="24188" xr:uid="{C8914247-6217-4FD1-8418-01D9F3B54D07}"/>
    <cellStyle name="-_รายงานการประชุมจัดสรรกล้าไม้ วันที่ 10 ม.ค 49_เอกสารนำเสนอผลงานไตรมาส 2_summary report on 3- 2550" xfId="10560" xr:uid="{C6E14BA6-8889-475A-B9A9-2A21BBB7BF8E}"/>
    <cellStyle name="-_รายงานการประชุมจัดสรรกล้าไม้ วันที่ 10 ม.ค 49_เอกสารนำเสนอผลงานไตรมาส 2_summary report on 3- 2550 2" xfId="43701" xr:uid="{218076C7-8D10-4C0D-8D60-2BD670B46138}"/>
    <cellStyle name="-_รายงานการประชุมจัดสรรกล้าไม้ วันที่ 10 ม.ค 49_เอกสารนำเสนอผลงานไตรมาส 2_summary report on 3- 2550 3" xfId="24189" xr:uid="{1B9693A3-6D94-436B-912E-130E5FF594F7}"/>
    <cellStyle name="-_รายงานการประชุมจัดสรรกล้าไม้ วันที่ 10 ม.ค 49_เอกสารนำเสนอผลงานไตรมาส 2_เอกสาร NC LNS Q1" xfId="10561" xr:uid="{1172FB91-C65A-4CE7-BE7C-B2C9E5B90C60}"/>
    <cellStyle name="-_รายงานการประชุมจัดสรรกล้าไม้ วันที่ 10 ม.ค 49_เอกสารนำเสนอผลงานไตรมาส 2_เอกสาร NC LNS Q1 2" xfId="43702" xr:uid="{77F16869-7A96-4E47-8992-730B8645A3E6}"/>
    <cellStyle name="-_รายงานการประชุมจัดสรรกล้าไม้ วันที่ 10 ม.ค 49_เอกสารนำเสนอผลงานไตรมาส 2_เอกสาร NC LNS Q1 3" xfId="24190" xr:uid="{1165A97F-87E7-4D7E-A61C-ED22F874C724}"/>
    <cellStyle name="-_รายงานการประชุมจัดสรรกล้าไม้ วันที่ 10 ม.ค 49_เอกสารประชุม" xfId="1524" xr:uid="{00000000-0005-0000-0000-0000E4050000}"/>
    <cellStyle name="-_รายงานการประชุมจัดสรรกล้าไม้ วันที่ 10 ม.ค 49_เอกสารประชุม  NC Tree Tech No.8(นำเสนอผลงานไตรมาส2)" xfId="1525" xr:uid="{00000000-0005-0000-0000-0000E5050000}"/>
    <cellStyle name="-_รายงานการประชุมจัดสรรกล้าไม้ วันที่ 10 ม.ค 49_เอกสารประชุม  NC Tree Tech No.8(นำเสนอผลงานไตรมาส2) 2" xfId="40505" xr:uid="{14AAF605-ADF5-49AD-AC0D-4F41FFD3CFCF}"/>
    <cellStyle name="-_รายงานการประชุมจัดสรรกล้าไม้ วันที่ 10 ม.ค 49_เอกสารประชุม  NC Tree Tech No.8(นำเสนอผลงานไตรมาส2) 3" xfId="24192" xr:uid="{9A8CAA49-5758-4A8B-AC36-5213183DA49D}"/>
    <cellStyle name="-_รายงานการประชุมจัดสรรกล้าไม้ วันที่ 10 ม.ค 49_เอกสารประชุม  NC Tree Tech No.8(นำเสนอผลงานไตรมาส2)_7) MB2 HR LNS &amp; AA ETHANOL_Komsan_Q2" xfId="10562" xr:uid="{B915DB29-A55E-431E-8E67-B9DA5238FB4E}"/>
    <cellStyle name="-_รายงานการประชุมจัดสรรกล้าไม้ วันที่ 10 ม.ค 49_เอกสารประชุม  NC Tree Tech No.8(นำเสนอผลงานไตรมาส2)_7) MB2 HR LNS &amp; AA ETHANOL_Komsan_Q2 2" xfId="43703" xr:uid="{96A84A92-17D1-4CB1-A9EA-1A03BAD643F6}"/>
    <cellStyle name="-_รายงานการประชุมจัดสรรกล้าไม้ วันที่ 10 ม.ค 49_เอกสารประชุม  NC Tree Tech No.8(นำเสนอผลงานไตรมาส2)_7) MB2 HR LNS &amp; AA ETHANOL_Komsan_Q2 3" xfId="24193" xr:uid="{5D3D96B0-6100-4375-AB15-EF3250F926BD}"/>
    <cellStyle name="-_รายงานการประชุมจัดสรรกล้าไม้ วันที่ 10 ม.ค 49_เอกสารประชุม  NC Tree Tech No.8(นำเสนอผลงานไตรมาส2)_8 - 2550 เดือน สิงหาคม  บอร์ด พี่เจี๊ยบ" xfId="10563" xr:uid="{8A1D5311-FEAD-4757-8A6D-1630DD73C3CF}"/>
    <cellStyle name="-_รายงานการประชุมจัดสรรกล้าไม้ วันที่ 10 ม.ค 49_เอกสารประชุม  NC Tree Tech No.8(นำเสนอผลงานไตรมาส2)_8 - 2550 เดือน สิงหาคม  บอร์ด พี่เจี๊ยบ 2" xfId="43704" xr:uid="{4977F190-8C59-4D25-A2FC-10F5AA1698E6}"/>
    <cellStyle name="-_รายงานการประชุมจัดสรรกล้าไม้ วันที่ 10 ม.ค 49_เอกสารประชุม  NC Tree Tech No.8(นำเสนอผลงานไตรมาส2)_8 - 2550 เดือน สิงหาคม  บอร์ด พี่เจี๊ยบ 3" xfId="24194" xr:uid="{AB132285-C989-4562-88A5-51FFD430F937}"/>
    <cellStyle name="-_รายงานการประชุมจัดสรรกล้าไม้ วันที่ 10 ม.ค 49_เอกสารประชุม  NC Tree Tech No.8(นำเสนอผลงานไตรมาส2)_AnnualShutP#2.Post" xfId="10564" xr:uid="{AF7F281C-680F-4137-9C2A-9A9976562726}"/>
    <cellStyle name="-_รายงานการประชุมจัดสรรกล้าไม้ วันที่ 10 ม.ค 49_เอกสารประชุม  NC Tree Tech No.8(นำเสนอผลงานไตรมาส2)_AnnualShutP#2.Post 2" xfId="43705" xr:uid="{8236070C-016D-4499-B042-23FA6D4BF3F6}"/>
    <cellStyle name="-_รายงานการประชุมจัดสรรกล้าไม้ วันที่ 10 ม.ค 49_เอกสารประชุม  NC Tree Tech No.8(นำเสนอผลงานไตรมาส2)_AnnualShutP#2.Post 3" xfId="24195" xr:uid="{DFE18EF1-2B90-477D-AA96-46F04AE3EFD6}"/>
    <cellStyle name="-_รายงานการประชุมจัดสรรกล้าไม้ วันที่ 10 ม.ค 49_เอกสารประชุม  NC Tree Tech No.8(นำเสนอผลงานไตรมาส2)_Chip0109(P2)" xfId="10565" xr:uid="{7EF627DB-B374-4750-A7BB-A75D7A43F0ED}"/>
    <cellStyle name="-_รายงานการประชุมจัดสรรกล้าไม้ วันที่ 10 ม.ค 49_เอกสารประชุม  NC Tree Tech No.8(นำเสนอผลงานไตรมาส2)_Chip0109(P2) 2" xfId="43706" xr:uid="{F08E835D-8314-457C-9F6F-5C5F01189C09}"/>
    <cellStyle name="-_รายงานการประชุมจัดสรรกล้าไม้ วันที่ 10 ม.ค 49_เอกสารประชุม  NC Tree Tech No.8(นำเสนอผลงานไตรมาส2)_Chip0109(P2) 3" xfId="24196" xr:uid="{AA36152E-8CE7-4311-A999-FA0B3E152698}"/>
    <cellStyle name="-_รายงานการประชุมจัดสรรกล้าไม้ วันที่ 10 ม.ค 49_เอกสารประชุม  NC Tree Tech No.8(นำเสนอผลงานไตรมาส2)_Cost saving Q3" xfId="10566" xr:uid="{D9860222-18DE-4112-9689-3619D331E01F}"/>
    <cellStyle name="-_รายงานการประชุมจัดสรรกล้าไม้ วันที่ 10 ม.ค 49_เอกสารประชุม  NC Tree Tech No.8(นำเสนอผลงานไตรมาส2)_Cost saving Q3 2" xfId="43707" xr:uid="{7776EB74-D7FB-4907-A6DB-9990FF260E4A}"/>
    <cellStyle name="-_รายงานการประชุมจัดสรรกล้าไม้ วันที่ 10 ม.ค 49_เอกสารประชุม  NC Tree Tech No.8(นำเสนอผลงานไตรมาส2)_Cost saving Q3 3" xfId="24197" xr:uid="{085480D8-A735-4E2B-9C8C-4A80D7E60357}"/>
    <cellStyle name="-_รายงานการประชุมจัดสรรกล้าไม้ วันที่ 10 ม.ค 49_เอกสารประชุม  NC Tree Tech No.8(นำเสนอผลงานไตรมาส2)_HR LNS _ditsaya Q1_2550" xfId="10567" xr:uid="{1379DE84-8BCC-4DCE-8700-C4CA8F70591C}"/>
    <cellStyle name="-_รายงานการประชุมจัดสรรกล้าไม้ วันที่ 10 ม.ค 49_เอกสารประชุม  NC Tree Tech No.8(นำเสนอผลงานไตรมาส2)_HR LNS _ditsaya Q1_2550 2" xfId="43708" xr:uid="{094D6D77-D36C-46FB-A66D-17E3EE84115B}"/>
    <cellStyle name="-_รายงานการประชุมจัดสรรกล้าไม้ วันที่ 10 ม.ค 49_เอกสารประชุม  NC Tree Tech No.8(นำเสนอผลงานไตรมาส2)_HR LNS _ditsaya Q1_2550 3" xfId="24198" xr:uid="{AAE0D355-6388-4D8D-B2AF-9A0A012B4DD3}"/>
    <cellStyle name="-_รายงานการประชุมจัดสรรกล้าไม้ วันที่ 10 ม.ค 49_เอกสารประชุม  NC Tree Tech No.8(นำเสนอผลงานไตรมาส2)_summary report on 3- 2550" xfId="10568" xr:uid="{1349A42F-FC44-454C-96ED-4D72805593A4}"/>
    <cellStyle name="-_รายงานการประชุมจัดสรรกล้าไม้ วันที่ 10 ม.ค 49_เอกสารประชุม  NC Tree Tech No.8(นำเสนอผลงานไตรมาส2)_summary report on 3- 2550 2" xfId="43709" xr:uid="{1C456A81-448A-4A7F-9974-E48E95C25C63}"/>
    <cellStyle name="-_รายงานการประชุมจัดสรรกล้าไม้ วันที่ 10 ม.ค 49_เอกสารประชุม  NC Tree Tech No.8(นำเสนอผลงานไตรมาส2)_summary report on 3- 2550 3" xfId="24199" xr:uid="{35262C5A-A2FF-4764-907C-1C3A07A19C0E}"/>
    <cellStyle name="-_รายงานการประชุมจัดสรรกล้าไม้ วันที่ 10 ม.ค 49_เอกสารประชุม  NC Tree Tech No.8(นำเสนอผลงานไตรมาส2)_เอกสาร NC LNS Q1" xfId="10569" xr:uid="{93FD1345-6D50-4A90-BAA1-1E619ECFF105}"/>
    <cellStyle name="-_รายงานการประชุมจัดสรรกล้าไม้ วันที่ 10 ม.ค 49_เอกสารประชุม  NC Tree Tech No.8(นำเสนอผลงานไตรมาส2)_เอกสาร NC LNS Q1 2" xfId="43710" xr:uid="{F967FD98-92F1-45F2-A643-0141E43A1718}"/>
    <cellStyle name="-_รายงานการประชุมจัดสรรกล้าไม้ วันที่ 10 ม.ค 49_เอกสารประชุม  NC Tree Tech No.8(นำเสนอผลงานไตรมาส2)_เอกสาร NC LNS Q1 3" xfId="24200" xr:uid="{2F955659-01A9-4F73-B015-05C3157873AF}"/>
    <cellStyle name="-_รายงานการประชุมจัดสรรกล้าไม้ วันที่ 10 ม.ค 49_เอกสารประชุม 2" xfId="40504" xr:uid="{8F779F98-916D-4EEB-956F-F9D80CC25175}"/>
    <cellStyle name="-_รายงานการประชุมจัดสรรกล้าไม้ วันที่ 10 ม.ค 49_เอกสารประชุม 3" xfId="24191" xr:uid="{01E52380-6824-480A-B640-78AAC71CDF6D}"/>
    <cellStyle name="-_รายงานการประชุมจัดสรรกล้าไม้ วันที่ 10 ม.ค 49_เอกสารประชุม ชุดที่ 2(สำหรับฝ่ายจัดการ)" xfId="1526" xr:uid="{00000000-0005-0000-0000-0000E6050000}"/>
    <cellStyle name="-_รายงานการประชุมจัดสรรกล้าไม้ วันที่ 10 ม.ค 49_เอกสารประชุม ชุดที่ 2(สำหรับฝ่ายจัดการ) 2" xfId="40506" xr:uid="{0FA883FC-853A-4335-A9E2-731C1827B977}"/>
    <cellStyle name="-_รายงานการประชุมจัดสรรกล้าไม้ วันที่ 10 ม.ค 49_เอกสารประชุม ชุดที่ 2(สำหรับฝ่ายจัดการ) 3" xfId="24201" xr:uid="{1219BCA5-D8E6-46CA-A894-F77ED57E3FA1}"/>
    <cellStyle name="-_รายงานการประชุมจัดสรรกล้าไม้ วันที่ 10 ม.ค 49_เอกสารประชุม ชุดที่ 3" xfId="1527" xr:uid="{00000000-0005-0000-0000-0000E7050000}"/>
    <cellStyle name="-_รายงานการประชุมจัดสรรกล้าไม้ วันที่ 10 ม.ค 49_เอกสารประชุม ชุดที่ 3 2" xfId="40507" xr:uid="{B1A6502F-A56C-4369-A107-A06F0DC9065F}"/>
    <cellStyle name="-_รายงานการประชุมจัดสรรกล้าไม้ วันที่ 10 ม.ค 49_เอกสารประชุม ชุดที่ 3 3" xfId="24202" xr:uid="{8342A4B2-2317-4D85-B322-11AE041B4836}"/>
    <cellStyle name="-_รายงานการประชุมจัดสรรกล้าไม้ วันที่ 10 ม.ค 49_เอกสารประชุม ชุดที่ 4" xfId="1528" xr:uid="{00000000-0005-0000-0000-0000E8050000}"/>
    <cellStyle name="-_รายงานการประชุมจัดสรรกล้าไม้ วันที่ 10 ม.ค 49_เอกสารประชุม ชุดที่ 4 2" xfId="40508" xr:uid="{1E24D18E-5A56-4A3D-964B-D5EAA62630E3}"/>
    <cellStyle name="-_รายงานการประชุมจัดสรรกล้าไม้ วันที่ 10 ม.ค 49_เอกสารประชุม ชุดที่ 4 3" xfId="24203" xr:uid="{8E9E2C1F-67EA-427C-B67F-232015F8E5E5}"/>
    <cellStyle name="-_รายงานการประชุมจัดสรรกล้าไม้ วันที่ 10 ม.ค 49_ใบปะหน้าภาพรวม Q4  use" xfId="10570" xr:uid="{CC1F822B-67F0-417D-A1D2-DCC9133C81EC}"/>
    <cellStyle name="-_รายงานการประชุมจัดสรรกล้าไม้ วันที่ 10 ม.ค 49_ใบปะหน้าภาพรวม Q4  use 2" xfId="43711" xr:uid="{332F9ADB-60DD-4B8F-AE77-D899B599CCB7}"/>
    <cellStyle name="-_รายงานการประชุมจัดสรรกล้าไม้ วันที่ 10 ม.ค 49_ใบปะหน้าภาพรวม Q4  use 3" xfId="24204" xr:uid="{B8EE0A37-03D5-4ADA-B18F-7A10D6124968}"/>
    <cellStyle name="-_รายงานการประชุมจัดสรรกล้าไม้ วันที่ 10 ม.ค 49_ไบโอทรานส์ (2)" xfId="1529" xr:uid="{00000000-0005-0000-0000-0000E9050000}"/>
    <cellStyle name="-_รายงานการประชุมจัดสรรกล้าไม้ วันที่ 10 ม.ค 49_ไบโอทรานส์ (2) 2" xfId="40509" xr:uid="{B6AD5C82-0DE6-4832-8744-FB296612AE73}"/>
    <cellStyle name="-_รายงานการประชุมจัดสรรกล้าไม้ วันที่ 10 ม.ค 49_ไบโอทรานส์ (2) 3" xfId="24205" xr:uid="{25F6E8A2-BE5C-4CFD-A470-36760C51BEFC}"/>
    <cellStyle name="-_รายงานการประชุมจัดสรรกล้าไม้ วันที่ 10 ม.ค 49_ไบโอทรานส์ (2)_Chip0109(P2)" xfId="10571" xr:uid="{CFE0D694-FED1-4A58-87E5-A6965BEB416C}"/>
    <cellStyle name="-_รายงานการประชุมจัดสรรกล้าไม้ วันที่ 10 ม.ค 49_ไบโอทรานส์ (2)_Chip0109(P2) 2" xfId="43712" xr:uid="{88398F5D-551A-4FFD-8D2F-38D5E2BA19E7}"/>
    <cellStyle name="-_รายงานการประชุมจัดสรรกล้าไม้ วันที่ 10 ม.ค 49_ไบโอทรานส์ (2)_Chip0109(P2) 3" xfId="24206" xr:uid="{E2B68C87-7746-4091-B846-BAAA138B54BE}"/>
    <cellStyle name="-_รายงานการประชุมจัดสรรกล้าไม้ วันที่ 10 ม.ค 49_ก พ " xfId="1530" xr:uid="{00000000-0005-0000-0000-0000EA050000}"/>
    <cellStyle name="-_รายงานการประชุมจัดสรรกล้าไม้ วันที่ 10 ม.ค 49_ก พ  2" xfId="40510" xr:uid="{B27FEBCB-66A3-47E3-921A-9A757CAF7A71}"/>
    <cellStyle name="-_รายงานการประชุมจัดสรรกล้าไม้ วันที่ 10 ม.ค 49_ก พ  3" xfId="24207" xr:uid="{ABF265E0-8E20-4FCF-87A9-B306DB6415CB}"/>
    <cellStyle name="-_รายงานการประชุมจัดสรรกล้าไม้ วันที่ 10 ม.ค 49_ก พ _Chip0109(P2)" xfId="10572" xr:uid="{2D9E37BC-23CF-4FE0-8B02-29C3702A9040}"/>
    <cellStyle name="-_รายงานการประชุมจัดสรรกล้าไม้ วันที่ 10 ม.ค 49_ก พ _Chip0109(P2) 2" xfId="43713" xr:uid="{208682C3-F42A-4CAE-BC35-3038752B28D6}"/>
    <cellStyle name="-_รายงานการประชุมจัดสรรกล้าไม้ วันที่ 10 ม.ค 49_ก พ _Chip0109(P2) 3" xfId="24208" xr:uid="{334C29E2-F24B-47BA-85A4-6B821B32976B}"/>
    <cellStyle name="-_รายงานการประชุมจัดสรรกล้าไม้ วันที่ 10 ม.ค 49_การคิดต้นทุน" xfId="1531" xr:uid="{00000000-0005-0000-0000-0000EB050000}"/>
    <cellStyle name="-_รายงานการประชุมจัดสรรกล้าไม้ วันที่ 10 ม.ค 49_การคิดต้นทุน 2" xfId="40511" xr:uid="{7672E5A6-FC82-4678-9870-F1A5B62340C4}"/>
    <cellStyle name="-_รายงานการประชุมจัดสรรกล้าไม้ วันที่ 10 ม.ค 49_การคิดต้นทุน 3" xfId="24209" xr:uid="{D0AE590D-F61D-4357-A18A-667A328DBF9D}"/>
    <cellStyle name="-_รายงานการประชุมจัดสรรกล้าไม้ วันที่ 10 ม.ค 49_บัญชี 4_50. (version 1)" xfId="1532" xr:uid="{00000000-0005-0000-0000-0000EC050000}"/>
    <cellStyle name="-_รายงานการประชุมจัดสรรกล้าไม้ วันที่ 10 ม.ค 49_บัญชี 4_50. (version 1) 2" xfId="40512" xr:uid="{7502D83C-7E9B-4A37-BBB8-CF59FCB8BCA2}"/>
    <cellStyle name="-_รายงานการประชุมจัดสรรกล้าไม้ วันที่ 10 ม.ค 49_บัญชี 4_50. (version 1) 3" xfId="24210" xr:uid="{28EF6EA0-4B99-4782-A463-A7F9B96ED73F}"/>
    <cellStyle name="-_รายงานการประชุมจัดสรรกล้าไม้ วันที่ 10 ม.ค 49_บัญชี พ.ค 50" xfId="1533" xr:uid="{00000000-0005-0000-0000-0000ED050000}"/>
    <cellStyle name="-_รายงานการประชุมจัดสรรกล้าไม้ วันที่ 10 ม.ค 49_บัญชี พ.ค 50 2" xfId="40513" xr:uid="{CCA29969-C983-4B57-988F-675EAE18F30B}"/>
    <cellStyle name="-_รายงานการประชุมจัดสรรกล้าไม้ วันที่ 10 ม.ค 49_บัญชี พ.ค 50 3" xfId="24211" xr:uid="{876FA3D3-047E-4A1D-BCCC-A9857A15E52A}"/>
    <cellStyle name="-_รายงานการประชุมจัดสรรกล้าไม้ วันที่ 10 ม.ค 49_บัญชีขนส่ง-ค่าบริการ 4-3-09" xfId="1534" xr:uid="{00000000-0005-0000-0000-0000EE050000}"/>
    <cellStyle name="-_รายงานการประชุมจัดสรรกล้าไม้ วันที่ 10 ม.ค 49_บัญชีขนส่ง-ค่าบริการ 4-3-09 2" xfId="40514" xr:uid="{637AB5FE-555D-430C-A6FC-9DE5DE5974CA}"/>
    <cellStyle name="-_รายงานการประชุมจัดสรรกล้าไม้ วันที่ 10 ม.ค 49_บัญชีขนส่ง-ค่าบริการ 4-3-09 3" xfId="24212" xr:uid="{51882B26-6E6A-44B6-966F-106F91ED661F}"/>
    <cellStyle name="-_รายงานการประชุมจัดสรรกล้าไม้ วันที่ 10 ม.ค 49_ประเมินผล  MB2 Q1" xfId="1535" xr:uid="{00000000-0005-0000-0000-0000EF050000}"/>
    <cellStyle name="-_รายงานการประชุมจัดสรรกล้าไม้ วันที่ 10 ม.ค 49_ประเมินผล  MB2 Q1 2" xfId="10573" xr:uid="{77EBE242-4D12-45AD-826D-4E43275368DE}"/>
    <cellStyle name="-_รายงานการประชุมจัดสรรกล้าไม้ วันที่ 10 ม.ค 49_ประเมินผล  MB2 Q1 2 2" xfId="43714" xr:uid="{1436D0F5-3FDC-4A4A-89AF-41FEE7B38DA5}"/>
    <cellStyle name="-_รายงานการประชุมจัดสรรกล้าไม้ วันที่ 10 ม.ค 49_ประเมินผล  MB2 Q1 2 3" xfId="24214" xr:uid="{C6DACB7F-58EB-45BC-9AC5-AB6B1977ABBD}"/>
    <cellStyle name="-_รายงานการประชุมจัดสรรกล้าไม้ วันที่ 10 ม.ค 49_ประเมินผล  MB2 Q1 3" xfId="40515" xr:uid="{91804F28-7930-4D58-B2EF-C51927294D64}"/>
    <cellStyle name="-_รายงานการประชุมจัดสรรกล้าไม้ วันที่ 10 ม.ค 49_ประเมินผล  MB2 Q1 4" xfId="24213" xr:uid="{0368AC6C-CB25-4A60-8BB9-21B38BCF0C3D}"/>
    <cellStyle name="-_รายงานการประชุมจัดสรรกล้าไม้ วันที่ 10 ม.ค 49_ประชุมบริษัทเมษายน50 (2)" xfId="1536" xr:uid="{00000000-0005-0000-0000-0000F0050000}"/>
    <cellStyle name="-_รายงานการประชุมจัดสรรกล้าไม้ วันที่ 10 ม.ค 49_ประชุมบริษัทเมษายน50 (2) 2" xfId="40516" xr:uid="{FED79E1D-914D-49DC-916C-AF647D3DB2B2}"/>
    <cellStyle name="-_รายงานการประชุมจัดสรรกล้าไม้ วันที่ 10 ม.ค 49_ประชุมบริษัทเมษายน50 (2) 3" xfId="24215" xr:uid="{91F9CD2C-86D3-4C7C-85CB-D3DD1462F9CB}"/>
    <cellStyle name="-_รายงานการประชุมจัดสรรกล้าไม้ วันที่ 10 ม.ค 49_ประชุมบริษัทเมษายน50 (3)" xfId="1537" xr:uid="{00000000-0005-0000-0000-0000F1050000}"/>
    <cellStyle name="-_รายงานการประชุมจัดสรรกล้าไม้ วันที่ 10 ม.ค 49_ประชุมบริษัทเมษายน50 (3) 2" xfId="40517" xr:uid="{6036C0F9-918E-4D39-B059-78C6F517C8E9}"/>
    <cellStyle name="-_รายงานการประชุมจัดสรรกล้าไม้ วันที่ 10 ม.ค 49_ประชุมบริษัทเมษายน50 (3) 3" xfId="24216" xr:uid="{857E0ED5-E8FF-416F-B0D7-351AC9E5B2D9}"/>
    <cellStyle name="-_รายงานการประชุมจัดสรรกล้าไม้ วันที่ 10 ม.ค 49_ผลประเมิน MB2 Jintana Q1(ส่ง HR 12.4.50)" xfId="1538" xr:uid="{00000000-0005-0000-0000-0000F2050000}"/>
    <cellStyle name="-_รายงานการประชุมจัดสรรกล้าไม้ วันที่ 10 ม.ค 49_ผลประเมิน MB2 Jintana Q1(ส่ง HR 12.4.50) 2" xfId="10574" xr:uid="{359CEE12-EA3D-4BC0-8F6A-E4186BE43C3F}"/>
    <cellStyle name="-_รายงานการประชุมจัดสรรกล้าไม้ วันที่ 10 ม.ค 49_ผลประเมิน MB2 Jintana Q1(ส่ง HR 12.4.50) 2 2" xfId="43715" xr:uid="{1772012B-C486-492C-8098-E4F3CBD2D163}"/>
    <cellStyle name="-_รายงานการประชุมจัดสรรกล้าไม้ วันที่ 10 ม.ค 49_ผลประเมิน MB2 Jintana Q1(ส่ง HR 12.4.50) 2 3" xfId="24218" xr:uid="{2BBD29CB-891D-460C-A6E3-3BDCD733F400}"/>
    <cellStyle name="-_รายงานการประชุมจัดสรรกล้าไม้ วันที่ 10 ม.ค 49_ผลประเมิน MB2 Jintana Q1(ส่ง HR 12.4.50) 3" xfId="40518" xr:uid="{3BE54452-1BD2-412D-A222-BEE777D8816A}"/>
    <cellStyle name="-_รายงานการประชุมจัดสรรกล้าไม้ วันที่ 10 ม.ค 49_ผลประเมิน MB2 Jintana Q1(ส่ง HR 12.4.50) 4" xfId="24217" xr:uid="{F5368C47-D83B-43ED-8EA4-7C81C404AD68}"/>
    <cellStyle name="-_รายงานการประชุมจัดสรรกล้าไม้ วันที่ 10 ม.ค 49_ภาพรวม watching list" xfId="10575" xr:uid="{27540583-BE83-4932-825C-60B05FF087B8}"/>
    <cellStyle name="-_รายงานการประชุมจัดสรรกล้าไม้ วันที่ 10 ม.ค 49_ภาพรวม watching list 2" xfId="43716" xr:uid="{3B7571B9-54A6-43E8-979A-3721C9F785DA}"/>
    <cellStyle name="-_รายงานการประชุมจัดสรรกล้าไม้ วันที่ 10 ม.ค 49_ภาพรวม watching list 3" xfId="24219" xr:uid="{DFE63F9F-DA6F-4C09-B6EB-B7C5DCB29FBD}"/>
    <cellStyle name="-_รายงานการประชุมจัดสรรกล้าไม้ วันที่ 10 ม.ค 49_รายงานการขนส่งแยกภาค 10_07" xfId="1539" xr:uid="{00000000-0005-0000-0000-0000F3050000}"/>
    <cellStyle name="-_รายงานการประชุมจัดสรรกล้าไม้ วันที่ 10 ม.ค 49_รายงานการขนส่งแยกภาค 10_07 2" xfId="40519" xr:uid="{A2A06ACC-BD10-42ED-8206-2CC7BEBC4FC3}"/>
    <cellStyle name="-_รายงานการประชุมจัดสรรกล้าไม้ วันที่ 10 ม.ค 49_รายงานการขนส่งแยกภาค 10_07 3" xfId="24220" xr:uid="{EE47CE81-DB1A-4C43-8E64-A6086ED2744A}"/>
    <cellStyle name="-_รายงานการประชุมจัดสรรกล้าไม้ วันที่ 10 ม.ค 49_รายงานบอร์ด พ ค  (2)" xfId="1540" xr:uid="{00000000-0005-0000-0000-0000F4050000}"/>
    <cellStyle name="-_รายงานการประชุมจัดสรรกล้าไม้ วันที่ 10 ม.ค 49_รายงานบอร์ด พ ค  (2) 2" xfId="40520" xr:uid="{BD404C3F-6C61-4EA3-A008-C18D7F088C6F}"/>
    <cellStyle name="-_รายงานการประชุมจัดสรรกล้าไม้ วันที่ 10 ม.ค 49_รายงานบอร์ด พ ค  (2) 3" xfId="24221" xr:uid="{1F51E002-964B-43C3-9357-4947B06AEF17}"/>
    <cellStyle name="-_รายงานการประชุมจัดสรรกล้าไม้ วันที่ 10 ม.ค 49_รายงานบอร์ด ม ค " xfId="1541" xr:uid="{00000000-0005-0000-0000-0000F5050000}"/>
    <cellStyle name="-_รายงานการประชุมจัดสรรกล้าไม้ วันที่ 10 ม.ค 49_รายงานบอร์ด ม ค  2" xfId="40521" xr:uid="{D161A5CF-0BBE-4E59-81DA-41944EFC84EC}"/>
    <cellStyle name="-_รายงานการประชุมจัดสรรกล้าไม้ วันที่ 10 ม.ค 49_รายงานบอร์ด ม ค  3" xfId="24222" xr:uid="{4240B098-D46A-4E4A-B8A7-E1EA75219E4B}"/>
    <cellStyle name="-_รายงานการประชุมจัดสรรกล้าไม้ วันที่ 10 ม.ค 49_รายงานบอร์ด ม ค _Chip0109(P2)" xfId="10576" xr:uid="{F05EBD1C-56F5-4525-AB22-ED0AE1BFB761}"/>
    <cellStyle name="-_รายงานการประชุมจัดสรรกล้าไม้ วันที่ 10 ม.ค 49_รายงานบอร์ด ม ค _Chip0109(P2) 2" xfId="43717" xr:uid="{C82BB17D-E109-4604-BF0C-AA26790B265A}"/>
    <cellStyle name="-_รายงานการประชุมจัดสรรกล้าไม้ วันที่ 10 ม.ค 49_รายงานบอร์ด ม ค _Chip0109(P2) 3" xfId="24223" xr:uid="{18528BF2-91E5-4F8C-9C41-6D93D496BB4A}"/>
    <cellStyle name="-_รายงานการประชุมจัดสรรกล้าไม้ วันที่ 10 ม.ค 49_รายงานประชุมเดือนพฤษภาคม" xfId="1542" xr:uid="{00000000-0005-0000-0000-0000F6050000}"/>
    <cellStyle name="-_รายงานการประชุมจัดสรรกล้าไม้ วันที่ 10 ม.ค 49_รายงานประชุมเดือนพฤษภาคม 2" xfId="40522" xr:uid="{BFD64757-F4EC-4704-9F57-9C0A1C9EBE3D}"/>
    <cellStyle name="-_รายงานการประชุมจัดสรรกล้าไม้ วันที่ 10 ม.ค 49_รายงานประชุมเดือนพฤษภาคม 3" xfId="24224" xr:uid="{36F4EBAB-8375-445A-9A4D-68A206A17EC6}"/>
    <cellStyle name="-_รายงานการประชุมจัดสรรกล้าไม้ วันที่ 10 ม.ค 49_รายงานผลการดำเนินงาน 3_2550 Final" xfId="1543" xr:uid="{00000000-0005-0000-0000-0000F7050000}"/>
    <cellStyle name="-_รายงานการประชุมจัดสรรกล้าไม้ วันที่ 10 ม.ค 49_รายงานผลการดำเนินงาน 3_2550 Final 2" xfId="10577" xr:uid="{83AE784D-79CF-4C88-9D78-73C573F0EC95}"/>
    <cellStyle name="-_รายงานการประชุมจัดสรรกล้าไม้ วันที่ 10 ม.ค 49_รายงานผลการดำเนินงาน 3_2550 Final 2 2" xfId="43718" xr:uid="{4B6B284C-7938-4BEE-871B-E541993DD536}"/>
    <cellStyle name="-_รายงานการประชุมจัดสรรกล้าไม้ วันที่ 10 ม.ค 49_รายงานผลการดำเนินงาน 3_2550 Final 2 3" xfId="24226" xr:uid="{F8C89712-34D7-49B0-BFAF-D8F3F9AE0221}"/>
    <cellStyle name="-_รายงานการประชุมจัดสรรกล้าไม้ วันที่ 10 ม.ค 49_รายงานผลการดำเนินงาน 3_2550 Final 3" xfId="40523" xr:uid="{10B64E75-E5FC-4D43-85B7-BA46504ADFBC}"/>
    <cellStyle name="-_รายงานการประชุมจัดสรรกล้าไม้ วันที่ 10 ม.ค 49_รายงานผลการดำเนินงาน 3_2550 Final 4" xfId="24225" xr:uid="{D85E2996-0E77-4642-9F65-2132B4AE3D8C}"/>
    <cellStyle name="-_รายงานการประชุมจัดสรรกล้าไม้ วันที่ 10 ม.ค 49_รายละเอียดบุคคล Q2_Department" xfId="1544" xr:uid="{00000000-0005-0000-0000-0000F8050000}"/>
    <cellStyle name="-_รายงานการประชุมจัดสรรกล้าไม้ วันที่ 10 ม.ค 49_รายละเอียดบุคคล Q2_Department 2" xfId="40524" xr:uid="{43582FB2-4F68-405C-8808-3A6B161000F6}"/>
    <cellStyle name="-_รายงานการประชุมจัดสรรกล้าไม้ วันที่ 10 ม.ค 49_รายละเอียดบุคคล Q2_Department 3" xfId="24227" xr:uid="{C23A455F-4654-40D6-A8E0-C4D9EDFC5637}"/>
    <cellStyle name="-_รายงานการประชุมจัดสรรกล้าไม้ วันที่ 10 ม.ค 49_รายละเอียดบุคคล Q2_Department_Chip0109(P2)" xfId="10578" xr:uid="{668FF368-E22F-41FE-A63B-23B96FCA9C54}"/>
    <cellStyle name="-_รายงานการประชุมจัดสรรกล้าไม้ วันที่ 10 ม.ค 49_รายละเอียดบุคคล Q2_Department_Chip0109(P2) 2" xfId="43719" xr:uid="{4E9BB80F-D1B8-407B-8766-EC07B7F6966C}"/>
    <cellStyle name="-_รายงานการประชุมจัดสรรกล้าไม้ วันที่ 10 ม.ค 49_รายละเอียดบุคคล Q2_Department_Chip0109(P2) 3" xfId="24228" xr:uid="{CCCDC604-16E5-447B-BA93-FE6B7123AEFD}"/>
    <cellStyle name="-_รายงานการประชุมจัดสรรกล้าไม้ วันที่ 10 ม.ค 49_รายละเอียดบุคคล Q4" xfId="1545" xr:uid="{00000000-0005-0000-0000-0000F9050000}"/>
    <cellStyle name="-_รายงานการประชุมจัดสรรกล้าไม้ วันที่ 10 ม.ค 49_รายละเอียดบุคคล Q4 2" xfId="40525" xr:uid="{4353D6B7-EFAE-4798-B26F-EF5554C7B179}"/>
    <cellStyle name="-_รายงานการประชุมจัดสรรกล้าไม้ วันที่ 10 ม.ค 49_รายละเอียดบุคคล Q4 3" xfId="24229" xr:uid="{010BCF0E-5735-4D0F-B854-EF122726E53A}"/>
    <cellStyle name="-_รายงานการประชุมจัดสรรกล้าไม้ วันที่ 10 ม.ค 49_รายละเอียดบุคคล Q4_Chip0109(P2)" xfId="10579" xr:uid="{5CCCC706-4EB7-41B9-A2C9-74D901123A7C}"/>
    <cellStyle name="-_รายงานการประชุมจัดสรรกล้าไม้ วันที่ 10 ม.ค 49_รายละเอียดบุคคล Q4_Chip0109(P2) 2" xfId="43720" xr:uid="{71540CC3-7C72-40C9-B382-A6C870EF4542}"/>
    <cellStyle name="-_รายงานการประชุมจัดสรรกล้าไม้ วันที่ 10 ม.ค 49_รายละเอียดบุคคล Q4_Chip0109(P2) 3" xfId="24230" xr:uid="{F7BB3133-FD9B-4E52-9B55-D87B74481B0A}"/>
    <cellStyle name="-_รายงานการประชุมจัดสรรกล้าไม้ วันที่ 10 ม.ค 49_วาระการประชุม NC HRM&amp;HRD (100107)" xfId="10580" xr:uid="{F4CC7FEE-5507-4CDE-BBFA-491F546E6283}"/>
    <cellStyle name="-_รายงานการประชุมจัดสรรกล้าไม้ วันที่ 10 ม.ค 49_วาระการประชุม NC HRM&amp;HRD (100107) 2" xfId="43721" xr:uid="{DB0B7D04-E35D-4399-8874-23D45C1FEF8C}"/>
    <cellStyle name="-_รายงานการประชุมจัดสรรกล้าไม้ วันที่ 10 ม.ค 49_วาระการประชุม NC HRM&amp;HRD (100107) 3" xfId="24231" xr:uid="{4750AC30-E6A8-423F-933A-1D01864DB3C7}"/>
    <cellStyle name="-_รายงานการประชุมจัดสรรกล้าไม้ วันที่ 10 ม.ค 49_วาระบัญชี" xfId="1546" xr:uid="{00000000-0005-0000-0000-0000FA050000}"/>
    <cellStyle name="-_รายงานการประชุมจัดสรรกล้าไม้ วันที่ 10 ม.ค 49_วาระบัญชี 2" xfId="40526" xr:uid="{AC3D844C-6A8E-45D5-A029-C294FDB50FA0}"/>
    <cellStyle name="-_รายงานการประชุมจัดสรรกล้าไม้ วันที่ 10 ม.ค 49_วาระบัญชี 3" xfId="24232" xr:uid="{A0E531A7-7C17-470A-8B97-91C0E84D16BA}"/>
    <cellStyle name="-_รายงานการประชุมจัดสรรกล้าไม้ วันที่ 10 ม.ค 49_สรุป MB2 ไตรมาส 1_50" xfId="1547" xr:uid="{00000000-0005-0000-0000-0000FB050000}"/>
    <cellStyle name="-_รายงานการประชุมจัดสรรกล้าไม้ วันที่ 10 ม.ค 49_สรุป MB2 ไตรมาส 1_50 2" xfId="10581" xr:uid="{42BE6CB0-0071-423E-9D81-F08E6DF88842}"/>
    <cellStyle name="-_รายงานการประชุมจัดสรรกล้าไม้ วันที่ 10 ม.ค 49_สรุป MB2 ไตรมาส 1_50 2 2" xfId="43722" xr:uid="{81D4BCD2-F0D0-49E3-A27C-043EDA9C615C}"/>
    <cellStyle name="-_รายงานการประชุมจัดสรรกล้าไม้ วันที่ 10 ม.ค 49_สรุป MB2 ไตรมาส 1_50 2 3" xfId="24234" xr:uid="{1FAF5947-34F8-4707-AFE3-5B3E2EF0AF07}"/>
    <cellStyle name="-_รายงานการประชุมจัดสรรกล้าไม้ วันที่ 10 ม.ค 49_สรุป MB2 ไตรมาส 1_50 3" xfId="40527" xr:uid="{4200C695-F9A2-4707-9A0D-1B65619CCDCE}"/>
    <cellStyle name="-_รายงานการประชุมจัดสรรกล้าไม้ วันที่ 10 ม.ค 49_สรุป MB2 ไตรมาส 1_50 4" xfId="24233" xr:uid="{7BB3F20C-8E18-4BE6-8339-D95A1826F98D}"/>
    <cellStyle name="-_รายงานการประชุมจัดสรรกล้าไม้ วันที่ 10 ม.ค 49_สรุปประเมิน  MB2 Q4" xfId="1548" xr:uid="{00000000-0005-0000-0000-0000FC050000}"/>
    <cellStyle name="-_รายงานการประชุมจัดสรรกล้าไม้ วันที่ 10 ม.ค 49_สรุปประเมิน  MB2 Q4 2" xfId="40528" xr:uid="{43099F0F-87C4-4007-A45E-D052F7B40647}"/>
    <cellStyle name="-_รายงานการประชุมจัดสรรกล้าไม้ วันที่ 10 ม.ค 49_สรุปประเมิน  MB2 Q4 3" xfId="24235" xr:uid="{2814DFD5-C59C-42D0-9D86-7007C59C8D22}"/>
    <cellStyle name="-_รายงานการประชุมจัดสรรกล้าไม้ วันที่ 10 ม.ค 49_สรุปประเมิน  MB2 Q4_1" xfId="1549" xr:uid="{00000000-0005-0000-0000-0000FD050000}"/>
    <cellStyle name="-_รายงานการประชุมจัดสรรกล้าไม้ วันที่ 10 ม.ค 49_สรุปประเมิน  MB2 Q4_1 2" xfId="40529" xr:uid="{210B3109-35D7-464A-85AA-F2464D40F263}"/>
    <cellStyle name="-_รายงานการประชุมจัดสรรกล้าไม้ วันที่ 10 ม.ค 49_สรุปประเมิน  MB2 Q4_1 3" xfId="24236" xr:uid="{8E0296DB-BC01-42BD-AF15-760DB755BC89}"/>
    <cellStyle name="-_รายงานการประชุมจัดสรรกล้าไม้ วันที่ 10 ม.ค 49_สรุปประเมิน  MB2 Q4_1_Chip0109(P2)" xfId="10582" xr:uid="{8FD2DA8B-BB1F-451B-AF48-69F91C7A775A}"/>
    <cellStyle name="-_รายงานการประชุมจัดสรรกล้าไม้ วันที่ 10 ม.ค 49_สรุปประเมิน  MB2 Q4_1_Chip0109(P2) 2" xfId="43723" xr:uid="{6300CF4D-8A31-4087-AB91-20A1C0580888}"/>
    <cellStyle name="-_รายงานการประชุมจัดสรรกล้าไม้ วันที่ 10 ม.ค 49_สรุปประเมิน  MB2 Q4_1_Chip0109(P2) 3" xfId="24237" xr:uid="{BBD1FAF4-525A-4546-B2A6-8FFFEF576853}"/>
    <cellStyle name="-_รายงานการประชุมจัดสรรกล้าไม้ วันที่ 10 ม.ค 49_สรุปประเมิน  MB2 Q4_Chip0109(P2)" xfId="10583" xr:uid="{58B52B85-E4AF-4F63-A5CE-EDA7C6A81510}"/>
    <cellStyle name="-_รายงานการประชุมจัดสรรกล้าไม้ วันที่ 10 ม.ค 49_สรุปประเมิน  MB2 Q4_Chip0109(P2) 2" xfId="43724" xr:uid="{F7508CFB-4888-4DD1-A42B-42C2BED5DCCC}"/>
    <cellStyle name="-_รายงานการประชุมจัดสรรกล้าไม้ วันที่ 10 ม.ค 49_สรุปประเมิน  MB2 Q4_Chip0109(P2) 3" xfId="24238" xr:uid="{59C8EAC1-C39E-4911-9EAC-73597EDB4D1B}"/>
    <cellStyle name="-_รายงานการประชุมจัดสรรกล้าไม้ วันที่ 14 ก พ 49" xfId="1550" xr:uid="{00000000-0005-0000-0000-0000FE050000}"/>
    <cellStyle name="-_รายงานการประชุมจัดสรรกล้าไม้ วันที่ 14 ก พ 49 2" xfId="40530" xr:uid="{E06EACB4-AFB8-4A6F-B19F-14FBD3A8F40D}"/>
    <cellStyle name="-_รายงานการประชุมจัดสรรกล้าไม้ วันที่ 14 ก พ 49 3" xfId="24239" xr:uid="{8ECE47F3-F83D-4439-BBFD-B16D35DCCA2B}"/>
    <cellStyle name="-_รายงานการประชุมจัดสรรกล้าไม้ วันที่ 14 ก พ 49_1.1 ใบปะหน้าภาพรวม Q1" xfId="10584" xr:uid="{BFF133CD-1F34-491D-9405-B0AC3B555086}"/>
    <cellStyle name="-_รายงานการประชุมจัดสรรกล้าไม้ วันที่ 14 ก พ 49_1.1 ใบปะหน้าภาพรวม Q1 2" xfId="43725" xr:uid="{90946169-6726-4995-AD23-6A76BE7A551A}"/>
    <cellStyle name="-_รายงานการประชุมจัดสรรกล้าไม้ วันที่ 14 ก พ 49_1.1 ใบปะหน้าภาพรวม Q1 3" xfId="24240" xr:uid="{4142E49A-DDAC-472D-A31D-6050AD917461}"/>
    <cellStyle name="-_รายงานการประชุมจัดสรรกล้าไม้ วันที่ 14 ก พ 49_1.1) MBO_CEO_THEERASAK" xfId="1551" xr:uid="{00000000-0005-0000-0000-0000FF050000}"/>
    <cellStyle name="-_รายงานการประชุมจัดสรรกล้าไม้ วันที่ 14 ก พ 49_1.1) MBO_CEO_THEERASAK 2" xfId="40531" xr:uid="{BEA699F0-20A3-4320-A628-EB888D63EA29}"/>
    <cellStyle name="-_รายงานการประชุมจัดสรรกล้าไม้ วันที่ 14 ก พ 49_1.1) MBO_CEO_THEERASAK 3" xfId="24241" xr:uid="{DF0BEC43-7988-4584-BDD9-30AD3117BA86}"/>
    <cellStyle name="-_รายงานการประชุมจัดสรรกล้าไม้ วันที่ 14 ก พ 49_1.2) MIB_CEO_THEERASAK" xfId="1552" xr:uid="{00000000-0005-0000-0000-000000060000}"/>
    <cellStyle name="-_รายงานการประชุมจัดสรรกล้าไม้ วันที่ 14 ก พ 49_1.2) MIB_CEO_THEERASAK 2" xfId="40532" xr:uid="{6D92DE6B-C05B-4429-8F81-EB1DB09B7CB8}"/>
    <cellStyle name="-_รายงานการประชุมจัดสรรกล้าไม้ วันที่ 14 ก พ 49_1.2) MIB_CEO_THEERASAK 3" xfId="24242" xr:uid="{2C7FC537-C4F5-4D5F-8A33-10B936F0C51D}"/>
    <cellStyle name="-_รายงานการประชุมจัดสรรกล้าไม้ วันที่ 14 ก พ 49_2.7) MIB_CEO_THEERASAK_JULY 07" xfId="1553" xr:uid="{00000000-0005-0000-0000-000001060000}"/>
    <cellStyle name="-_รายงานการประชุมจัดสรรกล้าไม้ วันที่ 14 ก พ 49_2.7) MIB_CEO_THEERASAK_JULY 07 2" xfId="40533" xr:uid="{6F21AA93-3697-43F0-BC19-A8F6D363B8FD}"/>
    <cellStyle name="-_รายงานการประชุมจัดสรรกล้าไม้ วันที่ 14 ก พ 49_2.7) MIB_CEO_THEERASAK_JULY 07 3" xfId="24243" xr:uid="{5DCBAB50-2576-4D12-A5CF-DDF67999B8F0}"/>
    <cellStyle name="-_รายงานการประชุมจัดสรรกล้าไม้ วันที่ 14 ก พ 49_4.1 เพื่อพิจารณาผลงานประจำไตรมาส 2 ของบริษัท ทรีเทค จำกัด" xfId="1554" xr:uid="{00000000-0005-0000-0000-000002060000}"/>
    <cellStyle name="-_รายงานการประชุมจัดสรรกล้าไม้ วันที่ 14 ก พ 49_4.1 เพื่อพิจารณาผลงานประจำไตรมาส 2 ของบริษัท ทรีเทค จำกัด 2" xfId="40534" xr:uid="{111B6F22-7288-4B03-9C2A-EF24347E64AC}"/>
    <cellStyle name="-_รายงานการประชุมจัดสรรกล้าไม้ วันที่ 14 ก พ 49_4.1 เพื่อพิจารณาผลงานประจำไตรมาส 2 ของบริษัท ทรีเทค จำกัด 3" xfId="24244" xr:uid="{18767A51-06C3-420F-9442-5A43E4200EFD}"/>
    <cellStyle name="-_รายงานการประชุมจัดสรรกล้าไม้ วันที่ 14 ก พ 49_4.1 เพื่อพิจารณาผลงานประจำไตรมาส 2 ของบริษัท ทรีเทค จำกัด_Chip0109(P2)" xfId="10585" xr:uid="{8E446F6A-0F53-4729-9FAB-96E5119D03CF}"/>
    <cellStyle name="-_รายงานการประชุมจัดสรรกล้าไม้ วันที่ 14 ก พ 49_4.1 เพื่อพิจารณาผลงานประจำไตรมาส 2 ของบริษัท ทรีเทค จำกัด_Chip0109(P2) 2" xfId="43726" xr:uid="{25D45775-B212-4B79-9CDB-D006141DBF06}"/>
    <cellStyle name="-_รายงานการประชุมจัดสรรกล้าไม้ วันที่ 14 ก พ 49_4.1 เพื่อพิจารณาผลงานประจำไตรมาส 2 ของบริษัท ทรีเทค จำกัด_Chip0109(P2) 3" xfId="24245" xr:uid="{B9F747AF-9EEE-4A90-87EA-3AAAC62BEC77}"/>
    <cellStyle name="-_รายงานการประชุมจัดสรรกล้าไม้ วันที่ 14 ก พ 49_4.3 OC&amp;List name Mega-Project" xfId="10586" xr:uid="{FF31B9C4-F027-46C0-B913-3054A1D9E436}"/>
    <cellStyle name="-_รายงานการประชุมจัดสรรกล้าไม้ วันที่ 14 ก พ 49_4.3 OC&amp;List name Mega-Project 2" xfId="43727" xr:uid="{E1182817-967E-4007-8EC2-91BCD5BE3D19}"/>
    <cellStyle name="-_รายงานการประชุมจัดสรรกล้าไม้ วันที่ 14 ก พ 49_4.3 OC&amp;List name Mega-Project 3" xfId="24246" xr:uid="{BFBACAD6-FA52-40A7-B378-A710EDB6ABE8}"/>
    <cellStyle name="-_รายงานการประชุมจัดสรรกล้าไม้ วันที่ 14 ก พ 49_5. MB2_Individual ณิชากมล 2007 (Q250)" xfId="10587" xr:uid="{DB66B478-F534-43FF-AC2F-C4D98B64D2A4}"/>
    <cellStyle name="-_รายงานการประชุมจัดสรรกล้าไม้ วันที่ 14 ก พ 49_5. MB2_Individual ณิชากมล 2007 (Q250) 2" xfId="43728" xr:uid="{1C4753D3-9E4F-439E-825C-94E437EBD450}"/>
    <cellStyle name="-_รายงานการประชุมจัดสรรกล้าไม้ วันที่ 14 ก พ 49_5. MB2_Individual ณิชากมล 2007 (Q250) 3" xfId="24247" xr:uid="{275B147F-6953-484E-A0B9-70E20CDEF387}"/>
    <cellStyle name="-_รายงานการประชุมจัดสรรกล้าไม้ วันที่ 14 ก พ 49_5. Report HR for May 2006" xfId="1555" xr:uid="{00000000-0005-0000-0000-000003060000}"/>
    <cellStyle name="-_รายงานการประชุมจัดสรรกล้าไม้ วันที่ 14 ก พ 49_5. Report HR for May 2006 2" xfId="40535" xr:uid="{230487EE-0380-4B89-A899-E076BE8E2BC5}"/>
    <cellStyle name="-_รายงานการประชุมจัดสรรกล้าไม้ วันที่ 14 ก พ 49_5. Report HR for May 2006 3" xfId="24248" xr:uid="{F29011DE-A6FA-4E2B-BD7A-78320F1BF63E}"/>
    <cellStyle name="-_รายงานการประชุมจัดสรรกล้าไม้ วันที่ 14 ก พ 49_5. Report HR for May 2006_7) MB2 HR LNS &amp; AA ETHANOL_Komsan_Q2" xfId="10588" xr:uid="{30AEFBB9-9E6E-4DC3-96EB-DD21913765DE}"/>
    <cellStyle name="-_รายงานการประชุมจัดสรรกล้าไม้ วันที่ 14 ก พ 49_5. Report HR for May 2006_7) MB2 HR LNS &amp; AA ETHANOL_Komsan_Q2 2" xfId="43729" xr:uid="{5E159729-8CF3-46A1-90BC-CF3F05A50590}"/>
    <cellStyle name="-_รายงานการประชุมจัดสรรกล้าไม้ วันที่ 14 ก พ 49_5. Report HR for May 2006_7) MB2 HR LNS &amp; AA ETHANOL_Komsan_Q2 3" xfId="24249" xr:uid="{7E8CC755-A5F0-4BEA-9C72-12AD22EF64E9}"/>
    <cellStyle name="-_รายงานการประชุมจัดสรรกล้าไม้ วันที่ 14 ก พ 49_5. Report HR for May 2006_8 - 2550 เดือน สิงหาคม  บอร์ด พี่เจี๊ยบ" xfId="10589" xr:uid="{B4BDB0F1-D34F-4107-AD19-DF4F9EC9504F}"/>
    <cellStyle name="-_รายงานการประชุมจัดสรรกล้าไม้ วันที่ 14 ก พ 49_5. Report HR for May 2006_8 - 2550 เดือน สิงหาคม  บอร์ด พี่เจี๊ยบ 2" xfId="43730" xr:uid="{EC4721CA-72DE-45E7-AC4E-B9CFE1F34290}"/>
    <cellStyle name="-_รายงานการประชุมจัดสรรกล้าไม้ วันที่ 14 ก พ 49_5. Report HR for May 2006_8 - 2550 เดือน สิงหาคม  บอร์ด พี่เจี๊ยบ 3" xfId="24250" xr:uid="{A7589CCF-78BF-44CA-86BB-E5ACF3182C14}"/>
    <cellStyle name="-_รายงานการประชุมจัดสรรกล้าไม้ วันที่ 14 ก พ 49_5. Report HR for May 2006_AnnualShutP#2.Post" xfId="10590" xr:uid="{BC67BA55-7387-48A6-A5A6-F1AE94D54223}"/>
    <cellStyle name="-_รายงานการประชุมจัดสรรกล้าไม้ วันที่ 14 ก พ 49_5. Report HR for May 2006_AnnualShutP#2.Post 2" xfId="43731" xr:uid="{05740C3C-A04B-457D-8B09-0685D56AD660}"/>
    <cellStyle name="-_รายงานการประชุมจัดสรรกล้าไม้ วันที่ 14 ก พ 49_5. Report HR for May 2006_AnnualShutP#2.Post 3" xfId="24251" xr:uid="{FABC6917-1503-46B5-8C38-DB9138BAED79}"/>
    <cellStyle name="-_รายงานการประชุมจัดสรรกล้าไม้ วันที่ 14 ก พ 49_5. Report HR for May 2006_Chip0109(P2)" xfId="10591" xr:uid="{A92087B0-C116-4400-B75F-CD5425EBE3AE}"/>
    <cellStyle name="-_รายงานการประชุมจัดสรรกล้าไม้ วันที่ 14 ก พ 49_5. Report HR for May 2006_Chip0109(P2) 2" xfId="43732" xr:uid="{8F8405A4-AFF7-45F1-A9CC-44275ADC37C2}"/>
    <cellStyle name="-_รายงานการประชุมจัดสรรกล้าไม้ วันที่ 14 ก พ 49_5. Report HR for May 2006_Chip0109(P2) 3" xfId="24252" xr:uid="{854FB5E9-6CD5-4F10-B1DF-FB4946C88B69}"/>
    <cellStyle name="-_รายงานการประชุมจัดสรรกล้าไม้ วันที่ 14 ก พ 49_5. Report HR for May 2006_Cost saving Q3" xfId="10592" xr:uid="{FC71B85C-F97E-4791-9557-27B6C8DF72B0}"/>
    <cellStyle name="-_รายงานการประชุมจัดสรรกล้าไม้ วันที่ 14 ก พ 49_5. Report HR for May 2006_Cost saving Q3 2" xfId="43733" xr:uid="{86FD13A2-E5F2-414D-BC83-C30DED69F0CF}"/>
    <cellStyle name="-_รายงานการประชุมจัดสรรกล้าไม้ วันที่ 14 ก พ 49_5. Report HR for May 2006_Cost saving Q3 3" xfId="24253" xr:uid="{BB08BED4-036B-458E-AC5D-3BC29F61888D}"/>
    <cellStyle name="-_รายงานการประชุมจัดสรรกล้าไม้ วันที่ 14 ก พ 49_5. Report HR for May 2006_HR LNS _ditsaya Q1_2550" xfId="10593" xr:uid="{F23F226E-EBCD-4BC4-8339-FBC7F9ADD1AE}"/>
    <cellStyle name="-_รายงานการประชุมจัดสรรกล้าไม้ วันที่ 14 ก พ 49_5. Report HR for May 2006_HR LNS _ditsaya Q1_2550 2" xfId="43734" xr:uid="{8D30B65B-C350-48C2-B255-88BAB1D055F5}"/>
    <cellStyle name="-_รายงานการประชุมจัดสรรกล้าไม้ วันที่ 14 ก พ 49_5. Report HR for May 2006_HR LNS _ditsaya Q1_2550 3" xfId="24254" xr:uid="{9E7FF405-79FE-4924-88CF-FBFB267A03AE}"/>
    <cellStyle name="-_รายงานการประชุมจัดสรรกล้าไม้ วันที่ 14 ก พ 49_5. Report HR for May 2006_summary report on 3- 2550" xfId="10594" xr:uid="{539EF013-91AF-455C-9DCA-587AD9AC3CC9}"/>
    <cellStyle name="-_รายงานการประชุมจัดสรรกล้าไม้ วันที่ 14 ก พ 49_5. Report HR for May 2006_summary report on 3- 2550 2" xfId="43735" xr:uid="{77CEE98E-C43C-4B9C-871E-B98405EDAAA4}"/>
    <cellStyle name="-_รายงานการประชุมจัดสรรกล้าไม้ วันที่ 14 ก พ 49_5. Report HR for May 2006_summary report on 3- 2550 3" xfId="24255" xr:uid="{39C5938E-670E-41A1-A318-4277BC6C3C1C}"/>
    <cellStyle name="-_รายงานการประชุมจัดสรรกล้าไม้ วันที่ 14 ก พ 49_5. Report HR for May 2006_เอกสาร NC LNS Q1" xfId="10595" xr:uid="{9E62C6F1-1348-49D7-951B-15F0BC495E01}"/>
    <cellStyle name="-_รายงานการประชุมจัดสรรกล้าไม้ วันที่ 14 ก พ 49_5. Report HR for May 2006_เอกสาร NC LNS Q1 2" xfId="43736" xr:uid="{350D52CD-2FE7-4714-BAA9-047075DD7CF9}"/>
    <cellStyle name="-_รายงานการประชุมจัดสรรกล้าไม้ วันที่ 14 ก พ 49_5. Report HR for May 2006_เอกสาร NC LNS Q1 3" xfId="24256" xr:uid="{91E15047-53B6-4A1E-ACAD-682BCAB24895}"/>
    <cellStyle name="-_รายงานการประชุมจัดสรรกล้าไม้ วันที่ 14 ก พ 49_7) MB2_HR PPMC ณิชากมล 2007 (Q150)" xfId="10596" xr:uid="{F629ECA5-E8D5-45A0-A742-C65D9E1F1B1D}"/>
    <cellStyle name="-_รายงานการประชุมจัดสรรกล้าไม้ วันที่ 14 ก พ 49_7) MB2_HR PPMC ณิชากมล 2007 (Q150) 2" xfId="43737" xr:uid="{B50EB510-5F82-4DBC-A73A-9443AEDA2BB8}"/>
    <cellStyle name="-_รายงานการประชุมจัดสรรกล้าไม้ วันที่ 14 ก พ 49_7) MB2_HR PPMC ณิชากมล 2007 (Q150) 3" xfId="24257" xr:uid="{BD2501E4-5977-4DF1-A6F2-2E83FFF27E6C}"/>
    <cellStyle name="-_รายงานการประชุมจัดสรรกล้าไม้ วันที่ 14 ก พ 49_8. Report HR for August 2006" xfId="1556" xr:uid="{00000000-0005-0000-0000-000004060000}"/>
    <cellStyle name="-_รายงานการประชุมจัดสรรกล้าไม้ วันที่ 14 ก พ 49_8. Report HR for August 2006 2" xfId="40536" xr:uid="{32F19084-63F2-4CEE-B476-1522134BA844}"/>
    <cellStyle name="-_รายงานการประชุมจัดสรรกล้าไม้ วันที่ 14 ก พ 49_8. Report HR for August 2006 3" xfId="24258" xr:uid="{005DAD31-CBE3-4027-BD77-9DE35FA47FE8}"/>
    <cellStyle name="-_รายงานการประชุมจัดสรรกล้าไม้ วันที่ 14 ก พ 49_8. Report HR for August 2006_7) MB2 HR LNS &amp; AA ETHANOL_Komsan_Q2" xfId="10597" xr:uid="{47B5EF0C-53F5-4C52-8FE9-29C2563D3607}"/>
    <cellStyle name="-_รายงานการประชุมจัดสรรกล้าไม้ วันที่ 14 ก พ 49_8. Report HR for August 2006_7) MB2 HR LNS &amp; AA ETHANOL_Komsan_Q2 2" xfId="43738" xr:uid="{E17BCC8D-B252-47BB-A82A-5A2C71586BDE}"/>
    <cellStyle name="-_รายงานการประชุมจัดสรรกล้าไม้ วันที่ 14 ก พ 49_8. Report HR for August 2006_7) MB2 HR LNS &amp; AA ETHANOL_Komsan_Q2 3" xfId="24259" xr:uid="{1663EE00-67EB-44F2-8B47-CA1325E132B8}"/>
    <cellStyle name="-_รายงานการประชุมจัดสรรกล้าไม้ วันที่ 14 ก พ 49_8. Report HR for August 2006_8 - 2550 เดือน สิงหาคม  บอร์ด พี่เจี๊ยบ" xfId="10598" xr:uid="{53CEF77F-11A9-454F-BDE9-6DCCEA2F28CC}"/>
    <cellStyle name="-_รายงานการประชุมจัดสรรกล้าไม้ วันที่ 14 ก พ 49_8. Report HR for August 2006_8 - 2550 เดือน สิงหาคม  บอร์ด พี่เจี๊ยบ 2" xfId="43739" xr:uid="{8B6F322C-F96A-4420-8270-C2425BCD776F}"/>
    <cellStyle name="-_รายงานการประชุมจัดสรรกล้าไม้ วันที่ 14 ก พ 49_8. Report HR for August 2006_8 - 2550 เดือน สิงหาคม  บอร์ด พี่เจี๊ยบ 3" xfId="24260" xr:uid="{EC985657-30C5-4730-B622-CDDCA35778D2}"/>
    <cellStyle name="-_รายงานการประชุมจัดสรรกล้าไม้ วันที่ 14 ก พ 49_8. Report HR for August 2006_AnnualShutP#2.Post" xfId="10599" xr:uid="{6C00B693-8DFC-4F0D-8DFF-791B8AA3FE61}"/>
    <cellStyle name="-_รายงานการประชุมจัดสรรกล้าไม้ วันที่ 14 ก พ 49_8. Report HR for August 2006_AnnualShutP#2.Post 2" xfId="43740" xr:uid="{B1FC91A1-F5B1-42C9-BDDF-A805D446A7CA}"/>
    <cellStyle name="-_รายงานการประชุมจัดสรรกล้าไม้ วันที่ 14 ก พ 49_8. Report HR for August 2006_AnnualShutP#2.Post 3" xfId="24261" xr:uid="{B2BADAC0-D517-430A-91D2-36F69291BB8D}"/>
    <cellStyle name="-_รายงานการประชุมจัดสรรกล้าไม้ วันที่ 14 ก พ 49_8. Report HR for August 2006_Chip0109(P2)" xfId="10600" xr:uid="{6E540F5F-0038-4BD4-AF2B-FDF1676771F5}"/>
    <cellStyle name="-_รายงานการประชุมจัดสรรกล้าไม้ วันที่ 14 ก พ 49_8. Report HR for August 2006_Chip0109(P2) 2" xfId="43741" xr:uid="{092DAA26-1DD9-48A8-9C86-48E60DE0075B}"/>
    <cellStyle name="-_รายงานการประชุมจัดสรรกล้าไม้ วันที่ 14 ก พ 49_8. Report HR for August 2006_Chip0109(P2) 3" xfId="24262" xr:uid="{C6E3E1BD-928D-4909-A3BA-295EDA534C45}"/>
    <cellStyle name="-_รายงานการประชุมจัดสรรกล้าไม้ วันที่ 14 ก พ 49_8. Report HR for August 2006_Cost saving Q3" xfId="10601" xr:uid="{FBFBFC04-20D9-41ED-A31A-65D0409BDC99}"/>
    <cellStyle name="-_รายงานการประชุมจัดสรรกล้าไม้ วันที่ 14 ก พ 49_8. Report HR for August 2006_Cost saving Q3 2" xfId="43742" xr:uid="{7EC32334-2F80-4073-B30D-CDA7347633F1}"/>
    <cellStyle name="-_รายงานการประชุมจัดสรรกล้าไม้ วันที่ 14 ก พ 49_8. Report HR for August 2006_Cost saving Q3 3" xfId="24263" xr:uid="{C89F8E29-036C-4C3B-8E67-DAD3C9388165}"/>
    <cellStyle name="-_รายงานการประชุมจัดสรรกล้าไม้ วันที่ 14 ก พ 49_8. Report HR for August 2006_HR LNS _ditsaya Q1_2550" xfId="10602" xr:uid="{198FEA11-64F1-4703-AFB5-A6206B445AE1}"/>
    <cellStyle name="-_รายงานการประชุมจัดสรรกล้าไม้ วันที่ 14 ก พ 49_8. Report HR for August 2006_HR LNS _ditsaya Q1_2550 2" xfId="43743" xr:uid="{A9B72D76-47B8-478D-89C1-09E8AC34DFE9}"/>
    <cellStyle name="-_รายงานการประชุมจัดสรรกล้าไม้ วันที่ 14 ก พ 49_8. Report HR for August 2006_HR LNS _ditsaya Q1_2550 3" xfId="24264" xr:uid="{4F2A66BE-0A74-471F-A946-14AFAA30FF66}"/>
    <cellStyle name="-_รายงานการประชุมจัดสรรกล้าไม้ วันที่ 14 ก พ 49_8. Report HR for August 2006_summary report on 3- 2550" xfId="10603" xr:uid="{54397A5B-A899-4649-8EBB-84CC9B2AB612}"/>
    <cellStyle name="-_รายงานการประชุมจัดสรรกล้าไม้ วันที่ 14 ก พ 49_8. Report HR for August 2006_summary report on 3- 2550 2" xfId="43744" xr:uid="{BBB3C68E-E7C1-4F31-B4E5-85B4B8A4ADB2}"/>
    <cellStyle name="-_รายงานการประชุมจัดสรรกล้าไม้ วันที่ 14 ก พ 49_8. Report HR for August 2006_summary report on 3- 2550 3" xfId="24265" xr:uid="{130FEFBC-FE53-43C0-A69D-5260F9F6B7AE}"/>
    <cellStyle name="-_รายงานการประชุมจัดสรรกล้าไม้ วันที่ 14 ก พ 49_8. Report HR for August 2006_เอกสาร NC LNS Q1" xfId="10604" xr:uid="{16490065-C668-4481-B53D-4DD45F506521}"/>
    <cellStyle name="-_รายงานการประชุมจัดสรรกล้าไม้ วันที่ 14 ก พ 49_8. Report HR for August 2006_เอกสาร NC LNS Q1 2" xfId="43745" xr:uid="{6ED215A3-D0DF-400F-8824-BF9816143415}"/>
    <cellStyle name="-_รายงานการประชุมจัดสรรกล้าไม้ วันที่ 14 ก พ 49_8. Report HR for August 2006_เอกสาร NC LNS Q1 3" xfId="24266" xr:uid="{2FB68015-5ADC-41D1-81AF-7C79A18D8BFD}"/>
    <cellStyle name="-_รายงานการประชุมจัดสรรกล้าไม้ วันที่ 14 ก พ 49_AdirekT 02.07" xfId="10605" xr:uid="{7B73091E-8D48-4D5E-AFBE-F00FEE14142B}"/>
    <cellStyle name="-_รายงานการประชุมจัดสรรกล้าไม้ วันที่ 14 ก พ 49_AdirekT 02.07 2" xfId="43746" xr:uid="{854741AD-194E-4C3F-A3E6-74BA48FA40E4}"/>
    <cellStyle name="-_รายงานการประชุมจัดสรรกล้าไม้ วันที่ 14 ก พ 49_AdirekT 02.07 3" xfId="24267" xr:uid="{D7A403DA-9D38-4E02-B243-5F7B7C089AF6}"/>
    <cellStyle name="-_รายงานการประชุมจัดสรรกล้าไม้ วันที่ 14 ก พ 49_AdirekT 09 Sep" xfId="10606" xr:uid="{598ED937-E00E-4F42-A2C4-F486C88E9DB5}"/>
    <cellStyle name="-_รายงานการประชุมจัดสรรกล้าไม้ วันที่ 14 ก พ 49_AdirekT 09 Sep 2" xfId="43747" xr:uid="{A70F378D-D007-4208-98F8-0507AC8A14D2}"/>
    <cellStyle name="-_รายงานการประชุมจัดสรรกล้าไม้ วันที่ 14 ก พ 49_AdirekT 09 Sep 3" xfId="24268" xr:uid="{BDD15802-E314-4570-9669-53EC167AA12B}"/>
    <cellStyle name="-_รายงานการประชุมจัดสรรกล้าไม้ วันที่ 14 ก พ 49_AnnualShutP#2.Post" xfId="10607" xr:uid="{85A31F71-BE68-4CBE-8A84-9B0124694D8A}"/>
    <cellStyle name="-_รายงานการประชุมจัดสรรกล้าไม้ วันที่ 14 ก พ 49_AnnualShutP#2.Post 2" xfId="43748" xr:uid="{A9B6E64E-F678-49CF-BB2B-4F0F2EC3E861}"/>
    <cellStyle name="-_รายงานการประชุมจัดสรรกล้าไม้ วันที่ 14 ก พ 49_AnnualShutP#2.Post 3" xfId="24269" xr:uid="{A814A757-F136-4A29-932B-753BD0A8CEDE}"/>
    <cellStyle name="-_รายงานการประชุมจัดสรรกล้าไม้ วันที่ 14 ก พ 49_Appendix C - Organization Structure-Tree Tech" xfId="1557" xr:uid="{00000000-0005-0000-0000-000005060000}"/>
    <cellStyle name="-_รายงานการประชุมจัดสรรกล้าไม้ วันที่ 14 ก พ 49_Appendix C - Organization Structure-Tree Tech 2" xfId="40537" xr:uid="{65C6CC4F-25E2-4CD5-95E2-FAA57B19EA9F}"/>
    <cellStyle name="-_รายงานการประชุมจัดสรรกล้าไม้ วันที่ 14 ก พ 49_Appendix C - Organization Structure-Tree Tech 3" xfId="24270" xr:uid="{AFF5C367-9B4F-4BEB-BA50-212F895C92BB}"/>
    <cellStyle name="-_รายงานการประชุมจัดสรรกล้าไม้ วันที่ 14 ก พ 49_Appendix C - Organization Structure-Tree Tech_Chip0109(P2)" xfId="10608" xr:uid="{144A5B75-D578-44A4-861D-324B191454E2}"/>
    <cellStyle name="-_รายงานการประชุมจัดสรรกล้าไม้ วันที่ 14 ก พ 49_Appendix C - Organization Structure-Tree Tech_Chip0109(P2) 2" xfId="43749" xr:uid="{8EC96101-9186-42C6-9D72-9440874F1245}"/>
    <cellStyle name="-_รายงานการประชุมจัดสรรกล้าไม้ วันที่ 14 ก พ 49_Appendix C - Organization Structure-Tree Tech_Chip0109(P2) 3" xfId="24271" xr:uid="{AAF2A57B-CA47-4873-8687-8295703A569F}"/>
    <cellStyle name="-_รายงานการประชุมจัดสรรกล้าไม้ วันที่ 14 ก พ 49_Book1 (2)" xfId="10609" xr:uid="{D7011BC1-53F0-4426-881A-D72A3049BE33}"/>
    <cellStyle name="-_รายงานการประชุมจัดสรรกล้าไม้ วันที่ 14 ก พ 49_Book1 (2) 2" xfId="43750" xr:uid="{B62B50E7-A60A-4515-9304-7F88ADB54DC9}"/>
    <cellStyle name="-_รายงานการประชุมจัดสรรกล้าไม้ วันที่ 14 ก พ 49_Book1 (2) 3" xfId="24272" xr:uid="{66F234B6-624E-4634-A21D-AB53EAF6A573}"/>
    <cellStyle name="-_รายงานการประชุมจัดสรรกล้าไม้ วันที่ 14 ก พ 49_Book3" xfId="10610" xr:uid="{E71FED1F-D6F6-48AA-ADB5-777A17F61A9E}"/>
    <cellStyle name="-_รายงานการประชุมจัดสรรกล้าไม้ วันที่ 14 ก พ 49_Book3 2" xfId="43751" xr:uid="{2601EE60-E3D5-4B97-B80C-CF05454A27AA}"/>
    <cellStyle name="-_รายงานการประชุมจัดสรรกล้าไม้ วันที่ 14 ก พ 49_Book3 3" xfId="24273" xr:uid="{9F3D78B8-4FF7-48CB-ABC7-41233091F35A}"/>
    <cellStyle name="-_รายงานการประชุมจัดสรรกล้าไม้ วันที่ 14 ก พ 49_Chip0109(P2)" xfId="10611" xr:uid="{922E1371-4284-4940-9F22-AF9C22737161}"/>
    <cellStyle name="-_รายงานการประชุมจัดสรรกล้าไม้ วันที่ 14 ก พ 49_Chip0109(P2) 2" xfId="43752" xr:uid="{DC8B8EEC-1CC2-4A72-B91C-3A96B2431B84}"/>
    <cellStyle name="-_รายงานการประชุมจัดสรรกล้าไม้ วันที่ 14 ก พ 49_Chip0109(P2) 3" xfId="24274" xr:uid="{7DF1FF38-C241-468D-ABC4-AC8BF5AD1B38}"/>
    <cellStyle name="-_รายงานการประชุมจัดสรรกล้าไม้ วันที่ 14 ก พ 49_Copy of 1 1 ใบปะหน้าภาพรวม Q2" xfId="10612" xr:uid="{E6FEF803-06BD-40B2-B3BA-B58959DB6732}"/>
    <cellStyle name="-_รายงานการประชุมจัดสรรกล้าไม้ วันที่ 14 ก พ 49_Copy of 1 1 ใบปะหน้าภาพรวม Q2 2" xfId="43753" xr:uid="{E52FF08A-91A7-4931-AB7B-4E76D0645DA3}"/>
    <cellStyle name="-_รายงานการประชุมจัดสรรกล้าไม้ วันที่ 14 ก พ 49_Copy of 1 1 ใบปะหน้าภาพรวม Q2 3" xfId="24275" xr:uid="{2A8C0819-FD8E-4274-BE48-41CAF990170F}"/>
    <cellStyle name="-_รายงานการประชุมจัดสรรกล้าไม้ วันที่ 14 ก พ 49_GPS" xfId="1558" xr:uid="{00000000-0005-0000-0000-000006060000}"/>
    <cellStyle name="-_รายงานการประชุมจัดสรรกล้าไม้ วันที่ 14 ก พ 49_GPS 2" xfId="10613" xr:uid="{1D55A493-C7C1-47EE-A2EB-E79C8DB95157}"/>
    <cellStyle name="-_รายงานการประชุมจัดสรรกล้าไม้ วันที่ 14 ก พ 49_GPS 2 2" xfId="43754" xr:uid="{AA63C2BD-1295-4FF7-92CD-448A15230EA9}"/>
    <cellStyle name="-_รายงานการประชุมจัดสรรกล้าไม้ วันที่ 14 ก พ 49_GPS 2 3" xfId="24277" xr:uid="{AF6B0981-9879-4685-A2D8-D6B6AB2BB68E}"/>
    <cellStyle name="-_รายงานการประชุมจัดสรรกล้าไม้ วันที่ 14 ก พ 49_GPS 3" xfId="40538" xr:uid="{51BA43ED-C55A-495F-AAC1-97FFB4017B85}"/>
    <cellStyle name="-_รายงานการประชุมจัดสรรกล้าไม้ วันที่ 14 ก พ 49_GPS 4" xfId="24276" xr:uid="{1EDCAD13-4128-43B1-B3CF-9DEFC1B6480C}"/>
    <cellStyle name="-_รายงานการประชุมจัดสรรกล้าไม้ วันที่ 14 ก พ 49_Hr report_ April " xfId="1559" xr:uid="{00000000-0005-0000-0000-000007060000}"/>
    <cellStyle name="-_รายงานการประชุมจัดสรรกล้าไม้ วันที่ 14 ก พ 49_Hr report_ April  2" xfId="10614" xr:uid="{135B2758-641A-4644-8A5D-79D1043F039A}"/>
    <cellStyle name="-_รายงานการประชุมจัดสรรกล้าไม้ วันที่ 14 ก พ 49_Hr report_ April  2 2" xfId="43755" xr:uid="{35D05642-88A5-43A4-A35B-DBB73895F255}"/>
    <cellStyle name="-_รายงานการประชุมจัดสรรกล้าไม้ วันที่ 14 ก พ 49_Hr report_ April  2 3" xfId="24279" xr:uid="{A7276F75-1148-4F10-8D46-85159B18B91D}"/>
    <cellStyle name="-_รายงานการประชุมจัดสรรกล้าไม้ วันที่ 14 ก พ 49_Hr report_ April  3" xfId="40539" xr:uid="{E8728615-709A-44A7-B65F-0D7119AAEBB1}"/>
    <cellStyle name="-_รายงานการประชุมจัดสรรกล้าไม้ วันที่ 14 ก พ 49_Hr report_ April  4" xfId="24278" xr:uid="{19A51E97-A5F7-43DF-814C-7170413CB072}"/>
    <cellStyle name="-_รายงานการประชุมจัดสรรกล้าไม้ วันที่ 14 ก พ 49_Hr report_ May" xfId="1560" xr:uid="{00000000-0005-0000-0000-000008060000}"/>
    <cellStyle name="-_รายงานการประชุมจัดสรรกล้าไม้ วันที่ 14 ก พ 49_Hr report_ May 2" xfId="40540" xr:uid="{E54869E6-8F3C-4FA9-81C7-EA362E3B77F7}"/>
    <cellStyle name="-_รายงานการประชุมจัดสรรกล้าไม้ วันที่ 14 ก พ 49_Hr report_ May 3" xfId="24280" xr:uid="{EA2841EC-89D4-4C7C-92EE-BEF34A4C077E}"/>
    <cellStyle name="-_รายงานการประชุมจัดสรรกล้าไม้ วันที่ 14 ก พ 49_IT Dec." xfId="1561" xr:uid="{00000000-0005-0000-0000-000009060000}"/>
    <cellStyle name="-_รายงานการประชุมจัดสรรกล้าไม้ วันที่ 14 ก พ 49_IT Dec. 2" xfId="40541" xr:uid="{A6B63234-1FFD-42A0-8E58-E06F413AEC55}"/>
    <cellStyle name="-_รายงานการประชุมจัดสรรกล้าไม้ วันที่ 14 ก พ 49_IT Dec. 3" xfId="24281" xr:uid="{4980E1F0-6E14-472E-8C8A-377B09357016}"/>
    <cellStyle name="-_รายงานการประชุมจัดสรรกล้าไม้ วันที่ 14 ก พ 49_IT Dec._Chip0109(P2)" xfId="10615" xr:uid="{42A1E424-CEC1-4622-90A9-C0EF2F460933}"/>
    <cellStyle name="-_รายงานการประชุมจัดสรรกล้าไม้ วันที่ 14 ก พ 49_IT Dec._Chip0109(P2) 2" xfId="43756" xr:uid="{8320FB8E-FD4E-4E49-A211-7AA78D831444}"/>
    <cellStyle name="-_รายงานการประชุมจัดสรรกล้าไม้ วันที่ 14 ก พ 49_IT Dec._Chip0109(P2) 3" xfId="24282" xr:uid="{FEB8B13F-733F-4D01-B792-B6781088A264}"/>
    <cellStyle name="-_รายงานการประชุมจัดสรรกล้าไม้ วันที่ 14 ก พ 49_June_Aug._07 ( บัว )-MIB (1)" xfId="1562" xr:uid="{00000000-0005-0000-0000-00000A060000}"/>
    <cellStyle name="-_รายงานการประชุมจัดสรรกล้าไม้ วันที่ 14 ก พ 49_June_Aug._07 ( บัว )-MIB (1) 2" xfId="40542" xr:uid="{CEBEF9C5-3636-4473-B040-616B708ADBBC}"/>
    <cellStyle name="-_รายงานการประชุมจัดสรรกล้าไม้ วันที่ 14 ก พ 49_June_Aug._07 ( บัว )-MIB (1) 3" xfId="24283" xr:uid="{5EE21312-975F-4A6D-AE04-2B16A1971842}"/>
    <cellStyle name="-_รายงานการประชุมจัดสรรกล้าไม้ วันที่ 14 ก พ 49_June-August_07" xfId="1563" xr:uid="{00000000-0005-0000-0000-00000B060000}"/>
    <cellStyle name="-_รายงานการประชุมจัดสรรกล้าไม้ วันที่ 14 ก พ 49_June-August_07 2" xfId="40543" xr:uid="{6B9B32DD-0B77-4DDF-9607-1B48CC828D65}"/>
    <cellStyle name="-_รายงานการประชุมจัดสรรกล้าไม้ วันที่ 14 ก พ 49_June-August_07 3" xfId="24284" xr:uid="{61E6F59A-25E3-424D-A7FA-5431617ACB04}"/>
    <cellStyle name="-_รายงานการประชุมจัดสรรกล้าไม้ วันที่ 14 ก พ 49_ManPower TT Revise -Aug" xfId="1564" xr:uid="{00000000-0005-0000-0000-00000C060000}"/>
    <cellStyle name="-_รายงานการประชุมจัดสรรกล้าไม้ วันที่ 14 ก พ 49_ManPower TT Revise -Aug 2" xfId="40544" xr:uid="{36FE42B1-D574-46D9-B5DE-C35623922FEC}"/>
    <cellStyle name="-_รายงานการประชุมจัดสรรกล้าไม้ วันที่ 14 ก พ 49_ManPower TT Revise -Aug 3" xfId="24285" xr:uid="{C1350A43-C82E-450B-B4E4-9065DDD2E5FA}"/>
    <cellStyle name="-_รายงานการประชุมจัดสรรกล้าไม้ วันที่ 14 ก พ 49_ManPower TT Revise -Aug_Chip0109(P2)" xfId="10616" xr:uid="{924B5706-93BA-42E6-9482-AD6E9A1FE2F0}"/>
    <cellStyle name="-_รายงานการประชุมจัดสรรกล้าไม้ วันที่ 14 ก พ 49_ManPower TT Revise -Aug_Chip0109(P2) 2" xfId="43757" xr:uid="{9F116300-2A17-42F1-8D2E-CF09F7A28B53}"/>
    <cellStyle name="-_รายงานการประชุมจัดสรรกล้าไม้ วันที่ 14 ก พ 49_ManPower TT Revise -Aug_Chip0109(P2) 3" xfId="24286" xr:uid="{376A9445-5A44-4060-AE7B-9DF328F3A5D9}"/>
    <cellStyle name="-_รายงานการประชุมจัดสรรกล้าไม้ วันที่ 14 ก พ 49_MB2 BHL 2007 Q1-2 (Revise)" xfId="1565" xr:uid="{00000000-0005-0000-0000-00000D060000}"/>
    <cellStyle name="-_รายงานการประชุมจัดสรรกล้าไม้ วันที่ 14 ก พ 49_MB2 BHL 2007 Q1-2 (Revise) (1)" xfId="1566" xr:uid="{00000000-0005-0000-0000-00000E060000}"/>
    <cellStyle name="-_รายงานการประชุมจัดสรรกล้าไม้ วันที่ 14 ก พ 49_MB2 BHL 2007 Q1-2 (Revise) (1) 2" xfId="10617" xr:uid="{E0764E59-ACAF-4542-81C8-939408E5FA50}"/>
    <cellStyle name="-_รายงานการประชุมจัดสรรกล้าไม้ วันที่ 14 ก พ 49_MB2 BHL 2007 Q1-2 (Revise) (1) 2 2" xfId="43758" xr:uid="{BD93E00D-9643-4448-9E37-65D10685D2B6}"/>
    <cellStyle name="-_รายงานการประชุมจัดสรรกล้าไม้ วันที่ 14 ก พ 49_MB2 BHL 2007 Q1-2 (Revise) (1) 2 3" xfId="24289" xr:uid="{BE520D76-1B08-491F-8695-E42E7E7A9BF2}"/>
    <cellStyle name="-_รายงานการประชุมจัดสรรกล้าไม้ วันที่ 14 ก พ 49_MB2 BHL 2007 Q1-2 (Revise) (1) 3" xfId="40546" xr:uid="{6818C42E-A3EB-464E-ACC7-B7C5CD3D0FEE}"/>
    <cellStyle name="-_รายงานการประชุมจัดสรรกล้าไม้ วันที่ 14 ก พ 49_MB2 BHL 2007 Q1-2 (Revise) (1) 4" xfId="24288" xr:uid="{66939879-B96C-4313-BCEC-8F9EF3B0C833}"/>
    <cellStyle name="-_รายงานการประชุมจัดสรรกล้าไม้ วันที่ 14 ก พ 49_MB2 BHL 2007 Q1-2 (Revise) 2" xfId="40545" xr:uid="{E74A9371-4B8B-459D-80DE-3FDEC5960D69}"/>
    <cellStyle name="-_รายงานการประชุมจัดสรรกล้าไม้ วันที่ 14 ก พ 49_MB2 BHL 2007 Q1-2 (Revise) 3" xfId="24287" xr:uid="{E89243E0-798C-479D-A447-FE65EA772526}"/>
    <cellStyle name="-_รายงานการประชุมจัดสรรกล้าไม้ วันที่ 14 ก พ 49_MB2 BHL 2007 Q1-2 (Revise)_Chip0109(P2)" xfId="10618" xr:uid="{22FFA915-9B5B-4B91-917A-AEABB33122D9}"/>
    <cellStyle name="-_รายงานการประชุมจัดสรรกล้าไม้ วันที่ 14 ก พ 49_MB2 BHL 2007 Q1-2 (Revise)_Chip0109(P2) 2" xfId="43759" xr:uid="{9A046D3F-EBF2-446B-A150-E35F47C34F27}"/>
    <cellStyle name="-_รายงานการประชุมจัดสรรกล้าไม้ วันที่ 14 ก พ 49_MB2 BHL 2007 Q1-2 (Revise)_Chip0109(P2) 3" xfId="24290" xr:uid="{C766CBA8-3398-4D1C-BCD3-0FBE4D6024C2}"/>
    <cellStyle name="-_รายงานการประชุมจัดสรรกล้าไม้ วันที่ 14 ก พ 49_MB2 BHL Q3-4 (REV.0606)" xfId="1567" xr:uid="{00000000-0005-0000-0000-00000F060000}"/>
    <cellStyle name="-_รายงานการประชุมจัดสรรกล้าไม้ วันที่ 14 ก พ 49_MB2 BHL Q3-4 (REV.0606) 2" xfId="40547" xr:uid="{1F27228C-CF75-4515-821E-33E246ED1EA9}"/>
    <cellStyle name="-_รายงานการประชุมจัดสรรกล้าไม้ วันที่ 14 ก พ 49_MB2 BHL Q3-4 (REV.0606) 3" xfId="24291" xr:uid="{E56F6B03-9B8C-486F-A14F-E2481B102A60}"/>
    <cellStyle name="-_รายงานการประชุมจัดสรรกล้าไม้ วันที่ 14 ก พ 49_MB2 HR PPMC  Q3  50" xfId="10619" xr:uid="{94C2AB74-F112-41C1-A964-DE479A2542F6}"/>
    <cellStyle name="-_รายงานการประชุมจัดสรรกล้าไม้ วันที่ 14 ก พ 49_MB2 HR PPMC  Q3  50 2" xfId="43760" xr:uid="{397AE77F-60A5-40BC-A19A-F6F9D279DAD0}"/>
    <cellStyle name="-_รายงานการประชุมจัดสรรกล้าไม้ วันที่ 14 ก พ 49_MB2 HR PPMC  Q3  50 3" xfId="24292" xr:uid="{40C57CD1-27C9-4C5F-8E9E-F46AC3060914}"/>
    <cellStyle name="-_รายงานการประชุมจัดสรรกล้าไม้ วันที่ 14 ก พ 49_MB2 Q1-4 50 (CEO Revise)" xfId="1568" xr:uid="{00000000-0005-0000-0000-000010060000}"/>
    <cellStyle name="-_รายงานการประชุมจัดสรรกล้าไม้ วันที่ 14 ก พ 49_MB2 Q1-4 50 (CEO Revise) 2" xfId="10620" xr:uid="{7158FFC9-287B-45EC-8809-8DEE255DC1DC}"/>
    <cellStyle name="-_รายงานการประชุมจัดสรรกล้าไม้ วันที่ 14 ก พ 49_MB2 Q1-4 50 (CEO Revise) 2 2" xfId="43761" xr:uid="{2FFEEA2B-2DAF-43EB-9B00-D50A7B959F5C}"/>
    <cellStyle name="-_รายงานการประชุมจัดสรรกล้าไม้ วันที่ 14 ก พ 49_MB2 Q1-4 50 (CEO Revise) 2 3" xfId="24294" xr:uid="{FA9EC266-385E-47D0-8321-483EAE5ED850}"/>
    <cellStyle name="-_รายงานการประชุมจัดสรรกล้าไม้ วันที่ 14 ก พ 49_MB2 Q1-4 50 (CEO Revise) 3" xfId="40548" xr:uid="{9FDB701C-9C12-4E25-A7D1-8928058CBB8E}"/>
    <cellStyle name="-_รายงานการประชุมจัดสรรกล้าไม้ วันที่ 14 ก พ 49_MB2 Q1-4 50 (CEO Revise) 4" xfId="24293" xr:uid="{86223BEA-30A1-405A-9541-B2A50D979236}"/>
    <cellStyle name="-_รายงานการประชุมจัดสรรกล้าไม้ วันที่ 14 ก พ 49_MB2 Q1-4.50 (CEO.Revise)" xfId="1569" xr:uid="{00000000-0005-0000-0000-000011060000}"/>
    <cellStyle name="-_รายงานการประชุมจัดสรรกล้าไม้ วันที่ 14 ก พ 49_MB2 Q1-4.50 (CEO.Revise) 2" xfId="10621" xr:uid="{FAA09B91-3191-4806-8B8A-0414D695B2EA}"/>
    <cellStyle name="-_รายงานการประชุมจัดสรรกล้าไม้ วันที่ 14 ก พ 49_MB2 Q1-4.50 (CEO.Revise) 2 2" xfId="43762" xr:uid="{06208171-F4B2-468F-AAE0-EC666EBCBABC}"/>
    <cellStyle name="-_รายงานการประชุมจัดสรรกล้าไม้ วันที่ 14 ก พ 49_MB2 Q1-4.50 (CEO.Revise) 2 3" xfId="24296" xr:uid="{C4291C58-D73D-4BA5-A5DA-F8264C091821}"/>
    <cellStyle name="-_รายงานการประชุมจัดสรรกล้าไม้ วันที่ 14 ก พ 49_MB2 Q1-4.50 (CEO.Revise) 3" xfId="40549" xr:uid="{5D814E51-B3B4-4FBA-846A-61F89DC39D87}"/>
    <cellStyle name="-_รายงานการประชุมจัดสรรกล้าไม้ วันที่ 14 ก พ 49_MB2 Q1-4.50 (CEO.Revise) 4" xfId="24295" xr:uid="{82988771-EA51-4469-80DC-4B2220A17ED1}"/>
    <cellStyle name="-_รายงานการประชุมจัดสรรกล้าไม้ วันที่ 14 ก พ 49_MB2 Q2" xfId="1570" xr:uid="{00000000-0005-0000-0000-000012060000}"/>
    <cellStyle name="-_รายงานการประชุมจัดสรรกล้าไม้ วันที่ 14 ก พ 49_MB2 Q2 2" xfId="40550" xr:uid="{F5A8B936-CC3F-4BAB-817B-8998ED279A9E}"/>
    <cellStyle name="-_รายงานการประชุมจัดสรรกล้าไม้ วันที่ 14 ก พ 49_MB2 Q2 3" xfId="24297" xr:uid="{1478C846-7AC9-44BC-BB2C-14D4C44CA415}"/>
    <cellStyle name="-_รายงานการประชุมจัดสรรกล้าไม้ วันที่ 14 ก พ 49_MB2 Q2_7) MB2 HR LNS &amp; AA ETHANOL_Komsan_Q2" xfId="10622" xr:uid="{3FA314B9-0F64-4DDC-A6DA-652B0C404FDF}"/>
    <cellStyle name="-_รายงานการประชุมจัดสรรกล้าไม้ วันที่ 14 ก พ 49_MB2 Q2_7) MB2 HR LNS &amp; AA ETHANOL_Komsan_Q2 2" xfId="43763" xr:uid="{06D8D92D-C625-413D-809F-81924C5B821E}"/>
    <cellStyle name="-_รายงานการประชุมจัดสรรกล้าไม้ วันที่ 14 ก พ 49_MB2 Q2_7) MB2 HR LNS &amp; AA ETHANOL_Komsan_Q2 3" xfId="24298" xr:uid="{B8E73C75-51BD-44CF-9448-91FD712D4A24}"/>
    <cellStyle name="-_รายงานการประชุมจัดสรรกล้าไม้ วันที่ 14 ก พ 49_MB2 Q2_8 - 2550 เดือน สิงหาคม  บอร์ด พี่เจี๊ยบ" xfId="10623" xr:uid="{A8C45990-9B90-4342-9CB4-D8EDFBE1FE73}"/>
    <cellStyle name="-_รายงานการประชุมจัดสรรกล้าไม้ วันที่ 14 ก พ 49_MB2 Q2_8 - 2550 เดือน สิงหาคม  บอร์ด พี่เจี๊ยบ 2" xfId="43764" xr:uid="{CC2D3648-18B1-475B-B52A-E2AF71013C6B}"/>
    <cellStyle name="-_รายงานการประชุมจัดสรรกล้าไม้ วันที่ 14 ก พ 49_MB2 Q2_8 - 2550 เดือน สิงหาคม  บอร์ด พี่เจี๊ยบ 3" xfId="24299" xr:uid="{74F161DC-575A-41F5-937B-C970714C9F63}"/>
    <cellStyle name="-_รายงานการประชุมจัดสรรกล้าไม้ วันที่ 14 ก พ 49_MB2 Q2_AnnualShutP#2.Post" xfId="10624" xr:uid="{2360A5A7-E343-47AA-95A1-C4528CFB19B4}"/>
    <cellStyle name="-_รายงานการประชุมจัดสรรกล้าไม้ วันที่ 14 ก พ 49_MB2 Q2_AnnualShutP#2.Post 2" xfId="43765" xr:uid="{6BE882A2-DABF-44F2-A6DF-2EAFEFF5160E}"/>
    <cellStyle name="-_รายงานการประชุมจัดสรรกล้าไม้ วันที่ 14 ก พ 49_MB2 Q2_AnnualShutP#2.Post 3" xfId="24300" xr:uid="{73486316-82FF-4D60-BD52-D26DABC2572A}"/>
    <cellStyle name="-_รายงานการประชุมจัดสรรกล้าไม้ วันที่ 14 ก พ 49_MB2 Q2_Chip0109(P2)" xfId="10625" xr:uid="{889401F7-4752-4408-B487-7BE690318168}"/>
    <cellStyle name="-_รายงานการประชุมจัดสรรกล้าไม้ วันที่ 14 ก พ 49_MB2 Q2_Chip0109(P2) 2" xfId="43766" xr:uid="{FEE73325-6FF2-4190-9AC4-2F80147D0D97}"/>
    <cellStyle name="-_รายงานการประชุมจัดสรรกล้าไม้ วันที่ 14 ก พ 49_MB2 Q2_Chip0109(P2) 3" xfId="24301" xr:uid="{6AA36DDC-F917-42A7-A5A0-71E7EDDCED32}"/>
    <cellStyle name="-_รายงานการประชุมจัดสรรกล้าไม้ วันที่ 14 ก พ 49_MB2 Q2_Cost saving Q3" xfId="10626" xr:uid="{4191F57B-CB67-4A16-8FFE-8E5C2390C3E6}"/>
    <cellStyle name="-_รายงานการประชุมจัดสรรกล้าไม้ วันที่ 14 ก พ 49_MB2 Q2_Cost saving Q3 2" xfId="43767" xr:uid="{8B6CB571-6718-4D9F-99F4-BC1C397245C5}"/>
    <cellStyle name="-_รายงานการประชุมจัดสรรกล้าไม้ วันที่ 14 ก พ 49_MB2 Q2_Cost saving Q3 3" xfId="24302" xr:uid="{3E98571E-0B27-400A-A51B-FBA117A321FD}"/>
    <cellStyle name="-_รายงานการประชุมจัดสรรกล้าไม้ วันที่ 14 ก พ 49_MB2 Q2_HR LNS _ditsaya Q1_2550" xfId="10627" xr:uid="{95908B37-476D-4B94-B2C7-9B25C7FE6262}"/>
    <cellStyle name="-_รายงานการประชุมจัดสรรกล้าไม้ วันที่ 14 ก พ 49_MB2 Q2_HR LNS _ditsaya Q1_2550 2" xfId="43768" xr:uid="{12179477-177F-4509-A6F0-FFFD62397819}"/>
    <cellStyle name="-_รายงานการประชุมจัดสรรกล้าไม้ วันที่ 14 ก พ 49_MB2 Q2_HR LNS _ditsaya Q1_2550 3" xfId="24303" xr:uid="{D30B7B3A-584C-4F1E-BE06-E5B7CFF7C75D}"/>
    <cellStyle name="-_รายงานการประชุมจัดสรรกล้าไม้ วันที่ 14 ก พ 49_MB2 Q2_summary report on 3- 2550" xfId="10628" xr:uid="{37E34D06-1C2A-4F8F-840F-738B39A415B2}"/>
    <cellStyle name="-_รายงานการประชุมจัดสรรกล้าไม้ วันที่ 14 ก พ 49_MB2 Q2_summary report on 3- 2550 2" xfId="43769" xr:uid="{0F30D4A1-0F68-441C-AF90-CFAF4FDDA281}"/>
    <cellStyle name="-_รายงานการประชุมจัดสรรกล้าไม้ วันที่ 14 ก พ 49_MB2 Q2_summary report on 3- 2550 3" xfId="24304" xr:uid="{5650A035-CF5D-4AB2-BAF0-D26D8470B6D3}"/>
    <cellStyle name="-_รายงานการประชุมจัดสรรกล้าไม้ วันที่ 14 ก พ 49_MB2 Q2_เอกสาร NC LNS Q1" xfId="10629" xr:uid="{B526425E-1472-4C7D-8AA1-7C0B615B8813}"/>
    <cellStyle name="-_รายงานการประชุมจัดสรรกล้าไม้ วันที่ 14 ก พ 49_MB2 Q2_เอกสาร NC LNS Q1 2" xfId="43770" xr:uid="{C16CADFB-16F6-4D52-939A-51E5AF94A809}"/>
    <cellStyle name="-_รายงานการประชุมจัดสรรกล้าไม้ วันที่ 14 ก พ 49_MB2 Q2_เอกสาร NC LNS Q1 3" xfId="24305" xr:uid="{7DEEFCD8-AAB7-4997-9C12-E3515DBD5481}"/>
    <cellStyle name="-_รายงานการประชุมจัดสรรกล้าไม้ วันที่ 14 ก พ 49_MB2 Q3 (Tree Tech)" xfId="1571" xr:uid="{00000000-0005-0000-0000-000013060000}"/>
    <cellStyle name="-_รายงานการประชุมจัดสรรกล้าไม้ วันที่ 14 ก พ 49_MB2 Q3 (Tree Tech) 2" xfId="40551" xr:uid="{AD1B561B-B993-4AC8-A178-218CA90A7EFD}"/>
    <cellStyle name="-_รายงานการประชุมจัดสรรกล้าไม้ วันที่ 14 ก พ 49_MB2 Q3 (Tree Tech) 3" xfId="24306" xr:uid="{4C9CFC24-F987-48C0-ACD1-C936BF05227B}"/>
    <cellStyle name="-_รายงานการประชุมจัดสรรกล้าไม้ วันที่ 14 ก พ 49_MB2 Q3 (Tree Tech)_7) MB2 HR LNS &amp; AA ETHANOL_Komsan_Q2" xfId="10630" xr:uid="{CFEB29D1-BC92-4951-B5FE-3D73B7593C95}"/>
    <cellStyle name="-_รายงานการประชุมจัดสรรกล้าไม้ วันที่ 14 ก พ 49_MB2 Q3 (Tree Tech)_7) MB2 HR LNS &amp; AA ETHANOL_Komsan_Q2 2" xfId="43771" xr:uid="{11B2F965-78D0-4632-8029-5B2DD320FE64}"/>
    <cellStyle name="-_รายงานการประชุมจัดสรรกล้าไม้ วันที่ 14 ก พ 49_MB2 Q3 (Tree Tech)_7) MB2 HR LNS &amp; AA ETHANOL_Komsan_Q2 3" xfId="24307" xr:uid="{D3963688-1EAE-49B9-8730-DACF98432A3C}"/>
    <cellStyle name="-_รายงานการประชุมจัดสรรกล้าไม้ วันที่ 14 ก พ 49_MB2 Q3 (Tree Tech)_8 - 2550 เดือน สิงหาคม  บอร์ด พี่เจี๊ยบ" xfId="10631" xr:uid="{0C621A8C-6C98-4D2A-909E-8D0A82925B6C}"/>
    <cellStyle name="-_รายงานการประชุมจัดสรรกล้าไม้ วันที่ 14 ก พ 49_MB2 Q3 (Tree Tech)_8 - 2550 เดือน สิงหาคม  บอร์ด พี่เจี๊ยบ 2" xfId="43772" xr:uid="{BDDC8806-BA4C-4C5D-97C4-8D44F4161FD4}"/>
    <cellStyle name="-_รายงานการประชุมจัดสรรกล้าไม้ วันที่ 14 ก พ 49_MB2 Q3 (Tree Tech)_8 - 2550 เดือน สิงหาคม  บอร์ด พี่เจี๊ยบ 3" xfId="24308" xr:uid="{813E0E89-1F2D-493B-90B0-99F2E1B0B00E}"/>
    <cellStyle name="-_รายงานการประชุมจัดสรรกล้าไม้ วันที่ 14 ก พ 49_MB2 Q3 (Tree Tech)_AnnualShutP#2.Post" xfId="10632" xr:uid="{F9420EB1-D2D7-4242-81AF-01E856D374B2}"/>
    <cellStyle name="-_รายงานการประชุมจัดสรรกล้าไม้ วันที่ 14 ก พ 49_MB2 Q3 (Tree Tech)_AnnualShutP#2.Post 2" xfId="43773" xr:uid="{7144A306-99E8-4258-9678-402ABE09B800}"/>
    <cellStyle name="-_รายงานการประชุมจัดสรรกล้าไม้ วันที่ 14 ก พ 49_MB2 Q3 (Tree Tech)_AnnualShutP#2.Post 3" xfId="24309" xr:uid="{506A4D46-5749-4BFA-B9CB-98B67995FE1F}"/>
    <cellStyle name="-_รายงานการประชุมจัดสรรกล้าไม้ วันที่ 14 ก พ 49_MB2 Q3 (Tree Tech)_Chip0109(P2)" xfId="10633" xr:uid="{97B68301-FFAD-4EFC-B7F2-E4CFBAFE70FA}"/>
    <cellStyle name="-_รายงานการประชุมจัดสรรกล้าไม้ วันที่ 14 ก พ 49_MB2 Q3 (Tree Tech)_Chip0109(P2) 2" xfId="43774" xr:uid="{4D3CA964-EFCF-49E2-B2DA-BE58FFBCA46B}"/>
    <cellStyle name="-_รายงานการประชุมจัดสรรกล้าไม้ วันที่ 14 ก พ 49_MB2 Q3 (Tree Tech)_Chip0109(P2) 3" xfId="24310" xr:uid="{0AEF5CC4-65A1-4362-BC7F-70B14D5145D1}"/>
    <cellStyle name="-_รายงานการประชุมจัดสรรกล้าไม้ วันที่ 14 ก พ 49_MB2 Q3 (Tree Tech)_Cost saving Q3" xfId="10634" xr:uid="{A1E06C65-2FEA-4338-AA04-D5B6332B340C}"/>
    <cellStyle name="-_รายงานการประชุมจัดสรรกล้าไม้ วันที่ 14 ก พ 49_MB2 Q3 (Tree Tech)_Cost saving Q3 2" xfId="43775" xr:uid="{F0D0A284-4E16-43BF-90CA-A7D976989315}"/>
    <cellStyle name="-_รายงานการประชุมจัดสรรกล้าไม้ วันที่ 14 ก พ 49_MB2 Q3 (Tree Tech)_Cost saving Q3 3" xfId="24311" xr:uid="{8A8393F0-BE4E-4EFE-8692-78A8052AABD5}"/>
    <cellStyle name="-_รายงานการประชุมจัดสรรกล้าไม้ วันที่ 14 ก พ 49_MB2 Q3 (Tree Tech)_HR LNS _ditsaya Q1_2550" xfId="10635" xr:uid="{84F07F99-F2E8-47F1-BD9C-C1B41043D6EA}"/>
    <cellStyle name="-_รายงานการประชุมจัดสรรกล้าไม้ วันที่ 14 ก พ 49_MB2 Q3 (Tree Tech)_HR LNS _ditsaya Q1_2550 2" xfId="43776" xr:uid="{E4A722DB-4174-4A32-9380-5581EF442A39}"/>
    <cellStyle name="-_รายงานการประชุมจัดสรรกล้าไม้ วันที่ 14 ก พ 49_MB2 Q3 (Tree Tech)_HR LNS _ditsaya Q1_2550 3" xfId="24312" xr:uid="{92947063-FFA8-4CC0-85C0-A81CB7647490}"/>
    <cellStyle name="-_รายงานการประชุมจัดสรรกล้าไม้ วันที่ 14 ก พ 49_MB2 Q3 (Tree Tech)_summary report on 3- 2550" xfId="10636" xr:uid="{1DB19577-EF1E-40F4-B490-8121267EE922}"/>
    <cellStyle name="-_รายงานการประชุมจัดสรรกล้าไม้ วันที่ 14 ก พ 49_MB2 Q3 (Tree Tech)_summary report on 3- 2550 2" xfId="43777" xr:uid="{86066E62-232A-4A5A-8C12-9AADD8F521BA}"/>
    <cellStyle name="-_รายงานการประชุมจัดสรรกล้าไม้ วันที่ 14 ก พ 49_MB2 Q3 (Tree Tech)_summary report on 3- 2550 3" xfId="24313" xr:uid="{14EF839B-086B-4425-9202-2FB905DE0222}"/>
    <cellStyle name="-_รายงานการประชุมจัดสรรกล้าไม้ วันที่ 14 ก พ 49_MB2 Q3 (Tree Tech)_เอกสาร NC LNS Q1" xfId="10637" xr:uid="{956C49B0-4926-4A13-8296-AF9C6C1C5A9A}"/>
    <cellStyle name="-_รายงานการประชุมจัดสรรกล้าไม้ วันที่ 14 ก พ 49_MB2 Q3 (Tree Tech)_เอกสาร NC LNS Q1 2" xfId="43778" xr:uid="{D6DCDA8E-6EB9-44E4-B81F-C35729FFFA1C}"/>
    <cellStyle name="-_รายงานการประชุมจัดสรรกล้าไม้ วันที่ 14 ก พ 49_MB2 Q3 (Tree Tech)_เอกสาร NC LNS Q1 3" xfId="24314" xr:uid="{2F722871-49A0-4562-A766-5256E353585D}"/>
    <cellStyle name="-_รายงานการประชุมจัดสรรกล้าไม้ วันที่ 14 ก พ 49_MB2 Q4 Chem Pulp" xfId="10638" xr:uid="{1BC2C5D3-0ED8-4DA8-A8F9-430EB5E25D2E}"/>
    <cellStyle name="-_รายงานการประชุมจัดสรรกล้าไม้ วันที่ 14 ก พ 49_MB2 Q4 Chem Pulp 2" xfId="43779" xr:uid="{D5403760-230A-4887-BFC5-183679EFE167}"/>
    <cellStyle name="-_รายงานการประชุมจัดสรรกล้าไม้ วันที่ 14 ก พ 49_MB2 Q4 Chem Pulp 3" xfId="24315" xr:uid="{F407A125-5C09-405A-B9B9-E96169892D4F}"/>
    <cellStyle name="-_รายงานการประชุมจัดสรรกล้าไม้ วันที่ 14 ก พ 49_MB2 QC 2006" xfId="1572" xr:uid="{00000000-0005-0000-0000-000014060000}"/>
    <cellStyle name="-_รายงานการประชุมจัดสรรกล้าไม้ วันที่ 14 ก พ 49_MB2 QC 2006 2" xfId="40552" xr:uid="{8BDC20D3-DB40-4E41-9C5A-D4F948E73EBF}"/>
    <cellStyle name="-_รายงานการประชุมจัดสรรกล้าไม้ วันที่ 14 ก พ 49_MB2 QC 2006 3" xfId="24316" xr:uid="{B789BE89-163A-46A6-B340-8B9D63FFD043}"/>
    <cellStyle name="-_รายงานการประชุมจัดสรรกล้าไม้ วันที่ 14 ก พ 49_MB2 QC 2006_7) MB2 HR LNS &amp; AA ETHANOL_Komsan_Q2" xfId="10639" xr:uid="{0528E4BA-1579-479D-9B6B-A5DD0913716F}"/>
    <cellStyle name="-_รายงานการประชุมจัดสรรกล้าไม้ วันที่ 14 ก พ 49_MB2 QC 2006_7) MB2 HR LNS &amp; AA ETHANOL_Komsan_Q2 2" xfId="43780" xr:uid="{C4C87D65-7767-4C2D-AF82-1280435F1D41}"/>
    <cellStyle name="-_รายงานการประชุมจัดสรรกล้าไม้ วันที่ 14 ก พ 49_MB2 QC 2006_7) MB2 HR LNS &amp; AA ETHANOL_Komsan_Q2 3" xfId="24317" xr:uid="{D6DA596E-5994-4568-A6D7-0D0A4B5608CA}"/>
    <cellStyle name="-_รายงานการประชุมจัดสรรกล้าไม้ วันที่ 14 ก พ 49_MB2 QC 2006_8 - 2550 เดือน สิงหาคม  บอร์ด พี่เจี๊ยบ" xfId="10640" xr:uid="{0C4F6A36-6859-4CE3-8DDD-C8D79D729DB9}"/>
    <cellStyle name="-_รายงานการประชุมจัดสรรกล้าไม้ วันที่ 14 ก พ 49_MB2 QC 2006_8 - 2550 เดือน สิงหาคม  บอร์ด พี่เจี๊ยบ 2" xfId="43781" xr:uid="{45CEC7ED-6BD8-4DFB-8525-0B6B90AE97A0}"/>
    <cellStyle name="-_รายงานการประชุมจัดสรรกล้าไม้ วันที่ 14 ก พ 49_MB2 QC 2006_8 - 2550 เดือน สิงหาคม  บอร์ด พี่เจี๊ยบ 3" xfId="24318" xr:uid="{BB6A1BE9-80E2-4ABC-93C6-BC65E4E3B137}"/>
    <cellStyle name="-_รายงานการประชุมจัดสรรกล้าไม้ วันที่ 14 ก พ 49_MB2 QC 2006_AnnualShutP#2.Post" xfId="10641" xr:uid="{7C35884D-E7C4-4E7F-8EB6-C3BB7753C315}"/>
    <cellStyle name="-_รายงานการประชุมจัดสรรกล้าไม้ วันที่ 14 ก พ 49_MB2 QC 2006_AnnualShutP#2.Post 2" xfId="43782" xr:uid="{96F829F6-ED5A-4371-AFCA-FE29E44E2BD5}"/>
    <cellStyle name="-_รายงานการประชุมจัดสรรกล้าไม้ วันที่ 14 ก พ 49_MB2 QC 2006_AnnualShutP#2.Post 3" xfId="24319" xr:uid="{271CE8CF-B27A-4B9C-818D-A998BC0C5A82}"/>
    <cellStyle name="-_รายงานการประชุมจัดสรรกล้าไม้ วันที่ 14 ก พ 49_MB2 QC 2006_Chip0109(P2)" xfId="10642" xr:uid="{5F58F9D9-8D58-4D38-8252-005B016B0FBF}"/>
    <cellStyle name="-_รายงานการประชุมจัดสรรกล้าไม้ วันที่ 14 ก พ 49_MB2 QC 2006_Chip0109(P2) 2" xfId="43783" xr:uid="{07D2E0CE-E343-4610-9BD9-7EE93973E098}"/>
    <cellStyle name="-_รายงานการประชุมจัดสรรกล้าไม้ วันที่ 14 ก พ 49_MB2 QC 2006_Chip0109(P2) 3" xfId="24320" xr:uid="{962FB96A-CE04-44F6-9216-E6D1F5D937A4}"/>
    <cellStyle name="-_รายงานการประชุมจัดสรรกล้าไม้ วันที่ 14 ก พ 49_MB2 QC 2006_Cost saving Q3" xfId="10643" xr:uid="{D115FDF0-6C42-45D1-B459-1821A7ECA9A7}"/>
    <cellStyle name="-_รายงานการประชุมจัดสรรกล้าไม้ วันที่ 14 ก พ 49_MB2 QC 2006_Cost saving Q3 2" xfId="43784" xr:uid="{3452D1DE-B24D-475D-B38E-BB88F775721A}"/>
    <cellStyle name="-_รายงานการประชุมจัดสรรกล้าไม้ วันที่ 14 ก พ 49_MB2 QC 2006_Cost saving Q3 3" xfId="24321" xr:uid="{C113C6AD-4601-4181-BEE9-A2CA09F954DF}"/>
    <cellStyle name="-_รายงานการประชุมจัดสรรกล้าไม้ วันที่ 14 ก พ 49_MB2 QC 2006_HR LNS _ditsaya Q1_2550" xfId="10644" xr:uid="{69FA77F0-0117-42D9-9338-641CA8484292}"/>
    <cellStyle name="-_รายงานการประชุมจัดสรรกล้าไม้ วันที่ 14 ก พ 49_MB2 QC 2006_HR LNS _ditsaya Q1_2550 2" xfId="43785" xr:uid="{27B9E0DD-B026-4446-8B69-5BBF678B2DA6}"/>
    <cellStyle name="-_รายงานการประชุมจัดสรรกล้าไม้ วันที่ 14 ก พ 49_MB2 QC 2006_HR LNS _ditsaya Q1_2550 3" xfId="24322" xr:uid="{FAB32676-13C8-4FF4-A798-B9B78A56EC3F}"/>
    <cellStyle name="-_รายงานการประชุมจัดสรรกล้าไม้ วันที่ 14 ก พ 49_MB2 QC 2006_summary report on 3- 2550" xfId="10645" xr:uid="{F92D0038-0FD0-4EC9-90A3-620B61B90476}"/>
    <cellStyle name="-_รายงานการประชุมจัดสรรกล้าไม้ วันที่ 14 ก พ 49_MB2 QC 2006_summary report on 3- 2550 2" xfId="43786" xr:uid="{46A15018-E7D7-4481-A1F3-F2AB97D9892C}"/>
    <cellStyle name="-_รายงานการประชุมจัดสรรกล้าไม้ วันที่ 14 ก พ 49_MB2 QC 2006_summary report on 3- 2550 3" xfId="24323" xr:uid="{54FC0BCF-7460-45F2-A4A3-861AFF60D912}"/>
    <cellStyle name="-_รายงานการประชุมจัดสรรกล้าไม้ วันที่ 14 ก พ 49_MB2 QC 2006_เอกสาร NC LNS Q1" xfId="10646" xr:uid="{80C31917-5306-4245-9157-BAD897B15B35}"/>
    <cellStyle name="-_รายงานการประชุมจัดสรรกล้าไม้ วันที่ 14 ก พ 49_MB2 QC 2006_เอกสาร NC LNS Q1 2" xfId="43787" xr:uid="{2C306E16-2D5B-4C17-8E28-A621A8296B58}"/>
    <cellStyle name="-_รายงานการประชุมจัดสรรกล้าไม้ วันที่ 14 ก พ 49_MB2 QC 2006_เอกสาร NC LNS Q1 3" xfId="24324" xr:uid="{033BDD1D-A52D-4803-AB09-7404F971FE6B}"/>
    <cellStyle name="-_รายงานการประชุมจัดสรรกล้าไม้ วันที่ 14 ก พ 49_MBII_Acc BHQ3-4_07 (HR)" xfId="1573" xr:uid="{00000000-0005-0000-0000-000015060000}"/>
    <cellStyle name="-_รายงานการประชุมจัดสรรกล้าไม้ วันที่ 14 ก พ 49_MBII_Acc BHQ3-4_07 (HR) 2" xfId="40553" xr:uid="{93D5A090-7342-4CDB-8F4A-9B198A517B8E}"/>
    <cellStyle name="-_รายงานการประชุมจัดสรรกล้าไม้ วันที่ 14 ก พ 49_MBII_Acc BHQ3-4_07 (HR) 3" xfId="24325" xr:uid="{D96DBA72-782E-4235-83B4-71D39D6836D4}"/>
    <cellStyle name="-_รายงานการประชุมจัดสรรกล้าไม้ วันที่ 14 ก พ 49_MBII_Asstcfo_Q4" xfId="1574" xr:uid="{00000000-0005-0000-0000-000016060000}"/>
    <cellStyle name="-_รายงานการประชุมจัดสรรกล้าไม้ วันที่ 14 ก พ 49_MBII_Asstcfo_Q4 2" xfId="40554" xr:uid="{5E130B36-B588-48BB-ABB3-DA884586BC07}"/>
    <cellStyle name="-_รายงานการประชุมจัดสรรกล้าไม้ วันที่ 14 ก พ 49_MBII_Asstcfo_Q4 3" xfId="24326" xr:uid="{C05A1205-0E11-4CEE-82B0-5E7C288D9C07}"/>
    <cellStyle name="-_รายงานการประชุมจัดสรรกล้าไม้ วันที่ 14 ก พ 49_MBII_Asstcfo_Q4_Chip0109(P2)" xfId="10647" xr:uid="{0C4EE1A5-B767-4A1D-9773-19797CF712DA}"/>
    <cellStyle name="-_รายงานการประชุมจัดสรรกล้าไม้ วันที่ 14 ก พ 49_MBII_Asstcfo_Q4_Chip0109(P2) 2" xfId="43788" xr:uid="{017FC505-6C68-416C-B455-12B5F0F86E26}"/>
    <cellStyle name="-_รายงานการประชุมจัดสรรกล้าไม้ วันที่ 14 ก พ 49_MBII_Asstcfo_Q4_Chip0109(P2) 3" xfId="24327" xr:uid="{71D6D31E-DFF4-4FC0-ABE0-514E3D3C9C92}"/>
    <cellStyle name="-_รายงานการประชุมจัดสรรกล้าไม้ วันที่ 14 ก พ 49_MIB Naticha_Q2_07" xfId="1575" xr:uid="{00000000-0005-0000-0000-000017060000}"/>
    <cellStyle name="-_รายงานการประชุมจัดสรรกล้าไม้ วันที่ 14 ก พ 49_MIB Naticha_Q2_07 2" xfId="40555" xr:uid="{3D6EEA98-DFA1-44ED-BA23-DA653AE45EB4}"/>
    <cellStyle name="-_รายงานการประชุมจัดสรรกล้าไม้ วันที่ 14 ก พ 49_MIB Naticha_Q2_07 3" xfId="24328" xr:uid="{12034F4A-5D5A-4990-82D9-83ED76B911FF}"/>
    <cellStyle name="-_รายงานการประชุมจัดสรรกล้าไม้ วันที่ 14 ก พ 49_MIB มิ.ย.-ส.ค. (revise)" xfId="1576" xr:uid="{00000000-0005-0000-0000-000018060000}"/>
    <cellStyle name="-_รายงานการประชุมจัดสรรกล้าไม้ วันที่ 14 ก พ 49_MIB มิ.ย.-ส.ค. (revise) 2" xfId="40556" xr:uid="{0EAAB3C1-54ED-47AD-8B0A-9BB7ABA6B763}"/>
    <cellStyle name="-_รายงานการประชุมจัดสรรกล้าไม้ วันที่ 14 ก พ 49_MIB มิ.ย.-ส.ค. (revise) 3" xfId="24329" xr:uid="{D3C78CF4-8597-4100-8623-930927A528A0}"/>
    <cellStyle name="-_รายงานการประชุมจัดสรรกล้าไม้ วันที่ 14 ก พ 49_NC Monthly Report" xfId="1577" xr:uid="{00000000-0005-0000-0000-000019060000}"/>
    <cellStyle name="-_รายงานการประชุมจัดสรรกล้าไม้ วันที่ 14 ก พ 49_NC Monthly Report 2" xfId="40557" xr:uid="{D8992523-2B46-4F8C-99A8-ED4E1C0E87D9}"/>
    <cellStyle name="-_รายงานการประชุมจัดสรรกล้าไม้ วันที่ 14 ก พ 49_NC Monthly Report 3" xfId="24330" xr:uid="{1DE584EB-FC20-4653-888D-EEBB3896E46E}"/>
    <cellStyle name="-_รายงานการประชุมจัดสรรกล้าไม้ วันที่ 14 ก พ 49_NC Monthly Report_Chip0109(P2)" xfId="10648" xr:uid="{4CA4BE1B-7CC1-44C2-8228-C611B1A3A0E9}"/>
    <cellStyle name="-_รายงานการประชุมจัดสรรกล้าไม้ วันที่ 14 ก พ 49_NC Monthly Report_Chip0109(P2) 2" xfId="43789" xr:uid="{35552FEF-742B-4C7D-88D3-0F0C3E4DC04B}"/>
    <cellStyle name="-_รายงานการประชุมจัดสรรกล้าไม้ วันที่ 14 ก พ 49_NC Monthly Report_Chip0109(P2) 3" xfId="24331" xr:uid="{5BFCE045-344E-499B-A216-A88C10B090D6}"/>
    <cellStyle name="-_รายงานการประชุมจัดสรรกล้าไม้ วันที่ 14 ก พ 49_OC T Tech" xfId="1578" xr:uid="{00000000-0005-0000-0000-00001A060000}"/>
    <cellStyle name="-_รายงานการประชุมจัดสรรกล้าไม้ วันที่ 14 ก พ 49_OC T Tech 2" xfId="40558" xr:uid="{5F946BB1-DC36-4635-B7E2-5F29F72318C1}"/>
    <cellStyle name="-_รายงานการประชุมจัดสรรกล้าไม้ วันที่ 14 ก พ 49_OC T Tech 3" xfId="24332" xr:uid="{264AFC19-B4E2-4E06-8C9C-A88315D49975}"/>
    <cellStyle name="-_รายงานการประชุมจัดสรรกล้าไม้ วันที่ 14 ก พ 49_OC T Tech_7) MB2 HR LNS &amp; AA ETHANOL_Komsan_Q2" xfId="10649" xr:uid="{5FFA6D85-FB0A-4BB3-AAB5-C41DB965E453}"/>
    <cellStyle name="-_รายงานการประชุมจัดสรรกล้าไม้ วันที่ 14 ก พ 49_OC T Tech_7) MB2 HR LNS &amp; AA ETHANOL_Komsan_Q2 2" xfId="43790" xr:uid="{4B9B9D56-DEE9-4567-9907-1628C0BF13D7}"/>
    <cellStyle name="-_รายงานการประชุมจัดสรรกล้าไม้ วันที่ 14 ก พ 49_OC T Tech_7) MB2 HR LNS &amp; AA ETHANOL_Komsan_Q2 3" xfId="24333" xr:uid="{71A1D255-A8A4-4FFA-97EE-D6FB38F8F143}"/>
    <cellStyle name="-_รายงานการประชุมจัดสรรกล้าไม้ วันที่ 14 ก พ 49_OC T Tech_8 - 2550 เดือน สิงหาคม  บอร์ด พี่เจี๊ยบ" xfId="10650" xr:uid="{466D065A-52D4-4BE5-B909-8CAABDDD0684}"/>
    <cellStyle name="-_รายงานการประชุมจัดสรรกล้าไม้ วันที่ 14 ก พ 49_OC T Tech_8 - 2550 เดือน สิงหาคม  บอร์ด พี่เจี๊ยบ 2" xfId="43791" xr:uid="{439C134E-0881-4188-8A54-11806EE835B5}"/>
    <cellStyle name="-_รายงานการประชุมจัดสรรกล้าไม้ วันที่ 14 ก พ 49_OC T Tech_8 - 2550 เดือน สิงหาคม  บอร์ด พี่เจี๊ยบ 3" xfId="24334" xr:uid="{B7FD1C2B-189C-4A72-A275-589FFD431778}"/>
    <cellStyle name="-_รายงานการประชุมจัดสรรกล้าไม้ วันที่ 14 ก พ 49_OC T Tech_AnnualShutP#2.Post" xfId="10651" xr:uid="{1D4F2C60-B707-4A35-AC1C-7AA9E552B18F}"/>
    <cellStyle name="-_รายงานการประชุมจัดสรรกล้าไม้ วันที่ 14 ก พ 49_OC T Tech_AnnualShutP#2.Post 2" xfId="43792" xr:uid="{93323215-0197-4A61-9C4D-86C94A57FF82}"/>
    <cellStyle name="-_รายงานการประชุมจัดสรรกล้าไม้ วันที่ 14 ก พ 49_OC T Tech_AnnualShutP#2.Post 3" xfId="24335" xr:uid="{EB905282-0D1A-4010-8623-A8EB6B2B9A2F}"/>
    <cellStyle name="-_รายงานการประชุมจัดสรรกล้าไม้ วันที่ 14 ก พ 49_OC T Tech_Chip0109(P2)" xfId="10652" xr:uid="{66FA4FB6-97FD-4FE3-B94D-1B59917FCCD7}"/>
    <cellStyle name="-_รายงานการประชุมจัดสรรกล้าไม้ วันที่ 14 ก พ 49_OC T Tech_Chip0109(P2) 2" xfId="43793" xr:uid="{BC9B6856-02FE-4C4F-B529-2E23C473F12F}"/>
    <cellStyle name="-_รายงานการประชุมจัดสรรกล้าไม้ วันที่ 14 ก พ 49_OC T Tech_Chip0109(P2) 3" xfId="24336" xr:uid="{85100E8C-409F-420F-81B9-A6A6BAE9AFFA}"/>
    <cellStyle name="-_รายงานการประชุมจัดสรรกล้าไม้ วันที่ 14 ก พ 49_OC T Tech_Cost saving Q3" xfId="10653" xr:uid="{28C9C891-D941-4A9C-B92E-60504C064E04}"/>
    <cellStyle name="-_รายงานการประชุมจัดสรรกล้าไม้ วันที่ 14 ก พ 49_OC T Tech_Cost saving Q3 2" xfId="43794" xr:uid="{EAFA7B30-9C69-4396-B493-C8BB1F78A595}"/>
    <cellStyle name="-_รายงานการประชุมจัดสรรกล้าไม้ วันที่ 14 ก พ 49_OC T Tech_Cost saving Q3 3" xfId="24337" xr:uid="{16532913-D89A-466B-83AF-5E272E75FA8F}"/>
    <cellStyle name="-_รายงานการประชุมจัดสรรกล้าไม้ วันที่ 14 ก พ 49_OC T Tech_HR LNS _ditsaya Q1_2550" xfId="10654" xr:uid="{D45283A8-BAC0-4EE8-A857-5AF26F0F9398}"/>
    <cellStyle name="-_รายงานการประชุมจัดสรรกล้าไม้ วันที่ 14 ก พ 49_OC T Tech_HR LNS _ditsaya Q1_2550 2" xfId="43795" xr:uid="{548E9804-0570-4F26-A19D-F76FA787EC16}"/>
    <cellStyle name="-_รายงานการประชุมจัดสรรกล้าไม้ วันที่ 14 ก พ 49_OC T Tech_HR LNS _ditsaya Q1_2550 3" xfId="24338" xr:uid="{F24FF507-DF1A-40B4-996B-F4A4857718E7}"/>
    <cellStyle name="-_รายงานการประชุมจัดสรรกล้าไม้ วันที่ 14 ก พ 49_OC T Tech_summary report on 3- 2550" xfId="10655" xr:uid="{BF1B7604-B0BA-4D6A-A29A-B0B39CE73ADB}"/>
    <cellStyle name="-_รายงานการประชุมจัดสรรกล้าไม้ วันที่ 14 ก พ 49_OC T Tech_summary report on 3- 2550 2" xfId="43796" xr:uid="{696EA949-BB5C-44CA-8655-6854284D080A}"/>
    <cellStyle name="-_รายงานการประชุมจัดสรรกล้าไม้ วันที่ 14 ก พ 49_OC T Tech_summary report on 3- 2550 3" xfId="24339" xr:uid="{F7292130-F8D5-4880-8905-D96D584B917F}"/>
    <cellStyle name="-_รายงานการประชุมจัดสรรกล้าไม้ วันที่ 14 ก พ 49_OC T Tech_เอกสาร NC LNS Q1" xfId="10656" xr:uid="{08B1E7DB-CABF-4F92-8056-89111D2F2FC7}"/>
    <cellStyle name="-_รายงานการประชุมจัดสรรกล้าไม้ วันที่ 14 ก พ 49_OC T Tech_เอกสาร NC LNS Q1 2" xfId="43797" xr:uid="{DBC4AC7C-C611-4EE1-A74F-20B109103C31}"/>
    <cellStyle name="-_รายงานการประชุมจัดสรรกล้าไม้ วันที่ 14 ก พ 49_OC T Tech_เอกสาร NC LNS Q1 3" xfId="24340" xr:uid="{D429EFAD-84F1-4B52-BFBE-45A65E255C8C}"/>
    <cellStyle name="-_รายงานการประชุมจัดสรรกล้าไม้ วันที่ 14 ก พ 49_Plan MB2 HRM_2007" xfId="10657" xr:uid="{D13E2BA8-8432-4CA5-85A7-0BE745AC5C02}"/>
    <cellStyle name="-_รายงานการประชุมจัดสรรกล้าไม้ วันที่ 14 ก พ 49_Plan MB2 HRM_2007 2" xfId="43798" xr:uid="{49170EB0-C639-4296-BCCE-1E4F2F8B3380}"/>
    <cellStyle name="-_รายงานการประชุมจัดสรรกล้าไม้ วันที่ 14 ก พ 49_Plan MB2 HRM_2007 3" xfId="24341" xr:uid="{34DD16E4-C01B-422B-9E5E-714E1554B420}"/>
    <cellStyle name="-_รายงานการประชุมจัดสรรกล้าไม้ วันที่ 14 ก พ 49_PLAN PROMOTION# 2" xfId="10658" xr:uid="{68B0FF74-7450-48F5-AA11-4984D6885C20}"/>
    <cellStyle name="-_รายงานการประชุมจัดสรรกล้าไม้ วันที่ 14 ก พ 49_PLAN PROMOTION# 2 2" xfId="43799" xr:uid="{FA890514-ABF7-44AE-9E33-A904F3E48FAB}"/>
    <cellStyle name="-_รายงานการประชุมจัดสรรกล้าไม้ วันที่ 14 ก พ 49_PLAN PROMOTION# 2 3" xfId="24342" xr:uid="{F64508D2-7C3D-49E2-AAB8-5948E3E176AA}"/>
    <cellStyle name="-_รายงานการประชุมจัดสรรกล้าไม้ วันที่ 14 ก พ 49_Plan_HR Manager_Siriwan" xfId="10659" xr:uid="{B500355B-6C58-4728-AB93-CF3AA89BA3F8}"/>
    <cellStyle name="-_รายงานการประชุมจัดสรรกล้าไม้ วันที่ 14 ก พ 49_Plan_HR Manager_Siriwan 2" xfId="43800" xr:uid="{89206EC7-1A6D-4EA7-9200-1D54F380B166}"/>
    <cellStyle name="-_รายงานการประชุมจัดสรรกล้าไม้ วันที่ 14 ก พ 49_Plan_HR Manager_Siriwan 3" xfId="24343" xr:uid="{679D93CC-54A2-4E27-9A39-AC2C17FF1211}"/>
    <cellStyle name="-_รายงานการประชุมจัดสรรกล้าไม้ วันที่ 14 ก พ 49_Report New Management_THEERASAK" xfId="1579" xr:uid="{00000000-0005-0000-0000-00001B060000}"/>
    <cellStyle name="-_รายงานการประชุมจัดสรรกล้าไม้ วันที่ 14 ก พ 49_Report New Management_THEERASAK 2" xfId="40559" xr:uid="{42BEA886-A7B0-43EA-8C4D-C7B60D994A39}"/>
    <cellStyle name="-_รายงานการประชุมจัดสรรกล้าไม้ วันที่ 14 ก พ 49_Report New Management_THEERASAK 3" xfId="24344" xr:uid="{5F9AA3AF-2FD2-44C8-85B4-4952AB4DB562}"/>
    <cellStyle name="-_รายงานการประชุมจัดสรรกล้าไม้ วันที่ 14 ก พ 49_Revised MB2_QC_2006 (Q1&amp;Q2&amp;Q3) (1)" xfId="1580" xr:uid="{00000000-0005-0000-0000-00001C060000}"/>
    <cellStyle name="-_รายงานการประชุมจัดสรรกล้าไม้ วันที่ 14 ก พ 49_Revised MB2_QC_2006 (Q1&amp;Q2&amp;Q3) (1) 2" xfId="40560" xr:uid="{9027FCA9-F929-4FE5-85F3-9D917E669861}"/>
    <cellStyle name="-_รายงานการประชุมจัดสรรกล้าไม้ วันที่ 14 ก พ 49_Revised MB2_QC_2006 (Q1&amp;Q2&amp;Q3) (1) 3" xfId="24345" xr:uid="{C6416A40-7288-4566-9F8D-15272BC64479}"/>
    <cellStyle name="-_รายงานการประชุมจัดสรรกล้าไม้ วันที่ 14 ก พ 49_Revised MB2_QC_2006 (Q1&amp;Q2&amp;Q3) (1)_7) MB2 HR LNS &amp; AA ETHANOL_Komsan_Q2" xfId="10660" xr:uid="{C3AC895A-BABC-435F-8736-48DA2C160B64}"/>
    <cellStyle name="-_รายงานการประชุมจัดสรรกล้าไม้ วันที่ 14 ก พ 49_Revised MB2_QC_2006 (Q1&amp;Q2&amp;Q3) (1)_7) MB2 HR LNS &amp; AA ETHANOL_Komsan_Q2 2" xfId="43801" xr:uid="{3B95BD46-D9BD-4E4D-9F8E-5BD82EE4563F}"/>
    <cellStyle name="-_รายงานการประชุมจัดสรรกล้าไม้ วันที่ 14 ก พ 49_Revised MB2_QC_2006 (Q1&amp;Q2&amp;Q3) (1)_7) MB2 HR LNS &amp; AA ETHANOL_Komsan_Q2 3" xfId="24346" xr:uid="{08D26064-8D9D-4C9E-9549-705838FFF12D}"/>
    <cellStyle name="-_รายงานการประชุมจัดสรรกล้าไม้ วันที่ 14 ก พ 49_Revised MB2_QC_2006 (Q1&amp;Q2&amp;Q3) (1)_8 - 2550 เดือน สิงหาคม  บอร์ด พี่เจี๊ยบ" xfId="10661" xr:uid="{03DA3DDC-5E19-46A7-8B0B-AD440A41F9DB}"/>
    <cellStyle name="-_รายงานการประชุมจัดสรรกล้าไม้ วันที่ 14 ก พ 49_Revised MB2_QC_2006 (Q1&amp;Q2&amp;Q3) (1)_8 - 2550 เดือน สิงหาคม  บอร์ด พี่เจี๊ยบ 2" xfId="43802" xr:uid="{188DD3FD-5554-4FDF-9BCA-C6D636044683}"/>
    <cellStyle name="-_รายงานการประชุมจัดสรรกล้าไม้ วันที่ 14 ก พ 49_Revised MB2_QC_2006 (Q1&amp;Q2&amp;Q3) (1)_8 - 2550 เดือน สิงหาคม  บอร์ด พี่เจี๊ยบ 3" xfId="24347" xr:uid="{B814BC0C-50BB-4E43-8E6C-84C951D2D379}"/>
    <cellStyle name="-_รายงานการประชุมจัดสรรกล้าไม้ วันที่ 14 ก พ 49_Revised MB2_QC_2006 (Q1&amp;Q2&amp;Q3) (1)_AnnualShutP#2.Post" xfId="10662" xr:uid="{3A9537BF-933A-4A39-9CA8-BD619025DD74}"/>
    <cellStyle name="-_รายงานการประชุมจัดสรรกล้าไม้ วันที่ 14 ก พ 49_Revised MB2_QC_2006 (Q1&amp;Q2&amp;Q3) (1)_AnnualShutP#2.Post 2" xfId="43803" xr:uid="{C8491C7C-AE99-416B-85F2-82A146992A06}"/>
    <cellStyle name="-_รายงานการประชุมจัดสรรกล้าไม้ วันที่ 14 ก พ 49_Revised MB2_QC_2006 (Q1&amp;Q2&amp;Q3) (1)_AnnualShutP#2.Post 3" xfId="24348" xr:uid="{835C470D-04BA-413F-B393-EBE3695731FE}"/>
    <cellStyle name="-_รายงานการประชุมจัดสรรกล้าไม้ วันที่ 14 ก พ 49_Revised MB2_QC_2006 (Q1&amp;Q2&amp;Q3) (1)_Chip0109(P2)" xfId="10663" xr:uid="{1E7E1CB2-CB95-42CD-8E4E-09A175B7C053}"/>
    <cellStyle name="-_รายงานการประชุมจัดสรรกล้าไม้ วันที่ 14 ก พ 49_Revised MB2_QC_2006 (Q1&amp;Q2&amp;Q3) (1)_Chip0109(P2) 2" xfId="43804" xr:uid="{AF153D0D-BECD-46EF-A963-4CA1C8400C02}"/>
    <cellStyle name="-_รายงานการประชุมจัดสรรกล้าไม้ วันที่ 14 ก พ 49_Revised MB2_QC_2006 (Q1&amp;Q2&amp;Q3) (1)_Chip0109(P2) 3" xfId="24349" xr:uid="{F3BE7F4A-19A4-44ED-A745-B1057DF36F31}"/>
    <cellStyle name="-_รายงานการประชุมจัดสรรกล้าไม้ วันที่ 14 ก พ 49_Revised MB2_QC_2006 (Q1&amp;Q2&amp;Q3) (1)_Cost saving Q3" xfId="10664" xr:uid="{D9BBF2BF-DDB2-4F91-B318-F61833111844}"/>
    <cellStyle name="-_รายงานการประชุมจัดสรรกล้าไม้ วันที่ 14 ก พ 49_Revised MB2_QC_2006 (Q1&amp;Q2&amp;Q3) (1)_Cost saving Q3 2" xfId="43805" xr:uid="{EFC0B3AC-BC04-439F-A200-6FF823158317}"/>
    <cellStyle name="-_รายงานการประชุมจัดสรรกล้าไม้ วันที่ 14 ก พ 49_Revised MB2_QC_2006 (Q1&amp;Q2&amp;Q3) (1)_Cost saving Q3 3" xfId="24350" xr:uid="{D9C54FEE-4AEC-4939-AAC0-43AD7A4222E0}"/>
    <cellStyle name="-_รายงานการประชุมจัดสรรกล้าไม้ วันที่ 14 ก พ 49_Revised MB2_QC_2006 (Q1&amp;Q2&amp;Q3) (1)_HR LNS _ditsaya Q1_2550" xfId="10665" xr:uid="{A3438253-DF68-4C91-983E-94F1980E7B6D}"/>
    <cellStyle name="-_รายงานการประชุมจัดสรรกล้าไม้ วันที่ 14 ก พ 49_Revised MB2_QC_2006 (Q1&amp;Q2&amp;Q3) (1)_HR LNS _ditsaya Q1_2550 2" xfId="43806" xr:uid="{B399989D-1028-4AE2-B9F0-31D338300D4A}"/>
    <cellStyle name="-_รายงานการประชุมจัดสรรกล้าไม้ วันที่ 14 ก พ 49_Revised MB2_QC_2006 (Q1&amp;Q2&amp;Q3) (1)_HR LNS _ditsaya Q1_2550 3" xfId="24351" xr:uid="{C429F442-DBED-4109-B279-45B3D285ED5C}"/>
    <cellStyle name="-_รายงานการประชุมจัดสรรกล้าไม้ วันที่ 14 ก พ 49_Revised MB2_QC_2006 (Q1&amp;Q2&amp;Q3) (1)_summary report on 3- 2550" xfId="10666" xr:uid="{1C40369D-584D-4BF7-9B6E-553B14286EC8}"/>
    <cellStyle name="-_รายงานการประชุมจัดสรรกล้าไม้ วันที่ 14 ก พ 49_Revised MB2_QC_2006 (Q1&amp;Q2&amp;Q3) (1)_summary report on 3- 2550 2" xfId="43807" xr:uid="{BD305A15-2D21-4D36-8D0B-688509C02115}"/>
    <cellStyle name="-_รายงานการประชุมจัดสรรกล้าไม้ วันที่ 14 ก พ 49_Revised MB2_QC_2006 (Q1&amp;Q2&amp;Q3) (1)_summary report on 3- 2550 3" xfId="24352" xr:uid="{DFBFCECA-ADD9-4141-A38C-C157B9C3B967}"/>
    <cellStyle name="-_รายงานการประชุมจัดสรรกล้าไม้ วันที่ 14 ก พ 49_Revised MB2_QC_2006 (Q1&amp;Q2&amp;Q3) (1)_เอกสาร NC LNS Q1" xfId="10667" xr:uid="{B81B9F99-3232-4D21-9ADE-4F08B82BB336}"/>
    <cellStyle name="-_รายงานการประชุมจัดสรรกล้าไม้ วันที่ 14 ก พ 49_Revised MB2_QC_2006 (Q1&amp;Q2&amp;Q3) (1)_เอกสาร NC LNS Q1 2" xfId="43808" xr:uid="{29299592-17D9-46CE-AB3D-28F227A908BF}"/>
    <cellStyle name="-_รายงานการประชุมจัดสรรกล้าไม้ วันที่ 14 ก พ 49_Revised MB2_QC_2006 (Q1&amp;Q2&amp;Q3) (1)_เอกสาร NC LNS Q1 3" xfId="24353" xr:uid="{09F51398-C84D-44D9-949C-143911636358}"/>
    <cellStyle name="-_รายงานการประชุมจัดสรรกล้าไม้ วันที่ 14 ก พ 49_Revised MB2_QC_2006 (Q1&amp;Q2)" xfId="1581" xr:uid="{00000000-0005-0000-0000-00001D060000}"/>
    <cellStyle name="-_รายงานการประชุมจัดสรรกล้าไม้ วันที่ 14 ก พ 49_Revised MB2_QC_2006 (Q1&amp;Q2) 2" xfId="40561" xr:uid="{31D3D3FB-33C5-4339-A654-C8CB6C6EE8B5}"/>
    <cellStyle name="-_รายงานการประชุมจัดสรรกล้าไม้ วันที่ 14 ก พ 49_Revised MB2_QC_2006 (Q1&amp;Q2) 3" xfId="24354" xr:uid="{F59C52BD-3C85-4F3F-857B-F8D56591A2E2}"/>
    <cellStyle name="-_รายงานการประชุมจัดสรรกล้าไม้ วันที่ 14 ก พ 49_Revised MB2_QC_2006 (Q1&amp;Q2)_7) MB2 HR LNS &amp; AA ETHANOL_Komsan_Q2" xfId="10668" xr:uid="{0819C145-B0A5-474C-ABA5-5078E362DD6A}"/>
    <cellStyle name="-_รายงานการประชุมจัดสรรกล้าไม้ วันที่ 14 ก พ 49_Revised MB2_QC_2006 (Q1&amp;Q2)_7) MB2 HR LNS &amp; AA ETHANOL_Komsan_Q2 2" xfId="43809" xr:uid="{B770C0CC-F7F8-4CF5-BB5F-DE358F110530}"/>
    <cellStyle name="-_รายงานการประชุมจัดสรรกล้าไม้ วันที่ 14 ก พ 49_Revised MB2_QC_2006 (Q1&amp;Q2)_7) MB2 HR LNS &amp; AA ETHANOL_Komsan_Q2 3" xfId="24355" xr:uid="{92CE2763-7710-42B6-AD0B-890E4BEBAE59}"/>
    <cellStyle name="-_รายงานการประชุมจัดสรรกล้าไม้ วันที่ 14 ก พ 49_Revised MB2_QC_2006 (Q1&amp;Q2)_8 - 2550 เดือน สิงหาคม  บอร์ด พี่เจี๊ยบ" xfId="10669" xr:uid="{F972B70C-D5AC-4546-8E5E-EED425BB516B}"/>
    <cellStyle name="-_รายงานการประชุมจัดสรรกล้าไม้ วันที่ 14 ก พ 49_Revised MB2_QC_2006 (Q1&amp;Q2)_8 - 2550 เดือน สิงหาคม  บอร์ด พี่เจี๊ยบ 2" xfId="43810" xr:uid="{8F4A54AD-56CD-4AAF-8C68-CA4C2F348846}"/>
    <cellStyle name="-_รายงานการประชุมจัดสรรกล้าไม้ วันที่ 14 ก พ 49_Revised MB2_QC_2006 (Q1&amp;Q2)_8 - 2550 เดือน สิงหาคม  บอร์ด พี่เจี๊ยบ 3" xfId="24356" xr:uid="{F8AC8A56-5208-4C2C-B8E6-BB26B9875BFA}"/>
    <cellStyle name="-_รายงานการประชุมจัดสรรกล้าไม้ วันที่ 14 ก พ 49_Revised MB2_QC_2006 (Q1&amp;Q2)_AnnualShutP#2.Post" xfId="10670" xr:uid="{05ED49F8-5E63-41E3-9FF4-36A19B0FB91A}"/>
    <cellStyle name="-_รายงานการประชุมจัดสรรกล้าไม้ วันที่ 14 ก พ 49_Revised MB2_QC_2006 (Q1&amp;Q2)_AnnualShutP#2.Post 2" xfId="43811" xr:uid="{8300A290-96D6-4701-BA3B-5E5DEC5A7761}"/>
    <cellStyle name="-_รายงานการประชุมจัดสรรกล้าไม้ วันที่ 14 ก พ 49_Revised MB2_QC_2006 (Q1&amp;Q2)_AnnualShutP#2.Post 3" xfId="24357" xr:uid="{AB1D8209-EB15-49AE-BFB8-63D738D14BD9}"/>
    <cellStyle name="-_รายงานการประชุมจัดสรรกล้าไม้ วันที่ 14 ก พ 49_Revised MB2_QC_2006 (Q1&amp;Q2)_Chip0109(P2)" xfId="10671" xr:uid="{5E5BC29C-D985-49B8-B12C-51EF3E33F1BF}"/>
    <cellStyle name="-_รายงานการประชุมจัดสรรกล้าไม้ วันที่ 14 ก พ 49_Revised MB2_QC_2006 (Q1&amp;Q2)_Chip0109(P2) 2" xfId="43812" xr:uid="{1951EF7B-E802-42D0-964E-87AECEAC1246}"/>
    <cellStyle name="-_รายงานการประชุมจัดสรรกล้าไม้ วันที่ 14 ก พ 49_Revised MB2_QC_2006 (Q1&amp;Q2)_Chip0109(P2) 3" xfId="24358" xr:uid="{1F510ABD-1D53-447B-983C-C6E6230679CF}"/>
    <cellStyle name="-_รายงานการประชุมจัดสรรกล้าไม้ วันที่ 14 ก พ 49_Revised MB2_QC_2006 (Q1&amp;Q2)_Cost saving Q3" xfId="10672" xr:uid="{AC55CE2D-2623-4B0B-ADFD-DDBC6FCF80BD}"/>
    <cellStyle name="-_รายงานการประชุมจัดสรรกล้าไม้ วันที่ 14 ก พ 49_Revised MB2_QC_2006 (Q1&amp;Q2)_Cost saving Q3 2" xfId="43813" xr:uid="{C04C13EE-9B98-4A45-8957-914D27DFE103}"/>
    <cellStyle name="-_รายงานการประชุมจัดสรรกล้าไม้ วันที่ 14 ก พ 49_Revised MB2_QC_2006 (Q1&amp;Q2)_Cost saving Q3 3" xfId="24359" xr:uid="{66166E62-C1D6-416C-A719-1A2CCFCE8E5B}"/>
    <cellStyle name="-_รายงานการประชุมจัดสรรกล้าไม้ วันที่ 14 ก พ 49_Revised MB2_QC_2006 (Q1&amp;Q2)_HR LNS _ditsaya Q1_2550" xfId="10673" xr:uid="{60051560-A0ED-4CD9-8886-B821455271DC}"/>
    <cellStyle name="-_รายงานการประชุมจัดสรรกล้าไม้ วันที่ 14 ก พ 49_Revised MB2_QC_2006 (Q1&amp;Q2)_HR LNS _ditsaya Q1_2550 2" xfId="43814" xr:uid="{4665D842-81FD-491B-AE86-494B950C81ED}"/>
    <cellStyle name="-_รายงานการประชุมจัดสรรกล้าไม้ วันที่ 14 ก พ 49_Revised MB2_QC_2006 (Q1&amp;Q2)_HR LNS _ditsaya Q1_2550 3" xfId="24360" xr:uid="{65F7D24A-1AE6-48EE-88E1-28BB35CB05EF}"/>
    <cellStyle name="-_รายงานการประชุมจัดสรรกล้าไม้ วันที่ 14 ก พ 49_Revised MB2_QC_2006 (Q1&amp;Q2)_summary report on 3- 2550" xfId="10674" xr:uid="{DA94A0E1-59E4-4B3A-BB6E-C0BDBA379ACC}"/>
    <cellStyle name="-_รายงานการประชุมจัดสรรกล้าไม้ วันที่ 14 ก พ 49_Revised MB2_QC_2006 (Q1&amp;Q2)_summary report on 3- 2550 2" xfId="43815" xr:uid="{7ECC979F-14DB-4718-8A0D-AD280AB93CA9}"/>
    <cellStyle name="-_รายงานการประชุมจัดสรรกล้าไม้ วันที่ 14 ก พ 49_Revised MB2_QC_2006 (Q1&amp;Q2)_summary report on 3- 2550 3" xfId="24361" xr:uid="{542508A1-6F7E-4212-B576-244E77A5BD72}"/>
    <cellStyle name="-_รายงานการประชุมจัดสรรกล้าไม้ วันที่ 14 ก พ 49_Revised MB2_QC_2006 (Q1&amp;Q2)_เอกสาร NC LNS Q1" xfId="10675" xr:uid="{20498B14-5EE6-4B00-BA53-7F706C2C4DB0}"/>
    <cellStyle name="-_รายงานการประชุมจัดสรรกล้าไม้ วันที่ 14 ก พ 49_Revised MB2_QC_2006 (Q1&amp;Q2)_เอกสาร NC LNS Q1 2" xfId="43816" xr:uid="{E99DF930-939C-4A6F-AF14-D68494BEA50A}"/>
    <cellStyle name="-_รายงานการประชุมจัดสรรกล้าไม้ วันที่ 14 ก พ 49_Revised MB2_QC_2006 (Q1&amp;Q2)_เอกสาร NC LNS Q1 3" xfId="24362" xr:uid="{84196860-5D71-4870-8177-D62F71ADAE4B}"/>
    <cellStyle name="-_รายงานการประชุมจัดสรรกล้าไม้ วันที่ 14 ก พ 49_เอกสาร NC Purchasing Q4 (07.03.2007 ) ชุดที่ 1" xfId="10676" xr:uid="{997590D6-19FF-4C09-A5D7-4A7B6247E622}"/>
    <cellStyle name="-_รายงานการประชุมจัดสรรกล้าไม้ วันที่ 14 ก พ 49_เอกสาร NC Purchasing Q4 (07.03.2007 ) ชุดที่ 1 2" xfId="43817" xr:uid="{EFE91576-A94E-47D2-A979-4E0B500C319A}"/>
    <cellStyle name="-_รายงานการประชุมจัดสรรกล้าไม้ วันที่ 14 ก พ 49_เอกสาร NC Purchasing Q4 (07.03.2007 ) ชุดที่ 1 3" xfId="24363" xr:uid="{27701176-968C-445D-8040-D57726DB8359}"/>
    <cellStyle name="-_รายงานการประชุมจัดสรรกล้าไม้ วันที่ 14 ก พ 49_เอกสาร ชุดที่ 2" xfId="1582" xr:uid="{00000000-0005-0000-0000-00001E060000}"/>
    <cellStyle name="-_รายงานการประชุมจัดสรรกล้าไม้ วันที่ 14 ก พ 49_เอกสาร ชุดที่ 2 2" xfId="40562" xr:uid="{7CFA406C-A9AF-435A-8380-5BF9FF54D7D5}"/>
    <cellStyle name="-_รายงานการประชุมจัดสรรกล้าไม้ วันที่ 14 ก พ 49_เอกสาร ชุดที่ 2 3" xfId="24364" xr:uid="{B557D3DB-FDF6-49A3-BFC7-824D6349CFBE}"/>
    <cellStyle name="-_รายงานการประชุมจัดสรรกล้าไม้ วันที่ 14 ก พ 49_เอกสารการประชุม  ชุดที่ 1" xfId="1583" xr:uid="{00000000-0005-0000-0000-00001F060000}"/>
    <cellStyle name="-_รายงานการประชุมจัดสรรกล้าไม้ วันที่ 14 ก พ 49_เอกสารการประชุม  ชุดที่ 1 2" xfId="40563" xr:uid="{C779F370-0056-4A43-A998-E9F2FFF15D4F}"/>
    <cellStyle name="-_รายงานการประชุมจัดสรรกล้าไม้ วันที่ 14 ก พ 49_เอกสารการประชุม  ชุดที่ 1 3" xfId="24365" xr:uid="{37E9677E-3154-4A60-B40D-E63A311E27C5}"/>
    <cellStyle name="-_รายงานการประชุมจัดสรรกล้าไม้ วันที่ 14 ก พ 49_เอกสารการประชุม ชุดที่ 3 (version 1)" xfId="1584" xr:uid="{00000000-0005-0000-0000-000020060000}"/>
    <cellStyle name="-_รายงานการประชุมจัดสรรกล้าไม้ วันที่ 14 ก พ 49_เอกสารการประชุม ชุดที่ 3 (version 1) 2" xfId="40564" xr:uid="{2A1821FF-5C5E-4D20-B4B1-9307E862FC59}"/>
    <cellStyle name="-_รายงานการประชุมจัดสรรกล้าไม้ วันที่ 14 ก พ 49_เอกสารการประชุม ชุดที่ 3 (version 1) 3" xfId="24366" xr:uid="{0C752B08-60B1-4938-AAD3-18A01F4BDDAA}"/>
    <cellStyle name="-_รายงานการประชุมจัดสรรกล้าไม้ วันที่ 14 ก พ 49_เอกสารการประชุมประธาน NC No.6 23 Sep 06" xfId="10677" xr:uid="{E8ED99DE-5ADB-4E33-A789-F8FC1442CD0B}"/>
    <cellStyle name="-_รายงานการประชุมจัดสรรกล้าไม้ วันที่ 14 ก พ 49_เอกสารการประชุมประธาน NC No.6 23 Sep 06 2" xfId="43818" xr:uid="{5B458046-182F-4E3D-B101-27304310C327}"/>
    <cellStyle name="-_รายงานการประชุมจัดสรรกล้าไม้ วันที่ 14 ก พ 49_เอกสารการประชุมประธาน NC No.6 23 Sep 06 3" xfId="24367" xr:uid="{9BC32A78-8D38-4843-A58A-5236E617C4F1}"/>
    <cellStyle name="-_รายงานการประชุมจัดสรรกล้าไม้ วันที่ 14 ก พ 49_เอกสารนำเสนอผลงานไตรมาส 2" xfId="1585" xr:uid="{00000000-0005-0000-0000-000021060000}"/>
    <cellStyle name="-_รายงานการประชุมจัดสรรกล้าไม้ วันที่ 14 ก พ 49_เอกสารนำเสนอผลงานไตรมาส 2 2" xfId="40565" xr:uid="{7D71980F-10EA-4C8B-84FE-D9AB126C3BB7}"/>
    <cellStyle name="-_รายงานการประชุมจัดสรรกล้าไม้ วันที่ 14 ก พ 49_เอกสารนำเสนอผลงานไตรมาส 2 3" xfId="24368" xr:uid="{1FCFF0F8-6EA2-4B5A-92C1-D8845C977B3C}"/>
    <cellStyle name="-_รายงานการประชุมจัดสรรกล้าไม้ วันที่ 14 ก พ 49_เอกสารนำเสนอผลงานไตรมาส 2_7) MB2 HR LNS &amp; AA ETHANOL_Komsan_Q2" xfId="10678" xr:uid="{23C9F580-940E-4864-89B8-D31C9340DD6B}"/>
    <cellStyle name="-_รายงานการประชุมจัดสรรกล้าไม้ วันที่ 14 ก พ 49_เอกสารนำเสนอผลงานไตรมาส 2_7) MB2 HR LNS &amp; AA ETHANOL_Komsan_Q2 2" xfId="43819" xr:uid="{002158C5-2A3C-4C40-8EA3-29F76D44F966}"/>
    <cellStyle name="-_รายงานการประชุมจัดสรรกล้าไม้ วันที่ 14 ก พ 49_เอกสารนำเสนอผลงานไตรมาส 2_7) MB2 HR LNS &amp; AA ETHANOL_Komsan_Q2 3" xfId="24369" xr:uid="{30BFEBB4-72BC-4055-93F1-F275994B4A57}"/>
    <cellStyle name="-_รายงานการประชุมจัดสรรกล้าไม้ วันที่ 14 ก พ 49_เอกสารนำเสนอผลงานไตรมาส 2_8 - 2550 เดือน สิงหาคม  บอร์ด พี่เจี๊ยบ" xfId="10679" xr:uid="{117D08D4-65E8-4764-9113-99CD8B26D7E0}"/>
    <cellStyle name="-_รายงานการประชุมจัดสรรกล้าไม้ วันที่ 14 ก พ 49_เอกสารนำเสนอผลงานไตรมาส 2_8 - 2550 เดือน สิงหาคม  บอร์ด พี่เจี๊ยบ 2" xfId="43820" xr:uid="{DE62A747-97F0-4954-B32F-95A4138733BB}"/>
    <cellStyle name="-_รายงานการประชุมจัดสรรกล้าไม้ วันที่ 14 ก พ 49_เอกสารนำเสนอผลงานไตรมาส 2_8 - 2550 เดือน สิงหาคม  บอร์ด พี่เจี๊ยบ 3" xfId="24370" xr:uid="{8E81F857-8CBB-4326-AAEF-2F9668BB417A}"/>
    <cellStyle name="-_รายงานการประชุมจัดสรรกล้าไม้ วันที่ 14 ก พ 49_เอกสารนำเสนอผลงานไตรมาส 2_AnnualShutP#2.Post" xfId="10680" xr:uid="{0DCA9638-5EF2-4CD8-8AC6-EF231AD704FF}"/>
    <cellStyle name="-_รายงานการประชุมจัดสรรกล้าไม้ วันที่ 14 ก พ 49_เอกสารนำเสนอผลงานไตรมาส 2_AnnualShutP#2.Post 2" xfId="43821" xr:uid="{659370C1-ADED-40A5-833B-371816FEDBBC}"/>
    <cellStyle name="-_รายงานการประชุมจัดสรรกล้าไม้ วันที่ 14 ก พ 49_เอกสารนำเสนอผลงานไตรมาส 2_AnnualShutP#2.Post 3" xfId="24371" xr:uid="{450A4CBA-2FDA-4AA5-A1A8-3296AB2C1F5B}"/>
    <cellStyle name="-_รายงานการประชุมจัดสรรกล้าไม้ วันที่ 14 ก พ 49_เอกสารนำเสนอผลงานไตรมาส 2_Chip0109(P2)" xfId="10681" xr:uid="{E1E71DF3-5006-4957-926F-BA67EAD1FC88}"/>
    <cellStyle name="-_รายงานการประชุมจัดสรรกล้าไม้ วันที่ 14 ก พ 49_เอกสารนำเสนอผลงานไตรมาส 2_Chip0109(P2) 2" xfId="43822" xr:uid="{3A4D2C4E-CD92-44AC-AC68-D6CDE4C2CC47}"/>
    <cellStyle name="-_รายงานการประชุมจัดสรรกล้าไม้ วันที่ 14 ก พ 49_เอกสารนำเสนอผลงานไตรมาส 2_Chip0109(P2) 3" xfId="24372" xr:uid="{3B99909F-86F1-4A12-AAEB-BFAD162A48CF}"/>
    <cellStyle name="-_รายงานการประชุมจัดสรรกล้าไม้ วันที่ 14 ก พ 49_เอกสารนำเสนอผลงานไตรมาส 2_Cost saving Q3" xfId="10682" xr:uid="{0AB97F1F-389D-44FE-9FD1-28095C90DF14}"/>
    <cellStyle name="-_รายงานการประชุมจัดสรรกล้าไม้ วันที่ 14 ก พ 49_เอกสารนำเสนอผลงานไตรมาส 2_Cost saving Q3 2" xfId="43823" xr:uid="{227F2D5B-5D5E-448C-B956-4ED9DFDFEC22}"/>
    <cellStyle name="-_รายงานการประชุมจัดสรรกล้าไม้ วันที่ 14 ก พ 49_เอกสารนำเสนอผลงานไตรมาส 2_Cost saving Q3 3" xfId="24373" xr:uid="{21A151D8-F425-4E8C-BC20-97C24AB27B95}"/>
    <cellStyle name="-_รายงานการประชุมจัดสรรกล้าไม้ วันที่ 14 ก พ 49_เอกสารนำเสนอผลงานไตรมาส 2_HR LNS _ditsaya Q1_2550" xfId="10683" xr:uid="{E1655001-EC31-49FB-97BA-FD11D5D49879}"/>
    <cellStyle name="-_รายงานการประชุมจัดสรรกล้าไม้ วันที่ 14 ก พ 49_เอกสารนำเสนอผลงานไตรมาส 2_HR LNS _ditsaya Q1_2550 2" xfId="43824" xr:uid="{3A911517-22FF-4118-8892-365BD6956D30}"/>
    <cellStyle name="-_รายงานการประชุมจัดสรรกล้าไม้ วันที่ 14 ก พ 49_เอกสารนำเสนอผลงานไตรมาส 2_HR LNS _ditsaya Q1_2550 3" xfId="24374" xr:uid="{18135724-7F9E-4BF5-A6EA-542BA4DE1BAF}"/>
    <cellStyle name="-_รายงานการประชุมจัดสรรกล้าไม้ วันที่ 14 ก พ 49_เอกสารนำเสนอผลงานไตรมาส 2_summary report on 3- 2550" xfId="10684" xr:uid="{2DB66C87-EDF1-434E-81B5-5AFE7F4C8E27}"/>
    <cellStyle name="-_รายงานการประชุมจัดสรรกล้าไม้ วันที่ 14 ก พ 49_เอกสารนำเสนอผลงานไตรมาส 2_summary report on 3- 2550 2" xfId="43825" xr:uid="{6F341164-7D95-4708-81D1-9BFE2A137DA5}"/>
    <cellStyle name="-_รายงานการประชุมจัดสรรกล้าไม้ วันที่ 14 ก พ 49_เอกสารนำเสนอผลงานไตรมาส 2_summary report on 3- 2550 3" xfId="24375" xr:uid="{29FDB216-E60D-4555-BB3C-0D46B6E33104}"/>
    <cellStyle name="-_รายงานการประชุมจัดสรรกล้าไม้ วันที่ 14 ก พ 49_เอกสารนำเสนอผลงานไตรมาส 2_เอกสาร NC LNS Q1" xfId="10685" xr:uid="{E8241205-4989-42A3-8AD4-0E5A513A2088}"/>
    <cellStyle name="-_รายงานการประชุมจัดสรรกล้าไม้ วันที่ 14 ก พ 49_เอกสารนำเสนอผลงานไตรมาส 2_เอกสาร NC LNS Q1 2" xfId="43826" xr:uid="{1C766590-A390-4297-8EFC-DF908A9101A6}"/>
    <cellStyle name="-_รายงานการประชุมจัดสรรกล้าไม้ วันที่ 14 ก พ 49_เอกสารนำเสนอผลงานไตรมาส 2_เอกสาร NC LNS Q1 3" xfId="24376" xr:uid="{60715C4F-6642-4860-8DB3-36D5D71E5DD4}"/>
    <cellStyle name="-_รายงานการประชุมจัดสรรกล้าไม้ วันที่ 14 ก พ 49_เอกสารประชุม" xfId="1586" xr:uid="{00000000-0005-0000-0000-000022060000}"/>
    <cellStyle name="-_รายงานการประชุมจัดสรรกล้าไม้ วันที่ 14 ก พ 49_เอกสารประชุม  NC Tree Tech No.8(นำเสนอผลงานไตรมาส2)" xfId="1587" xr:uid="{00000000-0005-0000-0000-000023060000}"/>
    <cellStyle name="-_รายงานการประชุมจัดสรรกล้าไม้ วันที่ 14 ก พ 49_เอกสารประชุม  NC Tree Tech No.8(นำเสนอผลงานไตรมาส2) 2" xfId="40567" xr:uid="{D6EDE04F-66ED-48D5-915E-389F11EF14EA}"/>
    <cellStyle name="-_รายงานการประชุมจัดสรรกล้าไม้ วันที่ 14 ก พ 49_เอกสารประชุม  NC Tree Tech No.8(นำเสนอผลงานไตรมาส2) 3" xfId="24378" xr:uid="{D0BE06AB-8F8A-4D78-94A7-4D70301E5C93}"/>
    <cellStyle name="-_รายงานการประชุมจัดสรรกล้าไม้ วันที่ 14 ก พ 49_เอกสารประชุม  NC Tree Tech No.8(นำเสนอผลงานไตรมาส2)_7) MB2 HR LNS &amp; AA ETHANOL_Komsan_Q2" xfId="10686" xr:uid="{F60BE0C5-D4C4-4492-971F-1AA853956C21}"/>
    <cellStyle name="-_รายงานการประชุมจัดสรรกล้าไม้ วันที่ 14 ก พ 49_เอกสารประชุม  NC Tree Tech No.8(นำเสนอผลงานไตรมาส2)_7) MB2 HR LNS &amp; AA ETHANOL_Komsan_Q2 2" xfId="43827" xr:uid="{7D35B3D8-72EC-4731-8695-15BF735A30DB}"/>
    <cellStyle name="-_รายงานการประชุมจัดสรรกล้าไม้ วันที่ 14 ก พ 49_เอกสารประชุม  NC Tree Tech No.8(นำเสนอผลงานไตรมาส2)_7) MB2 HR LNS &amp; AA ETHANOL_Komsan_Q2 3" xfId="24379" xr:uid="{9E2BE887-4546-46C7-9E79-DF230924AFAA}"/>
    <cellStyle name="-_รายงานการประชุมจัดสรรกล้าไม้ วันที่ 14 ก พ 49_เอกสารประชุม  NC Tree Tech No.8(นำเสนอผลงานไตรมาส2)_8 - 2550 เดือน สิงหาคม  บอร์ด พี่เจี๊ยบ" xfId="10687" xr:uid="{FA53BE53-51B1-4916-B7DB-33E31343EE23}"/>
    <cellStyle name="-_รายงานการประชุมจัดสรรกล้าไม้ วันที่ 14 ก พ 49_เอกสารประชุม  NC Tree Tech No.8(นำเสนอผลงานไตรมาส2)_8 - 2550 เดือน สิงหาคม  บอร์ด พี่เจี๊ยบ 2" xfId="43828" xr:uid="{3E19761B-19BB-4E06-95DD-2022B268D64F}"/>
    <cellStyle name="-_รายงานการประชุมจัดสรรกล้าไม้ วันที่ 14 ก พ 49_เอกสารประชุม  NC Tree Tech No.8(นำเสนอผลงานไตรมาส2)_8 - 2550 เดือน สิงหาคม  บอร์ด พี่เจี๊ยบ 3" xfId="24380" xr:uid="{6096046A-9086-4B04-A9DE-EC636905DC6F}"/>
    <cellStyle name="-_รายงานการประชุมจัดสรรกล้าไม้ วันที่ 14 ก พ 49_เอกสารประชุม  NC Tree Tech No.8(นำเสนอผลงานไตรมาส2)_AnnualShutP#2.Post" xfId="10688" xr:uid="{EC5673CD-B1D9-4032-A00C-B4B4C8D795E9}"/>
    <cellStyle name="-_รายงานการประชุมจัดสรรกล้าไม้ วันที่ 14 ก พ 49_เอกสารประชุม  NC Tree Tech No.8(นำเสนอผลงานไตรมาส2)_AnnualShutP#2.Post 2" xfId="43829" xr:uid="{78480599-5BAC-41EE-A645-41E3C008FCFD}"/>
    <cellStyle name="-_รายงานการประชุมจัดสรรกล้าไม้ วันที่ 14 ก พ 49_เอกสารประชุม  NC Tree Tech No.8(นำเสนอผลงานไตรมาส2)_AnnualShutP#2.Post 3" xfId="24381" xr:uid="{0E36911A-415F-40BA-A823-2966EAD5DE11}"/>
    <cellStyle name="-_รายงานการประชุมจัดสรรกล้าไม้ วันที่ 14 ก พ 49_เอกสารประชุม  NC Tree Tech No.8(นำเสนอผลงานไตรมาส2)_Chip0109(P2)" xfId="10689" xr:uid="{622503D3-9F7D-4885-AAEB-9BDEFD47D790}"/>
    <cellStyle name="-_รายงานการประชุมจัดสรรกล้าไม้ วันที่ 14 ก พ 49_เอกสารประชุม  NC Tree Tech No.8(นำเสนอผลงานไตรมาส2)_Chip0109(P2) 2" xfId="43830" xr:uid="{2D56100D-2FDD-4BED-8F0F-0A0BD3BD1D02}"/>
    <cellStyle name="-_รายงานการประชุมจัดสรรกล้าไม้ วันที่ 14 ก พ 49_เอกสารประชุม  NC Tree Tech No.8(นำเสนอผลงานไตรมาส2)_Chip0109(P2) 3" xfId="24382" xr:uid="{03CCFB9D-A010-4BAB-8218-9A12060FCF9A}"/>
    <cellStyle name="-_รายงานการประชุมจัดสรรกล้าไม้ วันที่ 14 ก พ 49_เอกสารประชุม  NC Tree Tech No.8(นำเสนอผลงานไตรมาส2)_Cost saving Q3" xfId="10690" xr:uid="{25B4BDC6-DBDE-490E-BC15-2BD41C6536BA}"/>
    <cellStyle name="-_รายงานการประชุมจัดสรรกล้าไม้ วันที่ 14 ก พ 49_เอกสารประชุม  NC Tree Tech No.8(นำเสนอผลงานไตรมาส2)_Cost saving Q3 2" xfId="43831" xr:uid="{D3D5B89B-4529-491D-A156-8F4FB598B7CB}"/>
    <cellStyle name="-_รายงานการประชุมจัดสรรกล้าไม้ วันที่ 14 ก พ 49_เอกสารประชุม  NC Tree Tech No.8(นำเสนอผลงานไตรมาส2)_Cost saving Q3 3" xfId="24383" xr:uid="{481A0579-9496-4E5F-966D-2DAEB8C85299}"/>
    <cellStyle name="-_รายงานการประชุมจัดสรรกล้าไม้ วันที่ 14 ก พ 49_เอกสารประชุม  NC Tree Tech No.8(นำเสนอผลงานไตรมาส2)_HR LNS _ditsaya Q1_2550" xfId="10691" xr:uid="{C29D237D-B820-4947-88EB-F18D21D8FB59}"/>
    <cellStyle name="-_รายงานการประชุมจัดสรรกล้าไม้ วันที่ 14 ก พ 49_เอกสารประชุม  NC Tree Tech No.8(นำเสนอผลงานไตรมาส2)_HR LNS _ditsaya Q1_2550 2" xfId="43832" xr:uid="{E830AE86-5566-42F9-9389-75718A8BD728}"/>
    <cellStyle name="-_รายงานการประชุมจัดสรรกล้าไม้ วันที่ 14 ก พ 49_เอกสารประชุม  NC Tree Tech No.8(นำเสนอผลงานไตรมาส2)_HR LNS _ditsaya Q1_2550 3" xfId="24384" xr:uid="{784066A5-567C-42DB-91B4-511C8B520C30}"/>
    <cellStyle name="-_รายงานการประชุมจัดสรรกล้าไม้ วันที่ 14 ก พ 49_เอกสารประชุม  NC Tree Tech No.8(นำเสนอผลงานไตรมาส2)_summary report on 3- 2550" xfId="10692" xr:uid="{354A3FAB-9A2F-408D-BD69-ED811A47F31E}"/>
    <cellStyle name="-_รายงานการประชุมจัดสรรกล้าไม้ วันที่ 14 ก พ 49_เอกสารประชุม  NC Tree Tech No.8(นำเสนอผลงานไตรมาส2)_summary report on 3- 2550 2" xfId="43833" xr:uid="{CA677813-3073-4DE3-B009-AEC07E96E48A}"/>
    <cellStyle name="-_รายงานการประชุมจัดสรรกล้าไม้ วันที่ 14 ก พ 49_เอกสารประชุม  NC Tree Tech No.8(นำเสนอผลงานไตรมาส2)_summary report on 3- 2550 3" xfId="24385" xr:uid="{9F215914-560E-4242-A476-8848C0842AB9}"/>
    <cellStyle name="-_รายงานการประชุมจัดสรรกล้าไม้ วันที่ 14 ก พ 49_เอกสารประชุม  NC Tree Tech No.8(นำเสนอผลงานไตรมาส2)_เอกสาร NC LNS Q1" xfId="10693" xr:uid="{84901432-AC4E-4BD0-B937-BE25D9AEE5DF}"/>
    <cellStyle name="-_รายงานการประชุมจัดสรรกล้าไม้ วันที่ 14 ก พ 49_เอกสารประชุม  NC Tree Tech No.8(นำเสนอผลงานไตรมาส2)_เอกสาร NC LNS Q1 2" xfId="43834" xr:uid="{9D95F553-AD9C-46A3-BC85-0370D907D951}"/>
    <cellStyle name="-_รายงานการประชุมจัดสรรกล้าไม้ วันที่ 14 ก พ 49_เอกสารประชุม  NC Tree Tech No.8(นำเสนอผลงานไตรมาส2)_เอกสาร NC LNS Q1 3" xfId="24386" xr:uid="{A8A20ED8-50EE-40DD-8E23-18AB21CBA369}"/>
    <cellStyle name="-_รายงานการประชุมจัดสรรกล้าไม้ วันที่ 14 ก พ 49_เอกสารประชุม 2" xfId="40566" xr:uid="{1C892381-814F-42D7-9277-C5810094A2EA}"/>
    <cellStyle name="-_รายงานการประชุมจัดสรรกล้าไม้ วันที่ 14 ก พ 49_เอกสารประชุม 3" xfId="24377" xr:uid="{D1FDA08E-74DE-4CB6-944D-3692579E5A84}"/>
    <cellStyle name="-_รายงานการประชุมจัดสรรกล้าไม้ วันที่ 14 ก พ 49_เอกสารประชุม ชุดที่ 2(สำหรับฝ่ายจัดการ)" xfId="1588" xr:uid="{00000000-0005-0000-0000-000024060000}"/>
    <cellStyle name="-_รายงานการประชุมจัดสรรกล้าไม้ วันที่ 14 ก พ 49_เอกสารประชุม ชุดที่ 2(สำหรับฝ่ายจัดการ) 2" xfId="40568" xr:uid="{2082CD41-97C0-4032-83AD-387B89D81700}"/>
    <cellStyle name="-_รายงานการประชุมจัดสรรกล้าไม้ วันที่ 14 ก พ 49_เอกสารประชุม ชุดที่ 2(สำหรับฝ่ายจัดการ) 3" xfId="24387" xr:uid="{86864AEC-06B2-4CE4-8607-C04EF602C654}"/>
    <cellStyle name="-_รายงานการประชุมจัดสรรกล้าไม้ วันที่ 14 ก พ 49_เอกสารประชุม ชุดที่ 3" xfId="1589" xr:uid="{00000000-0005-0000-0000-000025060000}"/>
    <cellStyle name="-_รายงานการประชุมจัดสรรกล้าไม้ วันที่ 14 ก พ 49_เอกสารประชุม ชุดที่ 3 2" xfId="40569" xr:uid="{00E13011-3835-4A9D-AFBB-CD787D62417A}"/>
    <cellStyle name="-_รายงานการประชุมจัดสรรกล้าไม้ วันที่ 14 ก พ 49_เอกสารประชุม ชุดที่ 3 3" xfId="24388" xr:uid="{5978BBA6-1992-458D-865B-51DF5ED86CC2}"/>
    <cellStyle name="-_รายงานการประชุมจัดสรรกล้าไม้ วันที่ 14 ก พ 49_เอกสารประชุม ชุดที่ 4" xfId="1590" xr:uid="{00000000-0005-0000-0000-000026060000}"/>
    <cellStyle name="-_รายงานการประชุมจัดสรรกล้าไม้ วันที่ 14 ก พ 49_เอกสารประชุม ชุดที่ 4 2" xfId="40570" xr:uid="{7753AB45-4845-4EAA-B685-EC3E55307F20}"/>
    <cellStyle name="-_รายงานการประชุมจัดสรรกล้าไม้ วันที่ 14 ก พ 49_เอกสารประชุม ชุดที่ 4 3" xfId="24389" xr:uid="{517EBFE4-D087-4CA8-8DC9-21F015DCEB4E}"/>
    <cellStyle name="-_รายงานการประชุมจัดสรรกล้าไม้ วันที่ 14 ก พ 49_ใบปะหน้าภาพรวม Q4  use" xfId="10694" xr:uid="{044C5B54-66D1-48BB-A92E-A4D2E2A6D9F0}"/>
    <cellStyle name="-_รายงานการประชุมจัดสรรกล้าไม้ วันที่ 14 ก พ 49_ใบปะหน้าภาพรวม Q4  use 2" xfId="43835" xr:uid="{C3D6D0E1-78D3-405B-8C05-F123D31FE932}"/>
    <cellStyle name="-_รายงานการประชุมจัดสรรกล้าไม้ วันที่ 14 ก พ 49_ใบปะหน้าภาพรวม Q4  use 3" xfId="24390" xr:uid="{2E6E9235-44BB-4DDD-B7FC-4B3E0A74B564}"/>
    <cellStyle name="-_รายงานการประชุมจัดสรรกล้าไม้ วันที่ 14 ก พ 49_ไบโอทรานส์ (2)" xfId="1591" xr:uid="{00000000-0005-0000-0000-000027060000}"/>
    <cellStyle name="-_รายงานการประชุมจัดสรรกล้าไม้ วันที่ 14 ก พ 49_ไบโอทรานส์ (2) 2" xfId="40571" xr:uid="{68ED9528-17CD-4A6F-87D2-3DC992D1BF9E}"/>
    <cellStyle name="-_รายงานการประชุมจัดสรรกล้าไม้ วันที่ 14 ก พ 49_ไบโอทรานส์ (2) 3" xfId="24391" xr:uid="{63F29065-EA0B-48F2-877F-3EF357941EDC}"/>
    <cellStyle name="-_รายงานการประชุมจัดสรรกล้าไม้ วันที่ 14 ก พ 49_ไบโอทรานส์ (2)_Chip0109(P2)" xfId="10695" xr:uid="{A8787F56-03B0-4A51-9A18-51EBAE41C1B7}"/>
    <cellStyle name="-_รายงานการประชุมจัดสรรกล้าไม้ วันที่ 14 ก พ 49_ไบโอทรานส์ (2)_Chip0109(P2) 2" xfId="43836" xr:uid="{6018AC0C-A7D1-4A8E-A529-D72C33DE9C8B}"/>
    <cellStyle name="-_รายงานการประชุมจัดสรรกล้าไม้ วันที่ 14 ก พ 49_ไบโอทรานส์ (2)_Chip0109(P2) 3" xfId="24392" xr:uid="{F6C22A78-1493-4F8D-B434-3054BF9BF89C}"/>
    <cellStyle name="-_รายงานการประชุมจัดสรรกล้าไม้ วันที่ 14 ก พ 49_ก พ " xfId="1592" xr:uid="{00000000-0005-0000-0000-000028060000}"/>
    <cellStyle name="-_รายงานการประชุมจัดสรรกล้าไม้ วันที่ 14 ก พ 49_ก พ  2" xfId="40572" xr:uid="{568FD28A-10F0-4552-B4DE-F75DF9B70877}"/>
    <cellStyle name="-_รายงานการประชุมจัดสรรกล้าไม้ วันที่ 14 ก พ 49_ก พ  3" xfId="24393" xr:uid="{E145C966-D5FE-413B-A17B-9315F68007E2}"/>
    <cellStyle name="-_รายงานการประชุมจัดสรรกล้าไม้ วันที่ 14 ก พ 49_ก พ _Chip0109(P2)" xfId="10696" xr:uid="{620A71E7-C0ED-4BC4-BCC3-63769033D836}"/>
    <cellStyle name="-_รายงานการประชุมจัดสรรกล้าไม้ วันที่ 14 ก พ 49_ก พ _Chip0109(P2) 2" xfId="43837" xr:uid="{4586D83E-629C-4C90-BC2E-B4DCE5A4AB2F}"/>
    <cellStyle name="-_รายงานการประชุมจัดสรรกล้าไม้ วันที่ 14 ก พ 49_ก พ _Chip0109(P2) 3" xfId="24394" xr:uid="{F34DE2EF-C8DE-4628-914C-5ADB4EFAF355}"/>
    <cellStyle name="-_รายงานการประชุมจัดสรรกล้าไม้ วันที่ 14 ก พ 49_การคิดต้นทุน" xfId="1593" xr:uid="{00000000-0005-0000-0000-000029060000}"/>
    <cellStyle name="-_รายงานการประชุมจัดสรรกล้าไม้ วันที่ 14 ก พ 49_การคิดต้นทุน 2" xfId="40573" xr:uid="{EFFE6C63-D489-4283-B986-A9F4B439B52C}"/>
    <cellStyle name="-_รายงานการประชุมจัดสรรกล้าไม้ วันที่ 14 ก พ 49_การคิดต้นทุน 3" xfId="24395" xr:uid="{B244FC39-02AF-4E5B-B7D3-0AC3C0CBE7E8}"/>
    <cellStyle name="-_รายงานการประชุมจัดสรรกล้าไม้ วันที่ 14 ก พ 49_บัญชี 4_50. (version 1)" xfId="1594" xr:uid="{00000000-0005-0000-0000-00002A060000}"/>
    <cellStyle name="-_รายงานการประชุมจัดสรรกล้าไม้ วันที่ 14 ก พ 49_บัญชี 4_50. (version 1) 2" xfId="40574" xr:uid="{03B089C9-AC8F-4AF8-9256-D13E63740336}"/>
    <cellStyle name="-_รายงานการประชุมจัดสรรกล้าไม้ วันที่ 14 ก พ 49_บัญชี 4_50. (version 1) 3" xfId="24396" xr:uid="{C697B749-65B4-413C-AA73-8C18CD0BD3C5}"/>
    <cellStyle name="-_รายงานการประชุมจัดสรรกล้าไม้ วันที่ 14 ก พ 49_บัญชี พ.ค 50" xfId="1595" xr:uid="{00000000-0005-0000-0000-00002B060000}"/>
    <cellStyle name="-_รายงานการประชุมจัดสรรกล้าไม้ วันที่ 14 ก พ 49_บัญชี พ.ค 50 2" xfId="40575" xr:uid="{B94D88DE-9017-40D8-B87C-6E29F3265A76}"/>
    <cellStyle name="-_รายงานการประชุมจัดสรรกล้าไม้ วันที่ 14 ก พ 49_บัญชี พ.ค 50 3" xfId="24397" xr:uid="{644F6308-FA62-4C1A-AFA6-07D0034E8A91}"/>
    <cellStyle name="-_รายงานการประชุมจัดสรรกล้าไม้ วันที่ 14 ก พ 49_บัญชีขนส่ง-ค่าบริการ 4-3-09" xfId="1596" xr:uid="{00000000-0005-0000-0000-00002C060000}"/>
    <cellStyle name="-_รายงานการประชุมจัดสรรกล้าไม้ วันที่ 14 ก พ 49_บัญชีขนส่ง-ค่าบริการ 4-3-09 2" xfId="40576" xr:uid="{765E7FC6-252F-4F8F-A853-12A4883BDED7}"/>
    <cellStyle name="-_รายงานการประชุมจัดสรรกล้าไม้ วันที่ 14 ก พ 49_บัญชีขนส่ง-ค่าบริการ 4-3-09 3" xfId="24398" xr:uid="{349A7EE1-D566-4843-98C5-21B15578FE31}"/>
    <cellStyle name="-_รายงานการประชุมจัดสรรกล้าไม้ วันที่ 14 ก พ 49_ประเมินผล  MB2 Q1" xfId="1597" xr:uid="{00000000-0005-0000-0000-00002D060000}"/>
    <cellStyle name="-_รายงานการประชุมจัดสรรกล้าไม้ วันที่ 14 ก พ 49_ประเมินผล  MB2 Q1 2" xfId="10697" xr:uid="{CC6F6A0D-83AE-4A62-91BE-710A7C7A294D}"/>
    <cellStyle name="-_รายงานการประชุมจัดสรรกล้าไม้ วันที่ 14 ก พ 49_ประเมินผล  MB2 Q1 2 2" xfId="43838" xr:uid="{B88AAD07-43F1-4A09-93EF-24EFC8C0F661}"/>
    <cellStyle name="-_รายงานการประชุมจัดสรรกล้าไม้ วันที่ 14 ก พ 49_ประเมินผล  MB2 Q1 2 3" xfId="24400" xr:uid="{50DF326A-6222-4197-BB4B-2DD1FB89E572}"/>
    <cellStyle name="-_รายงานการประชุมจัดสรรกล้าไม้ วันที่ 14 ก พ 49_ประเมินผล  MB2 Q1 3" xfId="40577" xr:uid="{DC2A4136-5754-49AF-9303-71A8BF5B0E77}"/>
    <cellStyle name="-_รายงานการประชุมจัดสรรกล้าไม้ วันที่ 14 ก พ 49_ประเมินผล  MB2 Q1 4" xfId="24399" xr:uid="{3AABF85E-6241-44B3-8E1C-74CBBA14A3C9}"/>
    <cellStyle name="-_รายงานการประชุมจัดสรรกล้าไม้ วันที่ 14 ก พ 49_ประชุมบริษัทเมษายน50 (2)" xfId="1598" xr:uid="{00000000-0005-0000-0000-00002E060000}"/>
    <cellStyle name="-_รายงานการประชุมจัดสรรกล้าไม้ วันที่ 14 ก พ 49_ประชุมบริษัทเมษายน50 (2) 2" xfId="40578" xr:uid="{76066B2F-A7A7-4BBE-84E1-72916E8ADDC3}"/>
    <cellStyle name="-_รายงานการประชุมจัดสรรกล้าไม้ วันที่ 14 ก พ 49_ประชุมบริษัทเมษายน50 (2) 3" xfId="24401" xr:uid="{997231D8-00F4-47BF-9CD5-5A00B9DFC8FA}"/>
    <cellStyle name="-_รายงานการประชุมจัดสรรกล้าไม้ วันที่ 14 ก พ 49_ประชุมบริษัทเมษายน50 (3)" xfId="1599" xr:uid="{00000000-0005-0000-0000-00002F060000}"/>
    <cellStyle name="-_รายงานการประชุมจัดสรรกล้าไม้ วันที่ 14 ก พ 49_ประชุมบริษัทเมษายน50 (3) 2" xfId="40579" xr:uid="{88B98B8D-4C5A-46D1-9086-B8236EB03235}"/>
    <cellStyle name="-_รายงานการประชุมจัดสรรกล้าไม้ วันที่ 14 ก พ 49_ประชุมบริษัทเมษายน50 (3) 3" xfId="24402" xr:uid="{5A3194AC-2913-4EC7-9D26-DA2AA93B0658}"/>
    <cellStyle name="-_รายงานการประชุมจัดสรรกล้าไม้ วันที่ 14 ก พ 49_ผลประเมิน MB2 Jintana Q1(ส่ง HR 12.4.50)" xfId="1600" xr:uid="{00000000-0005-0000-0000-000030060000}"/>
    <cellStyle name="-_รายงานการประชุมจัดสรรกล้าไม้ วันที่ 14 ก พ 49_ผลประเมิน MB2 Jintana Q1(ส่ง HR 12.4.50) 2" xfId="10698" xr:uid="{B504C050-C0C5-4FD5-A187-870857D0F91D}"/>
    <cellStyle name="-_รายงานการประชุมจัดสรรกล้าไม้ วันที่ 14 ก พ 49_ผลประเมิน MB2 Jintana Q1(ส่ง HR 12.4.50) 2 2" xfId="43839" xr:uid="{28B7B464-BCCF-4486-82BA-133FC1865D48}"/>
    <cellStyle name="-_รายงานการประชุมจัดสรรกล้าไม้ วันที่ 14 ก พ 49_ผลประเมิน MB2 Jintana Q1(ส่ง HR 12.4.50) 2 3" xfId="24404" xr:uid="{3FB3CBBB-D458-4093-A925-BA34E5BCED29}"/>
    <cellStyle name="-_รายงานการประชุมจัดสรรกล้าไม้ วันที่ 14 ก พ 49_ผลประเมิน MB2 Jintana Q1(ส่ง HR 12.4.50) 3" xfId="40580" xr:uid="{BA346648-7AE1-4F6C-A092-C3D07F06E922}"/>
    <cellStyle name="-_รายงานการประชุมจัดสรรกล้าไม้ วันที่ 14 ก พ 49_ผลประเมิน MB2 Jintana Q1(ส่ง HR 12.4.50) 4" xfId="24403" xr:uid="{1A18AA14-990C-4990-8573-975B032AE3D8}"/>
    <cellStyle name="-_รายงานการประชุมจัดสรรกล้าไม้ วันที่ 14 ก พ 49_ภาพรวม watching list" xfId="10699" xr:uid="{A144925F-6235-4896-B8B4-57922F23261C}"/>
    <cellStyle name="-_รายงานการประชุมจัดสรรกล้าไม้ วันที่ 14 ก พ 49_ภาพรวม watching list 2" xfId="43840" xr:uid="{22E56480-9A75-4F6B-97B3-7BE8B3F7FC37}"/>
    <cellStyle name="-_รายงานการประชุมจัดสรรกล้าไม้ วันที่ 14 ก พ 49_ภาพรวม watching list 3" xfId="24405" xr:uid="{4EA6EFBB-9B1C-4560-A407-AC969B997BFA}"/>
    <cellStyle name="-_รายงานการประชุมจัดสรรกล้าไม้ วันที่ 14 ก พ 49_รายงานการขนส่งแยกภาค 10_07" xfId="1601" xr:uid="{00000000-0005-0000-0000-000031060000}"/>
    <cellStyle name="-_รายงานการประชุมจัดสรรกล้าไม้ วันที่ 14 ก พ 49_รายงานการขนส่งแยกภาค 10_07 2" xfId="40581" xr:uid="{C54782CE-4B0A-4821-9B7A-E5EBE2916704}"/>
    <cellStyle name="-_รายงานการประชุมจัดสรรกล้าไม้ วันที่ 14 ก พ 49_รายงานการขนส่งแยกภาค 10_07 3" xfId="24406" xr:uid="{114C1AB9-AEFB-42D5-9996-2562F0744F6E}"/>
    <cellStyle name="-_รายงานการประชุมจัดสรรกล้าไม้ วันที่ 14 ก พ 49_รายงานบอร์ด พ ค  (2)" xfId="1602" xr:uid="{00000000-0005-0000-0000-000032060000}"/>
    <cellStyle name="-_รายงานการประชุมจัดสรรกล้าไม้ วันที่ 14 ก พ 49_รายงานบอร์ด พ ค  (2) 2" xfId="40582" xr:uid="{4F58D7A5-0CD2-4E9A-872C-0641E0988950}"/>
    <cellStyle name="-_รายงานการประชุมจัดสรรกล้าไม้ วันที่ 14 ก พ 49_รายงานบอร์ด พ ค  (2) 3" xfId="24407" xr:uid="{BBB74162-4F8A-48CC-B745-47CB634EDCE2}"/>
    <cellStyle name="-_รายงานการประชุมจัดสรรกล้าไม้ วันที่ 14 ก พ 49_รายงานบอร์ด ม ค " xfId="1603" xr:uid="{00000000-0005-0000-0000-000033060000}"/>
    <cellStyle name="-_รายงานการประชุมจัดสรรกล้าไม้ วันที่ 14 ก พ 49_รายงานบอร์ด ม ค  2" xfId="40583" xr:uid="{AFD5A5EF-BCDF-400E-8722-7C020CF58C1F}"/>
    <cellStyle name="-_รายงานการประชุมจัดสรรกล้าไม้ วันที่ 14 ก พ 49_รายงานบอร์ด ม ค  3" xfId="24408" xr:uid="{F1D6CD46-83F8-4A1E-A49A-CE51F25057EB}"/>
    <cellStyle name="-_รายงานการประชุมจัดสรรกล้าไม้ วันที่ 14 ก พ 49_รายงานบอร์ด ม ค _Chip0109(P2)" xfId="10700" xr:uid="{4861F4A8-44CE-4DC6-BDE4-4DEC681105E7}"/>
    <cellStyle name="-_รายงานการประชุมจัดสรรกล้าไม้ วันที่ 14 ก พ 49_รายงานบอร์ด ม ค _Chip0109(P2) 2" xfId="43841" xr:uid="{C1D06F1D-4EA0-4BE7-B819-E29082CD5FF6}"/>
    <cellStyle name="-_รายงานการประชุมจัดสรรกล้าไม้ วันที่ 14 ก พ 49_รายงานบอร์ด ม ค _Chip0109(P2) 3" xfId="24409" xr:uid="{CC8FA28A-1F17-4E8A-8C4D-73CD272E4D11}"/>
    <cellStyle name="-_รายงานการประชุมจัดสรรกล้าไม้ วันที่ 14 ก พ 49_รายงานประชุมเดือนพฤษภาคม" xfId="1604" xr:uid="{00000000-0005-0000-0000-000034060000}"/>
    <cellStyle name="-_รายงานการประชุมจัดสรรกล้าไม้ วันที่ 14 ก พ 49_รายงานประชุมเดือนพฤษภาคม 2" xfId="40584" xr:uid="{37A8DFEB-4054-47A1-BE40-6E3E520DC0A6}"/>
    <cellStyle name="-_รายงานการประชุมจัดสรรกล้าไม้ วันที่ 14 ก พ 49_รายงานประชุมเดือนพฤษภาคม 3" xfId="24410" xr:uid="{4975F070-AE9C-491D-AAA0-D39A16399089}"/>
    <cellStyle name="-_รายงานการประชุมจัดสรรกล้าไม้ วันที่ 14 ก พ 49_รายงานผลการดำเนินงาน 3_2550 Final" xfId="1605" xr:uid="{00000000-0005-0000-0000-000035060000}"/>
    <cellStyle name="-_รายงานการประชุมจัดสรรกล้าไม้ วันที่ 14 ก พ 49_รายงานผลการดำเนินงาน 3_2550 Final 2" xfId="10701" xr:uid="{6532609A-4037-4D64-AFBE-83584464AFC0}"/>
    <cellStyle name="-_รายงานการประชุมจัดสรรกล้าไม้ วันที่ 14 ก พ 49_รายงานผลการดำเนินงาน 3_2550 Final 2 2" xfId="43842" xr:uid="{8275CF70-D31A-4999-A1A4-01E87667A059}"/>
    <cellStyle name="-_รายงานการประชุมจัดสรรกล้าไม้ วันที่ 14 ก พ 49_รายงานผลการดำเนินงาน 3_2550 Final 2 3" xfId="24412" xr:uid="{10AA1754-3901-4CD2-975E-68586A099339}"/>
    <cellStyle name="-_รายงานการประชุมจัดสรรกล้าไม้ วันที่ 14 ก พ 49_รายงานผลการดำเนินงาน 3_2550 Final 3" xfId="40585" xr:uid="{D2754099-6A33-4502-9CC0-BCCEE8344E2C}"/>
    <cellStyle name="-_รายงานการประชุมจัดสรรกล้าไม้ วันที่ 14 ก พ 49_รายงานผลการดำเนินงาน 3_2550 Final 4" xfId="24411" xr:uid="{58FD2118-E8F5-4D79-B08A-63C83171E233}"/>
    <cellStyle name="-_รายงานการประชุมจัดสรรกล้าไม้ วันที่ 14 ก พ 49_รายละเอียดบุคคล Q2_Department" xfId="1606" xr:uid="{00000000-0005-0000-0000-000036060000}"/>
    <cellStyle name="-_รายงานการประชุมจัดสรรกล้าไม้ วันที่ 14 ก พ 49_รายละเอียดบุคคล Q2_Department 2" xfId="40586" xr:uid="{292EC040-15CA-466A-9D4E-1F61EE986BF9}"/>
    <cellStyle name="-_รายงานการประชุมจัดสรรกล้าไม้ วันที่ 14 ก พ 49_รายละเอียดบุคคล Q2_Department 3" xfId="24413" xr:uid="{E6A66F69-0262-4BA4-9425-802AC6C1E730}"/>
    <cellStyle name="-_รายงานการประชุมจัดสรรกล้าไม้ วันที่ 14 ก พ 49_รายละเอียดบุคคล Q2_Department_Chip0109(P2)" xfId="10702" xr:uid="{22291BF1-2A88-4BE1-8269-A4137877E57C}"/>
    <cellStyle name="-_รายงานการประชุมจัดสรรกล้าไม้ วันที่ 14 ก พ 49_รายละเอียดบุคคล Q2_Department_Chip0109(P2) 2" xfId="43843" xr:uid="{0EEACF86-4C08-4FA2-B829-B02FB1A6F8E0}"/>
    <cellStyle name="-_รายงานการประชุมจัดสรรกล้าไม้ วันที่ 14 ก พ 49_รายละเอียดบุคคล Q2_Department_Chip0109(P2) 3" xfId="24414" xr:uid="{C536B77C-350B-476B-9FD5-E8F74C1678CF}"/>
    <cellStyle name="-_รายงานการประชุมจัดสรรกล้าไม้ วันที่ 14 ก พ 49_รายละเอียดบุคคล Q4" xfId="1607" xr:uid="{00000000-0005-0000-0000-000037060000}"/>
    <cellStyle name="-_รายงานการประชุมจัดสรรกล้าไม้ วันที่ 14 ก พ 49_รายละเอียดบุคคล Q4 2" xfId="40587" xr:uid="{D6D0BF07-9A17-42E6-9222-8E4C5A99B7A6}"/>
    <cellStyle name="-_รายงานการประชุมจัดสรรกล้าไม้ วันที่ 14 ก พ 49_รายละเอียดบุคคล Q4 3" xfId="24415" xr:uid="{C9CA0C75-D506-4DEB-8AE8-09A7B8F6D2F7}"/>
    <cellStyle name="-_รายงานการประชุมจัดสรรกล้าไม้ วันที่ 14 ก พ 49_รายละเอียดบุคคล Q4_Chip0109(P2)" xfId="10703" xr:uid="{10B6F2E6-083A-4065-89C8-4155057BA478}"/>
    <cellStyle name="-_รายงานการประชุมจัดสรรกล้าไม้ วันที่ 14 ก พ 49_รายละเอียดบุคคล Q4_Chip0109(P2) 2" xfId="43844" xr:uid="{4808A1BB-E084-4DDC-99D0-03A7A4FCF52F}"/>
    <cellStyle name="-_รายงานการประชุมจัดสรรกล้าไม้ วันที่ 14 ก พ 49_รายละเอียดบุคคล Q4_Chip0109(P2) 3" xfId="24416" xr:uid="{779748E3-A89F-4CCC-B4A7-4890520ADA12}"/>
    <cellStyle name="-_รายงานการประชุมจัดสรรกล้าไม้ วันที่ 14 ก พ 49_วาระการประชุม NC HRM&amp;HRD (100107)" xfId="10704" xr:uid="{7783B7AB-42C1-489B-A69E-362FD0D76630}"/>
    <cellStyle name="-_รายงานการประชุมจัดสรรกล้าไม้ วันที่ 14 ก พ 49_วาระการประชุม NC HRM&amp;HRD (100107) 2" xfId="43845" xr:uid="{1D8B835D-0E95-45A1-9762-0E7FE618422C}"/>
    <cellStyle name="-_รายงานการประชุมจัดสรรกล้าไม้ วันที่ 14 ก พ 49_วาระการประชุม NC HRM&amp;HRD (100107) 3" xfId="24417" xr:uid="{F4CF6F67-278E-47C9-AC9F-918CEB3986B1}"/>
    <cellStyle name="-_รายงานการประชุมจัดสรรกล้าไม้ วันที่ 14 ก พ 49_วาระบัญชี" xfId="1608" xr:uid="{00000000-0005-0000-0000-000038060000}"/>
    <cellStyle name="-_รายงานการประชุมจัดสรรกล้าไม้ วันที่ 14 ก พ 49_วาระบัญชี 2" xfId="40588" xr:uid="{F30B6112-0988-487B-BA82-CE5ACD02254B}"/>
    <cellStyle name="-_รายงานการประชุมจัดสรรกล้าไม้ วันที่ 14 ก พ 49_วาระบัญชี 3" xfId="24418" xr:uid="{981F912F-C3ED-4C05-853E-E911C897318A}"/>
    <cellStyle name="-_รายงานการประชุมจัดสรรกล้าไม้ วันที่ 14 ก พ 49_สรุป MB2 ไตรมาส 1_50" xfId="1609" xr:uid="{00000000-0005-0000-0000-000039060000}"/>
    <cellStyle name="-_รายงานการประชุมจัดสรรกล้าไม้ วันที่ 14 ก พ 49_สรุป MB2 ไตรมาส 1_50 2" xfId="10705" xr:uid="{DA92D219-1D4D-40BE-B420-07A33D6AA3ED}"/>
    <cellStyle name="-_รายงานการประชุมจัดสรรกล้าไม้ วันที่ 14 ก พ 49_สรุป MB2 ไตรมาส 1_50 2 2" xfId="43846" xr:uid="{0E52252E-B860-442D-96D0-C88B7227DACF}"/>
    <cellStyle name="-_รายงานการประชุมจัดสรรกล้าไม้ วันที่ 14 ก พ 49_สรุป MB2 ไตรมาส 1_50 2 3" xfId="24420" xr:uid="{A3A6E422-E4A9-416B-AC8A-B0B079030422}"/>
    <cellStyle name="-_รายงานการประชุมจัดสรรกล้าไม้ วันที่ 14 ก พ 49_สรุป MB2 ไตรมาส 1_50 3" xfId="40589" xr:uid="{7E31D94F-E670-478E-96C9-85477E5B55EE}"/>
    <cellStyle name="-_รายงานการประชุมจัดสรรกล้าไม้ วันที่ 14 ก พ 49_สรุป MB2 ไตรมาส 1_50 4" xfId="24419" xr:uid="{B522035F-9D94-41A0-98A3-629B69A2E70C}"/>
    <cellStyle name="-_รายงานการประชุมจัดสรรกล้าไม้ วันที่ 14 ก พ 49_สรุปประเมิน  MB2 Q4" xfId="1610" xr:uid="{00000000-0005-0000-0000-00003A060000}"/>
    <cellStyle name="-_รายงานการประชุมจัดสรรกล้าไม้ วันที่ 14 ก พ 49_สรุปประเมิน  MB2 Q4 2" xfId="40590" xr:uid="{A6D747A1-3335-46BC-BB82-2A206FED3931}"/>
    <cellStyle name="-_รายงานการประชุมจัดสรรกล้าไม้ วันที่ 14 ก พ 49_สรุปประเมิน  MB2 Q4 3" xfId="24421" xr:uid="{A86380E7-3B10-4DA5-89FE-6C435B7C2D84}"/>
    <cellStyle name="-_รายงานการประชุมจัดสรรกล้าไม้ วันที่ 14 ก พ 49_สรุปประเมิน  MB2 Q4_1" xfId="1611" xr:uid="{00000000-0005-0000-0000-00003B060000}"/>
    <cellStyle name="-_รายงานการประชุมจัดสรรกล้าไม้ วันที่ 14 ก พ 49_สรุปประเมิน  MB2 Q4_1 2" xfId="40591" xr:uid="{52D7D62F-787A-419F-8C46-6FE3B8C26FFD}"/>
    <cellStyle name="-_รายงานการประชุมจัดสรรกล้าไม้ วันที่ 14 ก พ 49_สรุปประเมิน  MB2 Q4_1 3" xfId="24422" xr:uid="{1A3EBDA6-8446-4372-BFC7-3F740F20B726}"/>
    <cellStyle name="-_รายงานการประชุมจัดสรรกล้าไม้ วันที่ 14 ก พ 49_สรุปประเมิน  MB2 Q4_1_Chip0109(P2)" xfId="10706" xr:uid="{0D44FC4B-FA42-48BF-9363-15A7EC07C49E}"/>
    <cellStyle name="-_รายงานการประชุมจัดสรรกล้าไม้ วันที่ 14 ก พ 49_สรุปประเมิน  MB2 Q4_1_Chip0109(P2) 2" xfId="43847" xr:uid="{888175B1-251B-4539-AEDB-CF60FAF8B447}"/>
    <cellStyle name="-_รายงานการประชุมจัดสรรกล้าไม้ วันที่ 14 ก พ 49_สรุปประเมิน  MB2 Q4_1_Chip0109(P2) 3" xfId="24423" xr:uid="{50A9405C-F4EA-4FC6-8D9B-48FD13028F1E}"/>
    <cellStyle name="-_รายงานการประชุมจัดสรรกล้าไม้ วันที่ 14 ก พ 49_สรุปประเมิน  MB2 Q4_Chip0109(P2)" xfId="10707" xr:uid="{CF8738DE-72BE-4546-876E-74EEBD388C7D}"/>
    <cellStyle name="-_รายงานการประชุมจัดสรรกล้าไม้ วันที่ 14 ก พ 49_สรุปประเมิน  MB2 Q4_Chip0109(P2) 2" xfId="43848" xr:uid="{AA0FEE68-A1F8-49C8-BB8D-63AD9AC9DEF7}"/>
    <cellStyle name="-_รายงานการประชุมจัดสรรกล้าไม้ วันที่ 14 ก พ 49_สรุปประเมิน  MB2 Q4_Chip0109(P2) 3" xfId="24424" xr:uid="{0AB5E9B6-ED01-47C8-AF25-0CB13D93603F}"/>
    <cellStyle name="-_รายงานการประชุมจัดสรรกล้าไม้ วันที่ 17 ม.ค 49" xfId="1612" xr:uid="{00000000-0005-0000-0000-00003C060000}"/>
    <cellStyle name="-_รายงานการประชุมจัดสรรกล้าไม้ วันที่ 17 ม.ค 49 2" xfId="40592" xr:uid="{8A52377C-0088-4D1E-A777-8E899B907C3E}"/>
    <cellStyle name="-_รายงานการประชุมจัดสรรกล้าไม้ วันที่ 17 ม.ค 49 3" xfId="24425" xr:uid="{E005F5EF-7893-482E-B5E3-B865AE66DB52}"/>
    <cellStyle name="-_รายงานการประชุมจัดสรรกล้าไม้ วันที่ 17 ม.ค 49_1.1 ใบปะหน้าภาพรวม Q1" xfId="10708" xr:uid="{93004E21-BB93-4C75-A368-7201652B8725}"/>
    <cellStyle name="-_รายงานการประชุมจัดสรรกล้าไม้ วันที่ 17 ม.ค 49_1.1 ใบปะหน้าภาพรวม Q1 2" xfId="43849" xr:uid="{3F05DACD-9843-44C4-A938-97D0ED901093}"/>
    <cellStyle name="-_รายงานการประชุมจัดสรรกล้าไม้ วันที่ 17 ม.ค 49_1.1 ใบปะหน้าภาพรวม Q1 3" xfId="24426" xr:uid="{2EAB2299-BBA0-4678-9F93-42C161787954}"/>
    <cellStyle name="-_รายงานการประชุมจัดสรรกล้าไม้ วันที่ 17 ม.ค 49_1.1) MBO_CEO_THEERASAK" xfId="1613" xr:uid="{00000000-0005-0000-0000-00003D060000}"/>
    <cellStyle name="-_รายงานการประชุมจัดสรรกล้าไม้ วันที่ 17 ม.ค 49_1.1) MBO_CEO_THEERASAK 2" xfId="40593" xr:uid="{05B4FB4E-392D-4916-BA76-D3BEA35CA762}"/>
    <cellStyle name="-_รายงานการประชุมจัดสรรกล้าไม้ วันที่ 17 ม.ค 49_1.1) MBO_CEO_THEERASAK 3" xfId="24427" xr:uid="{0803EE2B-4C12-477F-BA02-FDD318EFE466}"/>
    <cellStyle name="-_รายงานการประชุมจัดสรรกล้าไม้ วันที่ 17 ม.ค 49_1.2) MIB_CEO_THEERASAK" xfId="1614" xr:uid="{00000000-0005-0000-0000-00003E060000}"/>
    <cellStyle name="-_รายงานการประชุมจัดสรรกล้าไม้ วันที่ 17 ม.ค 49_1.2) MIB_CEO_THEERASAK 2" xfId="40594" xr:uid="{A399BCAC-CE2C-4581-8DE5-B160B2E93BA9}"/>
    <cellStyle name="-_รายงานการประชุมจัดสรรกล้าไม้ วันที่ 17 ม.ค 49_1.2) MIB_CEO_THEERASAK 3" xfId="24428" xr:uid="{6D14CF3F-48AD-419E-AE7B-2442CE90F60C}"/>
    <cellStyle name="-_รายงานการประชุมจัดสรรกล้าไม้ วันที่ 17 ม.ค 49_2.7) MIB_CEO_THEERASAK_JULY 07" xfId="1615" xr:uid="{00000000-0005-0000-0000-00003F060000}"/>
    <cellStyle name="-_รายงานการประชุมจัดสรรกล้าไม้ วันที่ 17 ม.ค 49_2.7) MIB_CEO_THEERASAK_JULY 07 2" xfId="40595" xr:uid="{37007E3E-054B-42DC-9878-5A93FCEC14A0}"/>
    <cellStyle name="-_รายงานการประชุมจัดสรรกล้าไม้ วันที่ 17 ม.ค 49_2.7) MIB_CEO_THEERASAK_JULY 07 3" xfId="24429" xr:uid="{F7F6AE63-5C03-4074-9E1E-DCDF9CE9DACB}"/>
    <cellStyle name="-_รายงานการประชุมจัดสรรกล้าไม้ วันที่ 17 ม.ค 49_4.1 เพื่อพิจารณาผลงานประจำไตรมาส 2 ของบริษัท ทรีเทค จำกัด" xfId="1616" xr:uid="{00000000-0005-0000-0000-000040060000}"/>
    <cellStyle name="-_รายงานการประชุมจัดสรรกล้าไม้ วันที่ 17 ม.ค 49_4.1 เพื่อพิจารณาผลงานประจำไตรมาส 2 ของบริษัท ทรีเทค จำกัด 2" xfId="40596" xr:uid="{AA6E477F-9793-4873-81A3-8E77E051E632}"/>
    <cellStyle name="-_รายงานการประชุมจัดสรรกล้าไม้ วันที่ 17 ม.ค 49_4.1 เพื่อพิจารณาผลงานประจำไตรมาส 2 ของบริษัท ทรีเทค จำกัด 3" xfId="24430" xr:uid="{3E3271C9-46EE-49BA-9DAF-BEFF95552A96}"/>
    <cellStyle name="-_รายงานการประชุมจัดสรรกล้าไม้ วันที่ 17 ม.ค 49_4.1 เพื่อพิจารณาผลงานประจำไตรมาส 2 ของบริษัท ทรีเทค จำกัด_Chip0109(P2)" xfId="10709" xr:uid="{CB4C120F-11FD-41CD-9A9B-5C49C9C224A5}"/>
    <cellStyle name="-_รายงานการประชุมจัดสรรกล้าไม้ วันที่ 17 ม.ค 49_4.1 เพื่อพิจารณาผลงานประจำไตรมาส 2 ของบริษัท ทรีเทค จำกัด_Chip0109(P2) 2" xfId="43850" xr:uid="{21F2DBDF-5BA6-41BD-AAC5-74DFD55DF534}"/>
    <cellStyle name="-_รายงานการประชุมจัดสรรกล้าไม้ วันที่ 17 ม.ค 49_4.1 เพื่อพิจารณาผลงานประจำไตรมาส 2 ของบริษัท ทรีเทค จำกัด_Chip0109(P2) 3" xfId="24431" xr:uid="{681D45F4-5B91-4DD1-B02E-579E4B68733F}"/>
    <cellStyle name="-_รายงานการประชุมจัดสรรกล้าไม้ วันที่ 17 ม.ค 49_4.3 OC&amp;List name Mega-Project" xfId="10710" xr:uid="{EABF80A0-F4E5-4768-928A-35A493F38350}"/>
    <cellStyle name="-_รายงานการประชุมจัดสรรกล้าไม้ วันที่ 17 ม.ค 49_4.3 OC&amp;List name Mega-Project 2" xfId="43851" xr:uid="{B1CA059C-B804-486C-8E08-7160C35C0D06}"/>
    <cellStyle name="-_รายงานการประชุมจัดสรรกล้าไม้ วันที่ 17 ม.ค 49_4.3 OC&amp;List name Mega-Project 3" xfId="24432" xr:uid="{0A8D5F75-2574-44B0-BCF1-EA5D2A54FFFB}"/>
    <cellStyle name="-_รายงานการประชุมจัดสรรกล้าไม้ วันที่ 17 ม.ค 49_5. MB2_Individual ณิชากมล 2007 (Q250)" xfId="10711" xr:uid="{20EEE97B-228E-4B35-9328-72BEC126E342}"/>
    <cellStyle name="-_รายงานการประชุมจัดสรรกล้าไม้ วันที่ 17 ม.ค 49_5. MB2_Individual ณิชากมล 2007 (Q250) 2" xfId="43852" xr:uid="{C077CF6E-12F4-4B04-9D6D-9193A55ACCC2}"/>
    <cellStyle name="-_รายงานการประชุมจัดสรรกล้าไม้ วันที่ 17 ม.ค 49_5. MB2_Individual ณิชากมล 2007 (Q250) 3" xfId="24433" xr:uid="{3E76A72A-06B0-4949-A01C-5D4F9A9DC81E}"/>
    <cellStyle name="-_รายงานการประชุมจัดสรรกล้าไม้ วันที่ 17 ม.ค 49_5. Report HR for May 2006" xfId="1617" xr:uid="{00000000-0005-0000-0000-000041060000}"/>
    <cellStyle name="-_รายงานการประชุมจัดสรรกล้าไม้ วันที่ 17 ม.ค 49_5. Report HR for May 2006 2" xfId="40597" xr:uid="{2C010765-2D43-4371-BB4F-E5DC3791D892}"/>
    <cellStyle name="-_รายงานการประชุมจัดสรรกล้าไม้ วันที่ 17 ม.ค 49_5. Report HR for May 2006 3" xfId="24434" xr:uid="{BF7F8003-456E-446C-8B97-2FA3152B6EBF}"/>
    <cellStyle name="-_รายงานการประชุมจัดสรรกล้าไม้ วันที่ 17 ม.ค 49_5. Report HR for May 2006_7) MB2 HR LNS &amp; AA ETHANOL_Komsan_Q2" xfId="10712" xr:uid="{01B864A2-CB03-4B86-B23A-AC3A3C8AFCFF}"/>
    <cellStyle name="-_รายงานการประชุมจัดสรรกล้าไม้ วันที่ 17 ม.ค 49_5. Report HR for May 2006_7) MB2 HR LNS &amp; AA ETHANOL_Komsan_Q2 2" xfId="43853" xr:uid="{97B4E4C5-8D22-4EC2-9358-3711709993FF}"/>
    <cellStyle name="-_รายงานการประชุมจัดสรรกล้าไม้ วันที่ 17 ม.ค 49_5. Report HR for May 2006_7) MB2 HR LNS &amp; AA ETHANOL_Komsan_Q2 3" xfId="24435" xr:uid="{3C82ADE9-495B-4D30-AC30-4D28076A9C20}"/>
    <cellStyle name="-_รายงานการประชุมจัดสรรกล้าไม้ วันที่ 17 ม.ค 49_5. Report HR for May 2006_8 - 2550 เดือน สิงหาคม  บอร์ด พี่เจี๊ยบ" xfId="10713" xr:uid="{1BD1EAB0-5E21-4548-BBBB-08C0F9F0567F}"/>
    <cellStyle name="-_รายงานการประชุมจัดสรรกล้าไม้ วันที่ 17 ม.ค 49_5. Report HR for May 2006_8 - 2550 เดือน สิงหาคม  บอร์ด พี่เจี๊ยบ 2" xfId="43854" xr:uid="{5A86C4ED-E602-479D-901B-A16F8DB7E027}"/>
    <cellStyle name="-_รายงานการประชุมจัดสรรกล้าไม้ วันที่ 17 ม.ค 49_5. Report HR for May 2006_8 - 2550 เดือน สิงหาคม  บอร์ด พี่เจี๊ยบ 3" xfId="24436" xr:uid="{1190AE6B-3D6E-4B09-AE80-3EF99486F172}"/>
    <cellStyle name="-_รายงานการประชุมจัดสรรกล้าไม้ วันที่ 17 ม.ค 49_5. Report HR for May 2006_AnnualShutP#2.Post" xfId="10714" xr:uid="{92378CC7-50D7-467A-9A30-D2DC2DDB380E}"/>
    <cellStyle name="-_รายงานการประชุมจัดสรรกล้าไม้ วันที่ 17 ม.ค 49_5. Report HR for May 2006_AnnualShutP#2.Post 2" xfId="43855" xr:uid="{25860A30-8324-41A9-8613-C49245B262E9}"/>
    <cellStyle name="-_รายงานการประชุมจัดสรรกล้าไม้ วันที่ 17 ม.ค 49_5. Report HR for May 2006_AnnualShutP#2.Post 3" xfId="24437" xr:uid="{F1CDE61B-919D-4B96-95CF-39FC729AFBBF}"/>
    <cellStyle name="-_รายงานการประชุมจัดสรรกล้าไม้ วันที่ 17 ม.ค 49_5. Report HR for May 2006_Chip0109(P2)" xfId="10715" xr:uid="{109060F4-09CF-4104-B673-6E9D600A0988}"/>
    <cellStyle name="-_รายงานการประชุมจัดสรรกล้าไม้ วันที่ 17 ม.ค 49_5. Report HR for May 2006_Chip0109(P2) 2" xfId="43856" xr:uid="{F67CB580-A48F-499A-97D4-DAFF74A26A46}"/>
    <cellStyle name="-_รายงานการประชุมจัดสรรกล้าไม้ วันที่ 17 ม.ค 49_5. Report HR for May 2006_Chip0109(P2) 3" xfId="24438" xr:uid="{DA9EAEB0-B121-41DE-8899-69F68AE37082}"/>
    <cellStyle name="-_รายงานการประชุมจัดสรรกล้าไม้ วันที่ 17 ม.ค 49_5. Report HR for May 2006_Cost saving Q3" xfId="10716" xr:uid="{8EFD5606-6BF1-4545-97A8-A3B40DF71ECB}"/>
    <cellStyle name="-_รายงานการประชุมจัดสรรกล้าไม้ วันที่ 17 ม.ค 49_5. Report HR for May 2006_Cost saving Q3 2" xfId="43857" xr:uid="{114D4CB0-2864-4486-A8F7-B9460CD41216}"/>
    <cellStyle name="-_รายงานการประชุมจัดสรรกล้าไม้ วันที่ 17 ม.ค 49_5. Report HR for May 2006_Cost saving Q3 3" xfId="24439" xr:uid="{D48779EC-2806-4285-9F5A-3D4DBD74ED2D}"/>
    <cellStyle name="-_รายงานการประชุมจัดสรรกล้าไม้ วันที่ 17 ม.ค 49_5. Report HR for May 2006_HR LNS _ditsaya Q1_2550" xfId="10717" xr:uid="{8E9676C5-D450-4C01-82C4-A48F772EF505}"/>
    <cellStyle name="-_รายงานการประชุมจัดสรรกล้าไม้ วันที่ 17 ม.ค 49_5. Report HR for May 2006_HR LNS _ditsaya Q1_2550 2" xfId="43858" xr:uid="{24BB9802-0B52-400C-8509-E8AA7BD561D0}"/>
    <cellStyle name="-_รายงานการประชุมจัดสรรกล้าไม้ วันที่ 17 ม.ค 49_5. Report HR for May 2006_HR LNS _ditsaya Q1_2550 3" xfId="24440" xr:uid="{F4C8F7C8-1BA4-40D5-80F5-08F636858BD0}"/>
    <cellStyle name="-_รายงานการประชุมจัดสรรกล้าไม้ วันที่ 17 ม.ค 49_5. Report HR for May 2006_summary report on 3- 2550" xfId="10718" xr:uid="{BCFEF7F3-72AA-4607-B98F-23C8B24D45A6}"/>
    <cellStyle name="-_รายงานการประชุมจัดสรรกล้าไม้ วันที่ 17 ม.ค 49_5. Report HR for May 2006_summary report on 3- 2550 2" xfId="43859" xr:uid="{585605E4-B1E5-4CCB-BA89-283781B85C4E}"/>
    <cellStyle name="-_รายงานการประชุมจัดสรรกล้าไม้ วันที่ 17 ม.ค 49_5. Report HR for May 2006_summary report on 3- 2550 3" xfId="24441" xr:uid="{BA2A4B2C-64A6-45E0-BC79-88D9631D4FF9}"/>
    <cellStyle name="-_รายงานการประชุมจัดสรรกล้าไม้ วันที่ 17 ม.ค 49_5. Report HR for May 2006_เอกสาร NC LNS Q1" xfId="10719" xr:uid="{9CC990D2-FC81-4EC7-9A1B-AD41F0840E6F}"/>
    <cellStyle name="-_รายงานการประชุมจัดสรรกล้าไม้ วันที่ 17 ม.ค 49_5. Report HR for May 2006_เอกสาร NC LNS Q1 2" xfId="43860" xr:uid="{A1429878-9624-4B09-841F-5D6E1D944220}"/>
    <cellStyle name="-_รายงานการประชุมจัดสรรกล้าไม้ วันที่ 17 ม.ค 49_5. Report HR for May 2006_เอกสาร NC LNS Q1 3" xfId="24442" xr:uid="{C5E52AE6-E0BE-4C6E-999A-43F233F414B4}"/>
    <cellStyle name="-_รายงานการประชุมจัดสรรกล้าไม้ วันที่ 17 ม.ค 49_7) MB2_HR PPMC ณิชากมล 2007 (Q150)" xfId="10720" xr:uid="{0DD05FD2-8DAE-42E8-8095-A51082F12C52}"/>
    <cellStyle name="-_รายงานการประชุมจัดสรรกล้าไม้ วันที่ 17 ม.ค 49_7) MB2_HR PPMC ณิชากมล 2007 (Q150) 2" xfId="43861" xr:uid="{E8B54777-2D3B-427C-94CE-E71ABBE3A5AD}"/>
    <cellStyle name="-_รายงานการประชุมจัดสรรกล้าไม้ วันที่ 17 ม.ค 49_7) MB2_HR PPMC ณิชากมล 2007 (Q150) 3" xfId="24443" xr:uid="{CB0A8541-F1FE-47AF-9A6F-5B1B12C1342B}"/>
    <cellStyle name="-_รายงานการประชุมจัดสรรกล้าไม้ วันที่ 17 ม.ค 49_8. Report HR for August 2006" xfId="1618" xr:uid="{00000000-0005-0000-0000-000042060000}"/>
    <cellStyle name="-_รายงานการประชุมจัดสรรกล้าไม้ วันที่ 17 ม.ค 49_8. Report HR for August 2006 2" xfId="40598" xr:uid="{11BB1220-7674-4009-84FA-147937E036B5}"/>
    <cellStyle name="-_รายงานการประชุมจัดสรรกล้าไม้ วันที่ 17 ม.ค 49_8. Report HR for August 2006 3" xfId="24444" xr:uid="{FDE2033B-EC15-44E2-8FC9-5513896F3F64}"/>
    <cellStyle name="-_รายงานการประชุมจัดสรรกล้าไม้ วันที่ 17 ม.ค 49_8. Report HR for August 2006_7) MB2 HR LNS &amp; AA ETHANOL_Komsan_Q2" xfId="10721" xr:uid="{8B0B7E44-438D-45B8-9C0C-C0005BC55574}"/>
    <cellStyle name="-_รายงานการประชุมจัดสรรกล้าไม้ วันที่ 17 ม.ค 49_8. Report HR for August 2006_7) MB2 HR LNS &amp; AA ETHANOL_Komsan_Q2 2" xfId="43862" xr:uid="{91B48B5B-C102-40CD-8E61-619B91EF48DF}"/>
    <cellStyle name="-_รายงานการประชุมจัดสรรกล้าไม้ วันที่ 17 ม.ค 49_8. Report HR for August 2006_7) MB2 HR LNS &amp; AA ETHANOL_Komsan_Q2 3" xfId="24445" xr:uid="{CA791593-FAEF-4E90-99C1-2F43AA117AFE}"/>
    <cellStyle name="-_รายงานการประชุมจัดสรรกล้าไม้ วันที่ 17 ม.ค 49_8. Report HR for August 2006_8 - 2550 เดือน สิงหาคม  บอร์ด พี่เจี๊ยบ" xfId="10722" xr:uid="{CD3D3FCB-5480-44C2-BB36-2895DB050BA3}"/>
    <cellStyle name="-_รายงานการประชุมจัดสรรกล้าไม้ วันที่ 17 ม.ค 49_8. Report HR for August 2006_8 - 2550 เดือน สิงหาคม  บอร์ด พี่เจี๊ยบ 2" xfId="43863" xr:uid="{4FC45EBE-8A30-4C41-878D-FB128347A944}"/>
    <cellStyle name="-_รายงานการประชุมจัดสรรกล้าไม้ วันที่ 17 ม.ค 49_8. Report HR for August 2006_8 - 2550 เดือน สิงหาคม  บอร์ด พี่เจี๊ยบ 3" xfId="24446" xr:uid="{070E8216-19EF-4C72-9FD7-4AC578C3CB29}"/>
    <cellStyle name="-_รายงานการประชุมจัดสรรกล้าไม้ วันที่ 17 ม.ค 49_8. Report HR for August 2006_AnnualShutP#2.Post" xfId="10723" xr:uid="{F9E85C36-2B58-4FB7-90D9-EA968874FCD5}"/>
    <cellStyle name="-_รายงานการประชุมจัดสรรกล้าไม้ วันที่ 17 ม.ค 49_8. Report HR for August 2006_AnnualShutP#2.Post 2" xfId="43864" xr:uid="{F53C5AE3-8759-499D-BFC6-326BE163B3A4}"/>
    <cellStyle name="-_รายงานการประชุมจัดสรรกล้าไม้ วันที่ 17 ม.ค 49_8. Report HR for August 2006_AnnualShutP#2.Post 3" xfId="24447" xr:uid="{8B85E385-1CC7-4980-BCC7-4783BB5A166C}"/>
    <cellStyle name="-_รายงานการประชุมจัดสรรกล้าไม้ วันที่ 17 ม.ค 49_8. Report HR for August 2006_Chip0109(P2)" xfId="10724" xr:uid="{B5A70E56-5291-4D8E-A5C8-D1C67ED1071B}"/>
    <cellStyle name="-_รายงานการประชุมจัดสรรกล้าไม้ วันที่ 17 ม.ค 49_8. Report HR for August 2006_Chip0109(P2) 2" xfId="43865" xr:uid="{05A7AF24-B406-42FE-B622-F4473D9D6DB5}"/>
    <cellStyle name="-_รายงานการประชุมจัดสรรกล้าไม้ วันที่ 17 ม.ค 49_8. Report HR for August 2006_Chip0109(P2) 3" xfId="24448" xr:uid="{7E295DA1-3BA3-4013-AC18-A3AA7C7ED14D}"/>
    <cellStyle name="-_รายงานการประชุมจัดสรรกล้าไม้ วันที่ 17 ม.ค 49_8. Report HR for August 2006_Cost saving Q3" xfId="10725" xr:uid="{DA5366BD-264B-43CC-845C-14C5A1F2F3E7}"/>
    <cellStyle name="-_รายงานการประชุมจัดสรรกล้าไม้ วันที่ 17 ม.ค 49_8. Report HR for August 2006_Cost saving Q3 2" xfId="43866" xr:uid="{0C5517A0-97F8-4510-AD8C-62B2458EA8B6}"/>
    <cellStyle name="-_รายงานการประชุมจัดสรรกล้าไม้ วันที่ 17 ม.ค 49_8. Report HR for August 2006_Cost saving Q3 3" xfId="24449" xr:uid="{A0E7BA68-D182-4B0F-B3DC-E938A53EC64A}"/>
    <cellStyle name="-_รายงานการประชุมจัดสรรกล้าไม้ วันที่ 17 ม.ค 49_8. Report HR for August 2006_HR LNS _ditsaya Q1_2550" xfId="10726" xr:uid="{18AAD066-EF35-46B0-8A08-6BC882A1F79F}"/>
    <cellStyle name="-_รายงานการประชุมจัดสรรกล้าไม้ วันที่ 17 ม.ค 49_8. Report HR for August 2006_HR LNS _ditsaya Q1_2550 2" xfId="43867" xr:uid="{834A781D-1A2C-4E77-9AB9-1183E0EEF6E3}"/>
    <cellStyle name="-_รายงานการประชุมจัดสรรกล้าไม้ วันที่ 17 ม.ค 49_8. Report HR for August 2006_HR LNS _ditsaya Q1_2550 3" xfId="24450" xr:uid="{CD9E4DC8-1F84-448E-9A58-1B6CC38A275D}"/>
    <cellStyle name="-_รายงานการประชุมจัดสรรกล้าไม้ วันที่ 17 ม.ค 49_8. Report HR for August 2006_summary report on 3- 2550" xfId="10727" xr:uid="{756BF4AB-CF2D-4A33-A18E-EE218EE6A1EA}"/>
    <cellStyle name="-_รายงานการประชุมจัดสรรกล้าไม้ วันที่ 17 ม.ค 49_8. Report HR for August 2006_summary report on 3- 2550 2" xfId="43868" xr:uid="{513CBD27-7CA0-4B4C-9186-14B576DB0D44}"/>
    <cellStyle name="-_รายงานการประชุมจัดสรรกล้าไม้ วันที่ 17 ม.ค 49_8. Report HR for August 2006_summary report on 3- 2550 3" xfId="24451" xr:uid="{2D709A57-26B9-4CB5-A2A6-783D3B1F2929}"/>
    <cellStyle name="-_รายงานการประชุมจัดสรรกล้าไม้ วันที่ 17 ม.ค 49_8. Report HR for August 2006_เอกสาร NC LNS Q1" xfId="10728" xr:uid="{419A3C03-1A17-4169-9852-75CE1DE1500F}"/>
    <cellStyle name="-_รายงานการประชุมจัดสรรกล้าไม้ วันที่ 17 ม.ค 49_8. Report HR for August 2006_เอกสาร NC LNS Q1 2" xfId="43869" xr:uid="{393017EB-E4C5-442F-8F9B-12B16D87B782}"/>
    <cellStyle name="-_รายงานการประชุมจัดสรรกล้าไม้ วันที่ 17 ม.ค 49_8. Report HR for August 2006_เอกสาร NC LNS Q1 3" xfId="24452" xr:uid="{95CA988B-AE7A-46A3-B182-5BD7A77D0349}"/>
    <cellStyle name="-_รายงานการประชุมจัดสรรกล้าไม้ วันที่ 17 ม.ค 49_AdirekT 02.07" xfId="10729" xr:uid="{3CD0BD79-C2C6-4E7B-824A-71BBE07B6E8A}"/>
    <cellStyle name="-_รายงานการประชุมจัดสรรกล้าไม้ วันที่ 17 ม.ค 49_AdirekT 02.07 2" xfId="43870" xr:uid="{D33332B1-AA20-431E-A392-5C3CB6457549}"/>
    <cellStyle name="-_รายงานการประชุมจัดสรรกล้าไม้ วันที่ 17 ม.ค 49_AdirekT 02.07 3" xfId="24453" xr:uid="{5A4B8F5A-0CB1-4311-83EA-3B101638C2D5}"/>
    <cellStyle name="-_รายงานการประชุมจัดสรรกล้าไม้ วันที่ 17 ม.ค 49_AdirekT 09 Sep" xfId="10730" xr:uid="{C12725AA-FB2A-4025-833F-746427D3ED6B}"/>
    <cellStyle name="-_รายงานการประชุมจัดสรรกล้าไม้ วันที่ 17 ม.ค 49_AdirekT 09 Sep 2" xfId="43871" xr:uid="{5EA7BAD8-B20E-4C39-BFB3-D6E7BE88426D}"/>
    <cellStyle name="-_รายงานการประชุมจัดสรรกล้าไม้ วันที่ 17 ม.ค 49_AdirekT 09 Sep 3" xfId="24454" xr:uid="{D0504F16-6005-4A83-8781-9EA3F9E82507}"/>
    <cellStyle name="-_รายงานการประชุมจัดสรรกล้าไม้ วันที่ 17 ม.ค 49_AnnualShutP#2.Post" xfId="10731" xr:uid="{0AE5F35A-63EA-4DD3-ABF0-E4176892D8AD}"/>
    <cellStyle name="-_รายงานการประชุมจัดสรรกล้าไม้ วันที่ 17 ม.ค 49_AnnualShutP#2.Post 2" xfId="43872" xr:uid="{CEC826F3-5382-4EDE-827E-5F50974F24A0}"/>
    <cellStyle name="-_รายงานการประชุมจัดสรรกล้าไม้ วันที่ 17 ม.ค 49_AnnualShutP#2.Post 3" xfId="24455" xr:uid="{1E5E88F7-595C-4C51-ACEA-DC7BFA6A6C22}"/>
    <cellStyle name="-_รายงานการประชุมจัดสรรกล้าไม้ วันที่ 17 ม.ค 49_Appendix C - Organization Structure-Tree Tech" xfId="1619" xr:uid="{00000000-0005-0000-0000-000043060000}"/>
    <cellStyle name="-_รายงานการประชุมจัดสรรกล้าไม้ วันที่ 17 ม.ค 49_Appendix C - Organization Structure-Tree Tech 2" xfId="40599" xr:uid="{8E14CCE0-B85A-4EA2-A162-7378790ECF3B}"/>
    <cellStyle name="-_รายงานการประชุมจัดสรรกล้าไม้ วันที่ 17 ม.ค 49_Appendix C - Organization Structure-Tree Tech 3" xfId="24456" xr:uid="{D58A5DCE-33FA-4BBE-8FFF-370C43BFE669}"/>
    <cellStyle name="-_รายงานการประชุมจัดสรรกล้าไม้ วันที่ 17 ม.ค 49_Appendix C - Organization Structure-Tree Tech_Chip0109(P2)" xfId="10732" xr:uid="{02B4F266-8B37-46AC-84FD-C5B6B69D4AF2}"/>
    <cellStyle name="-_รายงานการประชุมจัดสรรกล้าไม้ วันที่ 17 ม.ค 49_Appendix C - Organization Structure-Tree Tech_Chip0109(P2) 2" xfId="43873" xr:uid="{1EF7C602-1758-4E09-8E00-4DD1CD92C6CE}"/>
    <cellStyle name="-_รายงานการประชุมจัดสรรกล้าไม้ วันที่ 17 ม.ค 49_Appendix C - Organization Structure-Tree Tech_Chip0109(P2) 3" xfId="24457" xr:uid="{3F195F0D-7FBF-4157-B305-D30B280E3408}"/>
    <cellStyle name="-_รายงานการประชุมจัดสรรกล้าไม้ วันที่ 17 ม.ค 49_Book1 (2)" xfId="10733" xr:uid="{E2530F43-8FF9-49F5-BDB6-A2CB8F21C9F2}"/>
    <cellStyle name="-_รายงานการประชุมจัดสรรกล้าไม้ วันที่ 17 ม.ค 49_Book1 (2) 2" xfId="43874" xr:uid="{364AD6FB-16F8-4A81-BF0F-1C72302E018D}"/>
    <cellStyle name="-_รายงานการประชุมจัดสรรกล้าไม้ วันที่ 17 ม.ค 49_Book1 (2) 3" xfId="24458" xr:uid="{17C31BE5-0820-4CEC-B301-F99918BCE6FD}"/>
    <cellStyle name="-_รายงานการประชุมจัดสรรกล้าไม้ วันที่ 17 ม.ค 49_Book3" xfId="10734" xr:uid="{4BF7DB3E-791D-47D3-9840-046003E75C98}"/>
    <cellStyle name="-_รายงานการประชุมจัดสรรกล้าไม้ วันที่ 17 ม.ค 49_Book3 2" xfId="43875" xr:uid="{CA5BF861-D7AE-4C19-A767-E20D37B96A0D}"/>
    <cellStyle name="-_รายงานการประชุมจัดสรรกล้าไม้ วันที่ 17 ม.ค 49_Book3 3" xfId="24459" xr:uid="{57F899F5-B051-403B-8108-8825F4020C2B}"/>
    <cellStyle name="-_รายงานการประชุมจัดสรรกล้าไม้ วันที่ 17 ม.ค 49_Chip0109(P2)" xfId="10735" xr:uid="{511E1946-DFFF-4426-8440-4AF71DF927F4}"/>
    <cellStyle name="-_รายงานการประชุมจัดสรรกล้าไม้ วันที่ 17 ม.ค 49_Chip0109(P2) 2" xfId="43876" xr:uid="{32BF9CE2-CBC5-4BFF-8593-83371484D019}"/>
    <cellStyle name="-_รายงานการประชุมจัดสรรกล้าไม้ วันที่ 17 ม.ค 49_Chip0109(P2) 3" xfId="24460" xr:uid="{D2C1F1AC-2F3F-4CAA-BD72-41CAE1586034}"/>
    <cellStyle name="-_รายงานการประชุมจัดสรรกล้าไม้ วันที่ 17 ม.ค 49_Copy of 1 1 ใบปะหน้าภาพรวม Q2" xfId="10736" xr:uid="{D49B6D45-6311-450A-A713-755C3A0E3A22}"/>
    <cellStyle name="-_รายงานการประชุมจัดสรรกล้าไม้ วันที่ 17 ม.ค 49_Copy of 1 1 ใบปะหน้าภาพรวม Q2 2" xfId="43877" xr:uid="{C3E5F712-6B81-4086-B351-B75DD71FEDFD}"/>
    <cellStyle name="-_รายงานการประชุมจัดสรรกล้าไม้ วันที่ 17 ม.ค 49_Copy of 1 1 ใบปะหน้าภาพรวม Q2 3" xfId="24461" xr:uid="{91518601-5106-432C-9B8A-00F89874511B}"/>
    <cellStyle name="-_รายงานการประชุมจัดสรรกล้าไม้ วันที่ 17 ม.ค 49_GPS" xfId="1620" xr:uid="{00000000-0005-0000-0000-000044060000}"/>
    <cellStyle name="-_รายงานการประชุมจัดสรรกล้าไม้ วันที่ 17 ม.ค 49_GPS 2" xfId="10737" xr:uid="{65D0873A-A3B3-4B6A-8D65-750C468BC148}"/>
    <cellStyle name="-_รายงานการประชุมจัดสรรกล้าไม้ วันที่ 17 ม.ค 49_GPS 2 2" xfId="43878" xr:uid="{B08EE656-46F7-428F-8400-E9C262852A77}"/>
    <cellStyle name="-_รายงานการประชุมจัดสรรกล้าไม้ วันที่ 17 ม.ค 49_GPS 2 3" xfId="24463" xr:uid="{D9293FF0-DCC7-427D-9F54-3D16129789D7}"/>
    <cellStyle name="-_รายงานการประชุมจัดสรรกล้าไม้ วันที่ 17 ม.ค 49_GPS 3" xfId="40600" xr:uid="{9AB06283-C8CC-409A-88B0-E655F91FBC8F}"/>
    <cellStyle name="-_รายงานการประชุมจัดสรรกล้าไม้ วันที่ 17 ม.ค 49_GPS 4" xfId="24462" xr:uid="{6D171788-A33A-42F8-9D44-8A80437F05D7}"/>
    <cellStyle name="-_รายงานการประชุมจัดสรรกล้าไม้ วันที่ 17 ม.ค 49_Hr report_ April " xfId="1621" xr:uid="{00000000-0005-0000-0000-000045060000}"/>
    <cellStyle name="-_รายงานการประชุมจัดสรรกล้าไม้ วันที่ 17 ม.ค 49_Hr report_ April  2" xfId="10738" xr:uid="{ED14FF64-5601-40EB-96C6-91745755A217}"/>
    <cellStyle name="-_รายงานการประชุมจัดสรรกล้าไม้ วันที่ 17 ม.ค 49_Hr report_ April  2 2" xfId="43879" xr:uid="{4C7DA6A5-09DB-4469-ABA3-1178BECB139C}"/>
    <cellStyle name="-_รายงานการประชุมจัดสรรกล้าไม้ วันที่ 17 ม.ค 49_Hr report_ April  2 3" xfId="24465" xr:uid="{016C834B-13FF-47EC-85C4-58A09ABB933E}"/>
    <cellStyle name="-_รายงานการประชุมจัดสรรกล้าไม้ วันที่ 17 ม.ค 49_Hr report_ April  3" xfId="40601" xr:uid="{7C398E44-651E-4397-B219-8D292016B403}"/>
    <cellStyle name="-_รายงานการประชุมจัดสรรกล้าไม้ วันที่ 17 ม.ค 49_Hr report_ April  4" xfId="24464" xr:uid="{1A9F1F53-6A7C-49AE-B194-20D8BCD90F09}"/>
    <cellStyle name="-_รายงานการประชุมจัดสรรกล้าไม้ วันที่ 17 ม.ค 49_Hr report_ May" xfId="1622" xr:uid="{00000000-0005-0000-0000-000046060000}"/>
    <cellStyle name="-_รายงานการประชุมจัดสรรกล้าไม้ วันที่ 17 ม.ค 49_Hr report_ May 2" xfId="40602" xr:uid="{7BEAE334-FC77-44A9-9329-E9DA9154F6E8}"/>
    <cellStyle name="-_รายงานการประชุมจัดสรรกล้าไม้ วันที่ 17 ม.ค 49_Hr report_ May 3" xfId="24466" xr:uid="{56C787D9-29B7-441A-935F-B55F006697E8}"/>
    <cellStyle name="-_รายงานการประชุมจัดสรรกล้าไม้ วันที่ 17 ม.ค 49_IT Dec." xfId="1623" xr:uid="{00000000-0005-0000-0000-000047060000}"/>
    <cellStyle name="-_รายงานการประชุมจัดสรรกล้าไม้ วันที่ 17 ม.ค 49_IT Dec. 2" xfId="40603" xr:uid="{F93C4F8C-B29E-4F47-8DA1-97CCA126C94D}"/>
    <cellStyle name="-_รายงานการประชุมจัดสรรกล้าไม้ วันที่ 17 ม.ค 49_IT Dec. 3" xfId="24467" xr:uid="{563C77A9-FAB5-4673-AAD2-E15316DDDE3B}"/>
    <cellStyle name="-_รายงานการประชุมจัดสรรกล้าไม้ วันที่ 17 ม.ค 49_IT Dec._Chip0109(P2)" xfId="10739" xr:uid="{EB7A257E-D1A8-45ED-89AB-B1726BB01020}"/>
    <cellStyle name="-_รายงานการประชุมจัดสรรกล้าไม้ วันที่ 17 ม.ค 49_IT Dec._Chip0109(P2) 2" xfId="43880" xr:uid="{670CF92B-7C68-489F-8331-15CF3BED6287}"/>
    <cellStyle name="-_รายงานการประชุมจัดสรรกล้าไม้ วันที่ 17 ม.ค 49_IT Dec._Chip0109(P2) 3" xfId="24468" xr:uid="{11EDF5A3-7A31-4534-BD01-CC7E8F24A045}"/>
    <cellStyle name="-_รายงานการประชุมจัดสรรกล้าไม้ วันที่ 17 ม.ค 49_June_Aug._07 ( บัว )-MIB (1)" xfId="1624" xr:uid="{00000000-0005-0000-0000-000048060000}"/>
    <cellStyle name="-_รายงานการประชุมจัดสรรกล้าไม้ วันที่ 17 ม.ค 49_June_Aug._07 ( บัว )-MIB (1) 2" xfId="40604" xr:uid="{775C205A-F2E6-4107-A2CC-F9B6E7B56B40}"/>
    <cellStyle name="-_รายงานการประชุมจัดสรรกล้าไม้ วันที่ 17 ม.ค 49_June_Aug._07 ( บัว )-MIB (1) 3" xfId="24469" xr:uid="{7AD874E6-65F5-4E43-9C4D-4ADADDBD0842}"/>
    <cellStyle name="-_รายงานการประชุมจัดสรรกล้าไม้ วันที่ 17 ม.ค 49_June-August_07" xfId="1625" xr:uid="{00000000-0005-0000-0000-000049060000}"/>
    <cellStyle name="-_รายงานการประชุมจัดสรรกล้าไม้ วันที่ 17 ม.ค 49_June-August_07 2" xfId="40605" xr:uid="{C2BE4D3A-E357-48C3-8904-5154CEE453EA}"/>
    <cellStyle name="-_รายงานการประชุมจัดสรรกล้าไม้ วันที่ 17 ม.ค 49_June-August_07 3" xfId="24470" xr:uid="{9A5071CB-F4D8-45E2-82C2-2C95301D829A}"/>
    <cellStyle name="-_รายงานการประชุมจัดสรรกล้าไม้ วันที่ 17 ม.ค 49_ManPower TT Revise -Aug" xfId="1626" xr:uid="{00000000-0005-0000-0000-00004A060000}"/>
    <cellStyle name="-_รายงานการประชุมจัดสรรกล้าไม้ วันที่ 17 ม.ค 49_ManPower TT Revise -Aug 2" xfId="40606" xr:uid="{727A8D1B-5929-4A50-9BBF-27BB9CEB1CF6}"/>
    <cellStyle name="-_รายงานการประชุมจัดสรรกล้าไม้ วันที่ 17 ม.ค 49_ManPower TT Revise -Aug 3" xfId="24471" xr:uid="{4232EDD0-CA9E-4D03-8944-545C52C4F8F8}"/>
    <cellStyle name="-_รายงานการประชุมจัดสรรกล้าไม้ วันที่ 17 ม.ค 49_ManPower TT Revise -Aug_Chip0109(P2)" xfId="10740" xr:uid="{284CE4D4-000D-4FAA-841F-B8150DD0BB85}"/>
    <cellStyle name="-_รายงานการประชุมจัดสรรกล้าไม้ วันที่ 17 ม.ค 49_ManPower TT Revise -Aug_Chip0109(P2) 2" xfId="43881" xr:uid="{57156B93-6DC6-4D89-8CF1-735D56FE4676}"/>
    <cellStyle name="-_รายงานการประชุมจัดสรรกล้าไม้ วันที่ 17 ม.ค 49_ManPower TT Revise -Aug_Chip0109(P2) 3" xfId="24472" xr:uid="{94A59969-BEDB-4CF9-B8EA-919C6C68D0A0}"/>
    <cellStyle name="-_รายงานการประชุมจัดสรรกล้าไม้ วันที่ 17 ม.ค 49_MB2 BHL 2007 Q1-2 (Revise)" xfId="1627" xr:uid="{00000000-0005-0000-0000-00004B060000}"/>
    <cellStyle name="-_รายงานการประชุมจัดสรรกล้าไม้ วันที่ 17 ม.ค 49_MB2 BHL 2007 Q1-2 (Revise) (1)" xfId="1628" xr:uid="{00000000-0005-0000-0000-00004C060000}"/>
    <cellStyle name="-_รายงานการประชุมจัดสรรกล้าไม้ วันที่ 17 ม.ค 49_MB2 BHL 2007 Q1-2 (Revise) (1) 2" xfId="10741" xr:uid="{1B2A2413-8BF6-47E6-AA23-9B89A0F00C6F}"/>
    <cellStyle name="-_รายงานการประชุมจัดสรรกล้าไม้ วันที่ 17 ม.ค 49_MB2 BHL 2007 Q1-2 (Revise) (1) 2 2" xfId="43882" xr:uid="{E2268BFB-B22F-4A64-B5D1-737ED6E04604}"/>
    <cellStyle name="-_รายงานการประชุมจัดสรรกล้าไม้ วันที่ 17 ม.ค 49_MB2 BHL 2007 Q1-2 (Revise) (1) 2 3" xfId="24475" xr:uid="{9EF4474C-692D-4820-9223-9BAB5F76321A}"/>
    <cellStyle name="-_รายงานการประชุมจัดสรรกล้าไม้ วันที่ 17 ม.ค 49_MB2 BHL 2007 Q1-2 (Revise) (1) 3" xfId="40608" xr:uid="{B1CE0A1E-C4DE-4079-B93E-9B6018D2270B}"/>
    <cellStyle name="-_รายงานการประชุมจัดสรรกล้าไม้ วันที่ 17 ม.ค 49_MB2 BHL 2007 Q1-2 (Revise) (1) 4" xfId="24474" xr:uid="{18A1EF1B-6536-4E7A-90DD-27E56FC20045}"/>
    <cellStyle name="-_รายงานการประชุมจัดสรรกล้าไม้ วันที่ 17 ม.ค 49_MB2 BHL 2007 Q1-2 (Revise) 2" xfId="40607" xr:uid="{034A4E0F-CF9F-4164-A816-7E537A55A2A1}"/>
    <cellStyle name="-_รายงานการประชุมจัดสรรกล้าไม้ วันที่ 17 ม.ค 49_MB2 BHL 2007 Q1-2 (Revise) 3" xfId="24473" xr:uid="{78B8330A-D047-45DB-8650-A38944BEA3DF}"/>
    <cellStyle name="-_รายงานการประชุมจัดสรรกล้าไม้ วันที่ 17 ม.ค 49_MB2 BHL 2007 Q1-2 (Revise)_Chip0109(P2)" xfId="10742" xr:uid="{2E44AAE3-308D-45F4-BBA4-60DDAEF8D9AC}"/>
    <cellStyle name="-_รายงานการประชุมจัดสรรกล้าไม้ วันที่ 17 ม.ค 49_MB2 BHL 2007 Q1-2 (Revise)_Chip0109(P2) 2" xfId="43883" xr:uid="{8F12F849-0ACF-47E3-A45A-0EA1E95CACCB}"/>
    <cellStyle name="-_รายงานการประชุมจัดสรรกล้าไม้ วันที่ 17 ม.ค 49_MB2 BHL 2007 Q1-2 (Revise)_Chip0109(P2) 3" xfId="24476" xr:uid="{C5B393B8-74EB-4140-9997-0A73A6D36327}"/>
    <cellStyle name="-_รายงานการประชุมจัดสรรกล้าไม้ วันที่ 17 ม.ค 49_MB2 BHL Q3-4 (REV.0606)" xfId="1629" xr:uid="{00000000-0005-0000-0000-00004D060000}"/>
    <cellStyle name="-_รายงานการประชุมจัดสรรกล้าไม้ วันที่ 17 ม.ค 49_MB2 BHL Q3-4 (REV.0606) 2" xfId="40609" xr:uid="{F551AE7D-46A3-4DF5-85E6-5FB8CD739104}"/>
    <cellStyle name="-_รายงานการประชุมจัดสรรกล้าไม้ วันที่ 17 ม.ค 49_MB2 BHL Q3-4 (REV.0606) 3" xfId="24477" xr:uid="{097DF087-DC4F-4817-B719-FE53018A0186}"/>
    <cellStyle name="-_รายงานการประชุมจัดสรรกล้าไม้ วันที่ 17 ม.ค 49_MB2 HR PPMC  Q3  50" xfId="10743" xr:uid="{AD5579DD-CE08-4B52-BE5F-93E5AD2FC8A4}"/>
    <cellStyle name="-_รายงานการประชุมจัดสรรกล้าไม้ วันที่ 17 ม.ค 49_MB2 HR PPMC  Q3  50 2" xfId="43884" xr:uid="{C23BCDFE-9ACD-4E08-BB2C-3A37CD9E0527}"/>
    <cellStyle name="-_รายงานการประชุมจัดสรรกล้าไม้ วันที่ 17 ม.ค 49_MB2 HR PPMC  Q3  50 3" xfId="24478" xr:uid="{2D79CAFF-90EA-4676-B4BC-D564C7C3BB0A}"/>
    <cellStyle name="-_รายงานการประชุมจัดสรรกล้าไม้ วันที่ 17 ม.ค 49_MB2 Q1-4 50 (CEO Revise)" xfId="1630" xr:uid="{00000000-0005-0000-0000-00004E060000}"/>
    <cellStyle name="-_รายงานการประชุมจัดสรรกล้าไม้ วันที่ 17 ม.ค 49_MB2 Q1-4 50 (CEO Revise) 2" xfId="10744" xr:uid="{E88AFFE7-48FE-407F-97FD-098817178FF1}"/>
    <cellStyle name="-_รายงานการประชุมจัดสรรกล้าไม้ วันที่ 17 ม.ค 49_MB2 Q1-4 50 (CEO Revise) 2 2" xfId="43885" xr:uid="{0121D31F-B669-4518-BB69-2ACC3865D355}"/>
    <cellStyle name="-_รายงานการประชุมจัดสรรกล้าไม้ วันที่ 17 ม.ค 49_MB2 Q1-4 50 (CEO Revise) 2 3" xfId="24480" xr:uid="{A95057E7-DD27-4749-8DE4-A629AC92DE39}"/>
    <cellStyle name="-_รายงานการประชุมจัดสรรกล้าไม้ วันที่ 17 ม.ค 49_MB2 Q1-4 50 (CEO Revise) 3" xfId="40610" xr:uid="{F979BB48-51FC-4AB5-AB89-72E9F06D87E5}"/>
    <cellStyle name="-_รายงานการประชุมจัดสรรกล้าไม้ วันที่ 17 ม.ค 49_MB2 Q1-4 50 (CEO Revise) 4" xfId="24479" xr:uid="{9B2489C3-39C5-4328-9A54-9FFB84486339}"/>
    <cellStyle name="-_รายงานการประชุมจัดสรรกล้าไม้ วันที่ 17 ม.ค 49_MB2 Q1-4.50 (CEO.Revise)" xfId="1631" xr:uid="{00000000-0005-0000-0000-00004F060000}"/>
    <cellStyle name="-_รายงานการประชุมจัดสรรกล้าไม้ วันที่ 17 ม.ค 49_MB2 Q1-4.50 (CEO.Revise) 2" xfId="10745" xr:uid="{EA4112FE-5D3B-4877-9CF3-C2E6C822EDBD}"/>
    <cellStyle name="-_รายงานการประชุมจัดสรรกล้าไม้ วันที่ 17 ม.ค 49_MB2 Q1-4.50 (CEO.Revise) 2 2" xfId="43886" xr:uid="{5878C553-07EE-4724-A422-43B5D21492B1}"/>
    <cellStyle name="-_รายงานการประชุมจัดสรรกล้าไม้ วันที่ 17 ม.ค 49_MB2 Q1-4.50 (CEO.Revise) 2 3" xfId="24482" xr:uid="{9F17F600-EF30-4DD9-87FC-5700A9D55817}"/>
    <cellStyle name="-_รายงานการประชุมจัดสรรกล้าไม้ วันที่ 17 ม.ค 49_MB2 Q1-4.50 (CEO.Revise) 3" xfId="40611" xr:uid="{E49FB4D2-206F-45FB-AD68-9B63DDFE869D}"/>
    <cellStyle name="-_รายงานการประชุมจัดสรรกล้าไม้ วันที่ 17 ม.ค 49_MB2 Q1-4.50 (CEO.Revise) 4" xfId="24481" xr:uid="{DC35587C-790C-461F-8BF6-A22E8BAE3765}"/>
    <cellStyle name="-_รายงานการประชุมจัดสรรกล้าไม้ วันที่ 17 ม.ค 49_MB2 Q2" xfId="1632" xr:uid="{00000000-0005-0000-0000-000050060000}"/>
    <cellStyle name="-_รายงานการประชุมจัดสรรกล้าไม้ วันที่ 17 ม.ค 49_MB2 Q2 2" xfId="40612" xr:uid="{31256B8D-936B-42D1-8387-16903B001CEF}"/>
    <cellStyle name="-_รายงานการประชุมจัดสรรกล้าไม้ วันที่ 17 ม.ค 49_MB2 Q2 3" xfId="24483" xr:uid="{2FBDC6F4-11FA-45E6-9CFC-118ECF17A085}"/>
    <cellStyle name="-_รายงานการประชุมจัดสรรกล้าไม้ วันที่ 17 ม.ค 49_MB2 Q2_7) MB2 HR LNS &amp; AA ETHANOL_Komsan_Q2" xfId="10746" xr:uid="{DA27FE6D-A767-4194-B976-D61C6BA2FEEC}"/>
    <cellStyle name="-_รายงานการประชุมจัดสรรกล้าไม้ วันที่ 17 ม.ค 49_MB2 Q2_7) MB2 HR LNS &amp; AA ETHANOL_Komsan_Q2 2" xfId="43887" xr:uid="{67E3F07E-D82F-4E74-8630-4641A8C7AE14}"/>
    <cellStyle name="-_รายงานการประชุมจัดสรรกล้าไม้ วันที่ 17 ม.ค 49_MB2 Q2_7) MB2 HR LNS &amp; AA ETHANOL_Komsan_Q2 3" xfId="24484" xr:uid="{9DAD4567-81B5-4595-9779-DA4E706298C1}"/>
    <cellStyle name="-_รายงานการประชุมจัดสรรกล้าไม้ วันที่ 17 ม.ค 49_MB2 Q2_8 - 2550 เดือน สิงหาคม  บอร์ด พี่เจี๊ยบ" xfId="10747" xr:uid="{30FE9369-3297-47CF-9BD3-133B0117DCB0}"/>
    <cellStyle name="-_รายงานการประชุมจัดสรรกล้าไม้ วันที่ 17 ม.ค 49_MB2 Q2_8 - 2550 เดือน สิงหาคม  บอร์ด พี่เจี๊ยบ 2" xfId="43888" xr:uid="{FD7F8A8E-9036-4816-8D57-D44E2183443F}"/>
    <cellStyle name="-_รายงานการประชุมจัดสรรกล้าไม้ วันที่ 17 ม.ค 49_MB2 Q2_8 - 2550 เดือน สิงหาคม  บอร์ด พี่เจี๊ยบ 3" xfId="24485" xr:uid="{DAEC2A0F-28D5-4AED-9B83-D1EE377D2FD5}"/>
    <cellStyle name="-_รายงานการประชุมจัดสรรกล้าไม้ วันที่ 17 ม.ค 49_MB2 Q2_AnnualShutP#2.Post" xfId="10748" xr:uid="{4C6285AB-4958-4DFF-92BA-C5F569B994DC}"/>
    <cellStyle name="-_รายงานการประชุมจัดสรรกล้าไม้ วันที่ 17 ม.ค 49_MB2 Q2_AnnualShutP#2.Post 2" xfId="43889" xr:uid="{92B1FEC3-A2A1-4F15-9061-F189BAF8664C}"/>
    <cellStyle name="-_รายงานการประชุมจัดสรรกล้าไม้ วันที่ 17 ม.ค 49_MB2 Q2_AnnualShutP#2.Post 3" xfId="24486" xr:uid="{7333FFEF-AB20-4EF6-BDF1-85B6745D811D}"/>
    <cellStyle name="-_รายงานการประชุมจัดสรรกล้าไม้ วันที่ 17 ม.ค 49_MB2 Q2_Chip0109(P2)" xfId="10749" xr:uid="{AE56DD2D-42A1-44FF-82B2-36811EAC5DA3}"/>
    <cellStyle name="-_รายงานการประชุมจัดสรรกล้าไม้ วันที่ 17 ม.ค 49_MB2 Q2_Chip0109(P2) 2" xfId="43890" xr:uid="{3F7A7B8D-6E9E-4D8D-A169-D766741A686D}"/>
    <cellStyle name="-_รายงานการประชุมจัดสรรกล้าไม้ วันที่ 17 ม.ค 49_MB2 Q2_Chip0109(P2) 3" xfId="24487" xr:uid="{8C860B5C-2D14-4BB3-A731-3A217A50F694}"/>
    <cellStyle name="-_รายงานการประชุมจัดสรรกล้าไม้ วันที่ 17 ม.ค 49_MB2 Q2_Cost saving Q3" xfId="10750" xr:uid="{8C25B9C1-06FD-47FB-AAF8-5CCE9CE81D2E}"/>
    <cellStyle name="-_รายงานการประชุมจัดสรรกล้าไม้ วันที่ 17 ม.ค 49_MB2 Q2_Cost saving Q3 2" xfId="43891" xr:uid="{2C8B7896-8D1C-4F8E-8141-956CB038D9E0}"/>
    <cellStyle name="-_รายงานการประชุมจัดสรรกล้าไม้ วันที่ 17 ม.ค 49_MB2 Q2_Cost saving Q3 3" xfId="24488" xr:uid="{64EB087A-61F9-4313-95EE-5AFB5B1008F7}"/>
    <cellStyle name="-_รายงานการประชุมจัดสรรกล้าไม้ วันที่ 17 ม.ค 49_MB2 Q2_HR LNS _ditsaya Q1_2550" xfId="10751" xr:uid="{0B2D7230-7637-4B78-9B4E-F6AF0CD05A8E}"/>
    <cellStyle name="-_รายงานการประชุมจัดสรรกล้าไม้ วันที่ 17 ม.ค 49_MB2 Q2_HR LNS _ditsaya Q1_2550 2" xfId="43892" xr:uid="{D9CC6355-092B-448C-A01B-697FDFE27B1F}"/>
    <cellStyle name="-_รายงานการประชุมจัดสรรกล้าไม้ วันที่ 17 ม.ค 49_MB2 Q2_HR LNS _ditsaya Q1_2550 3" xfId="24489" xr:uid="{868C02E6-FD3D-4439-A317-8ED9B404DBA4}"/>
    <cellStyle name="-_รายงานการประชุมจัดสรรกล้าไม้ วันที่ 17 ม.ค 49_MB2 Q2_summary report on 3- 2550" xfId="10752" xr:uid="{5A9CC356-1532-4AC2-B79F-E83124B17936}"/>
    <cellStyle name="-_รายงานการประชุมจัดสรรกล้าไม้ วันที่ 17 ม.ค 49_MB2 Q2_summary report on 3- 2550 2" xfId="43893" xr:uid="{D4FD8973-2525-4E05-AAF1-E81CEBD1C1B8}"/>
    <cellStyle name="-_รายงานการประชุมจัดสรรกล้าไม้ วันที่ 17 ม.ค 49_MB2 Q2_summary report on 3- 2550 3" xfId="24490" xr:uid="{29897B8A-8AC4-4E76-9E57-F690DFB016C5}"/>
    <cellStyle name="-_รายงานการประชุมจัดสรรกล้าไม้ วันที่ 17 ม.ค 49_MB2 Q2_เอกสาร NC LNS Q1" xfId="10753" xr:uid="{5976A18A-FD68-462D-8BE6-43E0B6629C88}"/>
    <cellStyle name="-_รายงานการประชุมจัดสรรกล้าไม้ วันที่ 17 ม.ค 49_MB2 Q2_เอกสาร NC LNS Q1 2" xfId="43894" xr:uid="{7013EEA8-5D07-4ADD-8731-83656ECFCFB4}"/>
    <cellStyle name="-_รายงานการประชุมจัดสรรกล้าไม้ วันที่ 17 ม.ค 49_MB2 Q2_เอกสาร NC LNS Q1 3" xfId="24491" xr:uid="{E163179E-0CA6-402E-AFFB-928E490562D4}"/>
    <cellStyle name="-_รายงานการประชุมจัดสรรกล้าไม้ วันที่ 17 ม.ค 49_MB2 Q3 (Tree Tech)" xfId="1633" xr:uid="{00000000-0005-0000-0000-000051060000}"/>
    <cellStyle name="-_รายงานการประชุมจัดสรรกล้าไม้ วันที่ 17 ม.ค 49_MB2 Q3 (Tree Tech) 2" xfId="40613" xr:uid="{36D33F03-ACF7-4411-A3BA-AA4A01A8BC2D}"/>
    <cellStyle name="-_รายงานการประชุมจัดสรรกล้าไม้ วันที่ 17 ม.ค 49_MB2 Q3 (Tree Tech) 3" xfId="24492" xr:uid="{E8408BDC-4E3F-4E9D-9D8A-51F310B5665C}"/>
    <cellStyle name="-_รายงานการประชุมจัดสรรกล้าไม้ วันที่ 17 ม.ค 49_MB2 Q3 (Tree Tech)_7) MB2 HR LNS &amp; AA ETHANOL_Komsan_Q2" xfId="10754" xr:uid="{0E416B4F-95E7-48DC-BBFA-B2631C60638E}"/>
    <cellStyle name="-_รายงานการประชุมจัดสรรกล้าไม้ วันที่ 17 ม.ค 49_MB2 Q3 (Tree Tech)_7) MB2 HR LNS &amp; AA ETHANOL_Komsan_Q2 2" xfId="43895" xr:uid="{7CDE1742-5760-4D94-956F-DDD00CE23D14}"/>
    <cellStyle name="-_รายงานการประชุมจัดสรรกล้าไม้ วันที่ 17 ม.ค 49_MB2 Q3 (Tree Tech)_7) MB2 HR LNS &amp; AA ETHANOL_Komsan_Q2 3" xfId="24493" xr:uid="{732FC8E9-7575-4F32-A800-D2E37537BFF0}"/>
    <cellStyle name="-_รายงานการประชุมจัดสรรกล้าไม้ วันที่ 17 ม.ค 49_MB2 Q3 (Tree Tech)_8 - 2550 เดือน สิงหาคม  บอร์ด พี่เจี๊ยบ" xfId="10755" xr:uid="{A9501D07-4499-4A22-B5C6-17293C8C5DFA}"/>
    <cellStyle name="-_รายงานการประชุมจัดสรรกล้าไม้ วันที่ 17 ม.ค 49_MB2 Q3 (Tree Tech)_8 - 2550 เดือน สิงหาคม  บอร์ด พี่เจี๊ยบ 2" xfId="43896" xr:uid="{A0AB5CF7-6CC2-4601-A922-A46090D3531C}"/>
    <cellStyle name="-_รายงานการประชุมจัดสรรกล้าไม้ วันที่ 17 ม.ค 49_MB2 Q3 (Tree Tech)_8 - 2550 เดือน สิงหาคม  บอร์ด พี่เจี๊ยบ 3" xfId="24494" xr:uid="{4392E651-A709-438E-B60F-B6A2882A9293}"/>
    <cellStyle name="-_รายงานการประชุมจัดสรรกล้าไม้ วันที่ 17 ม.ค 49_MB2 Q3 (Tree Tech)_AnnualShutP#2.Post" xfId="10756" xr:uid="{B319C4E8-937E-4168-AF87-2AB188D3C2B6}"/>
    <cellStyle name="-_รายงานการประชุมจัดสรรกล้าไม้ วันที่ 17 ม.ค 49_MB2 Q3 (Tree Tech)_AnnualShutP#2.Post 2" xfId="43897" xr:uid="{B9D925D5-06CE-45A4-B9E2-B0D5CF23C59A}"/>
    <cellStyle name="-_รายงานการประชุมจัดสรรกล้าไม้ วันที่ 17 ม.ค 49_MB2 Q3 (Tree Tech)_AnnualShutP#2.Post 3" xfId="24495" xr:uid="{16525331-5598-4982-B1BD-05FAF3C0EFE4}"/>
    <cellStyle name="-_รายงานการประชุมจัดสรรกล้าไม้ วันที่ 17 ม.ค 49_MB2 Q3 (Tree Tech)_Chip0109(P2)" xfId="10757" xr:uid="{5EF40036-07D3-4B98-95F0-2CAACD8D0A12}"/>
    <cellStyle name="-_รายงานการประชุมจัดสรรกล้าไม้ วันที่ 17 ม.ค 49_MB2 Q3 (Tree Tech)_Chip0109(P2) 2" xfId="43898" xr:uid="{8841AB7E-8AF9-4B7C-9BF0-130312C0CBBF}"/>
    <cellStyle name="-_รายงานการประชุมจัดสรรกล้าไม้ วันที่ 17 ม.ค 49_MB2 Q3 (Tree Tech)_Chip0109(P2) 3" xfId="24496" xr:uid="{C8554B77-6CF4-42B6-8E9D-32FD73A9E27A}"/>
    <cellStyle name="-_รายงานการประชุมจัดสรรกล้าไม้ วันที่ 17 ม.ค 49_MB2 Q3 (Tree Tech)_Cost saving Q3" xfId="10758" xr:uid="{84C9FAB3-17DC-4070-89B5-030046A20602}"/>
    <cellStyle name="-_รายงานการประชุมจัดสรรกล้าไม้ วันที่ 17 ม.ค 49_MB2 Q3 (Tree Tech)_Cost saving Q3 2" xfId="43899" xr:uid="{9EAFE683-DEFD-449C-AFB1-4034E997CB3A}"/>
    <cellStyle name="-_รายงานการประชุมจัดสรรกล้าไม้ วันที่ 17 ม.ค 49_MB2 Q3 (Tree Tech)_Cost saving Q3 3" xfId="24497" xr:uid="{BA3C1554-C89C-4EFB-A722-A7D25A1BA464}"/>
    <cellStyle name="-_รายงานการประชุมจัดสรรกล้าไม้ วันที่ 17 ม.ค 49_MB2 Q3 (Tree Tech)_HR LNS _ditsaya Q1_2550" xfId="10759" xr:uid="{803FAE58-3928-4490-B221-14578669CC8B}"/>
    <cellStyle name="-_รายงานการประชุมจัดสรรกล้าไม้ วันที่ 17 ม.ค 49_MB2 Q3 (Tree Tech)_HR LNS _ditsaya Q1_2550 2" xfId="43900" xr:uid="{C3B6A834-1A0C-4042-9A64-21981D2A81B3}"/>
    <cellStyle name="-_รายงานการประชุมจัดสรรกล้าไม้ วันที่ 17 ม.ค 49_MB2 Q3 (Tree Tech)_HR LNS _ditsaya Q1_2550 3" xfId="24498" xr:uid="{ED6E0378-E75B-4D1E-90D8-D223BCF025FA}"/>
    <cellStyle name="-_รายงานการประชุมจัดสรรกล้าไม้ วันที่ 17 ม.ค 49_MB2 Q3 (Tree Tech)_summary report on 3- 2550" xfId="10760" xr:uid="{6835E56F-B8F1-4CA4-8603-0C500CCAC39D}"/>
    <cellStyle name="-_รายงานการประชุมจัดสรรกล้าไม้ วันที่ 17 ม.ค 49_MB2 Q3 (Tree Tech)_summary report on 3- 2550 2" xfId="43901" xr:uid="{FBE86061-167F-4679-90CD-B378BD2CD2A5}"/>
    <cellStyle name="-_รายงานการประชุมจัดสรรกล้าไม้ วันที่ 17 ม.ค 49_MB2 Q3 (Tree Tech)_summary report on 3- 2550 3" xfId="24499" xr:uid="{888FDD95-8F20-401C-9AAC-851E72F7C004}"/>
    <cellStyle name="-_รายงานการประชุมจัดสรรกล้าไม้ วันที่ 17 ม.ค 49_MB2 Q3 (Tree Tech)_เอกสาร NC LNS Q1" xfId="10761" xr:uid="{FC44D097-527A-4A31-9DC5-9731BAA7F2EF}"/>
    <cellStyle name="-_รายงานการประชุมจัดสรรกล้าไม้ วันที่ 17 ม.ค 49_MB2 Q3 (Tree Tech)_เอกสาร NC LNS Q1 2" xfId="43902" xr:uid="{67BF88B5-695D-4C0D-8250-090FE1945B81}"/>
    <cellStyle name="-_รายงานการประชุมจัดสรรกล้าไม้ วันที่ 17 ม.ค 49_MB2 Q3 (Tree Tech)_เอกสาร NC LNS Q1 3" xfId="24500" xr:uid="{30F877C8-7BFB-4B48-858C-8CC848863605}"/>
    <cellStyle name="-_รายงานการประชุมจัดสรรกล้าไม้ วันที่ 17 ม.ค 49_MB2 Q4 Chem Pulp" xfId="10762" xr:uid="{C4A7A0B2-7010-45E3-9D38-B3E3C9E72390}"/>
    <cellStyle name="-_รายงานการประชุมจัดสรรกล้าไม้ วันที่ 17 ม.ค 49_MB2 Q4 Chem Pulp 2" xfId="43903" xr:uid="{47F19604-4B9C-4F27-9C55-E319A69F3AFC}"/>
    <cellStyle name="-_รายงานการประชุมจัดสรรกล้าไม้ วันที่ 17 ม.ค 49_MB2 Q4 Chem Pulp 3" xfId="24501" xr:uid="{469236D9-C47E-44C5-B84F-DE2384E89765}"/>
    <cellStyle name="-_รายงานการประชุมจัดสรรกล้าไม้ วันที่ 17 ม.ค 49_MB2 QC 2006" xfId="1634" xr:uid="{00000000-0005-0000-0000-000052060000}"/>
    <cellStyle name="-_รายงานการประชุมจัดสรรกล้าไม้ วันที่ 17 ม.ค 49_MB2 QC 2006 2" xfId="40614" xr:uid="{32683568-B8B4-4751-8692-4D78575E1CF7}"/>
    <cellStyle name="-_รายงานการประชุมจัดสรรกล้าไม้ วันที่ 17 ม.ค 49_MB2 QC 2006 3" xfId="24502" xr:uid="{E0281176-A374-4112-8824-6FC5807560BB}"/>
    <cellStyle name="-_รายงานการประชุมจัดสรรกล้าไม้ วันที่ 17 ม.ค 49_MB2 QC 2006_7) MB2 HR LNS &amp; AA ETHANOL_Komsan_Q2" xfId="10763" xr:uid="{2FC6539D-D531-42F6-B37C-AA6F19B8453D}"/>
    <cellStyle name="-_รายงานการประชุมจัดสรรกล้าไม้ วันที่ 17 ม.ค 49_MB2 QC 2006_7) MB2 HR LNS &amp; AA ETHANOL_Komsan_Q2 2" xfId="43904" xr:uid="{7F4E756D-5712-4DF7-BEA5-F3237171C1BA}"/>
    <cellStyle name="-_รายงานการประชุมจัดสรรกล้าไม้ วันที่ 17 ม.ค 49_MB2 QC 2006_7) MB2 HR LNS &amp; AA ETHANOL_Komsan_Q2 3" xfId="24503" xr:uid="{BC6AD0CB-F394-4FF8-98D1-BF5356531C18}"/>
    <cellStyle name="-_รายงานการประชุมจัดสรรกล้าไม้ วันที่ 17 ม.ค 49_MB2 QC 2006_8 - 2550 เดือน สิงหาคม  บอร์ด พี่เจี๊ยบ" xfId="10764" xr:uid="{BEF6053B-50BE-4F60-9F49-624CEECF8530}"/>
    <cellStyle name="-_รายงานการประชุมจัดสรรกล้าไม้ วันที่ 17 ม.ค 49_MB2 QC 2006_8 - 2550 เดือน สิงหาคม  บอร์ด พี่เจี๊ยบ 2" xfId="43905" xr:uid="{E93B9820-73AC-4AC3-929E-F3C2FF2C4619}"/>
    <cellStyle name="-_รายงานการประชุมจัดสรรกล้าไม้ วันที่ 17 ม.ค 49_MB2 QC 2006_8 - 2550 เดือน สิงหาคม  บอร์ด พี่เจี๊ยบ 3" xfId="24504" xr:uid="{B7D019D5-0E3A-49FD-8B92-7DB34374BA76}"/>
    <cellStyle name="-_รายงานการประชุมจัดสรรกล้าไม้ วันที่ 17 ม.ค 49_MB2 QC 2006_AnnualShutP#2.Post" xfId="10765" xr:uid="{88F1CB71-3512-44F0-A187-668C25E47E33}"/>
    <cellStyle name="-_รายงานการประชุมจัดสรรกล้าไม้ วันที่ 17 ม.ค 49_MB2 QC 2006_AnnualShutP#2.Post 2" xfId="43906" xr:uid="{237900C4-34D9-48C6-830B-5A5B1FB1FE3F}"/>
    <cellStyle name="-_รายงานการประชุมจัดสรรกล้าไม้ วันที่ 17 ม.ค 49_MB2 QC 2006_AnnualShutP#2.Post 3" xfId="24505" xr:uid="{558A6706-726B-404F-96C2-AF92C72FAD2F}"/>
    <cellStyle name="-_รายงานการประชุมจัดสรรกล้าไม้ วันที่ 17 ม.ค 49_MB2 QC 2006_Chip0109(P2)" xfId="10766" xr:uid="{28EBBC53-6A7C-4FE3-8549-AFFDAA764FAC}"/>
    <cellStyle name="-_รายงานการประชุมจัดสรรกล้าไม้ วันที่ 17 ม.ค 49_MB2 QC 2006_Chip0109(P2) 2" xfId="43907" xr:uid="{88224DD3-0BC1-4093-8BEA-BD13C1E69D44}"/>
    <cellStyle name="-_รายงานการประชุมจัดสรรกล้าไม้ วันที่ 17 ม.ค 49_MB2 QC 2006_Chip0109(P2) 3" xfId="24506" xr:uid="{20B1AA56-480E-4367-9A97-A9D1167E2E89}"/>
    <cellStyle name="-_รายงานการประชุมจัดสรรกล้าไม้ วันที่ 17 ม.ค 49_MB2 QC 2006_Cost saving Q3" xfId="10767" xr:uid="{2D8EA71D-EFDC-47F2-8436-8AEF3B1FB0AE}"/>
    <cellStyle name="-_รายงานการประชุมจัดสรรกล้าไม้ วันที่ 17 ม.ค 49_MB2 QC 2006_Cost saving Q3 2" xfId="43908" xr:uid="{357B7DF6-882A-4735-BB5B-8E7F45882A75}"/>
    <cellStyle name="-_รายงานการประชุมจัดสรรกล้าไม้ วันที่ 17 ม.ค 49_MB2 QC 2006_Cost saving Q3 3" xfId="24507" xr:uid="{5E34AD3D-2510-43E1-AA9B-7C5023D9B7D3}"/>
    <cellStyle name="-_รายงานการประชุมจัดสรรกล้าไม้ วันที่ 17 ม.ค 49_MB2 QC 2006_HR LNS _ditsaya Q1_2550" xfId="10768" xr:uid="{48493B31-92FD-4E53-9B9C-29BB0E262A96}"/>
    <cellStyle name="-_รายงานการประชุมจัดสรรกล้าไม้ วันที่ 17 ม.ค 49_MB2 QC 2006_HR LNS _ditsaya Q1_2550 2" xfId="43909" xr:uid="{D9FD2536-2DAC-47FF-93BB-2B5E9F454C16}"/>
    <cellStyle name="-_รายงานการประชุมจัดสรรกล้าไม้ วันที่ 17 ม.ค 49_MB2 QC 2006_HR LNS _ditsaya Q1_2550 3" xfId="24508" xr:uid="{21565BA5-7B93-48F5-A3F4-C88C6931A6D7}"/>
    <cellStyle name="-_รายงานการประชุมจัดสรรกล้าไม้ วันที่ 17 ม.ค 49_MB2 QC 2006_summary report on 3- 2550" xfId="10769" xr:uid="{0D4F6328-EBBD-4F84-8BB3-7E135A25AD96}"/>
    <cellStyle name="-_รายงานการประชุมจัดสรรกล้าไม้ วันที่ 17 ม.ค 49_MB2 QC 2006_summary report on 3- 2550 2" xfId="43910" xr:uid="{956E62A1-35B9-4787-BF53-CA45B1ED75D0}"/>
    <cellStyle name="-_รายงานการประชุมจัดสรรกล้าไม้ วันที่ 17 ม.ค 49_MB2 QC 2006_summary report on 3- 2550 3" xfId="24509" xr:uid="{BF553D7D-7964-4322-A6D6-FC2072780000}"/>
    <cellStyle name="-_รายงานการประชุมจัดสรรกล้าไม้ วันที่ 17 ม.ค 49_MB2 QC 2006_เอกสาร NC LNS Q1" xfId="10770" xr:uid="{48267604-2758-4D5D-BEC9-D45178470973}"/>
    <cellStyle name="-_รายงานการประชุมจัดสรรกล้าไม้ วันที่ 17 ม.ค 49_MB2 QC 2006_เอกสาร NC LNS Q1 2" xfId="43911" xr:uid="{22599987-CB13-49E1-BA59-4E35FDE73223}"/>
    <cellStyle name="-_รายงานการประชุมจัดสรรกล้าไม้ วันที่ 17 ม.ค 49_MB2 QC 2006_เอกสาร NC LNS Q1 3" xfId="24510" xr:uid="{5EF07D96-5144-4710-9355-EA4634D40C07}"/>
    <cellStyle name="-_รายงานการประชุมจัดสรรกล้าไม้ วันที่ 17 ม.ค 49_MBII_Acc BHQ3-4_07 (HR)" xfId="1635" xr:uid="{00000000-0005-0000-0000-000053060000}"/>
    <cellStyle name="-_รายงานการประชุมจัดสรรกล้าไม้ วันที่ 17 ม.ค 49_MBII_Acc BHQ3-4_07 (HR) 2" xfId="40615" xr:uid="{77C84A00-08EC-4223-8AAD-0416545F22AA}"/>
    <cellStyle name="-_รายงานการประชุมจัดสรรกล้าไม้ วันที่ 17 ม.ค 49_MBII_Acc BHQ3-4_07 (HR) 3" xfId="24511" xr:uid="{96A5353C-1F56-4300-A21C-5888C2DCC450}"/>
    <cellStyle name="-_รายงานการประชุมจัดสรรกล้าไม้ วันที่ 17 ม.ค 49_MBII_Asstcfo_Q4" xfId="1636" xr:uid="{00000000-0005-0000-0000-000054060000}"/>
    <cellStyle name="-_รายงานการประชุมจัดสรรกล้าไม้ วันที่ 17 ม.ค 49_MBII_Asstcfo_Q4 2" xfId="40616" xr:uid="{89522003-3D9D-4EEA-956E-4C5E719433BD}"/>
    <cellStyle name="-_รายงานการประชุมจัดสรรกล้าไม้ วันที่ 17 ม.ค 49_MBII_Asstcfo_Q4 3" xfId="24512" xr:uid="{1CE319CA-1A81-405B-8951-D99178EBE61B}"/>
    <cellStyle name="-_รายงานการประชุมจัดสรรกล้าไม้ วันที่ 17 ม.ค 49_MBII_Asstcfo_Q4_Chip0109(P2)" xfId="10771" xr:uid="{D3BDF474-F378-4E4E-9709-F5889ED6D735}"/>
    <cellStyle name="-_รายงานการประชุมจัดสรรกล้าไม้ วันที่ 17 ม.ค 49_MBII_Asstcfo_Q4_Chip0109(P2) 2" xfId="43912" xr:uid="{188C22B2-F0A6-4066-BC1F-55D9B1364C5C}"/>
    <cellStyle name="-_รายงานการประชุมจัดสรรกล้าไม้ วันที่ 17 ม.ค 49_MBII_Asstcfo_Q4_Chip0109(P2) 3" xfId="24513" xr:uid="{9B2784DA-EED9-466B-837D-54DF62425193}"/>
    <cellStyle name="-_รายงานการประชุมจัดสรรกล้าไม้ วันที่ 17 ม.ค 49_MIB Naticha_Q2_07" xfId="1637" xr:uid="{00000000-0005-0000-0000-000055060000}"/>
    <cellStyle name="-_รายงานการประชุมจัดสรรกล้าไม้ วันที่ 17 ม.ค 49_MIB Naticha_Q2_07 2" xfId="40617" xr:uid="{585FDD56-0B56-4239-8C66-3D73089EE7F7}"/>
    <cellStyle name="-_รายงานการประชุมจัดสรรกล้าไม้ วันที่ 17 ม.ค 49_MIB Naticha_Q2_07 3" xfId="24514" xr:uid="{F96D698D-C25A-4576-BEB3-638505420CF0}"/>
    <cellStyle name="-_รายงานการประชุมจัดสรรกล้าไม้ วันที่ 17 ม.ค 49_MIB มิ.ย.-ส.ค. (revise)" xfId="1638" xr:uid="{00000000-0005-0000-0000-000056060000}"/>
    <cellStyle name="-_รายงานการประชุมจัดสรรกล้าไม้ วันที่ 17 ม.ค 49_MIB มิ.ย.-ส.ค. (revise) 2" xfId="40618" xr:uid="{3C6F989A-A210-417D-88D6-8F0EB8F923D6}"/>
    <cellStyle name="-_รายงานการประชุมจัดสรรกล้าไม้ วันที่ 17 ม.ค 49_MIB มิ.ย.-ส.ค. (revise) 3" xfId="24515" xr:uid="{9C03A896-C0EA-4A68-AA6F-D74B5BC9E0CF}"/>
    <cellStyle name="-_รายงานการประชุมจัดสรรกล้าไม้ วันที่ 17 ม.ค 49_NC Monthly Report" xfId="1639" xr:uid="{00000000-0005-0000-0000-000057060000}"/>
    <cellStyle name="-_รายงานการประชุมจัดสรรกล้าไม้ วันที่ 17 ม.ค 49_NC Monthly Report 2" xfId="40619" xr:uid="{266F2345-A21E-484C-86A8-78B4F8A05D4E}"/>
    <cellStyle name="-_รายงานการประชุมจัดสรรกล้าไม้ วันที่ 17 ม.ค 49_NC Monthly Report 3" xfId="24516" xr:uid="{B633DCA7-967A-42B2-AFF4-218C6157D6AF}"/>
    <cellStyle name="-_รายงานการประชุมจัดสรรกล้าไม้ วันที่ 17 ม.ค 49_NC Monthly Report_Chip0109(P2)" xfId="10772" xr:uid="{D13232F6-AEF4-48C8-8F9E-DA71DE5BAB93}"/>
    <cellStyle name="-_รายงานการประชุมจัดสรรกล้าไม้ วันที่ 17 ม.ค 49_NC Monthly Report_Chip0109(P2) 2" xfId="43913" xr:uid="{EAD5D578-C2ED-4AF1-8352-7A01D9B3BA07}"/>
    <cellStyle name="-_รายงานการประชุมจัดสรรกล้าไม้ วันที่ 17 ม.ค 49_NC Monthly Report_Chip0109(P2) 3" xfId="24517" xr:uid="{475BD25B-6812-40B7-9F17-59B9E1FC1422}"/>
    <cellStyle name="-_รายงานการประชุมจัดสรรกล้าไม้ วันที่ 17 ม.ค 49_OC T Tech" xfId="1640" xr:uid="{00000000-0005-0000-0000-000058060000}"/>
    <cellStyle name="-_รายงานการประชุมจัดสรรกล้าไม้ วันที่ 17 ม.ค 49_OC T Tech 2" xfId="40620" xr:uid="{E093B434-4365-434F-9F83-44BBF30F720E}"/>
    <cellStyle name="-_รายงานการประชุมจัดสรรกล้าไม้ วันที่ 17 ม.ค 49_OC T Tech 3" xfId="24518" xr:uid="{DB37623B-7703-43F8-9943-309492C5BACF}"/>
    <cellStyle name="-_รายงานการประชุมจัดสรรกล้าไม้ วันที่ 17 ม.ค 49_OC T Tech_7) MB2 HR LNS &amp; AA ETHANOL_Komsan_Q2" xfId="10773" xr:uid="{00018A89-7F2F-499A-8B9D-A5AD706928B3}"/>
    <cellStyle name="-_รายงานการประชุมจัดสรรกล้าไม้ วันที่ 17 ม.ค 49_OC T Tech_7) MB2 HR LNS &amp; AA ETHANOL_Komsan_Q2 2" xfId="43914" xr:uid="{DFE808A7-49A1-4D2D-9D08-D353AE87BE39}"/>
    <cellStyle name="-_รายงานการประชุมจัดสรรกล้าไม้ วันที่ 17 ม.ค 49_OC T Tech_7) MB2 HR LNS &amp; AA ETHANOL_Komsan_Q2 3" xfId="24519" xr:uid="{C20A65C0-CF7E-4905-8F34-8FB6EEC59A45}"/>
    <cellStyle name="-_รายงานการประชุมจัดสรรกล้าไม้ วันที่ 17 ม.ค 49_OC T Tech_8 - 2550 เดือน สิงหาคม  บอร์ด พี่เจี๊ยบ" xfId="10774" xr:uid="{EA7F6FEF-1152-4BF1-9043-2481BE94A8B1}"/>
    <cellStyle name="-_รายงานการประชุมจัดสรรกล้าไม้ วันที่ 17 ม.ค 49_OC T Tech_8 - 2550 เดือน สิงหาคม  บอร์ด พี่เจี๊ยบ 2" xfId="43915" xr:uid="{516DB930-7A69-4A88-8BF6-5BCCE2F051FF}"/>
    <cellStyle name="-_รายงานการประชุมจัดสรรกล้าไม้ วันที่ 17 ม.ค 49_OC T Tech_8 - 2550 เดือน สิงหาคม  บอร์ด พี่เจี๊ยบ 3" xfId="24520" xr:uid="{E797404B-B00C-4F1F-A5BA-9446BB711A5B}"/>
    <cellStyle name="-_รายงานการประชุมจัดสรรกล้าไม้ วันที่ 17 ม.ค 49_OC T Tech_AnnualShutP#2.Post" xfId="10775" xr:uid="{08459843-1402-4BE4-B3E9-DC7DBAA15CE9}"/>
    <cellStyle name="-_รายงานการประชุมจัดสรรกล้าไม้ วันที่ 17 ม.ค 49_OC T Tech_AnnualShutP#2.Post 2" xfId="43916" xr:uid="{E86F883E-2F1D-4474-A93E-959D7B2C4ED0}"/>
    <cellStyle name="-_รายงานการประชุมจัดสรรกล้าไม้ วันที่ 17 ม.ค 49_OC T Tech_AnnualShutP#2.Post 3" xfId="24521" xr:uid="{447E3807-F5D8-4DB9-BCD8-76137E53A164}"/>
    <cellStyle name="-_รายงานการประชุมจัดสรรกล้าไม้ วันที่ 17 ม.ค 49_OC T Tech_Chip0109(P2)" xfId="10776" xr:uid="{CBFBE36B-AFBD-4C1C-81C1-2DC491C88652}"/>
    <cellStyle name="-_รายงานการประชุมจัดสรรกล้าไม้ วันที่ 17 ม.ค 49_OC T Tech_Chip0109(P2) 2" xfId="43917" xr:uid="{D7D8AA28-9439-4A61-B676-F7C87E92ACFF}"/>
    <cellStyle name="-_รายงานการประชุมจัดสรรกล้าไม้ วันที่ 17 ม.ค 49_OC T Tech_Chip0109(P2) 3" xfId="24522" xr:uid="{3B3AD950-F9BA-4D45-B4D9-9474DE61EDD9}"/>
    <cellStyle name="-_รายงานการประชุมจัดสรรกล้าไม้ วันที่ 17 ม.ค 49_OC T Tech_Cost saving Q3" xfId="10777" xr:uid="{C494AC8B-AE4D-4197-9B61-4BB0809BB1BB}"/>
    <cellStyle name="-_รายงานการประชุมจัดสรรกล้าไม้ วันที่ 17 ม.ค 49_OC T Tech_Cost saving Q3 2" xfId="43918" xr:uid="{BCFEBF8E-8436-40E9-A509-5BD42FC4BF5D}"/>
    <cellStyle name="-_รายงานการประชุมจัดสรรกล้าไม้ วันที่ 17 ม.ค 49_OC T Tech_Cost saving Q3 3" xfId="24523" xr:uid="{6380DBB1-5E2C-45E7-85B0-0F04FF68C45C}"/>
    <cellStyle name="-_รายงานการประชุมจัดสรรกล้าไม้ วันที่ 17 ม.ค 49_OC T Tech_HR LNS _ditsaya Q1_2550" xfId="10778" xr:uid="{F3EC4D26-EC33-4ED0-808B-20447950DE7E}"/>
    <cellStyle name="-_รายงานการประชุมจัดสรรกล้าไม้ วันที่ 17 ม.ค 49_OC T Tech_HR LNS _ditsaya Q1_2550 2" xfId="43919" xr:uid="{3E245D79-2A9F-46F0-8AAA-6F4E66E90A79}"/>
    <cellStyle name="-_รายงานการประชุมจัดสรรกล้าไม้ วันที่ 17 ม.ค 49_OC T Tech_HR LNS _ditsaya Q1_2550 3" xfId="24524" xr:uid="{8CCF8D75-055B-4C24-AEAC-E085FD8E9476}"/>
    <cellStyle name="-_รายงานการประชุมจัดสรรกล้าไม้ วันที่ 17 ม.ค 49_OC T Tech_summary report on 3- 2550" xfId="10779" xr:uid="{99E3B18A-6918-4C7D-AA50-E53CE12EF734}"/>
    <cellStyle name="-_รายงานการประชุมจัดสรรกล้าไม้ วันที่ 17 ม.ค 49_OC T Tech_summary report on 3- 2550 2" xfId="43920" xr:uid="{E240C03D-2D98-4B89-A5D1-944D1C2BADB4}"/>
    <cellStyle name="-_รายงานการประชุมจัดสรรกล้าไม้ วันที่ 17 ม.ค 49_OC T Tech_summary report on 3- 2550 3" xfId="24525" xr:uid="{35ED3B85-899D-4E84-9202-4FE6288ACBA0}"/>
    <cellStyle name="-_รายงานการประชุมจัดสรรกล้าไม้ วันที่ 17 ม.ค 49_OC T Tech_เอกสาร NC LNS Q1" xfId="10780" xr:uid="{FB1E4733-3D2F-40CD-9DB2-00C4AA52A86D}"/>
    <cellStyle name="-_รายงานการประชุมจัดสรรกล้าไม้ วันที่ 17 ม.ค 49_OC T Tech_เอกสาร NC LNS Q1 2" xfId="43921" xr:uid="{451841A0-45EA-4CCF-A649-950C75EFC415}"/>
    <cellStyle name="-_รายงานการประชุมจัดสรรกล้าไม้ วันที่ 17 ม.ค 49_OC T Tech_เอกสาร NC LNS Q1 3" xfId="24526" xr:uid="{07E226DB-5FCA-4A7F-8FF0-5375852E689E}"/>
    <cellStyle name="-_รายงานการประชุมจัดสรรกล้าไม้ วันที่ 17 ม.ค 49_Plan MB2 HRM_2007" xfId="10781" xr:uid="{8B4C58C4-3428-4DF5-A79A-BB62A92D03A0}"/>
    <cellStyle name="-_รายงานการประชุมจัดสรรกล้าไม้ วันที่ 17 ม.ค 49_Plan MB2 HRM_2007 2" xfId="43922" xr:uid="{AAF584D6-B910-4F57-A18B-E197864BD22F}"/>
    <cellStyle name="-_รายงานการประชุมจัดสรรกล้าไม้ วันที่ 17 ม.ค 49_Plan MB2 HRM_2007 3" xfId="24527" xr:uid="{D01C9622-DE0A-4BB8-A7D5-DC63AB4CED06}"/>
    <cellStyle name="-_รายงานการประชุมจัดสรรกล้าไม้ วันที่ 17 ม.ค 49_PLAN PROMOTION# 2" xfId="10782" xr:uid="{5CD6867C-1518-4279-8185-100952693A50}"/>
    <cellStyle name="-_รายงานการประชุมจัดสรรกล้าไม้ วันที่ 17 ม.ค 49_PLAN PROMOTION# 2 2" xfId="43923" xr:uid="{C40254D4-8D40-467D-9909-DDF34B41992E}"/>
    <cellStyle name="-_รายงานการประชุมจัดสรรกล้าไม้ วันที่ 17 ม.ค 49_PLAN PROMOTION# 2 3" xfId="24528" xr:uid="{520504D0-9757-4BA1-8E47-94587695643C}"/>
    <cellStyle name="-_รายงานการประชุมจัดสรรกล้าไม้ วันที่ 17 ม.ค 49_Plan_HR Manager_Siriwan" xfId="10783" xr:uid="{6D399D91-7DA6-4E4A-B5B1-1496A567E2E4}"/>
    <cellStyle name="-_รายงานการประชุมจัดสรรกล้าไม้ วันที่ 17 ม.ค 49_Plan_HR Manager_Siriwan 2" xfId="43924" xr:uid="{F3FE0876-1657-416E-BAFE-888BB6DB9149}"/>
    <cellStyle name="-_รายงานการประชุมจัดสรรกล้าไม้ วันที่ 17 ม.ค 49_Plan_HR Manager_Siriwan 3" xfId="24529" xr:uid="{09AC4BDA-4C80-4F55-83B4-E994EFF94F1B}"/>
    <cellStyle name="-_รายงานการประชุมจัดสรรกล้าไม้ วันที่ 17 ม.ค 49_Report New Management_THEERASAK" xfId="1641" xr:uid="{00000000-0005-0000-0000-000059060000}"/>
    <cellStyle name="-_รายงานการประชุมจัดสรรกล้าไม้ วันที่ 17 ม.ค 49_Report New Management_THEERASAK 2" xfId="40621" xr:uid="{8D1191B5-053E-4E40-8188-4EF49BA38725}"/>
    <cellStyle name="-_รายงานการประชุมจัดสรรกล้าไม้ วันที่ 17 ม.ค 49_Report New Management_THEERASAK 3" xfId="24530" xr:uid="{E4F8D149-D9E5-45C8-A9B2-50135E0FBAC3}"/>
    <cellStyle name="-_รายงานการประชุมจัดสรรกล้าไม้ วันที่ 17 ม.ค 49_Revised MB2_QC_2006 (Q1&amp;Q2&amp;Q3) (1)" xfId="1642" xr:uid="{00000000-0005-0000-0000-00005A060000}"/>
    <cellStyle name="-_รายงานการประชุมจัดสรรกล้าไม้ วันที่ 17 ม.ค 49_Revised MB2_QC_2006 (Q1&amp;Q2&amp;Q3) (1) 2" xfId="40622" xr:uid="{DFA7C534-B847-4C7A-AB56-08A07131BD30}"/>
    <cellStyle name="-_รายงานการประชุมจัดสรรกล้าไม้ วันที่ 17 ม.ค 49_Revised MB2_QC_2006 (Q1&amp;Q2&amp;Q3) (1) 3" xfId="24531" xr:uid="{D5A513FD-ED5F-4ADA-85BF-35270D6493A1}"/>
    <cellStyle name="-_รายงานการประชุมจัดสรรกล้าไม้ วันที่ 17 ม.ค 49_Revised MB2_QC_2006 (Q1&amp;Q2&amp;Q3) (1)_7) MB2 HR LNS &amp; AA ETHANOL_Komsan_Q2" xfId="10784" xr:uid="{B8E44F2B-2A99-4BA3-B859-59DBDAB4C901}"/>
    <cellStyle name="-_รายงานการประชุมจัดสรรกล้าไม้ วันที่ 17 ม.ค 49_Revised MB2_QC_2006 (Q1&amp;Q2&amp;Q3) (1)_7) MB2 HR LNS &amp; AA ETHANOL_Komsan_Q2 2" xfId="43925" xr:uid="{F6371240-AFF6-4F29-B275-16B1015DADE4}"/>
    <cellStyle name="-_รายงานการประชุมจัดสรรกล้าไม้ วันที่ 17 ม.ค 49_Revised MB2_QC_2006 (Q1&amp;Q2&amp;Q3) (1)_7) MB2 HR LNS &amp; AA ETHANOL_Komsan_Q2 3" xfId="24532" xr:uid="{7E1BBA87-99E0-4859-B7D2-B9826AB04F0C}"/>
    <cellStyle name="-_รายงานการประชุมจัดสรรกล้าไม้ วันที่ 17 ม.ค 49_Revised MB2_QC_2006 (Q1&amp;Q2&amp;Q3) (1)_8 - 2550 เดือน สิงหาคม  บอร์ด พี่เจี๊ยบ" xfId="10785" xr:uid="{02FE0AC1-5A4E-402D-85EF-E54F49E6B672}"/>
    <cellStyle name="-_รายงานการประชุมจัดสรรกล้าไม้ วันที่ 17 ม.ค 49_Revised MB2_QC_2006 (Q1&amp;Q2&amp;Q3) (1)_8 - 2550 เดือน สิงหาคม  บอร์ด พี่เจี๊ยบ 2" xfId="43926" xr:uid="{9FE0434F-91BF-4C71-92C8-1E153B8E1608}"/>
    <cellStyle name="-_รายงานการประชุมจัดสรรกล้าไม้ วันที่ 17 ม.ค 49_Revised MB2_QC_2006 (Q1&amp;Q2&amp;Q3) (1)_8 - 2550 เดือน สิงหาคม  บอร์ด พี่เจี๊ยบ 3" xfId="24533" xr:uid="{22E859AB-C696-4C7E-AA7F-2477BBF5F13F}"/>
    <cellStyle name="-_รายงานการประชุมจัดสรรกล้าไม้ วันที่ 17 ม.ค 49_Revised MB2_QC_2006 (Q1&amp;Q2&amp;Q3) (1)_AnnualShutP#2.Post" xfId="10786" xr:uid="{A9A079E4-301D-47C9-9AF9-3FFF3AAD655B}"/>
    <cellStyle name="-_รายงานการประชุมจัดสรรกล้าไม้ วันที่ 17 ม.ค 49_Revised MB2_QC_2006 (Q1&amp;Q2&amp;Q3) (1)_AnnualShutP#2.Post 2" xfId="43927" xr:uid="{5881CA92-4A0A-4FD8-8066-2B0DF5D83D13}"/>
    <cellStyle name="-_รายงานการประชุมจัดสรรกล้าไม้ วันที่ 17 ม.ค 49_Revised MB2_QC_2006 (Q1&amp;Q2&amp;Q3) (1)_AnnualShutP#2.Post 3" xfId="24534" xr:uid="{2E764D48-2C11-4881-BDB3-F43899D34F99}"/>
    <cellStyle name="-_รายงานการประชุมจัดสรรกล้าไม้ วันที่ 17 ม.ค 49_Revised MB2_QC_2006 (Q1&amp;Q2&amp;Q3) (1)_Chip0109(P2)" xfId="10787" xr:uid="{CC7F646D-7031-4F7B-AADF-E69A3B8C24DC}"/>
    <cellStyle name="-_รายงานการประชุมจัดสรรกล้าไม้ วันที่ 17 ม.ค 49_Revised MB2_QC_2006 (Q1&amp;Q2&amp;Q3) (1)_Chip0109(P2) 2" xfId="43928" xr:uid="{3D21DCA6-D7B8-4FAD-9079-081545D9249C}"/>
    <cellStyle name="-_รายงานการประชุมจัดสรรกล้าไม้ วันที่ 17 ม.ค 49_Revised MB2_QC_2006 (Q1&amp;Q2&amp;Q3) (1)_Chip0109(P2) 3" xfId="24535" xr:uid="{2248840C-82E8-413C-B066-7F58F0A4E5E0}"/>
    <cellStyle name="-_รายงานการประชุมจัดสรรกล้าไม้ วันที่ 17 ม.ค 49_Revised MB2_QC_2006 (Q1&amp;Q2&amp;Q3) (1)_Cost saving Q3" xfId="10788" xr:uid="{65CEB43E-3131-4F73-878B-A701CA85B568}"/>
    <cellStyle name="-_รายงานการประชุมจัดสรรกล้าไม้ วันที่ 17 ม.ค 49_Revised MB2_QC_2006 (Q1&amp;Q2&amp;Q3) (1)_Cost saving Q3 2" xfId="43929" xr:uid="{B5490C4A-4BEC-4E24-8496-1ACD2A2A55FF}"/>
    <cellStyle name="-_รายงานการประชุมจัดสรรกล้าไม้ วันที่ 17 ม.ค 49_Revised MB2_QC_2006 (Q1&amp;Q2&amp;Q3) (1)_Cost saving Q3 3" xfId="24536" xr:uid="{2A520708-3D90-4F70-9509-B3933C4CA261}"/>
    <cellStyle name="-_รายงานการประชุมจัดสรรกล้าไม้ วันที่ 17 ม.ค 49_Revised MB2_QC_2006 (Q1&amp;Q2&amp;Q3) (1)_HR LNS _ditsaya Q1_2550" xfId="10789" xr:uid="{9249A840-D1AA-4AAC-A6FC-D3B9A5956B4E}"/>
    <cellStyle name="-_รายงานการประชุมจัดสรรกล้าไม้ วันที่ 17 ม.ค 49_Revised MB2_QC_2006 (Q1&amp;Q2&amp;Q3) (1)_HR LNS _ditsaya Q1_2550 2" xfId="43930" xr:uid="{3478CE55-343C-4BD4-B82A-A4CF10C850B8}"/>
    <cellStyle name="-_รายงานการประชุมจัดสรรกล้าไม้ วันที่ 17 ม.ค 49_Revised MB2_QC_2006 (Q1&amp;Q2&amp;Q3) (1)_HR LNS _ditsaya Q1_2550 3" xfId="24537" xr:uid="{8F6FE8B3-3E70-4312-BE4B-507AFE0D46D8}"/>
    <cellStyle name="-_รายงานการประชุมจัดสรรกล้าไม้ วันที่ 17 ม.ค 49_Revised MB2_QC_2006 (Q1&amp;Q2&amp;Q3) (1)_summary report on 3- 2550" xfId="10790" xr:uid="{3F058F40-9AF9-415F-A1B3-6C1EDD4842AD}"/>
    <cellStyle name="-_รายงานการประชุมจัดสรรกล้าไม้ วันที่ 17 ม.ค 49_Revised MB2_QC_2006 (Q1&amp;Q2&amp;Q3) (1)_summary report on 3- 2550 2" xfId="43931" xr:uid="{71E40C46-242B-4D1B-8EA2-59B86D72E08C}"/>
    <cellStyle name="-_รายงานการประชุมจัดสรรกล้าไม้ วันที่ 17 ม.ค 49_Revised MB2_QC_2006 (Q1&amp;Q2&amp;Q3) (1)_summary report on 3- 2550 3" xfId="24538" xr:uid="{FD53A6EE-2B77-46D5-8418-AF1EE9526FCB}"/>
    <cellStyle name="-_รายงานการประชุมจัดสรรกล้าไม้ วันที่ 17 ม.ค 49_Revised MB2_QC_2006 (Q1&amp;Q2&amp;Q3) (1)_เอกสาร NC LNS Q1" xfId="10791" xr:uid="{D27F8B27-A260-4974-8F3B-F8FBC7F06454}"/>
    <cellStyle name="-_รายงานการประชุมจัดสรรกล้าไม้ วันที่ 17 ม.ค 49_Revised MB2_QC_2006 (Q1&amp;Q2&amp;Q3) (1)_เอกสาร NC LNS Q1 2" xfId="43932" xr:uid="{010DE61B-D2DA-4725-9550-50B906451C1A}"/>
    <cellStyle name="-_รายงานการประชุมจัดสรรกล้าไม้ วันที่ 17 ม.ค 49_Revised MB2_QC_2006 (Q1&amp;Q2&amp;Q3) (1)_เอกสาร NC LNS Q1 3" xfId="24539" xr:uid="{7193E84A-3149-4666-8DE2-F1065B4EDFC5}"/>
    <cellStyle name="-_รายงานการประชุมจัดสรรกล้าไม้ วันที่ 17 ม.ค 49_Revised MB2_QC_2006 (Q1&amp;Q2)" xfId="1643" xr:uid="{00000000-0005-0000-0000-00005B060000}"/>
    <cellStyle name="-_รายงานการประชุมจัดสรรกล้าไม้ วันที่ 17 ม.ค 49_Revised MB2_QC_2006 (Q1&amp;Q2) 2" xfId="40623" xr:uid="{1DCBFBB0-AC11-4A57-A145-7544E245FBC7}"/>
    <cellStyle name="-_รายงานการประชุมจัดสรรกล้าไม้ วันที่ 17 ม.ค 49_Revised MB2_QC_2006 (Q1&amp;Q2) 3" xfId="24540" xr:uid="{D2FDAC57-F48A-4012-8BE4-B08EC5312C09}"/>
    <cellStyle name="-_รายงานการประชุมจัดสรรกล้าไม้ วันที่ 17 ม.ค 49_Revised MB2_QC_2006 (Q1&amp;Q2)_7) MB2 HR LNS &amp; AA ETHANOL_Komsan_Q2" xfId="10792" xr:uid="{F25F6B1C-8D52-4C3D-8E7C-6AB30EA39276}"/>
    <cellStyle name="-_รายงานการประชุมจัดสรรกล้าไม้ วันที่ 17 ม.ค 49_Revised MB2_QC_2006 (Q1&amp;Q2)_7) MB2 HR LNS &amp; AA ETHANOL_Komsan_Q2 2" xfId="43933" xr:uid="{8683EFE9-9987-4BDE-AF7C-A04D331223B5}"/>
    <cellStyle name="-_รายงานการประชุมจัดสรรกล้าไม้ วันที่ 17 ม.ค 49_Revised MB2_QC_2006 (Q1&amp;Q2)_7) MB2 HR LNS &amp; AA ETHANOL_Komsan_Q2 3" xfId="24541" xr:uid="{C48F8A4A-5BA9-4C99-B12D-E6F397FE11CF}"/>
    <cellStyle name="-_รายงานการประชุมจัดสรรกล้าไม้ วันที่ 17 ม.ค 49_Revised MB2_QC_2006 (Q1&amp;Q2)_8 - 2550 เดือน สิงหาคม  บอร์ด พี่เจี๊ยบ" xfId="10793" xr:uid="{088430B1-6E5A-4251-8473-91DE7F85332C}"/>
    <cellStyle name="-_รายงานการประชุมจัดสรรกล้าไม้ วันที่ 17 ม.ค 49_Revised MB2_QC_2006 (Q1&amp;Q2)_8 - 2550 เดือน สิงหาคม  บอร์ด พี่เจี๊ยบ 2" xfId="43934" xr:uid="{A8CF6D69-97A2-4F6F-99E7-996AE8473AB3}"/>
    <cellStyle name="-_รายงานการประชุมจัดสรรกล้าไม้ วันที่ 17 ม.ค 49_Revised MB2_QC_2006 (Q1&amp;Q2)_8 - 2550 เดือน สิงหาคม  บอร์ด พี่เจี๊ยบ 3" xfId="24542" xr:uid="{74E49906-791C-44FD-8D2E-365E9E76FC04}"/>
    <cellStyle name="-_รายงานการประชุมจัดสรรกล้าไม้ วันที่ 17 ม.ค 49_Revised MB2_QC_2006 (Q1&amp;Q2)_AnnualShutP#2.Post" xfId="10794" xr:uid="{A938D41F-A71A-4598-BB6F-E63E2E0DAB56}"/>
    <cellStyle name="-_รายงานการประชุมจัดสรรกล้าไม้ วันที่ 17 ม.ค 49_Revised MB2_QC_2006 (Q1&amp;Q2)_AnnualShutP#2.Post 2" xfId="43935" xr:uid="{5517B8CC-FA9D-4538-8D9A-05BA4731B854}"/>
    <cellStyle name="-_รายงานการประชุมจัดสรรกล้าไม้ วันที่ 17 ม.ค 49_Revised MB2_QC_2006 (Q1&amp;Q2)_AnnualShutP#2.Post 3" xfId="24543" xr:uid="{1A210718-654A-45ED-BB65-A57C815A3554}"/>
    <cellStyle name="-_รายงานการประชุมจัดสรรกล้าไม้ วันที่ 17 ม.ค 49_Revised MB2_QC_2006 (Q1&amp;Q2)_Chip0109(P2)" xfId="10795" xr:uid="{CB150E7B-DC65-4CE6-856E-FE22F6409393}"/>
    <cellStyle name="-_รายงานการประชุมจัดสรรกล้าไม้ วันที่ 17 ม.ค 49_Revised MB2_QC_2006 (Q1&amp;Q2)_Chip0109(P2) 2" xfId="43936" xr:uid="{39B2362F-911E-47CD-83CD-E4B4EA027177}"/>
    <cellStyle name="-_รายงานการประชุมจัดสรรกล้าไม้ วันที่ 17 ม.ค 49_Revised MB2_QC_2006 (Q1&amp;Q2)_Chip0109(P2) 3" xfId="24544" xr:uid="{58589296-0453-482C-9B46-3502AD196247}"/>
    <cellStyle name="-_รายงานการประชุมจัดสรรกล้าไม้ วันที่ 17 ม.ค 49_Revised MB2_QC_2006 (Q1&amp;Q2)_Cost saving Q3" xfId="10796" xr:uid="{DD37D0D6-D894-4A0C-AA74-C70E86FD4D5C}"/>
    <cellStyle name="-_รายงานการประชุมจัดสรรกล้าไม้ วันที่ 17 ม.ค 49_Revised MB2_QC_2006 (Q1&amp;Q2)_Cost saving Q3 2" xfId="43937" xr:uid="{CD7FECFB-9A57-4F2A-B3E4-511A64648360}"/>
    <cellStyle name="-_รายงานการประชุมจัดสรรกล้าไม้ วันที่ 17 ม.ค 49_Revised MB2_QC_2006 (Q1&amp;Q2)_Cost saving Q3 3" xfId="24545" xr:uid="{FC51AD2E-B8E9-4FB9-9F19-03B34B360A36}"/>
    <cellStyle name="-_รายงานการประชุมจัดสรรกล้าไม้ วันที่ 17 ม.ค 49_Revised MB2_QC_2006 (Q1&amp;Q2)_HR LNS _ditsaya Q1_2550" xfId="10797" xr:uid="{50561F75-38CF-4AB7-9257-EB78A4B0D1D7}"/>
    <cellStyle name="-_รายงานการประชุมจัดสรรกล้าไม้ วันที่ 17 ม.ค 49_Revised MB2_QC_2006 (Q1&amp;Q2)_HR LNS _ditsaya Q1_2550 2" xfId="43938" xr:uid="{8E8E9898-A051-4617-ACE1-25211FAF8008}"/>
    <cellStyle name="-_รายงานการประชุมจัดสรรกล้าไม้ วันที่ 17 ม.ค 49_Revised MB2_QC_2006 (Q1&amp;Q2)_HR LNS _ditsaya Q1_2550 3" xfId="24546" xr:uid="{71F87EBF-5F1A-4B61-A356-2ECD32DA96DE}"/>
    <cellStyle name="-_รายงานการประชุมจัดสรรกล้าไม้ วันที่ 17 ม.ค 49_Revised MB2_QC_2006 (Q1&amp;Q2)_summary report on 3- 2550" xfId="10798" xr:uid="{68ECD991-94D1-4D16-BCA4-1185599290A2}"/>
    <cellStyle name="-_รายงานการประชุมจัดสรรกล้าไม้ วันที่ 17 ม.ค 49_Revised MB2_QC_2006 (Q1&amp;Q2)_summary report on 3- 2550 2" xfId="43939" xr:uid="{2CBA2964-E920-4951-9957-91EE5184125B}"/>
    <cellStyle name="-_รายงานการประชุมจัดสรรกล้าไม้ วันที่ 17 ม.ค 49_Revised MB2_QC_2006 (Q1&amp;Q2)_summary report on 3- 2550 3" xfId="24547" xr:uid="{B1B68AA0-B2EA-4A75-B85B-8FAE6F97E9F1}"/>
    <cellStyle name="-_รายงานการประชุมจัดสรรกล้าไม้ วันที่ 17 ม.ค 49_Revised MB2_QC_2006 (Q1&amp;Q2)_เอกสาร NC LNS Q1" xfId="10799" xr:uid="{6EA74776-0C9C-4F88-9D1C-FDCC9839B9EA}"/>
    <cellStyle name="-_รายงานการประชุมจัดสรรกล้าไม้ วันที่ 17 ม.ค 49_Revised MB2_QC_2006 (Q1&amp;Q2)_เอกสาร NC LNS Q1 2" xfId="43940" xr:uid="{A2865009-3EE8-4E3A-A969-ECE78F2656E6}"/>
    <cellStyle name="-_รายงานการประชุมจัดสรรกล้าไม้ วันที่ 17 ม.ค 49_Revised MB2_QC_2006 (Q1&amp;Q2)_เอกสาร NC LNS Q1 3" xfId="24548" xr:uid="{6363847A-2D42-413F-ACA7-ED76712B3262}"/>
    <cellStyle name="-_รายงานการประชุมจัดสรรกล้าไม้ วันที่ 17 ม.ค 49_เอกสาร NC Purchasing Q4 (07.03.2007 ) ชุดที่ 1" xfId="10800" xr:uid="{6905E281-0DF7-41E7-A76E-13078C76B832}"/>
    <cellStyle name="-_รายงานการประชุมจัดสรรกล้าไม้ วันที่ 17 ม.ค 49_เอกสาร NC Purchasing Q4 (07.03.2007 ) ชุดที่ 1 2" xfId="43941" xr:uid="{CBB8ACE9-E4DC-4916-ACBA-8E1A97325927}"/>
    <cellStyle name="-_รายงานการประชุมจัดสรรกล้าไม้ วันที่ 17 ม.ค 49_เอกสาร NC Purchasing Q4 (07.03.2007 ) ชุดที่ 1 3" xfId="24549" xr:uid="{3B614557-B0E1-488B-911D-BAF7DE3D8616}"/>
    <cellStyle name="-_รายงานการประชุมจัดสรรกล้าไม้ วันที่ 17 ม.ค 49_เอกสาร ชุดที่ 2" xfId="1644" xr:uid="{00000000-0005-0000-0000-00005C060000}"/>
    <cellStyle name="-_รายงานการประชุมจัดสรรกล้าไม้ วันที่ 17 ม.ค 49_เอกสาร ชุดที่ 2 2" xfId="40624" xr:uid="{A4E3D919-AA12-4FA9-BE7F-544CAC40C785}"/>
    <cellStyle name="-_รายงานการประชุมจัดสรรกล้าไม้ วันที่ 17 ม.ค 49_เอกสาร ชุดที่ 2 3" xfId="24550" xr:uid="{1A867F36-770E-4231-B260-15FB736DBFE3}"/>
    <cellStyle name="-_รายงานการประชุมจัดสรรกล้าไม้ วันที่ 17 ม.ค 49_เอกสารการประชุม  ชุดที่ 1" xfId="1645" xr:uid="{00000000-0005-0000-0000-00005D060000}"/>
    <cellStyle name="-_รายงานการประชุมจัดสรรกล้าไม้ วันที่ 17 ม.ค 49_เอกสารการประชุม  ชุดที่ 1 2" xfId="40625" xr:uid="{84D413BF-5787-4C12-8B5A-E8C4C2D40784}"/>
    <cellStyle name="-_รายงานการประชุมจัดสรรกล้าไม้ วันที่ 17 ม.ค 49_เอกสารการประชุม  ชุดที่ 1 3" xfId="24551" xr:uid="{A5B0B43C-5411-4F84-8701-4520440D52B4}"/>
    <cellStyle name="-_รายงานการประชุมจัดสรรกล้าไม้ วันที่ 17 ม.ค 49_เอกสารการประชุม ชุดที่ 3 (version 1)" xfId="1646" xr:uid="{00000000-0005-0000-0000-00005E060000}"/>
    <cellStyle name="-_รายงานการประชุมจัดสรรกล้าไม้ วันที่ 17 ม.ค 49_เอกสารการประชุม ชุดที่ 3 (version 1) 2" xfId="40626" xr:uid="{772F2685-896C-4999-ACFC-3F94158040DE}"/>
    <cellStyle name="-_รายงานการประชุมจัดสรรกล้าไม้ วันที่ 17 ม.ค 49_เอกสารการประชุม ชุดที่ 3 (version 1) 3" xfId="24552" xr:uid="{4C741608-5886-4226-B572-8105058747C8}"/>
    <cellStyle name="-_รายงานการประชุมจัดสรรกล้าไม้ วันที่ 17 ม.ค 49_เอกสารการประชุมประธาน NC No.6 23 Sep 06" xfId="10801" xr:uid="{85C636DA-C2B1-4216-BA7A-521EDA1496B1}"/>
    <cellStyle name="-_รายงานการประชุมจัดสรรกล้าไม้ วันที่ 17 ม.ค 49_เอกสารการประชุมประธาน NC No.6 23 Sep 06 2" xfId="43942" xr:uid="{FE418C0F-0493-4E84-AEEF-1D4F74655ADA}"/>
    <cellStyle name="-_รายงานการประชุมจัดสรรกล้าไม้ วันที่ 17 ม.ค 49_เอกสารการประชุมประธาน NC No.6 23 Sep 06 3" xfId="24553" xr:uid="{136F6D19-3A53-4BAF-BD8C-06A9550FADF0}"/>
    <cellStyle name="-_รายงานการประชุมจัดสรรกล้าไม้ วันที่ 17 ม.ค 49_เอกสารนำเสนอผลงานไตรมาส 2" xfId="1647" xr:uid="{00000000-0005-0000-0000-00005F060000}"/>
    <cellStyle name="-_รายงานการประชุมจัดสรรกล้าไม้ วันที่ 17 ม.ค 49_เอกสารนำเสนอผลงานไตรมาส 2 2" xfId="40627" xr:uid="{F8D864D5-C10D-4C88-89FC-2B8008317599}"/>
    <cellStyle name="-_รายงานการประชุมจัดสรรกล้าไม้ วันที่ 17 ม.ค 49_เอกสารนำเสนอผลงานไตรมาส 2 3" xfId="24554" xr:uid="{F0A5A446-167D-4093-997E-4A5F68C45BCF}"/>
    <cellStyle name="-_รายงานการประชุมจัดสรรกล้าไม้ วันที่ 17 ม.ค 49_เอกสารนำเสนอผลงานไตรมาส 2_7) MB2 HR LNS &amp; AA ETHANOL_Komsan_Q2" xfId="10802" xr:uid="{49B4ED9C-0540-4348-8264-AB34B2C20EA1}"/>
    <cellStyle name="-_รายงานการประชุมจัดสรรกล้าไม้ วันที่ 17 ม.ค 49_เอกสารนำเสนอผลงานไตรมาส 2_7) MB2 HR LNS &amp; AA ETHANOL_Komsan_Q2 2" xfId="43943" xr:uid="{7E85B00A-FACC-4479-A7B1-5808E3A792D5}"/>
    <cellStyle name="-_รายงานการประชุมจัดสรรกล้าไม้ วันที่ 17 ม.ค 49_เอกสารนำเสนอผลงานไตรมาส 2_7) MB2 HR LNS &amp; AA ETHANOL_Komsan_Q2 3" xfId="24555" xr:uid="{CA170F13-9C40-4474-A55C-6687E629DE87}"/>
    <cellStyle name="-_รายงานการประชุมจัดสรรกล้าไม้ วันที่ 17 ม.ค 49_เอกสารนำเสนอผลงานไตรมาส 2_8 - 2550 เดือน สิงหาคม  บอร์ด พี่เจี๊ยบ" xfId="10803" xr:uid="{80E1DEF5-C06E-4270-AB27-50EC68AECF71}"/>
    <cellStyle name="-_รายงานการประชุมจัดสรรกล้าไม้ วันที่ 17 ม.ค 49_เอกสารนำเสนอผลงานไตรมาส 2_8 - 2550 เดือน สิงหาคม  บอร์ด พี่เจี๊ยบ 2" xfId="43944" xr:uid="{9096FD32-B884-48C6-BEB2-B5C7BE1B4129}"/>
    <cellStyle name="-_รายงานการประชุมจัดสรรกล้าไม้ วันที่ 17 ม.ค 49_เอกสารนำเสนอผลงานไตรมาส 2_8 - 2550 เดือน สิงหาคม  บอร์ด พี่เจี๊ยบ 3" xfId="24556" xr:uid="{A1EF5FCC-CB15-4D10-B0F7-EA12332A393C}"/>
    <cellStyle name="-_รายงานการประชุมจัดสรรกล้าไม้ วันที่ 17 ม.ค 49_เอกสารนำเสนอผลงานไตรมาส 2_AnnualShutP#2.Post" xfId="10804" xr:uid="{4EE7301B-C06D-4C90-849C-64D605DC402D}"/>
    <cellStyle name="-_รายงานการประชุมจัดสรรกล้าไม้ วันที่ 17 ม.ค 49_เอกสารนำเสนอผลงานไตรมาส 2_AnnualShutP#2.Post 2" xfId="43945" xr:uid="{5493E4EB-441C-4720-A09C-E54CBF3FE2ED}"/>
    <cellStyle name="-_รายงานการประชุมจัดสรรกล้าไม้ วันที่ 17 ม.ค 49_เอกสารนำเสนอผลงานไตรมาส 2_AnnualShutP#2.Post 3" xfId="24557" xr:uid="{5A8C6CB0-5023-4D72-8116-6006787F4748}"/>
    <cellStyle name="-_รายงานการประชุมจัดสรรกล้าไม้ วันที่ 17 ม.ค 49_เอกสารนำเสนอผลงานไตรมาส 2_Chip0109(P2)" xfId="10805" xr:uid="{0626FC3A-6E14-48B6-8E79-C8CF9A83DC36}"/>
    <cellStyle name="-_รายงานการประชุมจัดสรรกล้าไม้ วันที่ 17 ม.ค 49_เอกสารนำเสนอผลงานไตรมาส 2_Chip0109(P2) 2" xfId="43946" xr:uid="{D9E05CC4-03A6-43A3-9875-0DDD2F42E8D3}"/>
    <cellStyle name="-_รายงานการประชุมจัดสรรกล้าไม้ วันที่ 17 ม.ค 49_เอกสารนำเสนอผลงานไตรมาส 2_Chip0109(P2) 3" xfId="24558" xr:uid="{9A2F8938-155D-4DE3-AF07-1F20AD993EAC}"/>
    <cellStyle name="-_รายงานการประชุมจัดสรรกล้าไม้ วันที่ 17 ม.ค 49_เอกสารนำเสนอผลงานไตรมาส 2_Cost saving Q3" xfId="10806" xr:uid="{35746737-CC73-4869-8876-D992AC569C20}"/>
    <cellStyle name="-_รายงานการประชุมจัดสรรกล้าไม้ วันที่ 17 ม.ค 49_เอกสารนำเสนอผลงานไตรมาส 2_Cost saving Q3 2" xfId="43947" xr:uid="{E1224F42-C89D-4BC7-BA02-CC0B245C8945}"/>
    <cellStyle name="-_รายงานการประชุมจัดสรรกล้าไม้ วันที่ 17 ม.ค 49_เอกสารนำเสนอผลงานไตรมาส 2_Cost saving Q3 3" xfId="24559" xr:uid="{71B68243-D886-4677-861D-631A3C29E5A7}"/>
    <cellStyle name="-_รายงานการประชุมจัดสรรกล้าไม้ วันที่ 17 ม.ค 49_เอกสารนำเสนอผลงานไตรมาส 2_HR LNS _ditsaya Q1_2550" xfId="10807" xr:uid="{56FEE6D9-A46F-4312-80D6-948577F5BEEE}"/>
    <cellStyle name="-_รายงานการประชุมจัดสรรกล้าไม้ วันที่ 17 ม.ค 49_เอกสารนำเสนอผลงานไตรมาส 2_HR LNS _ditsaya Q1_2550 2" xfId="43948" xr:uid="{C682D5CA-2E49-47B3-BE86-BF2D0ADE8ED3}"/>
    <cellStyle name="-_รายงานการประชุมจัดสรรกล้าไม้ วันที่ 17 ม.ค 49_เอกสารนำเสนอผลงานไตรมาส 2_HR LNS _ditsaya Q1_2550 3" xfId="24560" xr:uid="{11516D7B-B173-481F-8317-02FC621B0CC2}"/>
    <cellStyle name="-_รายงานการประชุมจัดสรรกล้าไม้ วันที่ 17 ม.ค 49_เอกสารนำเสนอผลงานไตรมาส 2_summary report on 3- 2550" xfId="10808" xr:uid="{58A9765A-E1DF-4416-ADB9-E15BBDAE2F52}"/>
    <cellStyle name="-_รายงานการประชุมจัดสรรกล้าไม้ วันที่ 17 ม.ค 49_เอกสารนำเสนอผลงานไตรมาส 2_summary report on 3- 2550 2" xfId="43949" xr:uid="{3B099401-91B6-4D7F-825A-580EA0E3D0C1}"/>
    <cellStyle name="-_รายงานการประชุมจัดสรรกล้าไม้ วันที่ 17 ม.ค 49_เอกสารนำเสนอผลงานไตรมาส 2_summary report on 3- 2550 3" xfId="24561" xr:uid="{A0A6FEDC-ECC7-4C8B-A82F-37B20EF4F0E4}"/>
    <cellStyle name="-_รายงานการประชุมจัดสรรกล้าไม้ วันที่ 17 ม.ค 49_เอกสารนำเสนอผลงานไตรมาส 2_เอกสาร NC LNS Q1" xfId="10809" xr:uid="{9571A1F3-1AD2-424C-B4FA-2B4D1F628CED}"/>
    <cellStyle name="-_รายงานการประชุมจัดสรรกล้าไม้ วันที่ 17 ม.ค 49_เอกสารนำเสนอผลงานไตรมาส 2_เอกสาร NC LNS Q1 2" xfId="43950" xr:uid="{F3656D89-288C-4637-A310-FBA927952D13}"/>
    <cellStyle name="-_รายงานการประชุมจัดสรรกล้าไม้ วันที่ 17 ม.ค 49_เอกสารนำเสนอผลงานไตรมาส 2_เอกสาร NC LNS Q1 3" xfId="24562" xr:uid="{14EE89BD-C0BB-4347-92AA-5BCADF0A4080}"/>
    <cellStyle name="-_รายงานการประชุมจัดสรรกล้าไม้ วันที่ 17 ม.ค 49_เอกสารประชุม" xfId="1648" xr:uid="{00000000-0005-0000-0000-000060060000}"/>
    <cellStyle name="-_รายงานการประชุมจัดสรรกล้าไม้ วันที่ 17 ม.ค 49_เอกสารประชุม  NC Tree Tech No.8(นำเสนอผลงานไตรมาส2)" xfId="1649" xr:uid="{00000000-0005-0000-0000-000061060000}"/>
    <cellStyle name="-_รายงานการประชุมจัดสรรกล้าไม้ วันที่ 17 ม.ค 49_เอกสารประชุม  NC Tree Tech No.8(นำเสนอผลงานไตรมาส2) 2" xfId="40629" xr:uid="{7BBEA474-A5FA-4C03-8B2C-BE4ED4EA9EBA}"/>
    <cellStyle name="-_รายงานการประชุมจัดสรรกล้าไม้ วันที่ 17 ม.ค 49_เอกสารประชุม  NC Tree Tech No.8(นำเสนอผลงานไตรมาส2) 3" xfId="24564" xr:uid="{8694CE50-024F-4480-A0DB-83608020071A}"/>
    <cellStyle name="-_รายงานการประชุมจัดสรรกล้าไม้ วันที่ 17 ม.ค 49_เอกสารประชุม  NC Tree Tech No.8(นำเสนอผลงานไตรมาส2)_7) MB2 HR LNS &amp; AA ETHANOL_Komsan_Q2" xfId="10810" xr:uid="{14A0D73D-F694-4CCB-81BA-D169EFB86351}"/>
    <cellStyle name="-_รายงานการประชุมจัดสรรกล้าไม้ วันที่ 17 ม.ค 49_เอกสารประชุม  NC Tree Tech No.8(นำเสนอผลงานไตรมาส2)_7) MB2 HR LNS &amp; AA ETHANOL_Komsan_Q2 2" xfId="43951" xr:uid="{69277CE6-8349-4959-8F0A-8223A5276959}"/>
    <cellStyle name="-_รายงานการประชุมจัดสรรกล้าไม้ วันที่ 17 ม.ค 49_เอกสารประชุม  NC Tree Tech No.8(นำเสนอผลงานไตรมาส2)_7) MB2 HR LNS &amp; AA ETHANOL_Komsan_Q2 3" xfId="24565" xr:uid="{0689F520-11B9-454E-9F98-39C074B5F297}"/>
    <cellStyle name="-_รายงานการประชุมจัดสรรกล้าไม้ วันที่ 17 ม.ค 49_เอกสารประชุม  NC Tree Tech No.8(นำเสนอผลงานไตรมาส2)_8 - 2550 เดือน สิงหาคม  บอร์ด พี่เจี๊ยบ" xfId="10811" xr:uid="{99472F81-D3A1-4E27-A31E-08A558A783DC}"/>
    <cellStyle name="-_รายงานการประชุมจัดสรรกล้าไม้ วันที่ 17 ม.ค 49_เอกสารประชุม  NC Tree Tech No.8(นำเสนอผลงานไตรมาส2)_8 - 2550 เดือน สิงหาคม  บอร์ด พี่เจี๊ยบ 2" xfId="43952" xr:uid="{98DF3840-F2C5-47DA-924F-31AF95FB91E7}"/>
    <cellStyle name="-_รายงานการประชุมจัดสรรกล้าไม้ วันที่ 17 ม.ค 49_เอกสารประชุม  NC Tree Tech No.8(นำเสนอผลงานไตรมาส2)_8 - 2550 เดือน สิงหาคม  บอร์ด พี่เจี๊ยบ 3" xfId="24566" xr:uid="{0FA6451E-349B-4944-9F25-00565B2668CF}"/>
    <cellStyle name="-_รายงานการประชุมจัดสรรกล้าไม้ วันที่ 17 ม.ค 49_เอกสารประชุม  NC Tree Tech No.8(นำเสนอผลงานไตรมาส2)_AnnualShutP#2.Post" xfId="10812" xr:uid="{51E1B442-070E-4317-A9CC-4B365EFB9A57}"/>
    <cellStyle name="-_รายงานการประชุมจัดสรรกล้าไม้ วันที่ 17 ม.ค 49_เอกสารประชุม  NC Tree Tech No.8(นำเสนอผลงานไตรมาส2)_AnnualShutP#2.Post 2" xfId="43953" xr:uid="{A8AD1925-E439-4FAC-BE63-ACC3815F1965}"/>
    <cellStyle name="-_รายงานการประชุมจัดสรรกล้าไม้ วันที่ 17 ม.ค 49_เอกสารประชุม  NC Tree Tech No.8(นำเสนอผลงานไตรมาส2)_AnnualShutP#2.Post 3" xfId="24567" xr:uid="{E2CABF18-2E91-4E0E-8D27-A9E445C0F373}"/>
    <cellStyle name="-_รายงานการประชุมจัดสรรกล้าไม้ วันที่ 17 ม.ค 49_เอกสารประชุม  NC Tree Tech No.8(นำเสนอผลงานไตรมาส2)_Chip0109(P2)" xfId="10813" xr:uid="{236EDE11-4D2B-43D9-A2EA-2BA0B29934C0}"/>
    <cellStyle name="-_รายงานการประชุมจัดสรรกล้าไม้ วันที่ 17 ม.ค 49_เอกสารประชุม  NC Tree Tech No.8(นำเสนอผลงานไตรมาส2)_Chip0109(P2) 2" xfId="43954" xr:uid="{BB24DCD3-9D32-45A9-98DF-5B891AC02188}"/>
    <cellStyle name="-_รายงานการประชุมจัดสรรกล้าไม้ วันที่ 17 ม.ค 49_เอกสารประชุม  NC Tree Tech No.8(นำเสนอผลงานไตรมาส2)_Chip0109(P2) 3" xfId="24568" xr:uid="{72C75C23-41F0-468A-9FEE-3C1A0CB74706}"/>
    <cellStyle name="-_รายงานการประชุมจัดสรรกล้าไม้ วันที่ 17 ม.ค 49_เอกสารประชุม  NC Tree Tech No.8(นำเสนอผลงานไตรมาส2)_Cost saving Q3" xfId="10814" xr:uid="{572FE638-DA9A-410D-98CD-9374ACCDA123}"/>
    <cellStyle name="-_รายงานการประชุมจัดสรรกล้าไม้ วันที่ 17 ม.ค 49_เอกสารประชุม  NC Tree Tech No.8(นำเสนอผลงานไตรมาส2)_Cost saving Q3 2" xfId="43955" xr:uid="{5AF94276-0E7F-4BFD-AB55-D118C70FFC4C}"/>
    <cellStyle name="-_รายงานการประชุมจัดสรรกล้าไม้ วันที่ 17 ม.ค 49_เอกสารประชุม  NC Tree Tech No.8(นำเสนอผลงานไตรมาส2)_Cost saving Q3 3" xfId="24569" xr:uid="{0CCC384F-CC31-42EE-A349-7692CEAE0399}"/>
    <cellStyle name="-_รายงานการประชุมจัดสรรกล้าไม้ วันที่ 17 ม.ค 49_เอกสารประชุม  NC Tree Tech No.8(นำเสนอผลงานไตรมาส2)_HR LNS _ditsaya Q1_2550" xfId="10815" xr:uid="{A78C5234-0A02-42BC-938F-88388FFE5B54}"/>
    <cellStyle name="-_รายงานการประชุมจัดสรรกล้าไม้ วันที่ 17 ม.ค 49_เอกสารประชุม  NC Tree Tech No.8(นำเสนอผลงานไตรมาส2)_HR LNS _ditsaya Q1_2550 2" xfId="43956" xr:uid="{8014B078-C635-4FD6-AA59-036D433BBB13}"/>
    <cellStyle name="-_รายงานการประชุมจัดสรรกล้าไม้ วันที่ 17 ม.ค 49_เอกสารประชุม  NC Tree Tech No.8(นำเสนอผลงานไตรมาส2)_HR LNS _ditsaya Q1_2550 3" xfId="24570" xr:uid="{F0F44F6A-B141-4161-A999-4A7701E68AAB}"/>
    <cellStyle name="-_รายงานการประชุมจัดสรรกล้าไม้ วันที่ 17 ม.ค 49_เอกสารประชุม  NC Tree Tech No.8(นำเสนอผลงานไตรมาส2)_summary report on 3- 2550" xfId="10816" xr:uid="{16878FAC-F876-4C93-A026-B54EDB8FF5E7}"/>
    <cellStyle name="-_รายงานการประชุมจัดสรรกล้าไม้ วันที่ 17 ม.ค 49_เอกสารประชุม  NC Tree Tech No.8(นำเสนอผลงานไตรมาส2)_summary report on 3- 2550 2" xfId="43957" xr:uid="{C9E4F320-3208-46A7-8F21-C35DFDE312BE}"/>
    <cellStyle name="-_รายงานการประชุมจัดสรรกล้าไม้ วันที่ 17 ม.ค 49_เอกสารประชุม  NC Tree Tech No.8(นำเสนอผลงานไตรมาส2)_summary report on 3- 2550 3" xfId="24571" xr:uid="{1E98917C-BFE5-4C46-9AC4-AED6029D122D}"/>
    <cellStyle name="-_รายงานการประชุมจัดสรรกล้าไม้ วันที่ 17 ม.ค 49_เอกสารประชุม  NC Tree Tech No.8(นำเสนอผลงานไตรมาส2)_เอกสาร NC LNS Q1" xfId="10817" xr:uid="{D1BE5613-4B06-43A8-A7C3-D218881951F5}"/>
    <cellStyle name="-_รายงานการประชุมจัดสรรกล้าไม้ วันที่ 17 ม.ค 49_เอกสารประชุม  NC Tree Tech No.8(นำเสนอผลงานไตรมาส2)_เอกสาร NC LNS Q1 2" xfId="43958" xr:uid="{D063670E-9162-4D7E-8862-3DD22D095A59}"/>
    <cellStyle name="-_รายงานการประชุมจัดสรรกล้าไม้ วันที่ 17 ม.ค 49_เอกสารประชุม  NC Tree Tech No.8(นำเสนอผลงานไตรมาส2)_เอกสาร NC LNS Q1 3" xfId="24572" xr:uid="{7C5E6967-0F95-4CFB-A353-C2489E60EF5A}"/>
    <cellStyle name="-_รายงานการประชุมจัดสรรกล้าไม้ วันที่ 17 ม.ค 49_เอกสารประชุม 2" xfId="40628" xr:uid="{9C213881-3F24-4CFB-B6C3-8E09A6C66D9D}"/>
    <cellStyle name="-_รายงานการประชุมจัดสรรกล้าไม้ วันที่ 17 ม.ค 49_เอกสารประชุม 3" xfId="24563" xr:uid="{3D985C99-ED52-48C5-B24C-14CCB9626BD7}"/>
    <cellStyle name="-_รายงานการประชุมจัดสรรกล้าไม้ วันที่ 17 ม.ค 49_เอกสารประชุม ชุดที่ 2(สำหรับฝ่ายจัดการ)" xfId="1650" xr:uid="{00000000-0005-0000-0000-000062060000}"/>
    <cellStyle name="-_รายงานการประชุมจัดสรรกล้าไม้ วันที่ 17 ม.ค 49_เอกสารประชุม ชุดที่ 2(สำหรับฝ่ายจัดการ) 2" xfId="40630" xr:uid="{2E348B10-0D33-48B1-91A2-91987FF8091B}"/>
    <cellStyle name="-_รายงานการประชุมจัดสรรกล้าไม้ วันที่ 17 ม.ค 49_เอกสารประชุม ชุดที่ 2(สำหรับฝ่ายจัดการ) 3" xfId="24573" xr:uid="{181EF1E6-B568-4C21-8FD2-772F8ED475FD}"/>
    <cellStyle name="-_รายงานการประชุมจัดสรรกล้าไม้ วันที่ 17 ม.ค 49_เอกสารประชุม ชุดที่ 3" xfId="1651" xr:uid="{00000000-0005-0000-0000-000063060000}"/>
    <cellStyle name="-_รายงานการประชุมจัดสรรกล้าไม้ วันที่ 17 ม.ค 49_เอกสารประชุม ชุดที่ 3 2" xfId="40631" xr:uid="{83B08FED-CDB6-4761-BEA0-7CF9AE6C1060}"/>
    <cellStyle name="-_รายงานการประชุมจัดสรรกล้าไม้ วันที่ 17 ม.ค 49_เอกสารประชุม ชุดที่ 3 3" xfId="24574" xr:uid="{79A7476A-1AF1-4BCE-B3CA-C3BF666AD959}"/>
    <cellStyle name="-_รายงานการประชุมจัดสรรกล้าไม้ วันที่ 17 ม.ค 49_เอกสารประชุม ชุดที่ 4" xfId="1652" xr:uid="{00000000-0005-0000-0000-000064060000}"/>
    <cellStyle name="-_รายงานการประชุมจัดสรรกล้าไม้ วันที่ 17 ม.ค 49_เอกสารประชุม ชุดที่ 4 2" xfId="40632" xr:uid="{92728139-BE8F-4F39-AA92-F53B49CC6A05}"/>
    <cellStyle name="-_รายงานการประชุมจัดสรรกล้าไม้ วันที่ 17 ม.ค 49_เอกสารประชุม ชุดที่ 4 3" xfId="24575" xr:uid="{05F07B41-BB31-46A2-8C2B-91061B74169E}"/>
    <cellStyle name="-_รายงานการประชุมจัดสรรกล้าไม้ วันที่ 17 ม.ค 49_ใบปะหน้าภาพรวม Q4  use" xfId="10818" xr:uid="{516D1C19-D03B-4E98-9F12-2E4533D4DDAB}"/>
    <cellStyle name="-_รายงานการประชุมจัดสรรกล้าไม้ วันที่ 17 ม.ค 49_ใบปะหน้าภาพรวม Q4  use 2" xfId="43959" xr:uid="{3CEF24B7-1ACF-4C1B-A07C-6F14B5A5C8AC}"/>
    <cellStyle name="-_รายงานการประชุมจัดสรรกล้าไม้ วันที่ 17 ม.ค 49_ใบปะหน้าภาพรวม Q4  use 3" xfId="24576" xr:uid="{37DAFB12-5F46-46CC-984F-2C241CD01337}"/>
    <cellStyle name="-_รายงานการประชุมจัดสรรกล้าไม้ วันที่ 17 ม.ค 49_ไบโอทรานส์ (2)" xfId="1653" xr:uid="{00000000-0005-0000-0000-000065060000}"/>
    <cellStyle name="-_รายงานการประชุมจัดสรรกล้าไม้ วันที่ 17 ม.ค 49_ไบโอทรานส์ (2) 2" xfId="40633" xr:uid="{063CE021-CAD5-4D24-85ED-6DCAAD6EA330}"/>
    <cellStyle name="-_รายงานการประชุมจัดสรรกล้าไม้ วันที่ 17 ม.ค 49_ไบโอทรานส์ (2) 3" xfId="24577" xr:uid="{0530D996-EB20-4246-8872-FB6017E18221}"/>
    <cellStyle name="-_รายงานการประชุมจัดสรรกล้าไม้ วันที่ 17 ม.ค 49_ไบโอทรานส์ (2)_Chip0109(P2)" xfId="10819" xr:uid="{4DA3D1B0-9EAC-42BD-912C-81280AA09FF6}"/>
    <cellStyle name="-_รายงานการประชุมจัดสรรกล้าไม้ วันที่ 17 ม.ค 49_ไบโอทรานส์ (2)_Chip0109(P2) 2" xfId="43960" xr:uid="{179761F5-91D2-4A8F-B329-72A59B24E00B}"/>
    <cellStyle name="-_รายงานการประชุมจัดสรรกล้าไม้ วันที่ 17 ม.ค 49_ไบโอทรานส์ (2)_Chip0109(P2) 3" xfId="24578" xr:uid="{A9CED56B-3F13-4160-ADD0-27193786183A}"/>
    <cellStyle name="-_รายงานการประชุมจัดสรรกล้าไม้ วันที่ 17 ม.ค 49_ก พ " xfId="1654" xr:uid="{00000000-0005-0000-0000-000066060000}"/>
    <cellStyle name="-_รายงานการประชุมจัดสรรกล้าไม้ วันที่ 17 ม.ค 49_ก พ  2" xfId="40634" xr:uid="{443E7A4E-246A-4600-8337-BC2C7CF1C6F8}"/>
    <cellStyle name="-_รายงานการประชุมจัดสรรกล้าไม้ วันที่ 17 ม.ค 49_ก พ  3" xfId="24579" xr:uid="{815EDCBF-D5F5-4DDD-8D03-FC662D9DFB74}"/>
    <cellStyle name="-_รายงานการประชุมจัดสรรกล้าไม้ วันที่ 17 ม.ค 49_ก พ _Chip0109(P2)" xfId="10820" xr:uid="{E89EC7FF-A186-4816-BDAE-647356F0A714}"/>
    <cellStyle name="-_รายงานการประชุมจัดสรรกล้าไม้ วันที่ 17 ม.ค 49_ก พ _Chip0109(P2) 2" xfId="43961" xr:uid="{2F316048-059F-4A9D-B97F-1ACC4649E134}"/>
    <cellStyle name="-_รายงานการประชุมจัดสรรกล้าไม้ วันที่ 17 ม.ค 49_ก พ _Chip0109(P2) 3" xfId="24580" xr:uid="{910B1900-8B3C-434F-84FC-44B25CEA6594}"/>
    <cellStyle name="-_รายงานการประชุมจัดสรรกล้าไม้ วันที่ 17 ม.ค 49_การคิดต้นทุน" xfId="1655" xr:uid="{00000000-0005-0000-0000-000067060000}"/>
    <cellStyle name="-_รายงานการประชุมจัดสรรกล้าไม้ วันที่ 17 ม.ค 49_การคิดต้นทุน 2" xfId="40635" xr:uid="{4369A3E0-D68F-48D4-B2DF-740EDBE838AE}"/>
    <cellStyle name="-_รายงานการประชุมจัดสรรกล้าไม้ วันที่ 17 ม.ค 49_การคิดต้นทุน 3" xfId="24581" xr:uid="{36B05264-37BF-4F2F-93DB-4B62DE4628C0}"/>
    <cellStyle name="-_รายงานการประชุมจัดสรรกล้าไม้ วันที่ 17 ม.ค 49_บัญชี 4_50. (version 1)" xfId="1656" xr:uid="{00000000-0005-0000-0000-000068060000}"/>
    <cellStyle name="-_รายงานการประชุมจัดสรรกล้าไม้ วันที่ 17 ม.ค 49_บัญชี 4_50. (version 1) 2" xfId="40636" xr:uid="{B9808D42-E774-4AB0-A929-0B6551C00DE1}"/>
    <cellStyle name="-_รายงานการประชุมจัดสรรกล้าไม้ วันที่ 17 ม.ค 49_บัญชี 4_50. (version 1) 3" xfId="24582" xr:uid="{05929CC0-1B23-4A6C-BCDE-0D23E2A1FC5E}"/>
    <cellStyle name="-_รายงานการประชุมจัดสรรกล้าไม้ วันที่ 17 ม.ค 49_บัญชี พ.ค 50" xfId="1657" xr:uid="{00000000-0005-0000-0000-000069060000}"/>
    <cellStyle name="-_รายงานการประชุมจัดสรรกล้าไม้ วันที่ 17 ม.ค 49_บัญชี พ.ค 50 2" xfId="40637" xr:uid="{FEE2F6BD-E3C5-47A2-A0E0-6504E9E1A32E}"/>
    <cellStyle name="-_รายงานการประชุมจัดสรรกล้าไม้ วันที่ 17 ม.ค 49_บัญชี พ.ค 50 3" xfId="24583" xr:uid="{3F7D0763-AE54-4FB5-8936-105F528BE67E}"/>
    <cellStyle name="-_รายงานการประชุมจัดสรรกล้าไม้ วันที่ 17 ม.ค 49_บัญชีขนส่ง-ค่าบริการ 4-3-09" xfId="1658" xr:uid="{00000000-0005-0000-0000-00006A060000}"/>
    <cellStyle name="-_รายงานการประชุมจัดสรรกล้าไม้ วันที่ 17 ม.ค 49_บัญชีขนส่ง-ค่าบริการ 4-3-09 2" xfId="40638" xr:uid="{8BA753DA-10F4-4EEE-8FD3-AF2DCE00251E}"/>
    <cellStyle name="-_รายงานการประชุมจัดสรรกล้าไม้ วันที่ 17 ม.ค 49_บัญชีขนส่ง-ค่าบริการ 4-3-09 3" xfId="24584" xr:uid="{8DCEC1A3-986F-4F9A-A205-5518EAB6C5B2}"/>
    <cellStyle name="-_รายงานการประชุมจัดสรรกล้าไม้ วันที่ 17 ม.ค 49_ประเมินผล  MB2 Q1" xfId="1659" xr:uid="{00000000-0005-0000-0000-00006B060000}"/>
    <cellStyle name="-_รายงานการประชุมจัดสรรกล้าไม้ วันที่ 17 ม.ค 49_ประเมินผล  MB2 Q1 2" xfId="10821" xr:uid="{99B6A80B-BC13-46ED-8EAF-0A7C283B0CD0}"/>
    <cellStyle name="-_รายงานการประชุมจัดสรรกล้าไม้ วันที่ 17 ม.ค 49_ประเมินผล  MB2 Q1 2 2" xfId="43962" xr:uid="{BEC3099D-40A7-4B6C-ADBD-88EBF5C0A3E3}"/>
    <cellStyle name="-_รายงานการประชุมจัดสรรกล้าไม้ วันที่ 17 ม.ค 49_ประเมินผล  MB2 Q1 2 3" xfId="24586" xr:uid="{3A2D84D1-FB6D-4F0C-8FFE-832B970337CF}"/>
    <cellStyle name="-_รายงานการประชุมจัดสรรกล้าไม้ วันที่ 17 ม.ค 49_ประเมินผล  MB2 Q1 3" xfId="40639" xr:uid="{877AAC62-C996-42B9-AAC0-3E9C04A095D7}"/>
    <cellStyle name="-_รายงานการประชุมจัดสรรกล้าไม้ วันที่ 17 ม.ค 49_ประเมินผล  MB2 Q1 4" xfId="24585" xr:uid="{A62F4EA7-0CE4-4761-93E7-F0EF0F0EDFCF}"/>
    <cellStyle name="-_รายงานการประชุมจัดสรรกล้าไม้ วันที่ 17 ม.ค 49_ประชุมบริษัทเมษายน50 (2)" xfId="1660" xr:uid="{00000000-0005-0000-0000-00006C060000}"/>
    <cellStyle name="-_รายงานการประชุมจัดสรรกล้าไม้ วันที่ 17 ม.ค 49_ประชุมบริษัทเมษายน50 (2) 2" xfId="40640" xr:uid="{8251B781-B00A-4DE4-BA37-9A19C07A22DD}"/>
    <cellStyle name="-_รายงานการประชุมจัดสรรกล้าไม้ วันที่ 17 ม.ค 49_ประชุมบริษัทเมษายน50 (2) 3" xfId="24587" xr:uid="{4FBAD893-0B8F-4DB2-A5F0-816762A6F3AA}"/>
    <cellStyle name="-_รายงานการประชุมจัดสรรกล้าไม้ วันที่ 17 ม.ค 49_ประชุมบริษัทเมษายน50 (3)" xfId="1661" xr:uid="{00000000-0005-0000-0000-00006D060000}"/>
    <cellStyle name="-_รายงานการประชุมจัดสรรกล้าไม้ วันที่ 17 ม.ค 49_ประชุมบริษัทเมษายน50 (3) 2" xfId="40641" xr:uid="{4AA06C6A-D861-475E-8149-F6F2FE423B69}"/>
    <cellStyle name="-_รายงานการประชุมจัดสรรกล้าไม้ วันที่ 17 ม.ค 49_ประชุมบริษัทเมษายน50 (3) 3" xfId="24588" xr:uid="{A3892838-E3F3-4610-990E-BEA0F820EA0C}"/>
    <cellStyle name="-_รายงานการประชุมจัดสรรกล้าไม้ วันที่ 17 ม.ค 49_ผลประเมิน MB2 Jintana Q1(ส่ง HR 12.4.50)" xfId="1662" xr:uid="{00000000-0005-0000-0000-00006E060000}"/>
    <cellStyle name="-_รายงานการประชุมจัดสรรกล้าไม้ วันที่ 17 ม.ค 49_ผลประเมิน MB2 Jintana Q1(ส่ง HR 12.4.50) 2" xfId="10822" xr:uid="{E795C0C0-6386-41F2-9A0D-DD8749416CD9}"/>
    <cellStyle name="-_รายงานการประชุมจัดสรรกล้าไม้ วันที่ 17 ม.ค 49_ผลประเมิน MB2 Jintana Q1(ส่ง HR 12.4.50) 2 2" xfId="43963" xr:uid="{7395C498-3FAF-4EC5-B7AC-F8457078D405}"/>
    <cellStyle name="-_รายงานการประชุมจัดสรรกล้าไม้ วันที่ 17 ม.ค 49_ผลประเมิน MB2 Jintana Q1(ส่ง HR 12.4.50) 2 3" xfId="24590" xr:uid="{9C07B5EA-98E2-4D3A-954D-3DBCFCF741C5}"/>
    <cellStyle name="-_รายงานการประชุมจัดสรรกล้าไม้ วันที่ 17 ม.ค 49_ผลประเมิน MB2 Jintana Q1(ส่ง HR 12.4.50) 3" xfId="40642" xr:uid="{4DC8252A-7ADA-4403-B8C9-ECE1A0BD0249}"/>
    <cellStyle name="-_รายงานการประชุมจัดสรรกล้าไม้ วันที่ 17 ม.ค 49_ผลประเมิน MB2 Jintana Q1(ส่ง HR 12.4.50) 4" xfId="24589" xr:uid="{9AE433FC-1FBA-4C16-8DE0-701A868D13C0}"/>
    <cellStyle name="-_รายงานการประชุมจัดสรรกล้าไม้ วันที่ 17 ม.ค 49_ภาพรวม watching list" xfId="10823" xr:uid="{1960D2BD-F4B8-46BF-9F42-4CAF8DD2D489}"/>
    <cellStyle name="-_รายงานการประชุมจัดสรรกล้าไม้ วันที่ 17 ม.ค 49_ภาพรวม watching list 2" xfId="43964" xr:uid="{D541893C-38EB-4BF5-AA8B-DA1B350D03B4}"/>
    <cellStyle name="-_รายงานการประชุมจัดสรรกล้าไม้ วันที่ 17 ม.ค 49_ภาพรวม watching list 3" xfId="24591" xr:uid="{2031E9D3-657A-48BE-9FE4-DF46D9FF0FDD}"/>
    <cellStyle name="-_รายงานการประชุมจัดสรรกล้าไม้ วันที่ 17 ม.ค 49_รายงานการขนส่งแยกภาค 10_07" xfId="1663" xr:uid="{00000000-0005-0000-0000-00006F060000}"/>
    <cellStyle name="-_รายงานการประชุมจัดสรรกล้าไม้ วันที่ 17 ม.ค 49_รายงานการขนส่งแยกภาค 10_07 2" xfId="40643" xr:uid="{C47DD418-076B-4C03-BA3D-F25286A7A456}"/>
    <cellStyle name="-_รายงานการประชุมจัดสรรกล้าไม้ วันที่ 17 ม.ค 49_รายงานการขนส่งแยกภาค 10_07 3" xfId="24592" xr:uid="{99E3C630-1B95-4BC5-9A00-4AF47371FBD2}"/>
    <cellStyle name="-_รายงานการประชุมจัดสรรกล้าไม้ วันที่ 17 ม.ค 49_รายงานบอร์ด พ ค  (2)" xfId="1664" xr:uid="{00000000-0005-0000-0000-000070060000}"/>
    <cellStyle name="-_รายงานการประชุมจัดสรรกล้าไม้ วันที่ 17 ม.ค 49_รายงานบอร์ด พ ค  (2) 2" xfId="40644" xr:uid="{C611AD42-09EC-47BC-8F3E-A95F43FE4A08}"/>
    <cellStyle name="-_รายงานการประชุมจัดสรรกล้าไม้ วันที่ 17 ม.ค 49_รายงานบอร์ด พ ค  (2) 3" xfId="24593" xr:uid="{5E1DC660-4227-45F8-8708-40C12E319CC9}"/>
    <cellStyle name="-_รายงานการประชุมจัดสรรกล้าไม้ วันที่ 17 ม.ค 49_รายงานบอร์ด ม ค " xfId="1665" xr:uid="{00000000-0005-0000-0000-000071060000}"/>
    <cellStyle name="-_รายงานการประชุมจัดสรรกล้าไม้ วันที่ 17 ม.ค 49_รายงานบอร์ด ม ค  2" xfId="40645" xr:uid="{76745E22-7C71-4E0F-B5C1-743E55608766}"/>
    <cellStyle name="-_รายงานการประชุมจัดสรรกล้าไม้ วันที่ 17 ม.ค 49_รายงานบอร์ด ม ค  3" xfId="24594" xr:uid="{1F6E53D5-4860-49CF-95E0-5ABD049E9004}"/>
    <cellStyle name="-_รายงานการประชุมจัดสรรกล้าไม้ วันที่ 17 ม.ค 49_รายงานบอร์ด ม ค _Chip0109(P2)" xfId="10824" xr:uid="{66EC8C6B-3ADC-472C-A7A2-5B5307C76349}"/>
    <cellStyle name="-_รายงานการประชุมจัดสรรกล้าไม้ วันที่ 17 ม.ค 49_รายงานบอร์ด ม ค _Chip0109(P2) 2" xfId="43965" xr:uid="{050937EA-73D6-4AFA-8D9D-D405B6B5073D}"/>
    <cellStyle name="-_รายงานการประชุมจัดสรรกล้าไม้ วันที่ 17 ม.ค 49_รายงานบอร์ด ม ค _Chip0109(P2) 3" xfId="24595" xr:uid="{65409613-A964-493F-8202-F4270030DFF2}"/>
    <cellStyle name="-_รายงานการประชุมจัดสรรกล้าไม้ วันที่ 17 ม.ค 49_รายงานประชุมเดือนพฤษภาคม" xfId="1666" xr:uid="{00000000-0005-0000-0000-000072060000}"/>
    <cellStyle name="-_รายงานการประชุมจัดสรรกล้าไม้ วันที่ 17 ม.ค 49_รายงานประชุมเดือนพฤษภาคม 2" xfId="40646" xr:uid="{464F3F5A-3270-483B-A2BB-BDE34E133555}"/>
    <cellStyle name="-_รายงานการประชุมจัดสรรกล้าไม้ วันที่ 17 ม.ค 49_รายงานประชุมเดือนพฤษภาคม 3" xfId="24596" xr:uid="{08EDFA64-212B-4144-8E69-274EDC798E10}"/>
    <cellStyle name="-_รายงานการประชุมจัดสรรกล้าไม้ วันที่ 17 ม.ค 49_รายงานผลการดำเนินงาน 3_2550 Final" xfId="1667" xr:uid="{00000000-0005-0000-0000-000073060000}"/>
    <cellStyle name="-_รายงานการประชุมจัดสรรกล้าไม้ วันที่ 17 ม.ค 49_รายงานผลการดำเนินงาน 3_2550 Final 2" xfId="10825" xr:uid="{CF187C64-979E-4DE4-A588-4ADAEE6CA3DC}"/>
    <cellStyle name="-_รายงานการประชุมจัดสรรกล้าไม้ วันที่ 17 ม.ค 49_รายงานผลการดำเนินงาน 3_2550 Final 2 2" xfId="43966" xr:uid="{21D1EF82-E92E-4DB0-8748-BAA5FC826C54}"/>
    <cellStyle name="-_รายงานการประชุมจัดสรรกล้าไม้ วันที่ 17 ม.ค 49_รายงานผลการดำเนินงาน 3_2550 Final 2 3" xfId="24598" xr:uid="{A34A69A4-0798-42E2-B911-5A3BA95499CD}"/>
    <cellStyle name="-_รายงานการประชุมจัดสรรกล้าไม้ วันที่ 17 ม.ค 49_รายงานผลการดำเนินงาน 3_2550 Final 3" xfId="40647" xr:uid="{40A7169F-8635-4205-8136-6CDE5B94051D}"/>
    <cellStyle name="-_รายงานการประชุมจัดสรรกล้าไม้ วันที่ 17 ม.ค 49_รายงานผลการดำเนินงาน 3_2550 Final 4" xfId="24597" xr:uid="{0FD12BED-664A-45C4-8E8D-DA424E538DB1}"/>
    <cellStyle name="-_รายงานการประชุมจัดสรรกล้าไม้ วันที่ 17 ม.ค 49_รายละเอียดบุคคล Q2_Department" xfId="1668" xr:uid="{00000000-0005-0000-0000-000074060000}"/>
    <cellStyle name="-_รายงานการประชุมจัดสรรกล้าไม้ วันที่ 17 ม.ค 49_รายละเอียดบุคคล Q2_Department 2" xfId="40648" xr:uid="{C0E51D94-0798-4A8A-8FEE-43B63509DF33}"/>
    <cellStyle name="-_รายงานการประชุมจัดสรรกล้าไม้ วันที่ 17 ม.ค 49_รายละเอียดบุคคล Q2_Department 3" xfId="24599" xr:uid="{6615866E-B12B-4170-975A-7F7919EC8939}"/>
    <cellStyle name="-_รายงานการประชุมจัดสรรกล้าไม้ วันที่ 17 ม.ค 49_รายละเอียดบุคคล Q2_Department_Chip0109(P2)" xfId="10826" xr:uid="{6C8692C8-F1A7-4CFB-AF02-C0D7E42A036B}"/>
    <cellStyle name="-_รายงานการประชุมจัดสรรกล้าไม้ วันที่ 17 ม.ค 49_รายละเอียดบุคคล Q2_Department_Chip0109(P2) 2" xfId="43967" xr:uid="{E7D821C2-2142-4141-8F90-2A6BF154B6F0}"/>
    <cellStyle name="-_รายงานการประชุมจัดสรรกล้าไม้ วันที่ 17 ม.ค 49_รายละเอียดบุคคล Q2_Department_Chip0109(P2) 3" xfId="24600" xr:uid="{0EA82A9B-F8DB-4A0B-A256-9C2F96F6462F}"/>
    <cellStyle name="-_รายงานการประชุมจัดสรรกล้าไม้ วันที่ 17 ม.ค 49_รายละเอียดบุคคล Q4" xfId="1669" xr:uid="{00000000-0005-0000-0000-000075060000}"/>
    <cellStyle name="-_รายงานการประชุมจัดสรรกล้าไม้ วันที่ 17 ม.ค 49_รายละเอียดบุคคล Q4 2" xfId="40649" xr:uid="{258FA97B-289E-4C42-962B-364C7806A54F}"/>
    <cellStyle name="-_รายงานการประชุมจัดสรรกล้าไม้ วันที่ 17 ม.ค 49_รายละเอียดบุคคล Q4 3" xfId="24601" xr:uid="{59C9B4FA-5D52-4D01-AE1A-E8E64D105852}"/>
    <cellStyle name="-_รายงานการประชุมจัดสรรกล้าไม้ วันที่ 17 ม.ค 49_รายละเอียดบุคคล Q4_Chip0109(P2)" xfId="10827" xr:uid="{11BE8F73-8FFF-4239-8FDC-1FB896BECC9A}"/>
    <cellStyle name="-_รายงานการประชุมจัดสรรกล้าไม้ วันที่ 17 ม.ค 49_รายละเอียดบุคคล Q4_Chip0109(P2) 2" xfId="43968" xr:uid="{2F70A030-1EDE-49DC-9A51-46506ACA329A}"/>
    <cellStyle name="-_รายงานการประชุมจัดสรรกล้าไม้ วันที่ 17 ม.ค 49_รายละเอียดบุคคล Q4_Chip0109(P2) 3" xfId="24602" xr:uid="{E2C36117-F8B3-429C-BE83-57B7C5EB686A}"/>
    <cellStyle name="-_รายงานการประชุมจัดสรรกล้าไม้ วันที่ 17 ม.ค 49_วาระการประชุม NC HRM&amp;HRD (100107)" xfId="10828" xr:uid="{7C4AE247-FD76-4AD7-A0F5-46B10FA7ECF2}"/>
    <cellStyle name="-_รายงานการประชุมจัดสรรกล้าไม้ วันที่ 17 ม.ค 49_วาระการประชุม NC HRM&amp;HRD (100107) 2" xfId="43969" xr:uid="{0A259061-0B77-4AC8-91F5-393F1860DDA6}"/>
    <cellStyle name="-_รายงานการประชุมจัดสรรกล้าไม้ วันที่ 17 ม.ค 49_วาระการประชุม NC HRM&amp;HRD (100107) 3" xfId="24603" xr:uid="{02C86ECA-9A6D-45B5-9E3F-5DBF7B6729FF}"/>
    <cellStyle name="-_รายงานการประชุมจัดสรรกล้าไม้ วันที่ 17 ม.ค 49_วาระบัญชี" xfId="1670" xr:uid="{00000000-0005-0000-0000-000076060000}"/>
    <cellStyle name="-_รายงานการประชุมจัดสรรกล้าไม้ วันที่ 17 ม.ค 49_วาระบัญชี 2" xfId="40650" xr:uid="{4F71FB44-E032-4147-8BA0-E4E4F79410CF}"/>
    <cellStyle name="-_รายงานการประชุมจัดสรรกล้าไม้ วันที่ 17 ม.ค 49_วาระบัญชี 3" xfId="24604" xr:uid="{D6C7C10F-0510-49DC-9411-7CAF30491A19}"/>
    <cellStyle name="-_รายงานการประชุมจัดสรรกล้าไม้ วันที่ 17 ม.ค 49_สรุป MB2 ไตรมาส 1_50" xfId="1671" xr:uid="{00000000-0005-0000-0000-000077060000}"/>
    <cellStyle name="-_รายงานการประชุมจัดสรรกล้าไม้ วันที่ 17 ม.ค 49_สรุป MB2 ไตรมาส 1_50 2" xfId="10829" xr:uid="{1DD6452C-752C-4667-89E9-76562A07817D}"/>
    <cellStyle name="-_รายงานการประชุมจัดสรรกล้าไม้ วันที่ 17 ม.ค 49_สรุป MB2 ไตรมาส 1_50 2 2" xfId="43970" xr:uid="{FEC8DFF7-98E6-45FB-90A7-B770892610FB}"/>
    <cellStyle name="-_รายงานการประชุมจัดสรรกล้าไม้ วันที่ 17 ม.ค 49_สรุป MB2 ไตรมาส 1_50 2 3" xfId="24606" xr:uid="{2CC3E9F9-9598-4EFE-8F1E-399FF909A47F}"/>
    <cellStyle name="-_รายงานการประชุมจัดสรรกล้าไม้ วันที่ 17 ม.ค 49_สรุป MB2 ไตรมาส 1_50 3" xfId="40651" xr:uid="{788A6A2D-B0B9-4FE3-A2FA-E53377E0DBCD}"/>
    <cellStyle name="-_รายงานการประชุมจัดสรรกล้าไม้ วันที่ 17 ม.ค 49_สรุป MB2 ไตรมาส 1_50 4" xfId="24605" xr:uid="{1ED6A684-5FAD-4230-8A5B-390697583D92}"/>
    <cellStyle name="-_รายงานการประชุมจัดสรรกล้าไม้ วันที่ 17 ม.ค 49_สรุปประเมิน  MB2 Q4" xfId="1672" xr:uid="{00000000-0005-0000-0000-000078060000}"/>
    <cellStyle name="-_รายงานการประชุมจัดสรรกล้าไม้ วันที่ 17 ม.ค 49_สรุปประเมิน  MB2 Q4 2" xfId="40652" xr:uid="{F3FB7FE9-6FFC-4B93-9AC0-0D6394DD890E}"/>
    <cellStyle name="-_รายงานการประชุมจัดสรรกล้าไม้ วันที่ 17 ม.ค 49_สรุปประเมิน  MB2 Q4 3" xfId="24607" xr:uid="{1AE1FA59-DDE3-4F06-BBAF-70384236908C}"/>
    <cellStyle name="-_รายงานการประชุมจัดสรรกล้าไม้ วันที่ 17 ม.ค 49_สรุปประเมิน  MB2 Q4_1" xfId="1673" xr:uid="{00000000-0005-0000-0000-000079060000}"/>
    <cellStyle name="-_รายงานการประชุมจัดสรรกล้าไม้ วันที่ 17 ม.ค 49_สรุปประเมิน  MB2 Q4_1 2" xfId="40653" xr:uid="{C33E4245-5208-471D-B30C-6BADD845ED98}"/>
    <cellStyle name="-_รายงานการประชุมจัดสรรกล้าไม้ วันที่ 17 ม.ค 49_สรุปประเมิน  MB2 Q4_1 3" xfId="24608" xr:uid="{02B6A770-E81F-4417-9B69-AC77ACF5A386}"/>
    <cellStyle name="-_รายงานการประชุมจัดสรรกล้าไม้ วันที่ 17 ม.ค 49_สรุปประเมิน  MB2 Q4_1_Chip0109(P2)" xfId="10830" xr:uid="{7A041595-71AA-4027-A516-BC6481876E79}"/>
    <cellStyle name="-_รายงานการประชุมจัดสรรกล้าไม้ วันที่ 17 ม.ค 49_สรุปประเมิน  MB2 Q4_1_Chip0109(P2) 2" xfId="43971" xr:uid="{4ED16B9D-EB49-453B-BCEA-37EEA6B54D62}"/>
    <cellStyle name="-_รายงานการประชุมจัดสรรกล้าไม้ วันที่ 17 ม.ค 49_สรุปประเมิน  MB2 Q4_1_Chip0109(P2) 3" xfId="24609" xr:uid="{B3E904FD-6A4B-4A3C-B06C-C94418102768}"/>
    <cellStyle name="-_รายงานการประชุมจัดสรรกล้าไม้ วันที่ 17 ม.ค 49_สรุปประเมิน  MB2 Q4_Chip0109(P2)" xfId="10831" xr:uid="{C060828E-D874-4FD4-833A-E65FC767BA10}"/>
    <cellStyle name="-_รายงานการประชุมจัดสรรกล้าไม้ วันที่ 17 ม.ค 49_สรุปประเมิน  MB2 Q4_Chip0109(P2) 2" xfId="43972" xr:uid="{BFD638F8-6AD5-4B59-A2C3-32D7C2334A90}"/>
    <cellStyle name="-_รายงานการประชุมจัดสรรกล้าไม้ วันที่ 17 ม.ค 49_สรุปประเมิน  MB2 Q4_Chip0109(P2) 3" xfId="24610" xr:uid="{3C527DDB-D3B5-4F2C-9CE0-96C064C6D6C5}"/>
    <cellStyle name="-_รายงานการประชุมจัดสรรกล้าไม้ วันที่ 18 ต.ค48" xfId="1674" xr:uid="{00000000-0005-0000-0000-00007A060000}"/>
    <cellStyle name="-_รายงานการประชุมจัดสรรกล้าไม้ วันที่ 18 ต.ค48 2" xfId="40654" xr:uid="{59673E25-8B52-4B43-AEB9-355ACFD06A75}"/>
    <cellStyle name="-_รายงานการประชุมจัดสรรกล้าไม้ วันที่ 18 ต.ค48 3" xfId="24611" xr:uid="{8840EDB6-D31E-45DF-BB0A-2E080131664C}"/>
    <cellStyle name="-_รายงานการประชุมจัดสรรกล้าไม้ วันที่ 18 ต.ค48_1.1 ใบปะหน้าภาพรวม Q1" xfId="10832" xr:uid="{F1EEA202-8644-450F-BA6D-8866908DF5FA}"/>
    <cellStyle name="-_รายงานการประชุมจัดสรรกล้าไม้ วันที่ 18 ต.ค48_1.1 ใบปะหน้าภาพรวม Q1 2" xfId="43973" xr:uid="{5357AEDD-85FE-44DE-BB3D-365725C3F5A5}"/>
    <cellStyle name="-_รายงานการประชุมจัดสรรกล้าไม้ วันที่ 18 ต.ค48_1.1 ใบปะหน้าภาพรวม Q1 3" xfId="24612" xr:uid="{A4D87B8E-97E3-45DC-948B-FAD58E5ED412}"/>
    <cellStyle name="-_รายงานการประชุมจัดสรรกล้าไม้ วันที่ 18 ต.ค48_1.1) MBO_CEO_THEERASAK" xfId="1675" xr:uid="{00000000-0005-0000-0000-00007B060000}"/>
    <cellStyle name="-_รายงานการประชุมจัดสรรกล้าไม้ วันที่ 18 ต.ค48_1.1) MBO_CEO_THEERASAK 2" xfId="40655" xr:uid="{4A09BB15-4FAC-4F41-AABE-D5682DB02C50}"/>
    <cellStyle name="-_รายงานการประชุมจัดสรรกล้าไม้ วันที่ 18 ต.ค48_1.1) MBO_CEO_THEERASAK 3" xfId="24613" xr:uid="{89B679B3-7423-4872-8515-50BD15E6D3E4}"/>
    <cellStyle name="-_รายงานการประชุมจัดสรรกล้าไม้ วันที่ 18 ต.ค48_1.2) MIB_CEO_THEERASAK" xfId="1676" xr:uid="{00000000-0005-0000-0000-00007C060000}"/>
    <cellStyle name="-_รายงานการประชุมจัดสรรกล้าไม้ วันที่ 18 ต.ค48_1.2) MIB_CEO_THEERASAK 2" xfId="40656" xr:uid="{E06F035B-2F00-4C77-B03C-1A0F2FD28DD0}"/>
    <cellStyle name="-_รายงานการประชุมจัดสรรกล้าไม้ วันที่ 18 ต.ค48_1.2) MIB_CEO_THEERASAK 3" xfId="24614" xr:uid="{97DDEF77-2577-4370-B29C-1D1E9435A742}"/>
    <cellStyle name="-_รายงานการประชุมจัดสรรกล้าไม้ วันที่ 18 ต.ค48_2.7) MIB_CEO_THEERASAK_JULY 07" xfId="1677" xr:uid="{00000000-0005-0000-0000-00007D060000}"/>
    <cellStyle name="-_รายงานการประชุมจัดสรรกล้าไม้ วันที่ 18 ต.ค48_2.7) MIB_CEO_THEERASAK_JULY 07 2" xfId="40657" xr:uid="{F0DF5006-198E-4369-8F18-8421EBC9CDD3}"/>
    <cellStyle name="-_รายงานการประชุมจัดสรรกล้าไม้ วันที่ 18 ต.ค48_2.7) MIB_CEO_THEERASAK_JULY 07 3" xfId="24615" xr:uid="{62D4F14B-2DE6-4C2C-99FC-75580998F864}"/>
    <cellStyle name="-_รายงานการประชุมจัดสรรกล้าไม้ วันที่ 18 ต.ค48_4.1 เพื่อพิจารณาผลงานประจำไตรมาส 2 ของบริษัท ทรีเทค จำกัด" xfId="1678" xr:uid="{00000000-0005-0000-0000-00007E060000}"/>
    <cellStyle name="-_รายงานการประชุมจัดสรรกล้าไม้ วันที่ 18 ต.ค48_4.1 เพื่อพิจารณาผลงานประจำไตรมาส 2 ของบริษัท ทรีเทค จำกัด 2" xfId="40658" xr:uid="{244B2596-4F52-4864-A140-767FB697A323}"/>
    <cellStyle name="-_รายงานการประชุมจัดสรรกล้าไม้ วันที่ 18 ต.ค48_4.1 เพื่อพิจารณาผลงานประจำไตรมาส 2 ของบริษัท ทรีเทค จำกัด 3" xfId="24616" xr:uid="{BCD594CB-2E5E-489F-B5EB-D2C5A62FBFDB}"/>
    <cellStyle name="-_รายงานการประชุมจัดสรรกล้าไม้ วันที่ 18 ต.ค48_4.1 เพื่อพิจารณาผลงานประจำไตรมาส 2 ของบริษัท ทรีเทค จำกัด_Chip0109(P2)" xfId="10833" xr:uid="{2F50CCCD-0D6C-454B-B6C6-D5BE2B14E380}"/>
    <cellStyle name="-_รายงานการประชุมจัดสรรกล้าไม้ วันที่ 18 ต.ค48_4.1 เพื่อพิจารณาผลงานประจำไตรมาส 2 ของบริษัท ทรีเทค จำกัด_Chip0109(P2) 2" xfId="43974" xr:uid="{2E6392F6-A8E3-4F10-B585-F53CEB59A244}"/>
    <cellStyle name="-_รายงานการประชุมจัดสรรกล้าไม้ วันที่ 18 ต.ค48_4.1 เพื่อพิจารณาผลงานประจำไตรมาส 2 ของบริษัท ทรีเทค จำกัด_Chip0109(P2) 3" xfId="24617" xr:uid="{9F7582F4-9C12-45E9-B7D1-EE51C2818896}"/>
    <cellStyle name="-_รายงานการประชุมจัดสรรกล้าไม้ วันที่ 18 ต.ค48_4.3 OC&amp;List name Mega-Project" xfId="10834" xr:uid="{0B6CEB8F-B42B-4AD1-A732-07E3D1E27CBE}"/>
    <cellStyle name="-_รายงานการประชุมจัดสรรกล้าไม้ วันที่ 18 ต.ค48_4.3 OC&amp;List name Mega-Project 2" xfId="43975" xr:uid="{4BC2771B-C341-4D7A-815A-AA44F0228C13}"/>
    <cellStyle name="-_รายงานการประชุมจัดสรรกล้าไม้ วันที่ 18 ต.ค48_4.3 OC&amp;List name Mega-Project 3" xfId="24618" xr:uid="{02FFDBC7-C105-4CB9-B3F9-B0EEFAC7F62F}"/>
    <cellStyle name="-_รายงานการประชุมจัดสรรกล้าไม้ วันที่ 18 ต.ค48_5. MB2_Individual ณิชากมล 2007 (Q250)" xfId="10835" xr:uid="{6C5EA54F-0E50-4D63-88F4-CCBB4F942AEC}"/>
    <cellStyle name="-_รายงานการประชุมจัดสรรกล้าไม้ วันที่ 18 ต.ค48_5. MB2_Individual ณิชากมล 2007 (Q250) 2" xfId="43976" xr:uid="{FE1995A0-B15A-4E01-BD7C-1F2595B471A9}"/>
    <cellStyle name="-_รายงานการประชุมจัดสรรกล้าไม้ วันที่ 18 ต.ค48_5. MB2_Individual ณิชากมล 2007 (Q250) 3" xfId="24619" xr:uid="{B43EF55B-037C-4254-B82C-2F082579625E}"/>
    <cellStyle name="-_รายงานการประชุมจัดสรรกล้าไม้ วันที่ 18 ต.ค48_5. Report HR for May 2006" xfId="1679" xr:uid="{00000000-0005-0000-0000-00007F060000}"/>
    <cellStyle name="-_รายงานการประชุมจัดสรรกล้าไม้ วันที่ 18 ต.ค48_5. Report HR for May 2006 2" xfId="40659" xr:uid="{05045535-E272-4EBD-9584-5233CBB52689}"/>
    <cellStyle name="-_รายงานการประชุมจัดสรรกล้าไม้ วันที่ 18 ต.ค48_5. Report HR for May 2006 3" xfId="24620" xr:uid="{7A84DE2B-076D-455B-96E7-7DFC8B5E55A9}"/>
    <cellStyle name="-_รายงานการประชุมจัดสรรกล้าไม้ วันที่ 18 ต.ค48_5. Report HR for May 2006_7) MB2 HR LNS &amp; AA ETHANOL_Komsan_Q2" xfId="10836" xr:uid="{6983713D-F2A5-4897-A4E2-2974DAC32B30}"/>
    <cellStyle name="-_รายงานการประชุมจัดสรรกล้าไม้ วันที่ 18 ต.ค48_5. Report HR for May 2006_7) MB2 HR LNS &amp; AA ETHANOL_Komsan_Q2 2" xfId="43977" xr:uid="{491D55FB-407C-456B-9143-4DA4FE43BCDF}"/>
    <cellStyle name="-_รายงานการประชุมจัดสรรกล้าไม้ วันที่ 18 ต.ค48_5. Report HR for May 2006_7) MB2 HR LNS &amp; AA ETHANOL_Komsan_Q2 3" xfId="24621" xr:uid="{02442AE8-FAE2-40F2-9457-EA9928DB2F58}"/>
    <cellStyle name="-_รายงานการประชุมจัดสรรกล้าไม้ วันที่ 18 ต.ค48_5. Report HR for May 2006_8 - 2550 เดือน สิงหาคม  บอร์ด พี่เจี๊ยบ" xfId="10837" xr:uid="{6391A8F6-E52F-40A0-BC64-80B09FA9DD41}"/>
    <cellStyle name="-_รายงานการประชุมจัดสรรกล้าไม้ วันที่ 18 ต.ค48_5. Report HR for May 2006_8 - 2550 เดือน สิงหาคม  บอร์ด พี่เจี๊ยบ 2" xfId="43978" xr:uid="{BC1B2429-A15E-4B43-A8F1-FA45C55BC66D}"/>
    <cellStyle name="-_รายงานการประชุมจัดสรรกล้าไม้ วันที่ 18 ต.ค48_5. Report HR for May 2006_8 - 2550 เดือน สิงหาคม  บอร์ด พี่เจี๊ยบ 3" xfId="24622" xr:uid="{9B2A56D9-15C6-4C13-B409-53578AB9E8F0}"/>
    <cellStyle name="-_รายงานการประชุมจัดสรรกล้าไม้ วันที่ 18 ต.ค48_5. Report HR for May 2006_AnnualShutP#2.Post" xfId="10838" xr:uid="{F6CA4693-21B9-4567-8664-5039FEBF770A}"/>
    <cellStyle name="-_รายงานการประชุมจัดสรรกล้าไม้ วันที่ 18 ต.ค48_5. Report HR for May 2006_AnnualShutP#2.Post 2" xfId="43979" xr:uid="{05B49F12-E83E-4FFF-A6F9-5E2303A7D801}"/>
    <cellStyle name="-_รายงานการประชุมจัดสรรกล้าไม้ วันที่ 18 ต.ค48_5. Report HR for May 2006_AnnualShutP#2.Post 3" xfId="24623" xr:uid="{5A3E5D5B-51D0-47DC-A802-98495BC5F6E1}"/>
    <cellStyle name="-_รายงานการประชุมจัดสรรกล้าไม้ วันที่ 18 ต.ค48_5. Report HR for May 2006_Chip0109(P2)" xfId="10839" xr:uid="{16D4C70E-C546-4568-8A9B-88758A7FF83E}"/>
    <cellStyle name="-_รายงานการประชุมจัดสรรกล้าไม้ วันที่ 18 ต.ค48_5. Report HR for May 2006_Chip0109(P2) 2" xfId="43980" xr:uid="{910ACD1F-A27A-499B-AF79-65D275D20536}"/>
    <cellStyle name="-_รายงานการประชุมจัดสรรกล้าไม้ วันที่ 18 ต.ค48_5. Report HR for May 2006_Chip0109(P2) 3" xfId="24624" xr:uid="{E4A34CB2-A753-41E4-BBBC-80E3F3EAB625}"/>
    <cellStyle name="-_รายงานการประชุมจัดสรรกล้าไม้ วันที่ 18 ต.ค48_5. Report HR for May 2006_Cost saving Q3" xfId="10840" xr:uid="{D18C5006-1FC8-4A5E-988A-39AF3F6385C9}"/>
    <cellStyle name="-_รายงานการประชุมจัดสรรกล้าไม้ วันที่ 18 ต.ค48_5. Report HR for May 2006_Cost saving Q3 2" xfId="43981" xr:uid="{87C16FC5-506D-4FBE-8333-FF5CDDCFC944}"/>
    <cellStyle name="-_รายงานการประชุมจัดสรรกล้าไม้ วันที่ 18 ต.ค48_5. Report HR for May 2006_Cost saving Q3 3" xfId="24625" xr:uid="{E7B0241F-8F00-4F6B-B929-4F924D15CAEB}"/>
    <cellStyle name="-_รายงานการประชุมจัดสรรกล้าไม้ วันที่ 18 ต.ค48_5. Report HR for May 2006_HR LNS _ditsaya Q1_2550" xfId="10841" xr:uid="{B09B47BF-D5D4-4E20-B2D5-7D4026ED0258}"/>
    <cellStyle name="-_รายงานการประชุมจัดสรรกล้าไม้ วันที่ 18 ต.ค48_5. Report HR for May 2006_HR LNS _ditsaya Q1_2550 2" xfId="43982" xr:uid="{10C7C5A4-B475-40E2-8BE2-D981896997AF}"/>
    <cellStyle name="-_รายงานการประชุมจัดสรรกล้าไม้ วันที่ 18 ต.ค48_5. Report HR for May 2006_HR LNS _ditsaya Q1_2550 3" xfId="24626" xr:uid="{65439A2A-9DB8-4074-8CE8-3C245D5E9E03}"/>
    <cellStyle name="-_รายงานการประชุมจัดสรรกล้าไม้ วันที่ 18 ต.ค48_5. Report HR for May 2006_summary report on 3- 2550" xfId="10842" xr:uid="{E86DCF89-3294-424A-8B22-6C5D1641F3C0}"/>
    <cellStyle name="-_รายงานการประชุมจัดสรรกล้าไม้ วันที่ 18 ต.ค48_5. Report HR for May 2006_summary report on 3- 2550 2" xfId="43983" xr:uid="{7E400A69-1819-426E-BA73-F03785DE6036}"/>
    <cellStyle name="-_รายงานการประชุมจัดสรรกล้าไม้ วันที่ 18 ต.ค48_5. Report HR for May 2006_summary report on 3- 2550 3" xfId="24627" xr:uid="{276136AD-2903-423E-9D0C-768079CB4D40}"/>
    <cellStyle name="-_รายงานการประชุมจัดสรรกล้าไม้ วันที่ 18 ต.ค48_5. Report HR for May 2006_เอกสาร NC LNS Q1" xfId="10843" xr:uid="{A8C2D39E-39D1-404D-ABE0-F502F9506E7D}"/>
    <cellStyle name="-_รายงานการประชุมจัดสรรกล้าไม้ วันที่ 18 ต.ค48_5. Report HR for May 2006_เอกสาร NC LNS Q1 2" xfId="43984" xr:uid="{77B4F62B-5BA8-4B5F-922A-CE6763C866E5}"/>
    <cellStyle name="-_รายงานการประชุมจัดสรรกล้าไม้ วันที่ 18 ต.ค48_5. Report HR for May 2006_เอกสาร NC LNS Q1 3" xfId="24628" xr:uid="{DCA0A35D-AFCB-4653-ABC5-9AEFFB843871}"/>
    <cellStyle name="-_รายงานการประชุมจัดสรรกล้าไม้ วันที่ 18 ต.ค48_7) MB2_HR PPMC ณิชากมล 2007 (Q150)" xfId="10844" xr:uid="{9358697F-3BDC-43F0-BA3E-0BE21CF5211F}"/>
    <cellStyle name="-_รายงานการประชุมจัดสรรกล้าไม้ วันที่ 18 ต.ค48_7) MB2_HR PPMC ณิชากมล 2007 (Q150) 2" xfId="43985" xr:uid="{EAA11490-1144-4AF3-9EB1-DA84E5A91B33}"/>
    <cellStyle name="-_รายงานการประชุมจัดสรรกล้าไม้ วันที่ 18 ต.ค48_7) MB2_HR PPMC ณิชากมล 2007 (Q150) 3" xfId="24629" xr:uid="{B8D8B2F1-1119-4E53-A1FD-B9649CE33D1C}"/>
    <cellStyle name="-_รายงานการประชุมจัดสรรกล้าไม้ วันที่ 18 ต.ค48_8. Report HR for August 2006" xfId="1680" xr:uid="{00000000-0005-0000-0000-000080060000}"/>
    <cellStyle name="-_รายงานการประชุมจัดสรรกล้าไม้ วันที่ 18 ต.ค48_8. Report HR for August 2006 2" xfId="40660" xr:uid="{F09117E7-5FAB-46D4-927E-B01FFD4F90BD}"/>
    <cellStyle name="-_รายงานการประชุมจัดสรรกล้าไม้ วันที่ 18 ต.ค48_8. Report HR for August 2006 3" xfId="24630" xr:uid="{E3A4AF85-C4AE-437D-818E-4720AD9449E1}"/>
    <cellStyle name="-_รายงานการประชุมจัดสรรกล้าไม้ วันที่ 18 ต.ค48_8. Report HR for August 2006_7) MB2 HR LNS &amp; AA ETHANOL_Komsan_Q2" xfId="10845" xr:uid="{468F17BD-74B7-48DF-942C-1EBB755E3E09}"/>
    <cellStyle name="-_รายงานการประชุมจัดสรรกล้าไม้ วันที่ 18 ต.ค48_8. Report HR for August 2006_7) MB2 HR LNS &amp; AA ETHANOL_Komsan_Q2 2" xfId="43986" xr:uid="{2453C092-A034-4BE9-A88B-B803E0DDE243}"/>
    <cellStyle name="-_รายงานการประชุมจัดสรรกล้าไม้ วันที่ 18 ต.ค48_8. Report HR for August 2006_7) MB2 HR LNS &amp; AA ETHANOL_Komsan_Q2 3" xfId="24631" xr:uid="{8FE36303-CB26-4196-A77B-FB161A11386F}"/>
    <cellStyle name="-_รายงานการประชุมจัดสรรกล้าไม้ วันที่ 18 ต.ค48_8. Report HR for August 2006_8 - 2550 เดือน สิงหาคม  บอร์ด พี่เจี๊ยบ" xfId="10846" xr:uid="{617DF482-FCC0-4E40-B460-815BF58E1C97}"/>
    <cellStyle name="-_รายงานการประชุมจัดสรรกล้าไม้ วันที่ 18 ต.ค48_8. Report HR for August 2006_8 - 2550 เดือน สิงหาคม  บอร์ด พี่เจี๊ยบ 2" xfId="43987" xr:uid="{5EF70A46-6037-45F3-A932-1532A6D53CD6}"/>
    <cellStyle name="-_รายงานการประชุมจัดสรรกล้าไม้ วันที่ 18 ต.ค48_8. Report HR for August 2006_8 - 2550 เดือน สิงหาคม  บอร์ด พี่เจี๊ยบ 3" xfId="24632" xr:uid="{EDE42918-B92C-4505-98ED-8AF81819A24D}"/>
    <cellStyle name="-_รายงานการประชุมจัดสรรกล้าไม้ วันที่ 18 ต.ค48_8. Report HR for August 2006_AnnualShutP#2.Post" xfId="10847" xr:uid="{0E93022E-4F1C-4F74-A692-3B3B1A3ED072}"/>
    <cellStyle name="-_รายงานการประชุมจัดสรรกล้าไม้ วันที่ 18 ต.ค48_8. Report HR for August 2006_AnnualShutP#2.Post 2" xfId="43988" xr:uid="{9991DF59-EA3B-4DD5-848B-17BE3FE49E34}"/>
    <cellStyle name="-_รายงานการประชุมจัดสรรกล้าไม้ วันที่ 18 ต.ค48_8. Report HR for August 2006_AnnualShutP#2.Post 3" xfId="24633" xr:uid="{12A00740-7602-4F54-AB32-087A42CA7361}"/>
    <cellStyle name="-_รายงานการประชุมจัดสรรกล้าไม้ วันที่ 18 ต.ค48_8. Report HR for August 2006_Chip0109(P2)" xfId="10848" xr:uid="{4AE39F03-F67F-4DF1-A8F3-8A4C7B8562CF}"/>
    <cellStyle name="-_รายงานการประชุมจัดสรรกล้าไม้ วันที่ 18 ต.ค48_8. Report HR for August 2006_Chip0109(P2) 2" xfId="43989" xr:uid="{5130FB22-0EE6-4E67-9C8B-5227CCEF59CD}"/>
    <cellStyle name="-_รายงานการประชุมจัดสรรกล้าไม้ วันที่ 18 ต.ค48_8. Report HR for August 2006_Chip0109(P2) 3" xfId="24634" xr:uid="{6ACE81C1-7BFB-45D8-8EC6-29FF70010DF5}"/>
    <cellStyle name="-_รายงานการประชุมจัดสรรกล้าไม้ วันที่ 18 ต.ค48_8. Report HR for August 2006_Cost saving Q3" xfId="10849" xr:uid="{B4AA37A7-0A79-4C2A-BF87-4563CA0866AB}"/>
    <cellStyle name="-_รายงานการประชุมจัดสรรกล้าไม้ วันที่ 18 ต.ค48_8. Report HR for August 2006_Cost saving Q3 2" xfId="43990" xr:uid="{EE17FB8B-14FF-4D62-A35D-AB305B60DB99}"/>
    <cellStyle name="-_รายงานการประชุมจัดสรรกล้าไม้ วันที่ 18 ต.ค48_8. Report HR for August 2006_Cost saving Q3 3" xfId="24635" xr:uid="{DE063188-DC23-4E86-B373-3D8693280C67}"/>
    <cellStyle name="-_รายงานการประชุมจัดสรรกล้าไม้ วันที่ 18 ต.ค48_8. Report HR for August 2006_HR LNS _ditsaya Q1_2550" xfId="10850" xr:uid="{6FDFDCD1-6A83-49CE-BDB6-82C2081EDB24}"/>
    <cellStyle name="-_รายงานการประชุมจัดสรรกล้าไม้ วันที่ 18 ต.ค48_8. Report HR for August 2006_HR LNS _ditsaya Q1_2550 2" xfId="43991" xr:uid="{F18C19F3-3429-4362-9396-E641568239F4}"/>
    <cellStyle name="-_รายงานการประชุมจัดสรรกล้าไม้ วันที่ 18 ต.ค48_8. Report HR for August 2006_HR LNS _ditsaya Q1_2550 3" xfId="24636" xr:uid="{AA8DFD7F-5026-4D30-A5EA-3AFCE582B2C8}"/>
    <cellStyle name="-_รายงานการประชุมจัดสรรกล้าไม้ วันที่ 18 ต.ค48_8. Report HR for August 2006_summary report on 3- 2550" xfId="10851" xr:uid="{7C39224F-A734-4FA6-9209-BE619E494B94}"/>
    <cellStyle name="-_รายงานการประชุมจัดสรรกล้าไม้ วันที่ 18 ต.ค48_8. Report HR for August 2006_summary report on 3- 2550 2" xfId="43992" xr:uid="{E155D47E-219E-48EF-BFC8-49B07FD43911}"/>
    <cellStyle name="-_รายงานการประชุมจัดสรรกล้าไม้ วันที่ 18 ต.ค48_8. Report HR for August 2006_summary report on 3- 2550 3" xfId="24637" xr:uid="{F23F18B5-95F1-4F91-802D-B29CE2797CFE}"/>
    <cellStyle name="-_รายงานการประชุมจัดสรรกล้าไม้ วันที่ 18 ต.ค48_8. Report HR for August 2006_เอกสาร NC LNS Q1" xfId="10852" xr:uid="{2E1FF6B6-426D-49B9-8416-9EBA7AEFAA31}"/>
    <cellStyle name="-_รายงานการประชุมจัดสรรกล้าไม้ วันที่ 18 ต.ค48_8. Report HR for August 2006_เอกสาร NC LNS Q1 2" xfId="43993" xr:uid="{C4D76493-7BBF-4348-939B-8D300F7ECDFE}"/>
    <cellStyle name="-_รายงานการประชุมจัดสรรกล้าไม้ วันที่ 18 ต.ค48_8. Report HR for August 2006_เอกสาร NC LNS Q1 3" xfId="24638" xr:uid="{CE3EEF89-CA65-47CA-8017-B4824E1B9374}"/>
    <cellStyle name="-_รายงานการประชุมจัดสรรกล้าไม้ วันที่ 18 ต.ค48_AdirekT 02.07" xfId="10853" xr:uid="{649568E4-37ED-4DB5-8F2A-00EDFA755E04}"/>
    <cellStyle name="-_รายงานการประชุมจัดสรรกล้าไม้ วันที่ 18 ต.ค48_AdirekT 02.07 2" xfId="43994" xr:uid="{20E7CD53-4297-4678-9D6A-F66D442153EC}"/>
    <cellStyle name="-_รายงานการประชุมจัดสรรกล้าไม้ วันที่ 18 ต.ค48_AdirekT 02.07 3" xfId="24639" xr:uid="{12F15383-1BE1-4DCA-829B-E32481FCFB59}"/>
    <cellStyle name="-_รายงานการประชุมจัดสรรกล้าไม้ วันที่ 18 ต.ค48_AdirekT 09 Sep" xfId="10854" xr:uid="{9B22E142-0288-4B14-AE80-7915BC83E1FC}"/>
    <cellStyle name="-_รายงานการประชุมจัดสรรกล้าไม้ วันที่ 18 ต.ค48_AdirekT 09 Sep 2" xfId="43995" xr:uid="{D358CD81-28DE-4171-9D8D-F00C921BCCB4}"/>
    <cellStyle name="-_รายงานการประชุมจัดสรรกล้าไม้ วันที่ 18 ต.ค48_AdirekT 09 Sep 3" xfId="24640" xr:uid="{66A350DA-E6AB-40C6-82DC-93B5683194D7}"/>
    <cellStyle name="-_รายงานการประชุมจัดสรรกล้าไม้ วันที่ 18 ต.ค48_AnnualShutP#2.Post" xfId="10855" xr:uid="{0321CC07-8D10-4570-876B-22157FAD89D5}"/>
    <cellStyle name="-_รายงานการประชุมจัดสรรกล้าไม้ วันที่ 18 ต.ค48_AnnualShutP#2.Post 2" xfId="43996" xr:uid="{8B9A7113-1412-44C4-B62C-19102496632D}"/>
    <cellStyle name="-_รายงานการประชุมจัดสรรกล้าไม้ วันที่ 18 ต.ค48_AnnualShutP#2.Post 3" xfId="24641" xr:uid="{6B73C1D9-1369-4D8F-B6B6-54337694B8CE}"/>
    <cellStyle name="-_รายงานการประชุมจัดสรรกล้าไม้ วันที่ 18 ต.ค48_Appendix C - Organization Structure-Tree Tech" xfId="1681" xr:uid="{00000000-0005-0000-0000-000081060000}"/>
    <cellStyle name="-_รายงานการประชุมจัดสรรกล้าไม้ วันที่ 18 ต.ค48_Appendix C - Organization Structure-Tree Tech 2" xfId="40661" xr:uid="{0298D2C9-B146-4453-A6E0-28D9F8CDC531}"/>
    <cellStyle name="-_รายงานการประชุมจัดสรรกล้าไม้ วันที่ 18 ต.ค48_Appendix C - Organization Structure-Tree Tech 3" xfId="24642" xr:uid="{E99FE88C-ADCB-4C02-9A0F-41BB43230D33}"/>
    <cellStyle name="-_รายงานการประชุมจัดสรรกล้าไม้ วันที่ 18 ต.ค48_Appendix C - Organization Structure-Tree Tech_Chip0109(P2)" xfId="10856" xr:uid="{7E168831-525C-4446-BEC1-8180A0BA2FE1}"/>
    <cellStyle name="-_รายงานการประชุมจัดสรรกล้าไม้ วันที่ 18 ต.ค48_Appendix C - Organization Structure-Tree Tech_Chip0109(P2) 2" xfId="43997" xr:uid="{D4A052EF-127C-4AB0-847F-A85D237635F5}"/>
    <cellStyle name="-_รายงานการประชุมจัดสรรกล้าไม้ วันที่ 18 ต.ค48_Appendix C - Organization Structure-Tree Tech_Chip0109(P2) 3" xfId="24643" xr:uid="{5EA6175D-8B02-4EB7-A226-955CC56B349C}"/>
    <cellStyle name="-_รายงานการประชุมจัดสรรกล้าไม้ วันที่ 18 ต.ค48_Book1 (2)" xfId="10857" xr:uid="{06430D83-38B2-4A87-9B79-E8A7F1F6F571}"/>
    <cellStyle name="-_รายงานการประชุมจัดสรรกล้าไม้ วันที่ 18 ต.ค48_Book1 (2) 2" xfId="43998" xr:uid="{E8F9B39C-C032-417B-B4D9-F6D99B39CE83}"/>
    <cellStyle name="-_รายงานการประชุมจัดสรรกล้าไม้ วันที่ 18 ต.ค48_Book1 (2) 3" xfId="24644" xr:uid="{398A6DDD-5B84-446B-BD56-93CB61A6BC46}"/>
    <cellStyle name="-_รายงานการประชุมจัดสรรกล้าไม้ วันที่ 18 ต.ค48_Book3" xfId="10858" xr:uid="{D955119D-956E-4B49-B14A-615EE140E8C6}"/>
    <cellStyle name="-_รายงานการประชุมจัดสรรกล้าไม้ วันที่ 18 ต.ค48_Book3 2" xfId="43999" xr:uid="{FD153FBB-37E4-4427-BBA4-2A93F5329CD3}"/>
    <cellStyle name="-_รายงานการประชุมจัดสรรกล้าไม้ วันที่ 18 ต.ค48_Book3 3" xfId="24645" xr:uid="{B71D68F3-29DF-405F-BB3C-6D1BAFE6FE40}"/>
    <cellStyle name="-_รายงานการประชุมจัดสรรกล้าไม้ วันที่ 18 ต.ค48_Chip0109(P2)" xfId="10859" xr:uid="{AF654C4F-4DE3-4923-9037-C3B8EC60ADFB}"/>
    <cellStyle name="-_รายงานการประชุมจัดสรรกล้าไม้ วันที่ 18 ต.ค48_Chip0109(P2) 2" xfId="44000" xr:uid="{06DB38EC-6A82-4106-BBB3-6967B5941887}"/>
    <cellStyle name="-_รายงานการประชุมจัดสรรกล้าไม้ วันที่ 18 ต.ค48_Chip0109(P2) 3" xfId="24646" xr:uid="{E47855A8-C788-4D1C-8589-2CE4EDDE5F3B}"/>
    <cellStyle name="-_รายงานการประชุมจัดสรรกล้าไม้ วันที่ 18 ต.ค48_Copy of 1 1 ใบปะหน้าภาพรวม Q2" xfId="10860" xr:uid="{2EF72CC2-F7A1-44DF-8E0B-814CA39512EA}"/>
    <cellStyle name="-_รายงานการประชุมจัดสรรกล้าไม้ วันที่ 18 ต.ค48_Copy of 1 1 ใบปะหน้าภาพรวม Q2 2" xfId="44001" xr:uid="{ADB06F19-A792-428C-935D-02836D0C12A5}"/>
    <cellStyle name="-_รายงานการประชุมจัดสรรกล้าไม้ วันที่ 18 ต.ค48_Copy of 1 1 ใบปะหน้าภาพรวม Q2 3" xfId="24647" xr:uid="{DB499ADD-14F2-40E4-8C90-89795468AA88}"/>
    <cellStyle name="-_รายงานการประชุมจัดสรรกล้าไม้ วันที่ 18 ต.ค48_GPS" xfId="1682" xr:uid="{00000000-0005-0000-0000-000082060000}"/>
    <cellStyle name="-_รายงานการประชุมจัดสรรกล้าไม้ วันที่ 18 ต.ค48_GPS 2" xfId="10861" xr:uid="{5D6A9010-3295-47BC-B5E2-728EA7358671}"/>
    <cellStyle name="-_รายงานการประชุมจัดสรรกล้าไม้ วันที่ 18 ต.ค48_GPS 2 2" xfId="44002" xr:uid="{9FAE40E6-2A07-441C-BC43-8B7C98F655E8}"/>
    <cellStyle name="-_รายงานการประชุมจัดสรรกล้าไม้ วันที่ 18 ต.ค48_GPS 2 3" xfId="24649" xr:uid="{754BE4EF-061F-4542-A9A6-5665BB45CBC1}"/>
    <cellStyle name="-_รายงานการประชุมจัดสรรกล้าไม้ วันที่ 18 ต.ค48_GPS 3" xfId="40662" xr:uid="{AF4E5DBC-A546-4366-BE15-A0778B2F9D9B}"/>
    <cellStyle name="-_รายงานการประชุมจัดสรรกล้าไม้ วันที่ 18 ต.ค48_GPS 4" xfId="24648" xr:uid="{B7A2C110-E8D0-4ADE-A927-B1428D1FDCC9}"/>
    <cellStyle name="-_รายงานการประชุมจัดสรรกล้าไม้ วันที่ 18 ต.ค48_Hr report_ April " xfId="1683" xr:uid="{00000000-0005-0000-0000-000083060000}"/>
    <cellStyle name="-_รายงานการประชุมจัดสรรกล้าไม้ วันที่ 18 ต.ค48_Hr report_ April  2" xfId="10862" xr:uid="{80D59D10-0F7E-492B-BF56-23DB5DD4B1F7}"/>
    <cellStyle name="-_รายงานการประชุมจัดสรรกล้าไม้ วันที่ 18 ต.ค48_Hr report_ April  2 2" xfId="44003" xr:uid="{EC7FEF08-A257-4F19-9CE0-B6EF594AFD8A}"/>
    <cellStyle name="-_รายงานการประชุมจัดสรรกล้าไม้ วันที่ 18 ต.ค48_Hr report_ April  2 3" xfId="24651" xr:uid="{92EC3D66-8775-4F3A-91F1-FE72C4ACB7E9}"/>
    <cellStyle name="-_รายงานการประชุมจัดสรรกล้าไม้ วันที่ 18 ต.ค48_Hr report_ April  3" xfId="40663" xr:uid="{D6EDCEC3-A1F4-4F50-A26E-C5E479A36829}"/>
    <cellStyle name="-_รายงานการประชุมจัดสรรกล้าไม้ วันที่ 18 ต.ค48_Hr report_ April  4" xfId="24650" xr:uid="{89F56CC3-4268-4DE7-A2A3-078BD5AA4D71}"/>
    <cellStyle name="-_รายงานการประชุมจัดสรรกล้าไม้ วันที่ 18 ต.ค48_Hr report_ May" xfId="1684" xr:uid="{00000000-0005-0000-0000-000084060000}"/>
    <cellStyle name="-_รายงานการประชุมจัดสรรกล้าไม้ วันที่ 18 ต.ค48_Hr report_ May 2" xfId="40664" xr:uid="{6323F0A5-F306-4EC4-888E-9C18975985BA}"/>
    <cellStyle name="-_รายงานการประชุมจัดสรรกล้าไม้ วันที่ 18 ต.ค48_Hr report_ May 3" xfId="24652" xr:uid="{364CA56A-BE2F-4479-B0C4-B590FF4348FA}"/>
    <cellStyle name="-_รายงานการประชุมจัดสรรกล้าไม้ วันที่ 18 ต.ค48_IT Dec." xfId="1685" xr:uid="{00000000-0005-0000-0000-000085060000}"/>
    <cellStyle name="-_รายงานการประชุมจัดสรรกล้าไม้ วันที่ 18 ต.ค48_IT Dec. 2" xfId="40665" xr:uid="{557EEBE4-E0BC-4231-BB0B-466BD873454C}"/>
    <cellStyle name="-_รายงานการประชุมจัดสรรกล้าไม้ วันที่ 18 ต.ค48_IT Dec. 3" xfId="24653" xr:uid="{6D3BCCCF-8313-407A-8956-F748586AF577}"/>
    <cellStyle name="-_รายงานการประชุมจัดสรรกล้าไม้ วันที่ 18 ต.ค48_IT Dec._Chip0109(P2)" xfId="10863" xr:uid="{12491CE5-25AB-4175-8BF8-AADED5F57CD4}"/>
    <cellStyle name="-_รายงานการประชุมจัดสรรกล้าไม้ วันที่ 18 ต.ค48_IT Dec._Chip0109(P2) 2" xfId="44004" xr:uid="{B1F5D725-6363-49C2-BE1E-6FE6FCA5B0C5}"/>
    <cellStyle name="-_รายงานการประชุมจัดสรรกล้าไม้ วันที่ 18 ต.ค48_IT Dec._Chip0109(P2) 3" xfId="24654" xr:uid="{29848D45-50F6-473B-9B55-311789F69EA5}"/>
    <cellStyle name="-_รายงานการประชุมจัดสรรกล้าไม้ วันที่ 18 ต.ค48_June_Aug._07 ( บัว )-MIB (1)" xfId="1686" xr:uid="{00000000-0005-0000-0000-000086060000}"/>
    <cellStyle name="-_รายงานการประชุมจัดสรรกล้าไม้ วันที่ 18 ต.ค48_June_Aug._07 ( บัว )-MIB (1) 2" xfId="40666" xr:uid="{22B7DE95-ED4B-40F8-B25A-AF9963005EDD}"/>
    <cellStyle name="-_รายงานการประชุมจัดสรรกล้าไม้ วันที่ 18 ต.ค48_June_Aug._07 ( บัว )-MIB (1) 3" xfId="24655" xr:uid="{45E5D4A4-DFAC-4029-B55C-BB7CA5AAE3AB}"/>
    <cellStyle name="-_รายงานการประชุมจัดสรรกล้าไม้ วันที่ 18 ต.ค48_June-August_07" xfId="1687" xr:uid="{00000000-0005-0000-0000-000087060000}"/>
    <cellStyle name="-_รายงานการประชุมจัดสรรกล้าไม้ วันที่ 18 ต.ค48_June-August_07 2" xfId="40667" xr:uid="{3F454FB9-9328-4E40-934B-F8B30B843C38}"/>
    <cellStyle name="-_รายงานการประชุมจัดสรรกล้าไม้ วันที่ 18 ต.ค48_June-August_07 3" xfId="24656" xr:uid="{0FC51B5B-F640-4696-90DA-A0D9E6EF0205}"/>
    <cellStyle name="-_รายงานการประชุมจัดสรรกล้าไม้ วันที่ 18 ต.ค48_ManPower TT Revise -Aug" xfId="1688" xr:uid="{00000000-0005-0000-0000-000088060000}"/>
    <cellStyle name="-_รายงานการประชุมจัดสรรกล้าไม้ วันที่ 18 ต.ค48_ManPower TT Revise -Aug 2" xfId="40668" xr:uid="{46E25237-9E89-415E-8177-4820ED4AB47C}"/>
    <cellStyle name="-_รายงานการประชุมจัดสรรกล้าไม้ วันที่ 18 ต.ค48_ManPower TT Revise -Aug 3" xfId="24657" xr:uid="{7D6B012C-51BD-4F7C-8523-1CF9A3464F4B}"/>
    <cellStyle name="-_รายงานการประชุมจัดสรรกล้าไม้ วันที่ 18 ต.ค48_ManPower TT Revise -Aug_Chip0109(P2)" xfId="10864" xr:uid="{53B26E22-46C7-453C-A79B-8F846534FF03}"/>
    <cellStyle name="-_รายงานการประชุมจัดสรรกล้าไม้ วันที่ 18 ต.ค48_ManPower TT Revise -Aug_Chip0109(P2) 2" xfId="44005" xr:uid="{75A98AA6-78E0-4BD4-96A5-477FF3D31ABA}"/>
    <cellStyle name="-_รายงานการประชุมจัดสรรกล้าไม้ วันที่ 18 ต.ค48_ManPower TT Revise -Aug_Chip0109(P2) 3" xfId="24658" xr:uid="{DBF653B1-01F8-4DEC-A244-5851979B38E0}"/>
    <cellStyle name="-_รายงานการประชุมจัดสรรกล้าไม้ วันที่ 18 ต.ค48_MB2 BHL 2007 Q1-2 (Revise)" xfId="1689" xr:uid="{00000000-0005-0000-0000-000089060000}"/>
    <cellStyle name="-_รายงานการประชุมจัดสรรกล้าไม้ วันที่ 18 ต.ค48_MB2 BHL 2007 Q1-2 (Revise) (1)" xfId="1690" xr:uid="{00000000-0005-0000-0000-00008A060000}"/>
    <cellStyle name="-_รายงานการประชุมจัดสรรกล้าไม้ วันที่ 18 ต.ค48_MB2 BHL 2007 Q1-2 (Revise) (1) 2" xfId="10865" xr:uid="{59863DA1-12AB-4B75-94DD-3B33C36701AA}"/>
    <cellStyle name="-_รายงานการประชุมจัดสรรกล้าไม้ วันที่ 18 ต.ค48_MB2 BHL 2007 Q1-2 (Revise) (1) 2 2" xfId="44006" xr:uid="{9B1153B1-7133-408B-8F80-9AB0E863B7C7}"/>
    <cellStyle name="-_รายงานการประชุมจัดสรรกล้าไม้ วันที่ 18 ต.ค48_MB2 BHL 2007 Q1-2 (Revise) (1) 2 3" xfId="24661" xr:uid="{B02787F6-67CC-4175-96AB-A174B3033EF6}"/>
    <cellStyle name="-_รายงานการประชุมจัดสรรกล้าไม้ วันที่ 18 ต.ค48_MB2 BHL 2007 Q1-2 (Revise) (1) 3" xfId="40670" xr:uid="{A2CD0B49-8B3E-45D1-96DC-F9B01FA398F0}"/>
    <cellStyle name="-_รายงานการประชุมจัดสรรกล้าไม้ วันที่ 18 ต.ค48_MB2 BHL 2007 Q1-2 (Revise) (1) 4" xfId="24660" xr:uid="{D10284FE-AFA7-4B1E-B9EA-764B5C60E0DC}"/>
    <cellStyle name="-_รายงานการประชุมจัดสรรกล้าไม้ วันที่ 18 ต.ค48_MB2 BHL 2007 Q1-2 (Revise) 2" xfId="40669" xr:uid="{111A71EB-2CA8-43CB-852F-211A2C320230}"/>
    <cellStyle name="-_รายงานการประชุมจัดสรรกล้าไม้ วันที่ 18 ต.ค48_MB2 BHL 2007 Q1-2 (Revise) 3" xfId="24659" xr:uid="{15A7EC5E-0169-4AD6-A56B-A58128D17734}"/>
    <cellStyle name="-_รายงานการประชุมจัดสรรกล้าไม้ วันที่ 18 ต.ค48_MB2 BHL 2007 Q1-2 (Revise)_Chip0109(P2)" xfId="10866" xr:uid="{A79EC371-82F9-4C9D-B5BB-F0E2A710D69B}"/>
    <cellStyle name="-_รายงานการประชุมจัดสรรกล้าไม้ วันที่ 18 ต.ค48_MB2 BHL 2007 Q1-2 (Revise)_Chip0109(P2) 2" xfId="44007" xr:uid="{8C29B7D3-BBE9-4535-A2F8-74FE9D969E0A}"/>
    <cellStyle name="-_รายงานการประชุมจัดสรรกล้าไม้ วันที่ 18 ต.ค48_MB2 BHL 2007 Q1-2 (Revise)_Chip0109(P2) 3" xfId="24662" xr:uid="{3B900348-D94A-4B96-BEA4-E21D9269CFE2}"/>
    <cellStyle name="-_รายงานการประชุมจัดสรรกล้าไม้ วันที่ 18 ต.ค48_MB2 BHL Q3-4 (REV.0606)" xfId="1691" xr:uid="{00000000-0005-0000-0000-00008B060000}"/>
    <cellStyle name="-_รายงานการประชุมจัดสรรกล้าไม้ วันที่ 18 ต.ค48_MB2 BHL Q3-4 (REV.0606) 2" xfId="40671" xr:uid="{EDB71B16-84A3-4380-8E19-706793C8FD02}"/>
    <cellStyle name="-_รายงานการประชุมจัดสรรกล้าไม้ วันที่ 18 ต.ค48_MB2 BHL Q3-4 (REV.0606) 3" xfId="24663" xr:uid="{652108D1-E021-4854-B27A-5688D18E788C}"/>
    <cellStyle name="-_รายงานการประชุมจัดสรรกล้าไม้ วันที่ 18 ต.ค48_MB2 HR PPMC  Q3  50" xfId="10867" xr:uid="{4D6339B7-3227-42AA-9E20-E9EDA673532A}"/>
    <cellStyle name="-_รายงานการประชุมจัดสรรกล้าไม้ วันที่ 18 ต.ค48_MB2 HR PPMC  Q3  50 2" xfId="44008" xr:uid="{B7AB6677-3CFB-4BD8-B5DD-6DB2077BC3DC}"/>
    <cellStyle name="-_รายงานการประชุมจัดสรรกล้าไม้ วันที่ 18 ต.ค48_MB2 HR PPMC  Q3  50 3" xfId="24664" xr:uid="{0CDA7E1B-1B3C-499A-A689-4FC81B823AEB}"/>
    <cellStyle name="-_รายงานการประชุมจัดสรรกล้าไม้ วันที่ 18 ต.ค48_MB2 Q1-4 50 (CEO Revise)" xfId="1692" xr:uid="{00000000-0005-0000-0000-00008C060000}"/>
    <cellStyle name="-_รายงานการประชุมจัดสรรกล้าไม้ วันที่ 18 ต.ค48_MB2 Q1-4 50 (CEO Revise) 2" xfId="10868" xr:uid="{E9011880-7374-495E-B848-1E8E5EBFA9C2}"/>
    <cellStyle name="-_รายงานการประชุมจัดสรรกล้าไม้ วันที่ 18 ต.ค48_MB2 Q1-4 50 (CEO Revise) 2 2" xfId="44009" xr:uid="{032BD300-AD61-4C93-9DC6-73AE5B937464}"/>
    <cellStyle name="-_รายงานการประชุมจัดสรรกล้าไม้ วันที่ 18 ต.ค48_MB2 Q1-4 50 (CEO Revise) 2 3" xfId="24666" xr:uid="{34B6EDEC-1605-48F3-8C1C-9BC9856B1FE0}"/>
    <cellStyle name="-_รายงานการประชุมจัดสรรกล้าไม้ วันที่ 18 ต.ค48_MB2 Q1-4 50 (CEO Revise) 3" xfId="40672" xr:uid="{3CBA326A-4602-49D1-B10E-1902C0A892C0}"/>
    <cellStyle name="-_รายงานการประชุมจัดสรรกล้าไม้ วันที่ 18 ต.ค48_MB2 Q1-4 50 (CEO Revise) 4" xfId="24665" xr:uid="{C65652E6-8250-4A17-A7AD-2F958315DB04}"/>
    <cellStyle name="-_รายงานการประชุมจัดสรรกล้าไม้ วันที่ 18 ต.ค48_MB2 Q1-4.50 (CEO.Revise)" xfId="1693" xr:uid="{00000000-0005-0000-0000-00008D060000}"/>
    <cellStyle name="-_รายงานการประชุมจัดสรรกล้าไม้ วันที่ 18 ต.ค48_MB2 Q1-4.50 (CEO.Revise) 2" xfId="10869" xr:uid="{4491B3E6-0C02-487E-82AA-85C61AF84B23}"/>
    <cellStyle name="-_รายงานการประชุมจัดสรรกล้าไม้ วันที่ 18 ต.ค48_MB2 Q1-4.50 (CEO.Revise) 2 2" xfId="44010" xr:uid="{86DAC31E-6DF4-4807-89CD-131CDDF19CB9}"/>
    <cellStyle name="-_รายงานการประชุมจัดสรรกล้าไม้ วันที่ 18 ต.ค48_MB2 Q1-4.50 (CEO.Revise) 2 3" xfId="24668" xr:uid="{556B6F50-08ED-4AF2-8A57-2AAD73A0FB14}"/>
    <cellStyle name="-_รายงานการประชุมจัดสรรกล้าไม้ วันที่ 18 ต.ค48_MB2 Q1-4.50 (CEO.Revise) 3" xfId="40673" xr:uid="{8F603835-1CB1-47DE-ADE9-4E036BB5BF21}"/>
    <cellStyle name="-_รายงานการประชุมจัดสรรกล้าไม้ วันที่ 18 ต.ค48_MB2 Q1-4.50 (CEO.Revise) 4" xfId="24667" xr:uid="{213CD50E-99A1-4D52-98D3-A639F7FD5156}"/>
    <cellStyle name="-_รายงานการประชุมจัดสรรกล้าไม้ วันที่ 18 ต.ค48_MB2 Q2" xfId="1694" xr:uid="{00000000-0005-0000-0000-00008E060000}"/>
    <cellStyle name="-_รายงานการประชุมจัดสรรกล้าไม้ วันที่ 18 ต.ค48_MB2 Q2 2" xfId="40674" xr:uid="{6E16AFFF-D54C-4ACB-A9C1-8FD250A558CE}"/>
    <cellStyle name="-_รายงานการประชุมจัดสรรกล้าไม้ วันที่ 18 ต.ค48_MB2 Q2 3" xfId="24669" xr:uid="{C600AFB0-7D19-4F30-A3F4-8926FDA51F35}"/>
    <cellStyle name="-_รายงานการประชุมจัดสรรกล้าไม้ วันที่ 18 ต.ค48_MB2 Q2_7) MB2 HR LNS &amp; AA ETHANOL_Komsan_Q2" xfId="10870" xr:uid="{F5F8A928-6804-4239-876B-BBD3D2660F55}"/>
    <cellStyle name="-_รายงานการประชุมจัดสรรกล้าไม้ วันที่ 18 ต.ค48_MB2 Q2_7) MB2 HR LNS &amp; AA ETHANOL_Komsan_Q2 2" xfId="44011" xr:uid="{1F7E85A4-FA91-4B0E-8A3D-C5C7D44E5CC6}"/>
    <cellStyle name="-_รายงานการประชุมจัดสรรกล้าไม้ วันที่ 18 ต.ค48_MB2 Q2_7) MB2 HR LNS &amp; AA ETHANOL_Komsan_Q2 3" xfId="24670" xr:uid="{C967C5D7-C3D0-4886-8F67-DA20AA99DB36}"/>
    <cellStyle name="-_รายงานการประชุมจัดสรรกล้าไม้ วันที่ 18 ต.ค48_MB2 Q2_8 - 2550 เดือน สิงหาคม  บอร์ด พี่เจี๊ยบ" xfId="10871" xr:uid="{ECA123ED-D821-4AFF-B6CD-6FB884BB00E3}"/>
    <cellStyle name="-_รายงานการประชุมจัดสรรกล้าไม้ วันที่ 18 ต.ค48_MB2 Q2_8 - 2550 เดือน สิงหาคม  บอร์ด พี่เจี๊ยบ 2" xfId="44012" xr:uid="{DB3033FE-498E-49ED-9B74-D9D02D0A8202}"/>
    <cellStyle name="-_รายงานการประชุมจัดสรรกล้าไม้ วันที่ 18 ต.ค48_MB2 Q2_8 - 2550 เดือน สิงหาคม  บอร์ด พี่เจี๊ยบ 3" xfId="24671" xr:uid="{892A7F96-A1E5-4EF3-9A80-3457A47AEC8E}"/>
    <cellStyle name="-_รายงานการประชุมจัดสรรกล้าไม้ วันที่ 18 ต.ค48_MB2 Q2_AnnualShutP#2.Post" xfId="10872" xr:uid="{D863EA68-C579-4597-AC5D-5C907BD33B8D}"/>
    <cellStyle name="-_รายงานการประชุมจัดสรรกล้าไม้ วันที่ 18 ต.ค48_MB2 Q2_AnnualShutP#2.Post 2" xfId="44013" xr:uid="{E0B94987-C91C-4F3C-ADBB-6AFD78E0BA0E}"/>
    <cellStyle name="-_รายงานการประชุมจัดสรรกล้าไม้ วันที่ 18 ต.ค48_MB2 Q2_AnnualShutP#2.Post 3" xfId="24672" xr:uid="{A8306B13-598C-4157-BFA0-8FE4BBB4D22D}"/>
    <cellStyle name="-_รายงานการประชุมจัดสรรกล้าไม้ วันที่ 18 ต.ค48_MB2 Q2_Chip0109(P2)" xfId="10873" xr:uid="{6A4ECE7F-C36F-4034-BFDC-286F8EB18639}"/>
    <cellStyle name="-_รายงานการประชุมจัดสรรกล้าไม้ วันที่ 18 ต.ค48_MB2 Q2_Chip0109(P2) 2" xfId="44014" xr:uid="{190B6FF2-B60D-486C-806D-BFA7769E9BA3}"/>
    <cellStyle name="-_รายงานการประชุมจัดสรรกล้าไม้ วันที่ 18 ต.ค48_MB2 Q2_Chip0109(P2) 3" xfId="24673" xr:uid="{2B040712-EA94-406C-8F33-70E724FDA269}"/>
    <cellStyle name="-_รายงานการประชุมจัดสรรกล้าไม้ วันที่ 18 ต.ค48_MB2 Q2_Cost saving Q3" xfId="10874" xr:uid="{31D939A9-E533-45D3-AC8B-F8819AE9E0BA}"/>
    <cellStyle name="-_รายงานการประชุมจัดสรรกล้าไม้ วันที่ 18 ต.ค48_MB2 Q2_Cost saving Q3 2" xfId="44015" xr:uid="{F604FAB9-830E-4F54-8F51-41E18B3481B0}"/>
    <cellStyle name="-_รายงานการประชุมจัดสรรกล้าไม้ วันที่ 18 ต.ค48_MB2 Q2_Cost saving Q3 3" xfId="24674" xr:uid="{5B49EE78-E9DF-48C3-AA64-1EDA6D87D018}"/>
    <cellStyle name="-_รายงานการประชุมจัดสรรกล้าไม้ วันที่ 18 ต.ค48_MB2 Q2_HR LNS _ditsaya Q1_2550" xfId="10875" xr:uid="{2F3E5C32-345D-4D8B-9B2A-8EF07FEEEE8E}"/>
    <cellStyle name="-_รายงานการประชุมจัดสรรกล้าไม้ วันที่ 18 ต.ค48_MB2 Q2_HR LNS _ditsaya Q1_2550 2" xfId="44016" xr:uid="{92FBD82C-4B57-4AF5-A94F-5D1D2D3B3B86}"/>
    <cellStyle name="-_รายงานการประชุมจัดสรรกล้าไม้ วันที่ 18 ต.ค48_MB2 Q2_HR LNS _ditsaya Q1_2550 3" xfId="24675" xr:uid="{B7CF115F-3B38-45AC-9901-F7148C8B90F7}"/>
    <cellStyle name="-_รายงานการประชุมจัดสรรกล้าไม้ วันที่ 18 ต.ค48_MB2 Q2_summary report on 3- 2550" xfId="10876" xr:uid="{1D730C40-20A4-4D9C-A1AE-2591F45DC634}"/>
    <cellStyle name="-_รายงานการประชุมจัดสรรกล้าไม้ วันที่ 18 ต.ค48_MB2 Q2_summary report on 3- 2550 2" xfId="44017" xr:uid="{18ECEF10-E92F-46CE-832A-B2091B23D81A}"/>
    <cellStyle name="-_รายงานการประชุมจัดสรรกล้าไม้ วันที่ 18 ต.ค48_MB2 Q2_summary report on 3- 2550 3" xfId="24676" xr:uid="{902EA08B-A4D9-4DF2-A42F-373E6B90D564}"/>
    <cellStyle name="-_รายงานการประชุมจัดสรรกล้าไม้ วันที่ 18 ต.ค48_MB2 Q2_เอกสาร NC LNS Q1" xfId="10877" xr:uid="{E876E5DC-F926-4EEE-ACD2-8798A42C12FC}"/>
    <cellStyle name="-_รายงานการประชุมจัดสรรกล้าไม้ วันที่ 18 ต.ค48_MB2 Q2_เอกสาร NC LNS Q1 2" xfId="44018" xr:uid="{7D5D2246-0B7D-4397-8A27-D573061E9240}"/>
    <cellStyle name="-_รายงานการประชุมจัดสรรกล้าไม้ วันที่ 18 ต.ค48_MB2 Q2_เอกสาร NC LNS Q1 3" xfId="24677" xr:uid="{291FC012-B43A-4788-97A6-D0BFB49FBDC2}"/>
    <cellStyle name="-_รายงานการประชุมจัดสรรกล้าไม้ วันที่ 18 ต.ค48_MB2 Q3 (Tree Tech)" xfId="1695" xr:uid="{00000000-0005-0000-0000-00008F060000}"/>
    <cellStyle name="-_รายงานการประชุมจัดสรรกล้าไม้ วันที่ 18 ต.ค48_MB2 Q3 (Tree Tech) 2" xfId="40675" xr:uid="{D02F7022-0809-428A-B6F8-4810CB1571DB}"/>
    <cellStyle name="-_รายงานการประชุมจัดสรรกล้าไม้ วันที่ 18 ต.ค48_MB2 Q3 (Tree Tech) 3" xfId="24678" xr:uid="{858D0F20-1411-41CF-912D-88B4A48CB370}"/>
    <cellStyle name="-_รายงานการประชุมจัดสรรกล้าไม้ วันที่ 18 ต.ค48_MB2 Q3 (Tree Tech)_7) MB2 HR LNS &amp; AA ETHANOL_Komsan_Q2" xfId="10878" xr:uid="{316C2E23-3510-45BA-A238-001B3FCF4B70}"/>
    <cellStyle name="-_รายงานการประชุมจัดสรรกล้าไม้ วันที่ 18 ต.ค48_MB2 Q3 (Tree Tech)_7) MB2 HR LNS &amp; AA ETHANOL_Komsan_Q2 2" xfId="44019" xr:uid="{23C1A0F2-3559-447A-90E6-01F69F88618B}"/>
    <cellStyle name="-_รายงานการประชุมจัดสรรกล้าไม้ วันที่ 18 ต.ค48_MB2 Q3 (Tree Tech)_7) MB2 HR LNS &amp; AA ETHANOL_Komsan_Q2 3" xfId="24679" xr:uid="{0732BDE4-B96F-4F73-AE51-C6467213A2F8}"/>
    <cellStyle name="-_รายงานการประชุมจัดสรรกล้าไม้ วันที่ 18 ต.ค48_MB2 Q3 (Tree Tech)_8 - 2550 เดือน สิงหาคม  บอร์ด พี่เจี๊ยบ" xfId="10879" xr:uid="{AEDD87DB-C9F5-4E99-A7A4-B73217C9D849}"/>
    <cellStyle name="-_รายงานการประชุมจัดสรรกล้าไม้ วันที่ 18 ต.ค48_MB2 Q3 (Tree Tech)_8 - 2550 เดือน สิงหาคม  บอร์ด พี่เจี๊ยบ 2" xfId="44020" xr:uid="{D99E7CAD-1747-47F2-A348-B60E1AF9EF0C}"/>
    <cellStyle name="-_รายงานการประชุมจัดสรรกล้าไม้ วันที่ 18 ต.ค48_MB2 Q3 (Tree Tech)_8 - 2550 เดือน สิงหาคม  บอร์ด พี่เจี๊ยบ 3" xfId="24680" xr:uid="{A4DA813F-ED71-4C4A-9B9D-2EF199C8A933}"/>
    <cellStyle name="-_รายงานการประชุมจัดสรรกล้าไม้ วันที่ 18 ต.ค48_MB2 Q3 (Tree Tech)_AnnualShutP#2.Post" xfId="10880" xr:uid="{3E87C0CE-9E2E-4B7E-80F9-3C2A13CE4BB0}"/>
    <cellStyle name="-_รายงานการประชุมจัดสรรกล้าไม้ วันที่ 18 ต.ค48_MB2 Q3 (Tree Tech)_AnnualShutP#2.Post 2" xfId="44021" xr:uid="{6091877A-6E00-4556-A536-6040A84C2550}"/>
    <cellStyle name="-_รายงานการประชุมจัดสรรกล้าไม้ วันที่ 18 ต.ค48_MB2 Q3 (Tree Tech)_AnnualShutP#2.Post 3" xfId="24681" xr:uid="{B311A95C-B46D-4165-A3CF-201B8D76BDA7}"/>
    <cellStyle name="-_รายงานการประชุมจัดสรรกล้าไม้ วันที่ 18 ต.ค48_MB2 Q3 (Tree Tech)_Chip0109(P2)" xfId="10881" xr:uid="{9CFA1ED9-21BE-415A-B732-630FF6D0CD56}"/>
    <cellStyle name="-_รายงานการประชุมจัดสรรกล้าไม้ วันที่ 18 ต.ค48_MB2 Q3 (Tree Tech)_Chip0109(P2) 2" xfId="44022" xr:uid="{1E5325CA-9590-48C7-9DC5-97CF9AC6A734}"/>
    <cellStyle name="-_รายงานการประชุมจัดสรรกล้าไม้ วันที่ 18 ต.ค48_MB2 Q3 (Tree Tech)_Chip0109(P2) 3" xfId="24682" xr:uid="{974E33C0-1F8C-4B97-93DD-C7CF0F97F9C1}"/>
    <cellStyle name="-_รายงานการประชุมจัดสรรกล้าไม้ วันที่ 18 ต.ค48_MB2 Q3 (Tree Tech)_Cost saving Q3" xfId="10882" xr:uid="{C8163ACB-9320-467F-AA29-9B8EA580E04B}"/>
    <cellStyle name="-_รายงานการประชุมจัดสรรกล้าไม้ วันที่ 18 ต.ค48_MB2 Q3 (Tree Tech)_Cost saving Q3 2" xfId="44023" xr:uid="{2D151CA8-6630-4532-8D18-6C90E2BD5E2B}"/>
    <cellStyle name="-_รายงานการประชุมจัดสรรกล้าไม้ วันที่ 18 ต.ค48_MB2 Q3 (Tree Tech)_Cost saving Q3 3" xfId="24683" xr:uid="{BC089B2F-9662-4CD1-886C-AB4BCD4D5654}"/>
    <cellStyle name="-_รายงานการประชุมจัดสรรกล้าไม้ วันที่ 18 ต.ค48_MB2 Q3 (Tree Tech)_HR LNS _ditsaya Q1_2550" xfId="10883" xr:uid="{F47ECCD6-165F-42CB-B246-5C05D8DD40B2}"/>
    <cellStyle name="-_รายงานการประชุมจัดสรรกล้าไม้ วันที่ 18 ต.ค48_MB2 Q3 (Tree Tech)_HR LNS _ditsaya Q1_2550 2" xfId="44024" xr:uid="{2A12C12F-CD6C-4FB0-B8E8-B0FC98C0C7C1}"/>
    <cellStyle name="-_รายงานการประชุมจัดสรรกล้าไม้ วันที่ 18 ต.ค48_MB2 Q3 (Tree Tech)_HR LNS _ditsaya Q1_2550 3" xfId="24684" xr:uid="{1FD05A19-D771-4D76-AC3F-0ACFC018B463}"/>
    <cellStyle name="-_รายงานการประชุมจัดสรรกล้าไม้ วันที่ 18 ต.ค48_MB2 Q3 (Tree Tech)_summary report on 3- 2550" xfId="10884" xr:uid="{B2443E33-F579-4DD7-8002-DE2564D2D9F7}"/>
    <cellStyle name="-_รายงานการประชุมจัดสรรกล้าไม้ วันที่ 18 ต.ค48_MB2 Q3 (Tree Tech)_summary report on 3- 2550 2" xfId="44025" xr:uid="{CBD27FE4-E6D2-46AC-B1B6-B8ACBE6C63D2}"/>
    <cellStyle name="-_รายงานการประชุมจัดสรรกล้าไม้ วันที่ 18 ต.ค48_MB2 Q3 (Tree Tech)_summary report on 3- 2550 3" xfId="24685" xr:uid="{2DF84268-FCDD-43F0-B70A-2A0FAFBC1949}"/>
    <cellStyle name="-_รายงานการประชุมจัดสรรกล้าไม้ วันที่ 18 ต.ค48_MB2 Q3 (Tree Tech)_เอกสาร NC LNS Q1" xfId="10885" xr:uid="{C582B120-E952-4728-8E13-6BF0E95B3235}"/>
    <cellStyle name="-_รายงานการประชุมจัดสรรกล้าไม้ วันที่ 18 ต.ค48_MB2 Q3 (Tree Tech)_เอกสาร NC LNS Q1 2" xfId="44026" xr:uid="{AB99CAE5-43B5-48B7-AAF7-D6301129DF68}"/>
    <cellStyle name="-_รายงานการประชุมจัดสรรกล้าไม้ วันที่ 18 ต.ค48_MB2 Q3 (Tree Tech)_เอกสาร NC LNS Q1 3" xfId="24686" xr:uid="{8083D8C7-EC7B-4EDB-B976-2DD9C2C1863F}"/>
    <cellStyle name="-_รายงานการประชุมจัดสรรกล้าไม้ วันที่ 18 ต.ค48_MB2 Q4 Chem Pulp" xfId="10886" xr:uid="{74CA26F8-4612-46A2-84FC-35940167B688}"/>
    <cellStyle name="-_รายงานการประชุมจัดสรรกล้าไม้ วันที่ 18 ต.ค48_MB2 Q4 Chem Pulp 2" xfId="44027" xr:uid="{DD4BB0F6-BB91-4A5F-9832-2715C44319C1}"/>
    <cellStyle name="-_รายงานการประชุมจัดสรรกล้าไม้ วันที่ 18 ต.ค48_MB2 Q4 Chem Pulp 3" xfId="24687" xr:uid="{BCC7FC14-CB68-4D5F-B9DB-3C2421365F66}"/>
    <cellStyle name="-_รายงานการประชุมจัดสรรกล้าไม้ วันที่ 18 ต.ค48_MB2 QC 2006" xfId="1696" xr:uid="{00000000-0005-0000-0000-000090060000}"/>
    <cellStyle name="-_รายงานการประชุมจัดสรรกล้าไม้ วันที่ 18 ต.ค48_MB2 QC 2006 2" xfId="40676" xr:uid="{DCCE20B5-0D93-4F22-959D-4F008D6756FA}"/>
    <cellStyle name="-_รายงานการประชุมจัดสรรกล้าไม้ วันที่ 18 ต.ค48_MB2 QC 2006 3" xfId="24688" xr:uid="{FBC1B49B-621C-49EF-A4F6-1F8DC721CCD7}"/>
    <cellStyle name="-_รายงานการประชุมจัดสรรกล้าไม้ วันที่ 18 ต.ค48_MB2 QC 2006_7) MB2 HR LNS &amp; AA ETHANOL_Komsan_Q2" xfId="10887" xr:uid="{FD5A1BB7-9175-4434-8636-E76AD3B9D598}"/>
    <cellStyle name="-_รายงานการประชุมจัดสรรกล้าไม้ วันที่ 18 ต.ค48_MB2 QC 2006_7) MB2 HR LNS &amp; AA ETHANOL_Komsan_Q2 2" xfId="44028" xr:uid="{58E162F3-1A0C-4AD8-8FF4-BD0FCB2EF9C4}"/>
    <cellStyle name="-_รายงานการประชุมจัดสรรกล้าไม้ วันที่ 18 ต.ค48_MB2 QC 2006_7) MB2 HR LNS &amp; AA ETHANOL_Komsan_Q2 3" xfId="24689" xr:uid="{2ACB4AAC-DB23-441A-B5E2-8525D4C20996}"/>
    <cellStyle name="-_รายงานการประชุมจัดสรรกล้าไม้ วันที่ 18 ต.ค48_MB2 QC 2006_8 - 2550 เดือน สิงหาคม  บอร์ด พี่เจี๊ยบ" xfId="10888" xr:uid="{68FA8168-4AD4-43EA-9BC2-334E91EECA68}"/>
    <cellStyle name="-_รายงานการประชุมจัดสรรกล้าไม้ วันที่ 18 ต.ค48_MB2 QC 2006_8 - 2550 เดือน สิงหาคม  บอร์ด พี่เจี๊ยบ 2" xfId="44029" xr:uid="{A5EA84E9-D680-483A-8143-C527DD0ADEC0}"/>
    <cellStyle name="-_รายงานการประชุมจัดสรรกล้าไม้ วันที่ 18 ต.ค48_MB2 QC 2006_8 - 2550 เดือน สิงหาคม  บอร์ด พี่เจี๊ยบ 3" xfId="24690" xr:uid="{C94290B9-BF38-4BA0-A0FF-6C34448E6D0F}"/>
    <cellStyle name="-_รายงานการประชุมจัดสรรกล้าไม้ วันที่ 18 ต.ค48_MB2 QC 2006_AnnualShutP#2.Post" xfId="10889" xr:uid="{D9713BBC-F0D1-4C50-8D71-B8A42222E385}"/>
    <cellStyle name="-_รายงานการประชุมจัดสรรกล้าไม้ วันที่ 18 ต.ค48_MB2 QC 2006_AnnualShutP#2.Post 2" xfId="44030" xr:uid="{236598CF-C3F8-43CE-81DA-0A31AA25D7F1}"/>
    <cellStyle name="-_รายงานการประชุมจัดสรรกล้าไม้ วันที่ 18 ต.ค48_MB2 QC 2006_AnnualShutP#2.Post 3" xfId="24691" xr:uid="{D5D67337-D7CB-4380-BC42-70DE91B95338}"/>
    <cellStyle name="-_รายงานการประชุมจัดสรรกล้าไม้ วันที่ 18 ต.ค48_MB2 QC 2006_Chip0109(P2)" xfId="10890" xr:uid="{B1D88584-1DCE-48CA-A313-304A392D7628}"/>
    <cellStyle name="-_รายงานการประชุมจัดสรรกล้าไม้ วันที่ 18 ต.ค48_MB2 QC 2006_Chip0109(P2) 2" xfId="44031" xr:uid="{4D77A054-7412-4C08-8E55-14F2C248623E}"/>
    <cellStyle name="-_รายงานการประชุมจัดสรรกล้าไม้ วันที่ 18 ต.ค48_MB2 QC 2006_Chip0109(P2) 3" xfId="24692" xr:uid="{BE14A250-5756-4321-BB6E-FD002D3D2D7A}"/>
    <cellStyle name="-_รายงานการประชุมจัดสรรกล้าไม้ วันที่ 18 ต.ค48_MB2 QC 2006_Cost saving Q3" xfId="10891" xr:uid="{F9AC4E19-AC3D-4884-BC3D-017A34F3C379}"/>
    <cellStyle name="-_รายงานการประชุมจัดสรรกล้าไม้ วันที่ 18 ต.ค48_MB2 QC 2006_Cost saving Q3 2" xfId="44032" xr:uid="{6DE74B5A-8B8C-45C8-A501-CCE0B2804CFA}"/>
    <cellStyle name="-_รายงานการประชุมจัดสรรกล้าไม้ วันที่ 18 ต.ค48_MB2 QC 2006_Cost saving Q3 3" xfId="24693" xr:uid="{D1126760-82BF-49A2-AC0E-95FB633A3579}"/>
    <cellStyle name="-_รายงานการประชุมจัดสรรกล้าไม้ วันที่ 18 ต.ค48_MB2 QC 2006_HR LNS _ditsaya Q1_2550" xfId="10892" xr:uid="{92A93074-DB3F-4CF7-9ECE-8E8CD3750A58}"/>
    <cellStyle name="-_รายงานการประชุมจัดสรรกล้าไม้ วันที่ 18 ต.ค48_MB2 QC 2006_HR LNS _ditsaya Q1_2550 2" xfId="44033" xr:uid="{C67E69D3-5EB3-4780-9135-A42BAF83C27A}"/>
    <cellStyle name="-_รายงานการประชุมจัดสรรกล้าไม้ วันที่ 18 ต.ค48_MB2 QC 2006_HR LNS _ditsaya Q1_2550 3" xfId="24694" xr:uid="{72BBD56E-AAEB-449F-94AA-4C7B45828577}"/>
    <cellStyle name="-_รายงานการประชุมจัดสรรกล้าไม้ วันที่ 18 ต.ค48_MB2 QC 2006_summary report on 3- 2550" xfId="10893" xr:uid="{B816148F-F318-4B2E-9788-546790C36320}"/>
    <cellStyle name="-_รายงานการประชุมจัดสรรกล้าไม้ วันที่ 18 ต.ค48_MB2 QC 2006_summary report on 3- 2550 2" xfId="44034" xr:uid="{9335AF29-DB85-4E58-A83F-C7A49C01B9A0}"/>
    <cellStyle name="-_รายงานการประชุมจัดสรรกล้าไม้ วันที่ 18 ต.ค48_MB2 QC 2006_summary report on 3- 2550 3" xfId="24695" xr:uid="{A8557D14-AFEE-4971-B9C5-61EBC1092816}"/>
    <cellStyle name="-_รายงานการประชุมจัดสรรกล้าไม้ วันที่ 18 ต.ค48_MB2 QC 2006_เอกสาร NC LNS Q1" xfId="10894" xr:uid="{C08DF422-297A-4D7B-96B3-0F5134DE44C2}"/>
    <cellStyle name="-_รายงานการประชุมจัดสรรกล้าไม้ วันที่ 18 ต.ค48_MB2 QC 2006_เอกสาร NC LNS Q1 2" xfId="44035" xr:uid="{E5914FF3-9893-4703-BF61-A9C5C471DC30}"/>
    <cellStyle name="-_รายงานการประชุมจัดสรรกล้าไม้ วันที่ 18 ต.ค48_MB2 QC 2006_เอกสาร NC LNS Q1 3" xfId="24696" xr:uid="{CF234285-F825-4B28-8324-27B3A59821D6}"/>
    <cellStyle name="-_รายงานการประชุมจัดสรรกล้าไม้ วันที่ 18 ต.ค48_MBII_Acc BHQ3-4_07 (HR)" xfId="1697" xr:uid="{00000000-0005-0000-0000-000091060000}"/>
    <cellStyle name="-_รายงานการประชุมจัดสรรกล้าไม้ วันที่ 18 ต.ค48_MBII_Acc BHQ3-4_07 (HR) 2" xfId="40677" xr:uid="{03E1091C-0AD0-4D99-97E4-6BFE37A4BE2B}"/>
    <cellStyle name="-_รายงานการประชุมจัดสรรกล้าไม้ วันที่ 18 ต.ค48_MBII_Acc BHQ3-4_07 (HR) 3" xfId="24697" xr:uid="{4A934AE5-AF78-443A-B49C-40538ED76801}"/>
    <cellStyle name="-_รายงานการประชุมจัดสรรกล้าไม้ วันที่ 18 ต.ค48_MBII_Asstcfo_Q4" xfId="1698" xr:uid="{00000000-0005-0000-0000-000092060000}"/>
    <cellStyle name="-_รายงานการประชุมจัดสรรกล้าไม้ วันที่ 18 ต.ค48_MBII_Asstcfo_Q4 2" xfId="40678" xr:uid="{BEF37DA0-0D7B-416B-A6D9-0FEE1935355B}"/>
    <cellStyle name="-_รายงานการประชุมจัดสรรกล้าไม้ วันที่ 18 ต.ค48_MBII_Asstcfo_Q4 3" xfId="24698" xr:uid="{CD1CC3D1-98FD-4828-825F-DA2E39302E86}"/>
    <cellStyle name="-_รายงานการประชุมจัดสรรกล้าไม้ วันที่ 18 ต.ค48_MBII_Asstcfo_Q4_Chip0109(P2)" xfId="10895" xr:uid="{D3A00C98-E87C-49AB-A81C-97F2B75610D4}"/>
    <cellStyle name="-_รายงานการประชุมจัดสรรกล้าไม้ วันที่ 18 ต.ค48_MBII_Asstcfo_Q4_Chip0109(P2) 2" xfId="44036" xr:uid="{1FE97223-A7B9-49C7-9F94-F8EE115C987C}"/>
    <cellStyle name="-_รายงานการประชุมจัดสรรกล้าไม้ วันที่ 18 ต.ค48_MBII_Asstcfo_Q4_Chip0109(P2) 3" xfId="24699" xr:uid="{67718F59-D42D-4DCC-B8EB-12819EB81DEE}"/>
    <cellStyle name="-_รายงานการประชุมจัดสรรกล้าไม้ วันที่ 18 ต.ค48_MIB Naticha_Q2_07" xfId="1699" xr:uid="{00000000-0005-0000-0000-000093060000}"/>
    <cellStyle name="-_รายงานการประชุมจัดสรรกล้าไม้ วันที่ 18 ต.ค48_MIB Naticha_Q2_07 2" xfId="40679" xr:uid="{F7CD1315-8A2D-4DC5-9EE8-079C66C3265A}"/>
    <cellStyle name="-_รายงานการประชุมจัดสรรกล้าไม้ วันที่ 18 ต.ค48_MIB Naticha_Q2_07 3" xfId="24700" xr:uid="{E275D180-6351-491B-B0E5-885A9260BD0F}"/>
    <cellStyle name="-_รายงานการประชุมจัดสรรกล้าไม้ วันที่ 18 ต.ค48_MIB มิ.ย.-ส.ค. (revise)" xfId="1700" xr:uid="{00000000-0005-0000-0000-000094060000}"/>
    <cellStyle name="-_รายงานการประชุมจัดสรรกล้าไม้ วันที่ 18 ต.ค48_MIB มิ.ย.-ส.ค. (revise) 2" xfId="40680" xr:uid="{932DACF2-3033-4A6B-84E4-9C98F9F04D97}"/>
    <cellStyle name="-_รายงานการประชุมจัดสรรกล้าไม้ วันที่ 18 ต.ค48_MIB มิ.ย.-ส.ค. (revise) 3" xfId="24701" xr:uid="{BB3F32BE-0E7C-4AF6-AD67-9B8089615ADF}"/>
    <cellStyle name="-_รายงานการประชุมจัดสรรกล้าไม้ วันที่ 18 ต.ค48_NC Monthly Report" xfId="1701" xr:uid="{00000000-0005-0000-0000-000095060000}"/>
    <cellStyle name="-_รายงานการประชุมจัดสรรกล้าไม้ วันที่ 18 ต.ค48_NC Monthly Report 2" xfId="40681" xr:uid="{3AF1CDDC-2C46-4A97-96E5-2B96DC530E37}"/>
    <cellStyle name="-_รายงานการประชุมจัดสรรกล้าไม้ วันที่ 18 ต.ค48_NC Monthly Report 3" xfId="24702" xr:uid="{8EEC8A3E-B920-40A6-82AC-9868B074F818}"/>
    <cellStyle name="-_รายงานการประชุมจัดสรรกล้าไม้ วันที่ 18 ต.ค48_NC Monthly Report_Chip0109(P2)" xfId="10896" xr:uid="{64DDC716-D963-4771-A5A7-3E4FC49ED47E}"/>
    <cellStyle name="-_รายงานการประชุมจัดสรรกล้าไม้ วันที่ 18 ต.ค48_NC Monthly Report_Chip0109(P2) 2" xfId="44037" xr:uid="{6A603DCE-4715-4379-905D-596CB96446D4}"/>
    <cellStyle name="-_รายงานการประชุมจัดสรรกล้าไม้ วันที่ 18 ต.ค48_NC Monthly Report_Chip0109(P2) 3" xfId="24703" xr:uid="{65C8A963-DF4F-4D98-A1D7-923ADBF2E330}"/>
    <cellStyle name="-_รายงานการประชุมจัดสรรกล้าไม้ วันที่ 18 ต.ค48_OC T Tech" xfId="1702" xr:uid="{00000000-0005-0000-0000-000096060000}"/>
    <cellStyle name="-_รายงานการประชุมจัดสรรกล้าไม้ วันที่ 18 ต.ค48_OC T Tech 2" xfId="40682" xr:uid="{3B49A5DF-ED8F-4F43-8D22-938A114270D2}"/>
    <cellStyle name="-_รายงานการประชุมจัดสรรกล้าไม้ วันที่ 18 ต.ค48_OC T Tech 3" xfId="24704" xr:uid="{49E52D4C-56FB-45E2-8FB2-14C49F31199F}"/>
    <cellStyle name="-_รายงานการประชุมจัดสรรกล้าไม้ วันที่ 18 ต.ค48_OC T Tech_7) MB2 HR LNS &amp; AA ETHANOL_Komsan_Q2" xfId="10897" xr:uid="{328BE293-45D4-465E-BF78-14E7BFFDB6C3}"/>
    <cellStyle name="-_รายงานการประชุมจัดสรรกล้าไม้ วันที่ 18 ต.ค48_OC T Tech_7) MB2 HR LNS &amp; AA ETHANOL_Komsan_Q2 2" xfId="44038" xr:uid="{011605B7-51A9-44D7-9C76-F000510695AF}"/>
    <cellStyle name="-_รายงานการประชุมจัดสรรกล้าไม้ วันที่ 18 ต.ค48_OC T Tech_7) MB2 HR LNS &amp; AA ETHANOL_Komsan_Q2 3" xfId="24705" xr:uid="{EDCC0EA0-6C54-4A65-A3D2-EBA94B73A3E2}"/>
    <cellStyle name="-_รายงานการประชุมจัดสรรกล้าไม้ วันที่ 18 ต.ค48_OC T Tech_8 - 2550 เดือน สิงหาคม  บอร์ด พี่เจี๊ยบ" xfId="10898" xr:uid="{337D62B1-98ED-463C-BD9D-D60F4BD857C6}"/>
    <cellStyle name="-_รายงานการประชุมจัดสรรกล้าไม้ วันที่ 18 ต.ค48_OC T Tech_8 - 2550 เดือน สิงหาคม  บอร์ด พี่เจี๊ยบ 2" xfId="44039" xr:uid="{0ED183FE-AB22-4D74-99AA-5214EB9131C2}"/>
    <cellStyle name="-_รายงานการประชุมจัดสรรกล้าไม้ วันที่ 18 ต.ค48_OC T Tech_8 - 2550 เดือน สิงหาคม  บอร์ด พี่เจี๊ยบ 3" xfId="24706" xr:uid="{39B6D34A-46D0-4197-8DF7-B25B3645E218}"/>
    <cellStyle name="-_รายงานการประชุมจัดสรรกล้าไม้ วันที่ 18 ต.ค48_OC T Tech_AnnualShutP#2.Post" xfId="10899" xr:uid="{90D17FED-8341-4E0B-AE8C-687C9B86998C}"/>
    <cellStyle name="-_รายงานการประชุมจัดสรรกล้าไม้ วันที่ 18 ต.ค48_OC T Tech_AnnualShutP#2.Post 2" xfId="44040" xr:uid="{FF110925-E3D0-4B24-AC61-DF34EF1805DA}"/>
    <cellStyle name="-_รายงานการประชุมจัดสรรกล้าไม้ วันที่ 18 ต.ค48_OC T Tech_AnnualShutP#2.Post 3" xfId="24707" xr:uid="{B3130C85-C020-4E6C-85D0-87CAAA5BE8F5}"/>
    <cellStyle name="-_รายงานการประชุมจัดสรรกล้าไม้ วันที่ 18 ต.ค48_OC T Tech_Chip0109(P2)" xfId="10900" xr:uid="{7EEC2740-508B-4952-BBFD-8156DAE7723A}"/>
    <cellStyle name="-_รายงานการประชุมจัดสรรกล้าไม้ วันที่ 18 ต.ค48_OC T Tech_Chip0109(P2) 2" xfId="44041" xr:uid="{B02B4620-69E0-468B-8A69-359B540D1AB6}"/>
    <cellStyle name="-_รายงานการประชุมจัดสรรกล้าไม้ วันที่ 18 ต.ค48_OC T Tech_Chip0109(P2) 3" xfId="24708" xr:uid="{4386C3F0-99A5-4BA4-A621-FF6931435376}"/>
    <cellStyle name="-_รายงานการประชุมจัดสรรกล้าไม้ วันที่ 18 ต.ค48_OC T Tech_Cost saving Q3" xfId="10901" xr:uid="{EEC8DB13-B972-459C-BED2-D24883C31A4D}"/>
    <cellStyle name="-_รายงานการประชุมจัดสรรกล้าไม้ วันที่ 18 ต.ค48_OC T Tech_Cost saving Q3 2" xfId="44042" xr:uid="{5A499C8B-4E77-496F-ACF1-2F8B0FC6CB02}"/>
    <cellStyle name="-_รายงานการประชุมจัดสรรกล้าไม้ วันที่ 18 ต.ค48_OC T Tech_Cost saving Q3 3" xfId="24709" xr:uid="{3FBCCB2C-CA0E-4BBA-91FF-9A2C1FE77291}"/>
    <cellStyle name="-_รายงานการประชุมจัดสรรกล้าไม้ วันที่ 18 ต.ค48_OC T Tech_HR LNS _ditsaya Q1_2550" xfId="10902" xr:uid="{B5AC0D33-227A-45F4-ABFC-32308799CA43}"/>
    <cellStyle name="-_รายงานการประชุมจัดสรรกล้าไม้ วันที่ 18 ต.ค48_OC T Tech_HR LNS _ditsaya Q1_2550 2" xfId="44043" xr:uid="{F58D71EF-AD42-4AD0-85BD-3E724EB82545}"/>
    <cellStyle name="-_รายงานการประชุมจัดสรรกล้าไม้ วันที่ 18 ต.ค48_OC T Tech_HR LNS _ditsaya Q1_2550 3" xfId="24710" xr:uid="{AFD4F96B-3B33-43EC-8931-9CA17F2FFB68}"/>
    <cellStyle name="-_รายงานการประชุมจัดสรรกล้าไม้ วันที่ 18 ต.ค48_OC T Tech_summary report on 3- 2550" xfId="10903" xr:uid="{C6B89C08-86EC-4586-81EB-3B0FD4E52E94}"/>
    <cellStyle name="-_รายงานการประชุมจัดสรรกล้าไม้ วันที่ 18 ต.ค48_OC T Tech_summary report on 3- 2550 2" xfId="44044" xr:uid="{2D63EB29-6671-4087-9C60-569021BCE921}"/>
    <cellStyle name="-_รายงานการประชุมจัดสรรกล้าไม้ วันที่ 18 ต.ค48_OC T Tech_summary report on 3- 2550 3" xfId="24711" xr:uid="{4468259A-2033-4E4C-9308-0E0FE584C9A9}"/>
    <cellStyle name="-_รายงานการประชุมจัดสรรกล้าไม้ วันที่ 18 ต.ค48_OC T Tech_เอกสาร NC LNS Q1" xfId="10904" xr:uid="{D6E49812-9FFC-434E-A598-97E0356CAC31}"/>
    <cellStyle name="-_รายงานการประชุมจัดสรรกล้าไม้ วันที่ 18 ต.ค48_OC T Tech_เอกสาร NC LNS Q1 2" xfId="44045" xr:uid="{C3D30517-9BFD-4CD2-A35C-D52B80D9E128}"/>
    <cellStyle name="-_รายงานการประชุมจัดสรรกล้าไม้ วันที่ 18 ต.ค48_OC T Tech_เอกสาร NC LNS Q1 3" xfId="24712" xr:uid="{98094F93-1CB6-44C7-A43A-845C8CF63247}"/>
    <cellStyle name="-_รายงานการประชุมจัดสรรกล้าไม้ วันที่ 18 ต.ค48_Plan MB2 HRM_2007" xfId="10905" xr:uid="{17F1E647-480A-4438-9D12-266B816947FF}"/>
    <cellStyle name="-_รายงานการประชุมจัดสรรกล้าไม้ วันที่ 18 ต.ค48_Plan MB2 HRM_2007 2" xfId="44046" xr:uid="{61C777C5-1D53-4E25-ABE1-4E7FC9FB2409}"/>
    <cellStyle name="-_รายงานการประชุมจัดสรรกล้าไม้ วันที่ 18 ต.ค48_Plan MB2 HRM_2007 3" xfId="24713" xr:uid="{3E407C55-E699-4E7D-8977-BEF69FBFD543}"/>
    <cellStyle name="-_รายงานการประชุมจัดสรรกล้าไม้ วันที่ 18 ต.ค48_PLAN PROMOTION# 2" xfId="10906" xr:uid="{70DAE410-F6D6-4EF2-983D-CABCB74250BF}"/>
    <cellStyle name="-_รายงานการประชุมจัดสรรกล้าไม้ วันที่ 18 ต.ค48_PLAN PROMOTION# 2 2" xfId="44047" xr:uid="{B1B7D3A6-4714-4A3E-9D5B-802E85549AF3}"/>
    <cellStyle name="-_รายงานการประชุมจัดสรรกล้าไม้ วันที่ 18 ต.ค48_PLAN PROMOTION# 2 3" xfId="24714" xr:uid="{E11E4BF1-8951-45C6-B2CA-8F30EFF30ED9}"/>
    <cellStyle name="-_รายงานการประชุมจัดสรรกล้าไม้ วันที่ 18 ต.ค48_Plan_HR Manager_Siriwan" xfId="10907" xr:uid="{891EFA8E-D428-4D3C-97BA-5D8DF3374DC2}"/>
    <cellStyle name="-_รายงานการประชุมจัดสรรกล้าไม้ วันที่ 18 ต.ค48_Plan_HR Manager_Siriwan 2" xfId="44048" xr:uid="{4F3422FF-B652-4F3C-AAE5-259E79D64A46}"/>
    <cellStyle name="-_รายงานการประชุมจัดสรรกล้าไม้ วันที่ 18 ต.ค48_Plan_HR Manager_Siriwan 3" xfId="24715" xr:uid="{0A25D9D6-9FBE-4E7C-8546-780A5DADFA14}"/>
    <cellStyle name="-_รายงานการประชุมจัดสรรกล้าไม้ วันที่ 18 ต.ค48_Report New Management_THEERASAK" xfId="1703" xr:uid="{00000000-0005-0000-0000-000097060000}"/>
    <cellStyle name="-_รายงานการประชุมจัดสรรกล้าไม้ วันที่ 18 ต.ค48_Report New Management_THEERASAK 2" xfId="40683" xr:uid="{5A5DA87B-7D48-4A7A-8C9A-800757C561EB}"/>
    <cellStyle name="-_รายงานการประชุมจัดสรรกล้าไม้ วันที่ 18 ต.ค48_Report New Management_THEERASAK 3" xfId="24716" xr:uid="{186ED6C3-10EE-468C-BC2F-181D12B8BD68}"/>
    <cellStyle name="-_รายงานการประชุมจัดสรรกล้าไม้ วันที่ 18 ต.ค48_Revised MB2_QC_2006 (Q1&amp;Q2&amp;Q3) (1)" xfId="1704" xr:uid="{00000000-0005-0000-0000-000098060000}"/>
    <cellStyle name="-_รายงานการประชุมจัดสรรกล้าไม้ วันที่ 18 ต.ค48_Revised MB2_QC_2006 (Q1&amp;Q2&amp;Q3) (1) 2" xfId="40684" xr:uid="{9BB17586-D46E-4ECB-BC0E-D76271B981B5}"/>
    <cellStyle name="-_รายงานการประชุมจัดสรรกล้าไม้ วันที่ 18 ต.ค48_Revised MB2_QC_2006 (Q1&amp;Q2&amp;Q3) (1) 3" xfId="24717" xr:uid="{54564B07-89D2-41D0-9AF1-A86FA2103742}"/>
    <cellStyle name="-_รายงานการประชุมจัดสรรกล้าไม้ วันที่ 18 ต.ค48_Revised MB2_QC_2006 (Q1&amp;Q2&amp;Q3) (1)_7) MB2 HR LNS &amp; AA ETHANOL_Komsan_Q2" xfId="10908" xr:uid="{44D75995-CB0A-4D44-AEFE-C212F6690828}"/>
    <cellStyle name="-_รายงานการประชุมจัดสรรกล้าไม้ วันที่ 18 ต.ค48_Revised MB2_QC_2006 (Q1&amp;Q2&amp;Q3) (1)_7) MB2 HR LNS &amp; AA ETHANOL_Komsan_Q2 2" xfId="44049" xr:uid="{762FDBE7-89D3-46CC-897A-71F539E401FD}"/>
    <cellStyle name="-_รายงานการประชุมจัดสรรกล้าไม้ วันที่ 18 ต.ค48_Revised MB2_QC_2006 (Q1&amp;Q2&amp;Q3) (1)_7) MB2 HR LNS &amp; AA ETHANOL_Komsan_Q2 3" xfId="24718" xr:uid="{1CCE8F7A-B237-4D90-94F5-5BE7AC967A00}"/>
    <cellStyle name="-_รายงานการประชุมจัดสรรกล้าไม้ วันที่ 18 ต.ค48_Revised MB2_QC_2006 (Q1&amp;Q2&amp;Q3) (1)_8 - 2550 เดือน สิงหาคม  บอร์ด พี่เจี๊ยบ" xfId="10909" xr:uid="{6E877AC1-294C-4150-9590-1DE963702968}"/>
    <cellStyle name="-_รายงานการประชุมจัดสรรกล้าไม้ วันที่ 18 ต.ค48_Revised MB2_QC_2006 (Q1&amp;Q2&amp;Q3) (1)_8 - 2550 เดือน สิงหาคม  บอร์ด พี่เจี๊ยบ 2" xfId="44050" xr:uid="{DAF42BB8-DB2E-419C-A6E2-6EADF8AAB2C6}"/>
    <cellStyle name="-_รายงานการประชุมจัดสรรกล้าไม้ วันที่ 18 ต.ค48_Revised MB2_QC_2006 (Q1&amp;Q2&amp;Q3) (1)_8 - 2550 เดือน สิงหาคม  บอร์ด พี่เจี๊ยบ 3" xfId="24719" xr:uid="{9069341D-5034-4621-83F3-682E3C84C39F}"/>
    <cellStyle name="-_รายงานการประชุมจัดสรรกล้าไม้ วันที่ 18 ต.ค48_Revised MB2_QC_2006 (Q1&amp;Q2&amp;Q3) (1)_AnnualShutP#2.Post" xfId="10910" xr:uid="{3F91C8AB-A66F-44BA-A8B3-C2AC8ECB6C93}"/>
    <cellStyle name="-_รายงานการประชุมจัดสรรกล้าไม้ วันที่ 18 ต.ค48_Revised MB2_QC_2006 (Q1&amp;Q2&amp;Q3) (1)_AnnualShutP#2.Post 2" xfId="44051" xr:uid="{77B5B4D8-F7BD-418A-A782-011A94CE7EF7}"/>
    <cellStyle name="-_รายงานการประชุมจัดสรรกล้าไม้ วันที่ 18 ต.ค48_Revised MB2_QC_2006 (Q1&amp;Q2&amp;Q3) (1)_AnnualShutP#2.Post 3" xfId="24720" xr:uid="{B9BF64C6-6B0B-45AF-8C1F-3A5FF39B1EED}"/>
    <cellStyle name="-_รายงานการประชุมจัดสรรกล้าไม้ วันที่ 18 ต.ค48_Revised MB2_QC_2006 (Q1&amp;Q2&amp;Q3) (1)_Chip0109(P2)" xfId="10911" xr:uid="{25716526-9187-44C3-ADBC-8FA0BC7FAF33}"/>
    <cellStyle name="-_รายงานการประชุมจัดสรรกล้าไม้ วันที่ 18 ต.ค48_Revised MB2_QC_2006 (Q1&amp;Q2&amp;Q3) (1)_Chip0109(P2) 2" xfId="44052" xr:uid="{87458BC0-0C98-427C-91A5-85687FCAF698}"/>
    <cellStyle name="-_รายงานการประชุมจัดสรรกล้าไม้ วันที่ 18 ต.ค48_Revised MB2_QC_2006 (Q1&amp;Q2&amp;Q3) (1)_Chip0109(P2) 3" xfId="24721" xr:uid="{2BC707FC-104C-4A6E-B21A-506AB66E3837}"/>
    <cellStyle name="-_รายงานการประชุมจัดสรรกล้าไม้ วันที่ 18 ต.ค48_Revised MB2_QC_2006 (Q1&amp;Q2&amp;Q3) (1)_Cost saving Q3" xfId="10912" xr:uid="{2F409100-C9B6-489B-A6C3-0EEE3407D304}"/>
    <cellStyle name="-_รายงานการประชุมจัดสรรกล้าไม้ วันที่ 18 ต.ค48_Revised MB2_QC_2006 (Q1&amp;Q2&amp;Q3) (1)_Cost saving Q3 2" xfId="44053" xr:uid="{870B4B2A-CE20-4F8B-9C16-E1227EFB812E}"/>
    <cellStyle name="-_รายงานการประชุมจัดสรรกล้าไม้ วันที่ 18 ต.ค48_Revised MB2_QC_2006 (Q1&amp;Q2&amp;Q3) (1)_Cost saving Q3 3" xfId="24722" xr:uid="{95F6CA69-D086-4AB7-96C4-7BEAA98E2457}"/>
    <cellStyle name="-_รายงานการประชุมจัดสรรกล้าไม้ วันที่ 18 ต.ค48_Revised MB2_QC_2006 (Q1&amp;Q2&amp;Q3) (1)_HR LNS _ditsaya Q1_2550" xfId="10913" xr:uid="{75645D42-7A5D-47C9-B89C-C3428F001F93}"/>
    <cellStyle name="-_รายงานการประชุมจัดสรรกล้าไม้ วันที่ 18 ต.ค48_Revised MB2_QC_2006 (Q1&amp;Q2&amp;Q3) (1)_HR LNS _ditsaya Q1_2550 2" xfId="44054" xr:uid="{839D38C3-CB99-4973-81CE-83D7300E5C4C}"/>
    <cellStyle name="-_รายงานการประชุมจัดสรรกล้าไม้ วันที่ 18 ต.ค48_Revised MB2_QC_2006 (Q1&amp;Q2&amp;Q3) (1)_HR LNS _ditsaya Q1_2550 3" xfId="24723" xr:uid="{D3D5A742-D4D9-425E-8292-C6090FB0D8FF}"/>
    <cellStyle name="-_รายงานการประชุมจัดสรรกล้าไม้ วันที่ 18 ต.ค48_Revised MB2_QC_2006 (Q1&amp;Q2&amp;Q3) (1)_summary report on 3- 2550" xfId="10914" xr:uid="{0F6F9E49-03A6-460E-A132-671A7EEA6AC8}"/>
    <cellStyle name="-_รายงานการประชุมจัดสรรกล้าไม้ วันที่ 18 ต.ค48_Revised MB2_QC_2006 (Q1&amp;Q2&amp;Q3) (1)_summary report on 3- 2550 2" xfId="44055" xr:uid="{DA2B3606-B62C-44B2-9607-F4FC92BC1993}"/>
    <cellStyle name="-_รายงานการประชุมจัดสรรกล้าไม้ วันที่ 18 ต.ค48_Revised MB2_QC_2006 (Q1&amp;Q2&amp;Q3) (1)_summary report on 3- 2550 3" xfId="24724" xr:uid="{F7569B97-87FC-4A15-960D-0874BB6C4483}"/>
    <cellStyle name="-_รายงานการประชุมจัดสรรกล้าไม้ วันที่ 18 ต.ค48_Revised MB2_QC_2006 (Q1&amp;Q2&amp;Q3) (1)_เอกสาร NC LNS Q1" xfId="10915" xr:uid="{FB2EB53E-756A-4BB4-A58D-8DFCCA9A6799}"/>
    <cellStyle name="-_รายงานการประชุมจัดสรรกล้าไม้ วันที่ 18 ต.ค48_Revised MB2_QC_2006 (Q1&amp;Q2&amp;Q3) (1)_เอกสาร NC LNS Q1 2" xfId="44056" xr:uid="{BA0D86FF-75E0-4C07-BA47-AB8684C54379}"/>
    <cellStyle name="-_รายงานการประชุมจัดสรรกล้าไม้ วันที่ 18 ต.ค48_Revised MB2_QC_2006 (Q1&amp;Q2&amp;Q3) (1)_เอกสาร NC LNS Q1 3" xfId="24725" xr:uid="{4A6A980B-EFE3-42CC-B323-15B75191D404}"/>
    <cellStyle name="-_รายงานการประชุมจัดสรรกล้าไม้ วันที่ 18 ต.ค48_Revised MB2_QC_2006 (Q1&amp;Q2)" xfId="1705" xr:uid="{00000000-0005-0000-0000-000099060000}"/>
    <cellStyle name="-_รายงานการประชุมจัดสรรกล้าไม้ วันที่ 18 ต.ค48_Revised MB2_QC_2006 (Q1&amp;Q2) 2" xfId="40685" xr:uid="{CE524B86-513E-46C5-AFED-BC5F110CB5E7}"/>
    <cellStyle name="-_รายงานการประชุมจัดสรรกล้าไม้ วันที่ 18 ต.ค48_Revised MB2_QC_2006 (Q1&amp;Q2) 3" xfId="24726" xr:uid="{B5203308-FFCD-4ADF-AC0D-D16B624634EB}"/>
    <cellStyle name="-_รายงานการประชุมจัดสรรกล้าไม้ วันที่ 18 ต.ค48_Revised MB2_QC_2006 (Q1&amp;Q2)_7) MB2 HR LNS &amp; AA ETHANOL_Komsan_Q2" xfId="10916" xr:uid="{E6B13037-84AC-4710-91BE-4123444AFD85}"/>
    <cellStyle name="-_รายงานการประชุมจัดสรรกล้าไม้ วันที่ 18 ต.ค48_Revised MB2_QC_2006 (Q1&amp;Q2)_7) MB2 HR LNS &amp; AA ETHANOL_Komsan_Q2 2" xfId="44057" xr:uid="{4F1F2DFA-4B0A-497D-9093-150105DED3BF}"/>
    <cellStyle name="-_รายงานการประชุมจัดสรรกล้าไม้ วันที่ 18 ต.ค48_Revised MB2_QC_2006 (Q1&amp;Q2)_7) MB2 HR LNS &amp; AA ETHANOL_Komsan_Q2 3" xfId="24727" xr:uid="{167AA604-9F0F-4A54-95A5-15C1EF2D17FB}"/>
    <cellStyle name="-_รายงานการประชุมจัดสรรกล้าไม้ วันที่ 18 ต.ค48_Revised MB2_QC_2006 (Q1&amp;Q2)_8 - 2550 เดือน สิงหาคม  บอร์ด พี่เจี๊ยบ" xfId="10917" xr:uid="{BF0E2F31-4CDC-426F-92FC-04EEA6D52607}"/>
    <cellStyle name="-_รายงานการประชุมจัดสรรกล้าไม้ วันที่ 18 ต.ค48_Revised MB2_QC_2006 (Q1&amp;Q2)_8 - 2550 เดือน สิงหาคม  บอร์ด พี่เจี๊ยบ 2" xfId="44058" xr:uid="{D605ED9A-AE71-40B9-837F-721D42119DBC}"/>
    <cellStyle name="-_รายงานการประชุมจัดสรรกล้าไม้ วันที่ 18 ต.ค48_Revised MB2_QC_2006 (Q1&amp;Q2)_8 - 2550 เดือน สิงหาคม  บอร์ด พี่เจี๊ยบ 3" xfId="24728" xr:uid="{98594C57-2759-418E-8CDA-487822EC0747}"/>
    <cellStyle name="-_รายงานการประชุมจัดสรรกล้าไม้ วันที่ 18 ต.ค48_Revised MB2_QC_2006 (Q1&amp;Q2)_AnnualShutP#2.Post" xfId="10918" xr:uid="{E544E89B-D697-4364-8EF7-080B654016CD}"/>
    <cellStyle name="-_รายงานการประชุมจัดสรรกล้าไม้ วันที่ 18 ต.ค48_Revised MB2_QC_2006 (Q1&amp;Q2)_AnnualShutP#2.Post 2" xfId="44059" xr:uid="{9F8452F5-3F09-4560-A697-15BE40674585}"/>
    <cellStyle name="-_รายงานการประชุมจัดสรรกล้าไม้ วันที่ 18 ต.ค48_Revised MB2_QC_2006 (Q1&amp;Q2)_AnnualShutP#2.Post 3" xfId="24729" xr:uid="{DB57BE3D-2D94-42EC-9F1C-4C8E04439A0B}"/>
    <cellStyle name="-_รายงานการประชุมจัดสรรกล้าไม้ วันที่ 18 ต.ค48_Revised MB2_QC_2006 (Q1&amp;Q2)_Chip0109(P2)" xfId="10919" xr:uid="{52193BC0-6718-4140-9FA5-B9C254733AB1}"/>
    <cellStyle name="-_รายงานการประชุมจัดสรรกล้าไม้ วันที่ 18 ต.ค48_Revised MB2_QC_2006 (Q1&amp;Q2)_Chip0109(P2) 2" xfId="44060" xr:uid="{653E787A-94B8-4993-9882-1496D01D2E39}"/>
    <cellStyle name="-_รายงานการประชุมจัดสรรกล้าไม้ วันที่ 18 ต.ค48_Revised MB2_QC_2006 (Q1&amp;Q2)_Chip0109(P2) 3" xfId="24730" xr:uid="{574E2467-ABBF-42D6-A24A-F756AA088340}"/>
    <cellStyle name="-_รายงานการประชุมจัดสรรกล้าไม้ วันที่ 18 ต.ค48_Revised MB2_QC_2006 (Q1&amp;Q2)_Cost saving Q3" xfId="10920" xr:uid="{FC9C3A44-2080-458E-A412-B6F2EF964B3F}"/>
    <cellStyle name="-_รายงานการประชุมจัดสรรกล้าไม้ วันที่ 18 ต.ค48_Revised MB2_QC_2006 (Q1&amp;Q2)_Cost saving Q3 2" xfId="44061" xr:uid="{0F839E3C-D243-4D30-8A88-F3384FE7D3E0}"/>
    <cellStyle name="-_รายงานการประชุมจัดสรรกล้าไม้ วันที่ 18 ต.ค48_Revised MB2_QC_2006 (Q1&amp;Q2)_Cost saving Q3 3" xfId="24731" xr:uid="{B000ECA5-FB8D-4000-8410-69C39AA447B0}"/>
    <cellStyle name="-_รายงานการประชุมจัดสรรกล้าไม้ วันที่ 18 ต.ค48_Revised MB2_QC_2006 (Q1&amp;Q2)_HR LNS _ditsaya Q1_2550" xfId="10921" xr:uid="{350CD006-B093-43B8-9BA2-1369E25C9E87}"/>
    <cellStyle name="-_รายงานการประชุมจัดสรรกล้าไม้ วันที่ 18 ต.ค48_Revised MB2_QC_2006 (Q1&amp;Q2)_HR LNS _ditsaya Q1_2550 2" xfId="44062" xr:uid="{1BF42C8A-BA59-45FC-8003-2DD56C589746}"/>
    <cellStyle name="-_รายงานการประชุมจัดสรรกล้าไม้ วันที่ 18 ต.ค48_Revised MB2_QC_2006 (Q1&amp;Q2)_HR LNS _ditsaya Q1_2550 3" xfId="24732" xr:uid="{79C4C847-2A34-4D4B-8DA6-8435FBBF1B44}"/>
    <cellStyle name="-_รายงานการประชุมจัดสรรกล้าไม้ วันที่ 18 ต.ค48_Revised MB2_QC_2006 (Q1&amp;Q2)_summary report on 3- 2550" xfId="10922" xr:uid="{F673317D-9759-4962-9B78-735279D27035}"/>
    <cellStyle name="-_รายงานการประชุมจัดสรรกล้าไม้ วันที่ 18 ต.ค48_Revised MB2_QC_2006 (Q1&amp;Q2)_summary report on 3- 2550 2" xfId="44063" xr:uid="{BA4E8733-E844-448A-AADF-F7B360244EA9}"/>
    <cellStyle name="-_รายงานการประชุมจัดสรรกล้าไม้ วันที่ 18 ต.ค48_Revised MB2_QC_2006 (Q1&amp;Q2)_summary report on 3- 2550 3" xfId="24733" xr:uid="{BFD3EE94-D77A-4F56-B654-CE09540FC438}"/>
    <cellStyle name="-_รายงานการประชุมจัดสรรกล้าไม้ วันที่ 18 ต.ค48_Revised MB2_QC_2006 (Q1&amp;Q2)_เอกสาร NC LNS Q1" xfId="10923" xr:uid="{20435133-0788-431A-A392-1B324337AC95}"/>
    <cellStyle name="-_รายงานการประชุมจัดสรรกล้าไม้ วันที่ 18 ต.ค48_Revised MB2_QC_2006 (Q1&amp;Q2)_เอกสาร NC LNS Q1 2" xfId="44064" xr:uid="{301FAB3D-CB5A-474A-A13A-CA1E5B070BF4}"/>
    <cellStyle name="-_รายงานการประชุมจัดสรรกล้าไม้ วันที่ 18 ต.ค48_Revised MB2_QC_2006 (Q1&amp;Q2)_เอกสาร NC LNS Q1 3" xfId="24734" xr:uid="{03FB0CB5-0875-4A0F-809D-8F1BEC8B49ED}"/>
    <cellStyle name="-_รายงานการประชุมจัดสรรกล้าไม้ วันที่ 18 ต.ค48_เอกสาร NC Purchasing Q4 (07.03.2007 ) ชุดที่ 1" xfId="10924" xr:uid="{9303D141-0F9C-4640-8991-5E7908D9B35E}"/>
    <cellStyle name="-_รายงานการประชุมจัดสรรกล้าไม้ วันที่ 18 ต.ค48_เอกสาร NC Purchasing Q4 (07.03.2007 ) ชุดที่ 1 2" xfId="44065" xr:uid="{8D9D9CBA-401D-48BA-B46D-CEAA30E3BFD9}"/>
    <cellStyle name="-_รายงานการประชุมจัดสรรกล้าไม้ วันที่ 18 ต.ค48_เอกสาร NC Purchasing Q4 (07.03.2007 ) ชุดที่ 1 3" xfId="24735" xr:uid="{EAEBF73A-653D-4DA2-BF99-201EF574299A}"/>
    <cellStyle name="-_รายงานการประชุมจัดสรรกล้าไม้ วันที่ 18 ต.ค48_เอกสาร ชุดที่ 2" xfId="1706" xr:uid="{00000000-0005-0000-0000-00009A060000}"/>
    <cellStyle name="-_รายงานการประชุมจัดสรรกล้าไม้ วันที่ 18 ต.ค48_เอกสาร ชุดที่ 2 2" xfId="40686" xr:uid="{97720ED5-EF76-49FA-B322-DF2AE6B333E8}"/>
    <cellStyle name="-_รายงานการประชุมจัดสรรกล้าไม้ วันที่ 18 ต.ค48_เอกสาร ชุดที่ 2 3" xfId="24736" xr:uid="{82B18C65-1141-45EB-888D-6D2678EE8828}"/>
    <cellStyle name="-_รายงานการประชุมจัดสรรกล้าไม้ วันที่ 18 ต.ค48_เอกสารการประชุม  ชุดที่ 1" xfId="1707" xr:uid="{00000000-0005-0000-0000-00009B060000}"/>
    <cellStyle name="-_รายงานการประชุมจัดสรรกล้าไม้ วันที่ 18 ต.ค48_เอกสารการประชุม  ชุดที่ 1 2" xfId="40687" xr:uid="{AC410D20-3054-414A-A2DC-D7427FEFDEA8}"/>
    <cellStyle name="-_รายงานการประชุมจัดสรรกล้าไม้ วันที่ 18 ต.ค48_เอกสารการประชุม  ชุดที่ 1 3" xfId="24737" xr:uid="{DE9C8520-A895-4737-9A9A-75E70492ABE7}"/>
    <cellStyle name="-_รายงานการประชุมจัดสรรกล้าไม้ วันที่ 18 ต.ค48_เอกสารการประชุม ชุดที่ 3 (version 1)" xfId="1708" xr:uid="{00000000-0005-0000-0000-00009C060000}"/>
    <cellStyle name="-_รายงานการประชุมจัดสรรกล้าไม้ วันที่ 18 ต.ค48_เอกสารการประชุม ชุดที่ 3 (version 1) 2" xfId="40688" xr:uid="{44499CE1-0AAB-401A-ACC3-24EB25D5BC05}"/>
    <cellStyle name="-_รายงานการประชุมจัดสรรกล้าไม้ วันที่ 18 ต.ค48_เอกสารการประชุม ชุดที่ 3 (version 1) 3" xfId="24738" xr:uid="{AE04B364-194A-4CEF-92F9-C282A07D1CEC}"/>
    <cellStyle name="-_รายงานการประชุมจัดสรรกล้าไม้ วันที่ 18 ต.ค48_เอกสารการประชุมประธาน NC No.6 23 Sep 06" xfId="10925" xr:uid="{28C1E55D-1BBF-4FD7-A104-75C460E68167}"/>
    <cellStyle name="-_รายงานการประชุมจัดสรรกล้าไม้ วันที่ 18 ต.ค48_เอกสารการประชุมประธาน NC No.6 23 Sep 06 2" xfId="44066" xr:uid="{F2AEA04D-1BC0-4FC5-BC3E-0F694A6EECC5}"/>
    <cellStyle name="-_รายงานการประชุมจัดสรรกล้าไม้ วันที่ 18 ต.ค48_เอกสารการประชุมประธาน NC No.6 23 Sep 06 3" xfId="24739" xr:uid="{E989168E-C0D9-4763-A5BC-C43F611DDE9D}"/>
    <cellStyle name="-_รายงานการประชุมจัดสรรกล้าไม้ วันที่ 18 ต.ค48_เอกสารนำเสนอผลงานไตรมาส 2" xfId="1709" xr:uid="{00000000-0005-0000-0000-00009D060000}"/>
    <cellStyle name="-_รายงานการประชุมจัดสรรกล้าไม้ วันที่ 18 ต.ค48_เอกสารนำเสนอผลงานไตรมาส 2 2" xfId="40689" xr:uid="{16F49165-4A8D-44C0-8D56-B86D4C1EB81F}"/>
    <cellStyle name="-_รายงานการประชุมจัดสรรกล้าไม้ วันที่ 18 ต.ค48_เอกสารนำเสนอผลงานไตรมาส 2 3" xfId="24740" xr:uid="{039370C0-4454-4C6F-906B-0B8EBA3B7736}"/>
    <cellStyle name="-_รายงานการประชุมจัดสรรกล้าไม้ วันที่ 18 ต.ค48_เอกสารนำเสนอผลงานไตรมาส 2_7) MB2 HR LNS &amp; AA ETHANOL_Komsan_Q2" xfId="10926" xr:uid="{041D59B4-E4E2-4613-B9A1-6CCC24FBC7EF}"/>
    <cellStyle name="-_รายงานการประชุมจัดสรรกล้าไม้ วันที่ 18 ต.ค48_เอกสารนำเสนอผลงานไตรมาส 2_7) MB2 HR LNS &amp; AA ETHANOL_Komsan_Q2 2" xfId="44067" xr:uid="{DD018BCB-EFA3-48CF-A08B-4669C48BA692}"/>
    <cellStyle name="-_รายงานการประชุมจัดสรรกล้าไม้ วันที่ 18 ต.ค48_เอกสารนำเสนอผลงานไตรมาส 2_7) MB2 HR LNS &amp; AA ETHANOL_Komsan_Q2 3" xfId="24741" xr:uid="{638547FA-D7E3-4A53-92BD-4CFF40EE2D80}"/>
    <cellStyle name="-_รายงานการประชุมจัดสรรกล้าไม้ วันที่ 18 ต.ค48_เอกสารนำเสนอผลงานไตรมาส 2_8 - 2550 เดือน สิงหาคม  บอร์ด พี่เจี๊ยบ" xfId="10927" xr:uid="{E6B7F080-A421-4613-97F9-B3024D5810FC}"/>
    <cellStyle name="-_รายงานการประชุมจัดสรรกล้าไม้ วันที่ 18 ต.ค48_เอกสารนำเสนอผลงานไตรมาส 2_8 - 2550 เดือน สิงหาคม  บอร์ด พี่เจี๊ยบ 2" xfId="44068" xr:uid="{BEF6AD06-6326-42D5-9E89-2EE51A3D9A95}"/>
    <cellStyle name="-_รายงานการประชุมจัดสรรกล้าไม้ วันที่ 18 ต.ค48_เอกสารนำเสนอผลงานไตรมาส 2_8 - 2550 เดือน สิงหาคม  บอร์ด พี่เจี๊ยบ 3" xfId="24742" xr:uid="{9900118E-9374-4E5B-9203-65517F0CDF78}"/>
    <cellStyle name="-_รายงานการประชุมจัดสรรกล้าไม้ วันที่ 18 ต.ค48_เอกสารนำเสนอผลงานไตรมาส 2_AnnualShutP#2.Post" xfId="10928" xr:uid="{7D1D0CEC-21F3-4647-B904-97D366E061A2}"/>
    <cellStyle name="-_รายงานการประชุมจัดสรรกล้าไม้ วันที่ 18 ต.ค48_เอกสารนำเสนอผลงานไตรมาส 2_AnnualShutP#2.Post 2" xfId="44069" xr:uid="{F76D3108-117E-4852-9903-93BF5A22A171}"/>
    <cellStyle name="-_รายงานการประชุมจัดสรรกล้าไม้ วันที่ 18 ต.ค48_เอกสารนำเสนอผลงานไตรมาส 2_AnnualShutP#2.Post 3" xfId="24743" xr:uid="{5FC05DC2-B023-4BB1-BC67-797C59A6785D}"/>
    <cellStyle name="-_รายงานการประชุมจัดสรรกล้าไม้ วันที่ 18 ต.ค48_เอกสารนำเสนอผลงานไตรมาส 2_Chip0109(P2)" xfId="10929" xr:uid="{72A730D4-3297-4E60-86E6-D2AF4B483C81}"/>
    <cellStyle name="-_รายงานการประชุมจัดสรรกล้าไม้ วันที่ 18 ต.ค48_เอกสารนำเสนอผลงานไตรมาส 2_Chip0109(P2) 2" xfId="44070" xr:uid="{CAFF518E-3061-4FAB-8C97-1322C350B69A}"/>
    <cellStyle name="-_รายงานการประชุมจัดสรรกล้าไม้ วันที่ 18 ต.ค48_เอกสารนำเสนอผลงานไตรมาส 2_Chip0109(P2) 3" xfId="24744" xr:uid="{DEA5B451-472C-45A2-817E-89A9B604190B}"/>
    <cellStyle name="-_รายงานการประชุมจัดสรรกล้าไม้ วันที่ 18 ต.ค48_เอกสารนำเสนอผลงานไตรมาส 2_Cost saving Q3" xfId="10930" xr:uid="{B27C1AE0-9CBB-4147-913B-66A3C52C6513}"/>
    <cellStyle name="-_รายงานการประชุมจัดสรรกล้าไม้ วันที่ 18 ต.ค48_เอกสารนำเสนอผลงานไตรมาส 2_Cost saving Q3 2" xfId="44071" xr:uid="{4CC3C39B-8BF0-426A-92CC-F679C6591CD8}"/>
    <cellStyle name="-_รายงานการประชุมจัดสรรกล้าไม้ วันที่ 18 ต.ค48_เอกสารนำเสนอผลงานไตรมาส 2_Cost saving Q3 3" xfId="24745" xr:uid="{F89D21AD-0355-4589-AB96-9675D75381D8}"/>
    <cellStyle name="-_รายงานการประชุมจัดสรรกล้าไม้ วันที่ 18 ต.ค48_เอกสารนำเสนอผลงานไตรมาส 2_HR LNS _ditsaya Q1_2550" xfId="10931" xr:uid="{928FFAD1-64A7-4F1A-BF37-6393A9EA62F7}"/>
    <cellStyle name="-_รายงานการประชุมจัดสรรกล้าไม้ วันที่ 18 ต.ค48_เอกสารนำเสนอผลงานไตรมาส 2_HR LNS _ditsaya Q1_2550 2" xfId="44072" xr:uid="{27034E22-5DC8-43A7-B772-38D6F91315ED}"/>
    <cellStyle name="-_รายงานการประชุมจัดสรรกล้าไม้ วันที่ 18 ต.ค48_เอกสารนำเสนอผลงานไตรมาส 2_HR LNS _ditsaya Q1_2550 3" xfId="24746" xr:uid="{9DB73ED6-94DA-4516-A1DF-BE717310C62B}"/>
    <cellStyle name="-_รายงานการประชุมจัดสรรกล้าไม้ วันที่ 18 ต.ค48_เอกสารนำเสนอผลงานไตรมาส 2_summary report on 3- 2550" xfId="10932" xr:uid="{A4415F90-D956-4BC8-A36A-EC41C1E967B7}"/>
    <cellStyle name="-_รายงานการประชุมจัดสรรกล้าไม้ วันที่ 18 ต.ค48_เอกสารนำเสนอผลงานไตรมาส 2_summary report on 3- 2550 2" xfId="44073" xr:uid="{3512CE25-969A-433D-B9FC-CBD6E83BE546}"/>
    <cellStyle name="-_รายงานการประชุมจัดสรรกล้าไม้ วันที่ 18 ต.ค48_เอกสารนำเสนอผลงานไตรมาส 2_summary report on 3- 2550 3" xfId="24747" xr:uid="{D91DCA5C-B612-454D-9E58-8B9AC3A41B6C}"/>
    <cellStyle name="-_รายงานการประชุมจัดสรรกล้าไม้ วันที่ 18 ต.ค48_เอกสารนำเสนอผลงานไตรมาส 2_เอกสาร NC LNS Q1" xfId="10933" xr:uid="{37042702-94CF-49A1-AC55-70A193A781D1}"/>
    <cellStyle name="-_รายงานการประชุมจัดสรรกล้าไม้ วันที่ 18 ต.ค48_เอกสารนำเสนอผลงานไตรมาส 2_เอกสาร NC LNS Q1 2" xfId="44074" xr:uid="{677E9AFD-5C27-4F89-B16E-2675BEC39F88}"/>
    <cellStyle name="-_รายงานการประชุมจัดสรรกล้าไม้ วันที่ 18 ต.ค48_เอกสารนำเสนอผลงานไตรมาส 2_เอกสาร NC LNS Q1 3" xfId="24748" xr:uid="{E881DDD4-4126-47EB-97E1-C0ABD8F20D30}"/>
    <cellStyle name="-_รายงานการประชุมจัดสรรกล้าไม้ วันที่ 18 ต.ค48_เอกสารประชุม" xfId="1710" xr:uid="{00000000-0005-0000-0000-00009E060000}"/>
    <cellStyle name="-_รายงานการประชุมจัดสรรกล้าไม้ วันที่ 18 ต.ค48_เอกสารประชุม  NC Tree Tech No.8(นำเสนอผลงานไตรมาส2)" xfId="1711" xr:uid="{00000000-0005-0000-0000-00009F060000}"/>
    <cellStyle name="-_รายงานการประชุมจัดสรรกล้าไม้ วันที่ 18 ต.ค48_เอกสารประชุม  NC Tree Tech No.8(นำเสนอผลงานไตรมาส2) 2" xfId="40691" xr:uid="{4056BFDA-CFED-417E-A80B-3EA3ED68C7C8}"/>
    <cellStyle name="-_รายงานการประชุมจัดสรรกล้าไม้ วันที่ 18 ต.ค48_เอกสารประชุม  NC Tree Tech No.8(นำเสนอผลงานไตรมาส2) 3" xfId="24750" xr:uid="{4AFE65BB-6512-4350-AA98-0A67FDF685F8}"/>
    <cellStyle name="-_รายงานการประชุมจัดสรรกล้าไม้ วันที่ 18 ต.ค48_เอกสารประชุม  NC Tree Tech No.8(นำเสนอผลงานไตรมาส2)_7) MB2 HR LNS &amp; AA ETHANOL_Komsan_Q2" xfId="10934" xr:uid="{ABAC94DC-CE0E-44C1-B0D5-68229CDADF02}"/>
    <cellStyle name="-_รายงานการประชุมจัดสรรกล้าไม้ วันที่ 18 ต.ค48_เอกสารประชุม  NC Tree Tech No.8(นำเสนอผลงานไตรมาส2)_7) MB2 HR LNS &amp; AA ETHANOL_Komsan_Q2 2" xfId="44075" xr:uid="{85D5841D-FF49-478C-A3EE-BB325C81E477}"/>
    <cellStyle name="-_รายงานการประชุมจัดสรรกล้าไม้ วันที่ 18 ต.ค48_เอกสารประชุม  NC Tree Tech No.8(นำเสนอผลงานไตรมาส2)_7) MB2 HR LNS &amp; AA ETHANOL_Komsan_Q2 3" xfId="24751" xr:uid="{C7CABC12-CE46-4209-AB13-F6B4782F607E}"/>
    <cellStyle name="-_รายงานการประชุมจัดสรรกล้าไม้ วันที่ 18 ต.ค48_เอกสารประชุม  NC Tree Tech No.8(นำเสนอผลงานไตรมาส2)_8 - 2550 เดือน สิงหาคม  บอร์ด พี่เจี๊ยบ" xfId="10935" xr:uid="{9C04D02D-53A7-4BCA-AA45-CC2861D4FE80}"/>
    <cellStyle name="-_รายงานการประชุมจัดสรรกล้าไม้ วันที่ 18 ต.ค48_เอกสารประชุม  NC Tree Tech No.8(นำเสนอผลงานไตรมาส2)_8 - 2550 เดือน สิงหาคม  บอร์ด พี่เจี๊ยบ 2" xfId="44076" xr:uid="{D9EE1AED-09B8-495C-AEA3-2A85ECDEA64B}"/>
    <cellStyle name="-_รายงานการประชุมจัดสรรกล้าไม้ วันที่ 18 ต.ค48_เอกสารประชุม  NC Tree Tech No.8(นำเสนอผลงานไตรมาส2)_8 - 2550 เดือน สิงหาคม  บอร์ด พี่เจี๊ยบ 3" xfId="24752" xr:uid="{05EBFB39-B547-48AF-9079-78D212C6A59F}"/>
    <cellStyle name="-_รายงานการประชุมจัดสรรกล้าไม้ วันที่ 18 ต.ค48_เอกสารประชุม  NC Tree Tech No.8(นำเสนอผลงานไตรมาส2)_AnnualShutP#2.Post" xfId="10936" xr:uid="{0CA6E7A4-F19A-4DB1-BE36-C00B737BDA27}"/>
    <cellStyle name="-_รายงานการประชุมจัดสรรกล้าไม้ วันที่ 18 ต.ค48_เอกสารประชุม  NC Tree Tech No.8(นำเสนอผลงานไตรมาส2)_AnnualShutP#2.Post 2" xfId="44077" xr:uid="{D8B4C61F-5E8D-4CE5-9941-E6A5817C9A96}"/>
    <cellStyle name="-_รายงานการประชุมจัดสรรกล้าไม้ วันที่ 18 ต.ค48_เอกสารประชุม  NC Tree Tech No.8(นำเสนอผลงานไตรมาส2)_AnnualShutP#2.Post 3" xfId="24753" xr:uid="{77A38E8E-4AE7-4862-BA66-B7A696516358}"/>
    <cellStyle name="-_รายงานการประชุมจัดสรรกล้าไม้ วันที่ 18 ต.ค48_เอกสารประชุม  NC Tree Tech No.8(นำเสนอผลงานไตรมาส2)_Chip0109(P2)" xfId="10937" xr:uid="{65760D06-1E5C-4D41-B2AD-FC9C3F3A9BC4}"/>
    <cellStyle name="-_รายงานการประชุมจัดสรรกล้าไม้ วันที่ 18 ต.ค48_เอกสารประชุม  NC Tree Tech No.8(นำเสนอผลงานไตรมาส2)_Chip0109(P2) 2" xfId="44078" xr:uid="{D1ADA99E-CF9D-4255-96CE-4BC5B2B21187}"/>
    <cellStyle name="-_รายงานการประชุมจัดสรรกล้าไม้ วันที่ 18 ต.ค48_เอกสารประชุม  NC Tree Tech No.8(นำเสนอผลงานไตรมาส2)_Chip0109(P2) 3" xfId="24754" xr:uid="{2967A946-ECA7-4935-BC16-7D75C8972683}"/>
    <cellStyle name="-_รายงานการประชุมจัดสรรกล้าไม้ วันที่ 18 ต.ค48_เอกสารประชุม  NC Tree Tech No.8(นำเสนอผลงานไตรมาส2)_Cost saving Q3" xfId="10938" xr:uid="{D151EC7D-5AC0-42ED-9BBB-FA21C9A2A5BE}"/>
    <cellStyle name="-_รายงานการประชุมจัดสรรกล้าไม้ วันที่ 18 ต.ค48_เอกสารประชุม  NC Tree Tech No.8(นำเสนอผลงานไตรมาส2)_Cost saving Q3 2" xfId="44079" xr:uid="{CB511A1C-3512-4E29-871F-7F823417949E}"/>
    <cellStyle name="-_รายงานการประชุมจัดสรรกล้าไม้ วันที่ 18 ต.ค48_เอกสารประชุม  NC Tree Tech No.8(นำเสนอผลงานไตรมาส2)_Cost saving Q3 3" xfId="24755" xr:uid="{67609C56-CA47-4C9A-9C16-5176513DEDB8}"/>
    <cellStyle name="-_รายงานการประชุมจัดสรรกล้าไม้ วันที่ 18 ต.ค48_เอกสารประชุม  NC Tree Tech No.8(นำเสนอผลงานไตรมาส2)_HR LNS _ditsaya Q1_2550" xfId="10939" xr:uid="{F2C1BCA1-B0CF-4224-9B80-A39D88567919}"/>
    <cellStyle name="-_รายงานการประชุมจัดสรรกล้าไม้ วันที่ 18 ต.ค48_เอกสารประชุม  NC Tree Tech No.8(นำเสนอผลงานไตรมาส2)_HR LNS _ditsaya Q1_2550 2" xfId="44080" xr:uid="{E4EAA1DA-5BCF-4FFD-84E5-03C12C3AF140}"/>
    <cellStyle name="-_รายงานการประชุมจัดสรรกล้าไม้ วันที่ 18 ต.ค48_เอกสารประชุม  NC Tree Tech No.8(นำเสนอผลงานไตรมาส2)_HR LNS _ditsaya Q1_2550 3" xfId="24756" xr:uid="{E29FCFDC-1628-4DF8-BF15-E3E43CE51B95}"/>
    <cellStyle name="-_รายงานการประชุมจัดสรรกล้าไม้ วันที่ 18 ต.ค48_เอกสารประชุม  NC Tree Tech No.8(นำเสนอผลงานไตรมาส2)_summary report on 3- 2550" xfId="10940" xr:uid="{FED4454F-7388-4822-8A22-BF371763FB4B}"/>
    <cellStyle name="-_รายงานการประชุมจัดสรรกล้าไม้ วันที่ 18 ต.ค48_เอกสารประชุม  NC Tree Tech No.8(นำเสนอผลงานไตรมาส2)_summary report on 3- 2550 2" xfId="44081" xr:uid="{95E87006-5E89-466C-B3F3-754163D72ED0}"/>
    <cellStyle name="-_รายงานการประชุมจัดสรรกล้าไม้ วันที่ 18 ต.ค48_เอกสารประชุม  NC Tree Tech No.8(นำเสนอผลงานไตรมาส2)_summary report on 3- 2550 3" xfId="24757" xr:uid="{A56FBA47-89E7-4616-9A1F-C80DBE1E78EA}"/>
    <cellStyle name="-_รายงานการประชุมจัดสรรกล้าไม้ วันที่ 18 ต.ค48_เอกสารประชุม  NC Tree Tech No.8(นำเสนอผลงานไตรมาส2)_เอกสาร NC LNS Q1" xfId="10941" xr:uid="{1A6689D6-07F8-4A0C-8624-D10F21411811}"/>
    <cellStyle name="-_รายงานการประชุมจัดสรรกล้าไม้ วันที่ 18 ต.ค48_เอกสารประชุม  NC Tree Tech No.8(นำเสนอผลงานไตรมาส2)_เอกสาร NC LNS Q1 2" xfId="44082" xr:uid="{35818607-BA83-4A13-993A-657B9ABB049C}"/>
    <cellStyle name="-_รายงานการประชุมจัดสรรกล้าไม้ วันที่ 18 ต.ค48_เอกสารประชุม  NC Tree Tech No.8(นำเสนอผลงานไตรมาส2)_เอกสาร NC LNS Q1 3" xfId="24758" xr:uid="{2D53C8E4-348D-4D2D-AE14-6EC0CAAC065F}"/>
    <cellStyle name="-_รายงานการประชุมจัดสรรกล้าไม้ วันที่ 18 ต.ค48_เอกสารประชุม 2" xfId="40690" xr:uid="{BE46D70B-4E09-434B-B36B-DD59397A7B66}"/>
    <cellStyle name="-_รายงานการประชุมจัดสรรกล้าไม้ วันที่ 18 ต.ค48_เอกสารประชุม 3" xfId="24749" xr:uid="{C49E68EE-F1B7-4DC3-B687-270F32E61A8D}"/>
    <cellStyle name="-_รายงานการประชุมจัดสรรกล้าไม้ วันที่ 18 ต.ค48_เอกสารประชุม ชุดที่ 2(สำหรับฝ่ายจัดการ)" xfId="1712" xr:uid="{00000000-0005-0000-0000-0000A0060000}"/>
    <cellStyle name="-_รายงานการประชุมจัดสรรกล้าไม้ วันที่ 18 ต.ค48_เอกสารประชุม ชุดที่ 2(สำหรับฝ่ายจัดการ) 2" xfId="40692" xr:uid="{59E1AFF3-25B4-4788-94DB-D7DD79AC2CD4}"/>
    <cellStyle name="-_รายงานการประชุมจัดสรรกล้าไม้ วันที่ 18 ต.ค48_เอกสารประชุม ชุดที่ 2(สำหรับฝ่ายจัดการ) 3" xfId="24759" xr:uid="{D4AF6917-375F-4D6E-A2C6-8EF4FCCABC9E}"/>
    <cellStyle name="-_รายงานการประชุมจัดสรรกล้าไม้ วันที่ 18 ต.ค48_เอกสารประชุม ชุดที่ 3" xfId="1713" xr:uid="{00000000-0005-0000-0000-0000A1060000}"/>
    <cellStyle name="-_รายงานการประชุมจัดสรรกล้าไม้ วันที่ 18 ต.ค48_เอกสารประชุม ชุดที่ 3 2" xfId="40693" xr:uid="{829EC812-B5D8-42D6-A479-151CF70B79E5}"/>
    <cellStyle name="-_รายงานการประชุมจัดสรรกล้าไม้ วันที่ 18 ต.ค48_เอกสารประชุม ชุดที่ 3 3" xfId="24760" xr:uid="{A5D90280-4528-45B8-8658-9163B3286AB7}"/>
    <cellStyle name="-_รายงานการประชุมจัดสรรกล้าไม้ วันที่ 18 ต.ค48_เอกสารประชุม ชุดที่ 4" xfId="1714" xr:uid="{00000000-0005-0000-0000-0000A2060000}"/>
    <cellStyle name="-_รายงานการประชุมจัดสรรกล้าไม้ วันที่ 18 ต.ค48_เอกสารประชุม ชุดที่ 4 2" xfId="40694" xr:uid="{9855E783-8D98-40DA-85E8-8F2D65AE40B6}"/>
    <cellStyle name="-_รายงานการประชุมจัดสรรกล้าไม้ วันที่ 18 ต.ค48_เอกสารประชุม ชุดที่ 4 3" xfId="24761" xr:uid="{42FE6E85-964F-4C79-B8BD-16FFDE1A25C9}"/>
    <cellStyle name="-_รายงานการประชุมจัดสรรกล้าไม้ วันที่ 18 ต.ค48_ใบปะหน้าภาพรวม Q4  use" xfId="10942" xr:uid="{59B55943-2748-406A-863A-3ACEC6294CD9}"/>
    <cellStyle name="-_รายงานการประชุมจัดสรรกล้าไม้ วันที่ 18 ต.ค48_ใบปะหน้าภาพรวม Q4  use 2" xfId="44083" xr:uid="{0209FBF0-B49A-4CC9-9899-FD60693A1FED}"/>
    <cellStyle name="-_รายงานการประชุมจัดสรรกล้าไม้ วันที่ 18 ต.ค48_ใบปะหน้าภาพรวม Q4  use 3" xfId="24762" xr:uid="{BB2CAA12-224D-4755-A08A-6B6FBEC255A5}"/>
    <cellStyle name="-_รายงานการประชุมจัดสรรกล้าไม้ วันที่ 18 ต.ค48_ไบโอทรานส์ (2)" xfId="1715" xr:uid="{00000000-0005-0000-0000-0000A3060000}"/>
    <cellStyle name="-_รายงานการประชุมจัดสรรกล้าไม้ วันที่ 18 ต.ค48_ไบโอทรานส์ (2) 2" xfId="40695" xr:uid="{F7F92884-5C46-491B-AE55-EB187E3DACDD}"/>
    <cellStyle name="-_รายงานการประชุมจัดสรรกล้าไม้ วันที่ 18 ต.ค48_ไบโอทรานส์ (2) 3" xfId="24763" xr:uid="{7179C5FD-B04B-4FB7-B2E8-BE007422CFAB}"/>
    <cellStyle name="-_รายงานการประชุมจัดสรรกล้าไม้ วันที่ 18 ต.ค48_ไบโอทรานส์ (2)_Chip0109(P2)" xfId="10943" xr:uid="{4A125DE6-C3A0-4443-8FE9-7CE98B47FE5A}"/>
    <cellStyle name="-_รายงานการประชุมจัดสรรกล้าไม้ วันที่ 18 ต.ค48_ไบโอทรานส์ (2)_Chip0109(P2) 2" xfId="44084" xr:uid="{720DA259-A38A-44F4-B4B0-1D27F3BF3C5E}"/>
    <cellStyle name="-_รายงานการประชุมจัดสรรกล้าไม้ วันที่ 18 ต.ค48_ไบโอทรานส์ (2)_Chip0109(P2) 3" xfId="24764" xr:uid="{3E2EFD75-971A-4555-B2E6-3727EF47EFB4}"/>
    <cellStyle name="-_รายงานการประชุมจัดสรรกล้าไม้ วันที่ 18 ต.ค48_ก พ " xfId="1716" xr:uid="{00000000-0005-0000-0000-0000A4060000}"/>
    <cellStyle name="-_รายงานการประชุมจัดสรรกล้าไม้ วันที่ 18 ต.ค48_ก พ  2" xfId="40696" xr:uid="{39F8302F-D5AE-4BF4-A9E2-2773C2747191}"/>
    <cellStyle name="-_รายงานการประชุมจัดสรรกล้าไม้ วันที่ 18 ต.ค48_ก พ  3" xfId="24765" xr:uid="{5B81BBC2-4499-4FF2-B2EE-753D0146BFCB}"/>
    <cellStyle name="-_รายงานการประชุมจัดสรรกล้าไม้ วันที่ 18 ต.ค48_ก พ _Chip0109(P2)" xfId="10944" xr:uid="{1F4D805F-19E9-4B6D-81E9-D8E3F0593B12}"/>
    <cellStyle name="-_รายงานการประชุมจัดสรรกล้าไม้ วันที่ 18 ต.ค48_ก พ _Chip0109(P2) 2" xfId="44085" xr:uid="{A7E57F25-A915-4F31-BC64-705AEA6C45CD}"/>
    <cellStyle name="-_รายงานการประชุมจัดสรรกล้าไม้ วันที่ 18 ต.ค48_ก พ _Chip0109(P2) 3" xfId="24766" xr:uid="{82DE4C3A-C2FF-4EC4-BBB7-32EBD7092396}"/>
    <cellStyle name="-_รายงานการประชุมจัดสรรกล้าไม้ วันที่ 18 ต.ค48_การคิดต้นทุน" xfId="1717" xr:uid="{00000000-0005-0000-0000-0000A5060000}"/>
    <cellStyle name="-_รายงานการประชุมจัดสรรกล้าไม้ วันที่ 18 ต.ค48_การคิดต้นทุน 2" xfId="40697" xr:uid="{A09C2A06-4668-4AB2-822E-7951C325E3D6}"/>
    <cellStyle name="-_รายงานการประชุมจัดสรรกล้าไม้ วันที่ 18 ต.ค48_การคิดต้นทุน 3" xfId="24767" xr:uid="{2EA83267-5F25-4A26-A707-6F0B8341AAD3}"/>
    <cellStyle name="-_รายงานการประชุมจัดสรรกล้าไม้ วันที่ 18 ต.ค48_บัญชี 4_50. (version 1)" xfId="1718" xr:uid="{00000000-0005-0000-0000-0000A6060000}"/>
    <cellStyle name="-_รายงานการประชุมจัดสรรกล้าไม้ วันที่ 18 ต.ค48_บัญชี 4_50. (version 1) 2" xfId="40698" xr:uid="{629CC50A-B650-485B-8B72-3075687850E2}"/>
    <cellStyle name="-_รายงานการประชุมจัดสรรกล้าไม้ วันที่ 18 ต.ค48_บัญชี 4_50. (version 1) 3" xfId="24768" xr:uid="{3B2CE42C-0E71-43FB-8CE3-66E58756E352}"/>
    <cellStyle name="-_รายงานการประชุมจัดสรรกล้าไม้ วันที่ 18 ต.ค48_บัญชี พ.ค 50" xfId="1719" xr:uid="{00000000-0005-0000-0000-0000A7060000}"/>
    <cellStyle name="-_รายงานการประชุมจัดสรรกล้าไม้ วันที่ 18 ต.ค48_บัญชี พ.ค 50 2" xfId="40699" xr:uid="{63E70407-5242-46E0-9DDF-916D25FCF0EF}"/>
    <cellStyle name="-_รายงานการประชุมจัดสรรกล้าไม้ วันที่ 18 ต.ค48_บัญชี พ.ค 50 3" xfId="24769" xr:uid="{6C60AB31-CB3A-4BD2-B229-18DB9D9FF77D}"/>
    <cellStyle name="-_รายงานการประชุมจัดสรรกล้าไม้ วันที่ 18 ต.ค48_บัญชีขนส่ง-ค่าบริการ 4-3-09" xfId="1720" xr:uid="{00000000-0005-0000-0000-0000A8060000}"/>
    <cellStyle name="-_รายงานการประชุมจัดสรรกล้าไม้ วันที่ 18 ต.ค48_บัญชีขนส่ง-ค่าบริการ 4-3-09 2" xfId="40700" xr:uid="{C8ED1DDB-D2A6-4FBD-963B-45D597A482D3}"/>
    <cellStyle name="-_รายงานการประชุมจัดสรรกล้าไม้ วันที่ 18 ต.ค48_บัญชีขนส่ง-ค่าบริการ 4-3-09 3" xfId="24770" xr:uid="{7B1D4126-3791-433A-BDCE-BBA4A93BDE46}"/>
    <cellStyle name="-_รายงานการประชุมจัดสรรกล้าไม้ วันที่ 18 ต.ค48_ประเมินผล  MB2 Q1" xfId="1721" xr:uid="{00000000-0005-0000-0000-0000A9060000}"/>
    <cellStyle name="-_รายงานการประชุมจัดสรรกล้าไม้ วันที่ 18 ต.ค48_ประเมินผล  MB2 Q1 2" xfId="10945" xr:uid="{6521ED15-3EDB-4C36-957F-51093252D6E7}"/>
    <cellStyle name="-_รายงานการประชุมจัดสรรกล้าไม้ วันที่ 18 ต.ค48_ประเมินผล  MB2 Q1 2 2" xfId="44086" xr:uid="{98D3177B-E35F-48BB-BBCB-7F8FB0878184}"/>
    <cellStyle name="-_รายงานการประชุมจัดสรรกล้าไม้ วันที่ 18 ต.ค48_ประเมินผล  MB2 Q1 2 3" xfId="24772" xr:uid="{E70A1E47-2A0F-4902-BF26-D80F57917AA9}"/>
    <cellStyle name="-_รายงานการประชุมจัดสรรกล้าไม้ วันที่ 18 ต.ค48_ประเมินผล  MB2 Q1 3" xfId="40701" xr:uid="{0A9387A8-99CC-4A5B-88E3-B2F5F5D180A0}"/>
    <cellStyle name="-_รายงานการประชุมจัดสรรกล้าไม้ วันที่ 18 ต.ค48_ประเมินผล  MB2 Q1 4" xfId="24771" xr:uid="{71514764-499A-4023-B85A-F09F14DBA751}"/>
    <cellStyle name="-_รายงานการประชุมจัดสรรกล้าไม้ วันที่ 18 ต.ค48_ประชุมบริษัทเมษายน50 (2)" xfId="1722" xr:uid="{00000000-0005-0000-0000-0000AA060000}"/>
    <cellStyle name="-_รายงานการประชุมจัดสรรกล้าไม้ วันที่ 18 ต.ค48_ประชุมบริษัทเมษายน50 (2) 2" xfId="40702" xr:uid="{8FD84648-CBA4-4C44-BF3B-FF9A8DC12BA0}"/>
    <cellStyle name="-_รายงานการประชุมจัดสรรกล้าไม้ วันที่ 18 ต.ค48_ประชุมบริษัทเมษายน50 (2) 3" xfId="24773" xr:uid="{A9C42DBD-2B0D-42F1-B9DB-35F37A739A31}"/>
    <cellStyle name="-_รายงานการประชุมจัดสรรกล้าไม้ วันที่ 18 ต.ค48_ประชุมบริษัทเมษายน50 (3)" xfId="1723" xr:uid="{00000000-0005-0000-0000-0000AB060000}"/>
    <cellStyle name="-_รายงานการประชุมจัดสรรกล้าไม้ วันที่ 18 ต.ค48_ประชุมบริษัทเมษายน50 (3) 2" xfId="40703" xr:uid="{4F186BFA-A463-4C4D-9616-CF2B264E1F1B}"/>
    <cellStyle name="-_รายงานการประชุมจัดสรรกล้าไม้ วันที่ 18 ต.ค48_ประชุมบริษัทเมษายน50 (3) 3" xfId="24774" xr:uid="{188B1990-065E-405B-B02C-67E2505D119A}"/>
    <cellStyle name="-_รายงานการประชุมจัดสรรกล้าไม้ วันที่ 18 ต.ค48_ผลประเมิน MB2 Jintana Q1(ส่ง HR 12.4.50)" xfId="1724" xr:uid="{00000000-0005-0000-0000-0000AC060000}"/>
    <cellStyle name="-_รายงานการประชุมจัดสรรกล้าไม้ วันที่ 18 ต.ค48_ผลประเมิน MB2 Jintana Q1(ส่ง HR 12.4.50) 2" xfId="10946" xr:uid="{FA95C56D-DE9A-4889-8A6F-60F8A04134A9}"/>
    <cellStyle name="-_รายงานการประชุมจัดสรรกล้าไม้ วันที่ 18 ต.ค48_ผลประเมิน MB2 Jintana Q1(ส่ง HR 12.4.50) 2 2" xfId="44087" xr:uid="{5D6B43EF-C8A6-495E-8669-1D78532EB8CE}"/>
    <cellStyle name="-_รายงานการประชุมจัดสรรกล้าไม้ วันที่ 18 ต.ค48_ผลประเมิน MB2 Jintana Q1(ส่ง HR 12.4.50) 2 3" xfId="24776" xr:uid="{38588A05-4B12-4E02-A32A-517350B315D2}"/>
    <cellStyle name="-_รายงานการประชุมจัดสรรกล้าไม้ วันที่ 18 ต.ค48_ผลประเมิน MB2 Jintana Q1(ส่ง HR 12.4.50) 3" xfId="40704" xr:uid="{22451ABB-4716-4F0B-9C6B-42103F03E6B0}"/>
    <cellStyle name="-_รายงานการประชุมจัดสรรกล้าไม้ วันที่ 18 ต.ค48_ผลประเมิน MB2 Jintana Q1(ส่ง HR 12.4.50) 4" xfId="24775" xr:uid="{BE91F823-74D1-46DC-BC19-B2C5742AC402}"/>
    <cellStyle name="-_รายงานการประชุมจัดสรรกล้าไม้ วันที่ 18 ต.ค48_ภาพรวม watching list" xfId="10947" xr:uid="{51672295-B8C6-40F1-8B8D-EB66A4A28F67}"/>
    <cellStyle name="-_รายงานการประชุมจัดสรรกล้าไม้ วันที่ 18 ต.ค48_ภาพรวม watching list 2" xfId="44088" xr:uid="{9D50E623-BD14-4712-8859-95983861873C}"/>
    <cellStyle name="-_รายงานการประชุมจัดสรรกล้าไม้ วันที่ 18 ต.ค48_ภาพรวม watching list 3" xfId="24777" xr:uid="{1150E55D-376E-4946-8670-5265645FCE7E}"/>
    <cellStyle name="-_รายงานการประชุมจัดสรรกล้าไม้ วันที่ 18 ต.ค48_รายงานการขนส่งแยกภาค 10_07" xfId="1725" xr:uid="{00000000-0005-0000-0000-0000AD060000}"/>
    <cellStyle name="-_รายงานการประชุมจัดสรรกล้าไม้ วันที่ 18 ต.ค48_รายงานการขนส่งแยกภาค 10_07 2" xfId="40705" xr:uid="{5243EBA4-C746-4533-A941-880E1054E779}"/>
    <cellStyle name="-_รายงานการประชุมจัดสรรกล้าไม้ วันที่ 18 ต.ค48_รายงานการขนส่งแยกภาค 10_07 3" xfId="24778" xr:uid="{7FFD1E16-0C98-4EBD-9799-8CC44A8A510D}"/>
    <cellStyle name="-_รายงานการประชุมจัดสรรกล้าไม้ วันที่ 18 ต.ค48_รายงานบอร์ด พ ค  (2)" xfId="1726" xr:uid="{00000000-0005-0000-0000-0000AE060000}"/>
    <cellStyle name="-_รายงานการประชุมจัดสรรกล้าไม้ วันที่ 18 ต.ค48_รายงานบอร์ด พ ค  (2) 2" xfId="40706" xr:uid="{B189560E-0EBE-4AB0-A762-8B6BF0B5E48C}"/>
    <cellStyle name="-_รายงานการประชุมจัดสรรกล้าไม้ วันที่ 18 ต.ค48_รายงานบอร์ด พ ค  (2) 3" xfId="24779" xr:uid="{9F33C8E5-D2BF-4E1D-873C-0103CE44B90F}"/>
    <cellStyle name="-_รายงานการประชุมจัดสรรกล้าไม้ วันที่ 18 ต.ค48_รายงานบอร์ด ม ค " xfId="1727" xr:uid="{00000000-0005-0000-0000-0000AF060000}"/>
    <cellStyle name="-_รายงานการประชุมจัดสรรกล้าไม้ วันที่ 18 ต.ค48_รายงานบอร์ด ม ค  2" xfId="40707" xr:uid="{91874561-F4B9-47ED-9005-4B938CD99C65}"/>
    <cellStyle name="-_รายงานการประชุมจัดสรรกล้าไม้ วันที่ 18 ต.ค48_รายงานบอร์ด ม ค  3" xfId="24780" xr:uid="{E7B5C9C5-5618-4AD5-9618-B6163E04E872}"/>
    <cellStyle name="-_รายงานการประชุมจัดสรรกล้าไม้ วันที่ 18 ต.ค48_รายงานบอร์ด ม ค _Chip0109(P2)" xfId="10948" xr:uid="{8F6F821E-493F-48D4-ACBD-CF1E452E7BA5}"/>
    <cellStyle name="-_รายงานการประชุมจัดสรรกล้าไม้ วันที่ 18 ต.ค48_รายงานบอร์ด ม ค _Chip0109(P2) 2" xfId="44089" xr:uid="{0479BDD3-DFBE-4B50-BA16-79C7CAE7B93E}"/>
    <cellStyle name="-_รายงานการประชุมจัดสรรกล้าไม้ วันที่ 18 ต.ค48_รายงานบอร์ด ม ค _Chip0109(P2) 3" xfId="24781" xr:uid="{57385BF4-506D-4010-85DD-53AA493FF2F6}"/>
    <cellStyle name="-_รายงานการประชุมจัดสรรกล้าไม้ วันที่ 18 ต.ค48_รายงานประชุมเดือนพฤษภาคม" xfId="1728" xr:uid="{00000000-0005-0000-0000-0000B0060000}"/>
    <cellStyle name="-_รายงานการประชุมจัดสรรกล้าไม้ วันที่ 18 ต.ค48_รายงานประชุมเดือนพฤษภาคม 2" xfId="40708" xr:uid="{E95E00B9-7F33-462C-9546-FF8B059D2A0F}"/>
    <cellStyle name="-_รายงานการประชุมจัดสรรกล้าไม้ วันที่ 18 ต.ค48_รายงานประชุมเดือนพฤษภาคม 3" xfId="24782" xr:uid="{8F166EE2-B96F-494F-A1CE-FF2068E4ECCA}"/>
    <cellStyle name="-_รายงานการประชุมจัดสรรกล้าไม้ วันที่ 18 ต.ค48_รายงานผลการดำเนินงาน 3_2550 Final" xfId="1729" xr:uid="{00000000-0005-0000-0000-0000B1060000}"/>
    <cellStyle name="-_รายงานการประชุมจัดสรรกล้าไม้ วันที่ 18 ต.ค48_รายงานผลการดำเนินงาน 3_2550 Final 2" xfId="10949" xr:uid="{54B4FE6D-8802-4CFA-A931-5FDBAF339DC7}"/>
    <cellStyle name="-_รายงานการประชุมจัดสรรกล้าไม้ วันที่ 18 ต.ค48_รายงานผลการดำเนินงาน 3_2550 Final 2 2" xfId="44090" xr:uid="{374603C9-639F-4446-A345-8C09DD330675}"/>
    <cellStyle name="-_รายงานการประชุมจัดสรรกล้าไม้ วันที่ 18 ต.ค48_รายงานผลการดำเนินงาน 3_2550 Final 2 3" xfId="24784" xr:uid="{07A8D933-BBD7-4FFA-A036-E4FF74666DFC}"/>
    <cellStyle name="-_รายงานการประชุมจัดสรรกล้าไม้ วันที่ 18 ต.ค48_รายงานผลการดำเนินงาน 3_2550 Final 3" xfId="40709" xr:uid="{7804EB25-0CC3-4BD3-91A5-C2345204BD05}"/>
    <cellStyle name="-_รายงานการประชุมจัดสรรกล้าไม้ วันที่ 18 ต.ค48_รายงานผลการดำเนินงาน 3_2550 Final 4" xfId="24783" xr:uid="{6501AB2D-9616-4308-AA40-ACB62AC6E3A6}"/>
    <cellStyle name="-_รายงานการประชุมจัดสรรกล้าไม้ วันที่ 18 ต.ค48_รายละเอียดบุคคล Q2_Department" xfId="1730" xr:uid="{00000000-0005-0000-0000-0000B2060000}"/>
    <cellStyle name="-_รายงานการประชุมจัดสรรกล้าไม้ วันที่ 18 ต.ค48_รายละเอียดบุคคล Q2_Department 2" xfId="40710" xr:uid="{6C6B2446-385A-4AF0-AD78-C60CD94EE881}"/>
    <cellStyle name="-_รายงานการประชุมจัดสรรกล้าไม้ วันที่ 18 ต.ค48_รายละเอียดบุคคล Q2_Department 3" xfId="24785" xr:uid="{D350DF33-28CD-4F84-9621-E0EF10E01B6C}"/>
    <cellStyle name="-_รายงานการประชุมจัดสรรกล้าไม้ วันที่ 18 ต.ค48_รายละเอียดบุคคล Q2_Department_Chip0109(P2)" xfId="10950" xr:uid="{F34D0B05-3E04-4459-93C4-3F4127ED7DA0}"/>
    <cellStyle name="-_รายงานการประชุมจัดสรรกล้าไม้ วันที่ 18 ต.ค48_รายละเอียดบุคคล Q2_Department_Chip0109(P2) 2" xfId="44091" xr:uid="{814F9016-6F16-46B2-9BC3-2DFBB8F6705C}"/>
    <cellStyle name="-_รายงานการประชุมจัดสรรกล้าไม้ วันที่ 18 ต.ค48_รายละเอียดบุคคล Q2_Department_Chip0109(P2) 3" xfId="24786" xr:uid="{015FF342-A149-42AC-BC7E-7396566A6B24}"/>
    <cellStyle name="-_รายงานการประชุมจัดสรรกล้าไม้ วันที่ 18 ต.ค48_รายละเอียดบุคคล Q4" xfId="1731" xr:uid="{00000000-0005-0000-0000-0000B3060000}"/>
    <cellStyle name="-_รายงานการประชุมจัดสรรกล้าไม้ วันที่ 18 ต.ค48_รายละเอียดบุคคล Q4 2" xfId="40711" xr:uid="{8B35E923-E29D-4D1B-A47E-E0453FD8838D}"/>
    <cellStyle name="-_รายงานการประชุมจัดสรรกล้าไม้ วันที่ 18 ต.ค48_รายละเอียดบุคคล Q4 3" xfId="24787" xr:uid="{27605FD5-1CE7-4B22-995B-23FED7F19C7F}"/>
    <cellStyle name="-_รายงานการประชุมจัดสรรกล้าไม้ วันที่ 18 ต.ค48_รายละเอียดบุคคล Q4_Chip0109(P2)" xfId="10951" xr:uid="{30607416-51B0-478F-B1DF-6D0A81A8CDBD}"/>
    <cellStyle name="-_รายงานการประชุมจัดสรรกล้าไม้ วันที่ 18 ต.ค48_รายละเอียดบุคคล Q4_Chip0109(P2) 2" xfId="44092" xr:uid="{91F06B3C-4C03-4775-BE7D-F2F78EAE992B}"/>
    <cellStyle name="-_รายงานการประชุมจัดสรรกล้าไม้ วันที่ 18 ต.ค48_รายละเอียดบุคคล Q4_Chip0109(P2) 3" xfId="24788" xr:uid="{D6957099-C412-4AD5-AAEA-4A9B63DF8FB1}"/>
    <cellStyle name="-_รายงานการประชุมจัดสรรกล้าไม้ วันที่ 18 ต.ค48_วาระการประชุม NC HRM&amp;HRD (100107)" xfId="10952" xr:uid="{C22789DA-FA19-4893-903B-4A3F2A5B28AC}"/>
    <cellStyle name="-_รายงานการประชุมจัดสรรกล้าไม้ วันที่ 18 ต.ค48_วาระการประชุม NC HRM&amp;HRD (100107) 2" xfId="44093" xr:uid="{2EF1553A-A41A-4AFA-A336-F372EF8DAF32}"/>
    <cellStyle name="-_รายงานการประชุมจัดสรรกล้าไม้ วันที่ 18 ต.ค48_วาระการประชุม NC HRM&amp;HRD (100107) 3" xfId="24789" xr:uid="{A3CF839D-627E-46CD-8373-542353052D38}"/>
    <cellStyle name="-_รายงานการประชุมจัดสรรกล้าไม้ วันที่ 18 ต.ค48_วาระบัญชี" xfId="1732" xr:uid="{00000000-0005-0000-0000-0000B4060000}"/>
    <cellStyle name="-_รายงานการประชุมจัดสรรกล้าไม้ วันที่ 18 ต.ค48_วาระบัญชี 2" xfId="40712" xr:uid="{0189A26C-D328-45FF-B6AD-5FA5BCF8EB86}"/>
    <cellStyle name="-_รายงานการประชุมจัดสรรกล้าไม้ วันที่ 18 ต.ค48_วาระบัญชี 3" xfId="24790" xr:uid="{EC796B7B-463B-4D52-999E-F5CE202CF21E}"/>
    <cellStyle name="-_รายงานการประชุมจัดสรรกล้าไม้ วันที่ 18 ต.ค48_สรุป MB2 ไตรมาส 1_50" xfId="1733" xr:uid="{00000000-0005-0000-0000-0000B5060000}"/>
    <cellStyle name="-_รายงานการประชุมจัดสรรกล้าไม้ วันที่ 18 ต.ค48_สรุป MB2 ไตรมาส 1_50 2" xfId="10953" xr:uid="{6111D0B2-47E4-4D85-B5E9-B07E1D7242AA}"/>
    <cellStyle name="-_รายงานการประชุมจัดสรรกล้าไม้ วันที่ 18 ต.ค48_สรุป MB2 ไตรมาส 1_50 2 2" xfId="44094" xr:uid="{FA68ACC7-C23A-4880-B8F3-BFF5CDB7514E}"/>
    <cellStyle name="-_รายงานการประชุมจัดสรรกล้าไม้ วันที่ 18 ต.ค48_สรุป MB2 ไตรมาส 1_50 2 3" xfId="24792" xr:uid="{D5B2FB14-E142-425E-9184-2B145A491375}"/>
    <cellStyle name="-_รายงานการประชุมจัดสรรกล้าไม้ วันที่ 18 ต.ค48_สรุป MB2 ไตรมาส 1_50 3" xfId="40713" xr:uid="{BD3EF103-AA5D-4CB9-B7F2-97B61CABF4B8}"/>
    <cellStyle name="-_รายงานการประชุมจัดสรรกล้าไม้ วันที่ 18 ต.ค48_สรุป MB2 ไตรมาส 1_50 4" xfId="24791" xr:uid="{A39AD0C1-8EAA-4B41-AC58-41C7E6A47DAB}"/>
    <cellStyle name="-_รายงานการประชุมจัดสรรกล้าไม้ วันที่ 18 ต.ค48_สรุปประเมิน  MB2 Q4" xfId="1734" xr:uid="{00000000-0005-0000-0000-0000B6060000}"/>
    <cellStyle name="-_รายงานการประชุมจัดสรรกล้าไม้ วันที่ 18 ต.ค48_สรุปประเมิน  MB2 Q4 2" xfId="40714" xr:uid="{BF97D73A-2184-48CE-9DD2-2E4E7DF1CAEB}"/>
    <cellStyle name="-_รายงานการประชุมจัดสรรกล้าไม้ วันที่ 18 ต.ค48_สรุปประเมิน  MB2 Q4 3" xfId="24793" xr:uid="{7834B83F-7BCE-43F7-A447-8E96C189C2F5}"/>
    <cellStyle name="-_รายงานการประชุมจัดสรรกล้าไม้ วันที่ 18 ต.ค48_สรุปประเมิน  MB2 Q4_1" xfId="1735" xr:uid="{00000000-0005-0000-0000-0000B7060000}"/>
    <cellStyle name="-_รายงานการประชุมจัดสรรกล้าไม้ วันที่ 18 ต.ค48_สรุปประเมิน  MB2 Q4_1 2" xfId="40715" xr:uid="{AB781364-306D-4947-BB4A-CCAEA9ADF39D}"/>
    <cellStyle name="-_รายงานการประชุมจัดสรรกล้าไม้ วันที่ 18 ต.ค48_สรุปประเมิน  MB2 Q4_1 3" xfId="24794" xr:uid="{C9C75F75-98F0-4C75-84B6-5A044AB4F604}"/>
    <cellStyle name="-_รายงานการประชุมจัดสรรกล้าไม้ วันที่ 18 ต.ค48_สรุปประเมิน  MB2 Q4_1_Chip0109(P2)" xfId="10954" xr:uid="{E8AB80AD-6966-45DB-9A70-E11D5B638715}"/>
    <cellStyle name="-_รายงานการประชุมจัดสรรกล้าไม้ วันที่ 18 ต.ค48_สรุปประเมิน  MB2 Q4_1_Chip0109(P2) 2" xfId="44095" xr:uid="{FF922FF1-D496-42ED-93B2-546548868BEC}"/>
    <cellStyle name="-_รายงานการประชุมจัดสรรกล้าไม้ วันที่ 18 ต.ค48_สรุปประเมิน  MB2 Q4_1_Chip0109(P2) 3" xfId="24795" xr:uid="{7B94A248-3DE4-4150-9912-FE275C1C12CB}"/>
    <cellStyle name="-_รายงานการประชุมจัดสรรกล้าไม้ วันที่ 18 ต.ค48_สรุปประเมิน  MB2 Q4_Chip0109(P2)" xfId="10955" xr:uid="{4DA030FD-D206-4E63-A690-439896FA7ADC}"/>
    <cellStyle name="-_รายงานการประชุมจัดสรรกล้าไม้ วันที่ 18 ต.ค48_สรุปประเมิน  MB2 Q4_Chip0109(P2) 2" xfId="44096" xr:uid="{1452F884-7EFE-4542-967A-D6EE2DB0FF70}"/>
    <cellStyle name="-_รายงานการประชุมจัดสรรกล้าไม้ วันที่ 18 ต.ค48_สรุปประเมิน  MB2 Q4_Chip0109(P2) 3" xfId="24796" xr:uid="{59994EC4-A818-42F9-ADF5-6B87CC23EF89}"/>
    <cellStyle name="-_รายงานการประชุมจัดสรรกล้าไม้ วันที่ 21 กุมภาพันธ์ 49" xfId="1736" xr:uid="{00000000-0005-0000-0000-0000B8060000}"/>
    <cellStyle name="-_รายงานการประชุมจัดสรรกล้าไม้ วันที่ 21 กุมภาพันธ์ 49 2" xfId="40716" xr:uid="{ECAF891D-8792-491A-AF96-4C4678B5E235}"/>
    <cellStyle name="-_รายงานการประชุมจัดสรรกล้าไม้ วันที่ 21 กุมภาพันธ์ 49 3" xfId="24797" xr:uid="{C6243ABE-9474-41BF-AF19-2D4B170A11CE}"/>
    <cellStyle name="-_รายงานการประชุมจัดสรรกล้าไม้ วันที่ 21 กุมภาพันธ์ 49(ต่าม)" xfId="1737" xr:uid="{00000000-0005-0000-0000-0000B9060000}"/>
    <cellStyle name="-_รายงานการประชุมจัดสรรกล้าไม้ วันที่ 21 กุมภาพันธ์ 49(ต่าม) 2" xfId="40717" xr:uid="{17D61C50-07BA-4C33-AC52-A1E1E865A183}"/>
    <cellStyle name="-_รายงานการประชุมจัดสรรกล้าไม้ วันที่ 21 กุมภาพันธ์ 49(ต่าม) 3" xfId="24798" xr:uid="{6F565F4D-ABA0-45AA-9C08-B76375BE363C}"/>
    <cellStyle name="-_รายงานการประชุมจัดสรรกล้าไม้ วันที่ 21 กุมภาพันธ์ 49(ต่าม)_1.1 ใบปะหน้าภาพรวม Q1" xfId="10956" xr:uid="{177CC2AD-B1E3-41F3-909E-3219F6A1279D}"/>
    <cellStyle name="-_รายงานการประชุมจัดสรรกล้าไม้ วันที่ 21 กุมภาพันธ์ 49(ต่าม)_1.1 ใบปะหน้าภาพรวม Q1 2" xfId="44097" xr:uid="{EC8140E2-C49F-4C1A-B2C9-B84C2F53F7E8}"/>
    <cellStyle name="-_รายงานการประชุมจัดสรรกล้าไม้ วันที่ 21 กุมภาพันธ์ 49(ต่าม)_1.1 ใบปะหน้าภาพรวม Q1 3" xfId="24799" xr:uid="{60302A79-D4EA-4590-B008-D87F37E679AD}"/>
    <cellStyle name="-_รายงานการประชุมจัดสรรกล้าไม้ วันที่ 21 กุมภาพันธ์ 49(ต่าม)_1.1) MBO_CEO_THEERASAK" xfId="1738" xr:uid="{00000000-0005-0000-0000-0000BA060000}"/>
    <cellStyle name="-_รายงานการประชุมจัดสรรกล้าไม้ วันที่ 21 กุมภาพันธ์ 49(ต่าม)_1.1) MBO_CEO_THEERASAK 2" xfId="40718" xr:uid="{017CB082-7A7D-42EF-BC11-AAB155F7EAA4}"/>
    <cellStyle name="-_รายงานการประชุมจัดสรรกล้าไม้ วันที่ 21 กุมภาพันธ์ 49(ต่าม)_1.1) MBO_CEO_THEERASAK 3" xfId="24800" xr:uid="{7CCA07DE-556A-47F0-B42C-1EA265753886}"/>
    <cellStyle name="-_รายงานการประชุมจัดสรรกล้าไม้ วันที่ 21 กุมภาพันธ์ 49(ต่าม)_1.2) MIB_CEO_THEERASAK" xfId="1739" xr:uid="{00000000-0005-0000-0000-0000BB060000}"/>
    <cellStyle name="-_รายงานการประชุมจัดสรรกล้าไม้ วันที่ 21 กุมภาพันธ์ 49(ต่าม)_1.2) MIB_CEO_THEERASAK 2" xfId="40719" xr:uid="{0E731376-3F1D-41C8-9965-465C83EF8B62}"/>
    <cellStyle name="-_รายงานการประชุมจัดสรรกล้าไม้ วันที่ 21 กุมภาพันธ์ 49(ต่าม)_1.2) MIB_CEO_THEERASAK 3" xfId="24801" xr:uid="{E5279D42-0720-4EF9-AF1A-0CCCB466BBB5}"/>
    <cellStyle name="-_รายงานการประชุมจัดสรรกล้าไม้ วันที่ 21 กุมภาพันธ์ 49(ต่าม)_2.7) MIB_CEO_THEERASAK_JULY 07" xfId="1740" xr:uid="{00000000-0005-0000-0000-0000BC060000}"/>
    <cellStyle name="-_รายงานการประชุมจัดสรรกล้าไม้ วันที่ 21 กุมภาพันธ์ 49(ต่าม)_2.7) MIB_CEO_THEERASAK_JULY 07 2" xfId="40720" xr:uid="{92166C21-A040-4220-B038-E42C16F2D7CC}"/>
    <cellStyle name="-_รายงานการประชุมจัดสรรกล้าไม้ วันที่ 21 กุมภาพันธ์ 49(ต่าม)_2.7) MIB_CEO_THEERASAK_JULY 07 3" xfId="24802" xr:uid="{1EDBC735-5A56-49FE-A5B8-28818D085B00}"/>
    <cellStyle name="-_รายงานการประชุมจัดสรรกล้าไม้ วันที่ 21 กุมภาพันธ์ 49(ต่าม)_4.1 เพื่อพิจารณาผลงานประจำไตรมาส 2 ของบริษัท ทรีเทค จำกัด" xfId="1741" xr:uid="{00000000-0005-0000-0000-0000BD060000}"/>
    <cellStyle name="-_รายงานการประชุมจัดสรรกล้าไม้ วันที่ 21 กุมภาพันธ์ 49(ต่าม)_4.1 เพื่อพิจารณาผลงานประจำไตรมาส 2 ของบริษัท ทรีเทค จำกัด 2" xfId="40721" xr:uid="{6296C412-BF34-4FC0-927F-E5DFE3790117}"/>
    <cellStyle name="-_รายงานการประชุมจัดสรรกล้าไม้ วันที่ 21 กุมภาพันธ์ 49(ต่าม)_4.1 เพื่อพิจารณาผลงานประจำไตรมาส 2 ของบริษัท ทรีเทค จำกัด 3" xfId="24803" xr:uid="{71DEB1C2-76FC-45DE-BC2F-81C638CC274D}"/>
    <cellStyle name="-_รายงานการประชุมจัดสรรกล้าไม้ วันที่ 21 กุมภาพันธ์ 49(ต่าม)_4.1 เพื่อพิจารณาผลงานประจำไตรมาส 2 ของบริษัท ทรีเทค จำกัด_Chip0109(P2)" xfId="10957" xr:uid="{394E7409-2AD0-4B81-AFD3-7008D8E2ABC7}"/>
    <cellStyle name="-_รายงานการประชุมจัดสรรกล้าไม้ วันที่ 21 กุมภาพันธ์ 49(ต่าม)_4.1 เพื่อพิจารณาผลงานประจำไตรมาส 2 ของบริษัท ทรีเทค จำกัด_Chip0109(P2) 2" xfId="44098" xr:uid="{B77E6E50-A2E3-4BA3-9784-4BF67529D6CD}"/>
    <cellStyle name="-_รายงานการประชุมจัดสรรกล้าไม้ วันที่ 21 กุมภาพันธ์ 49(ต่าม)_4.1 เพื่อพิจารณาผลงานประจำไตรมาส 2 ของบริษัท ทรีเทค จำกัด_Chip0109(P2) 3" xfId="24804" xr:uid="{EE056FDC-D6AB-45CF-AC80-5CA6ADD6B59F}"/>
    <cellStyle name="-_รายงานการประชุมจัดสรรกล้าไม้ วันที่ 21 กุมภาพันธ์ 49(ต่าม)_4.3 OC&amp;List name Mega-Project" xfId="10958" xr:uid="{CCD132E8-9FBE-4DA0-B309-6A45B9BBD758}"/>
    <cellStyle name="-_รายงานการประชุมจัดสรรกล้าไม้ วันที่ 21 กุมภาพันธ์ 49(ต่าม)_4.3 OC&amp;List name Mega-Project 2" xfId="44099" xr:uid="{2E6AC493-0AF0-4708-B68D-8E7C47E003AA}"/>
    <cellStyle name="-_รายงานการประชุมจัดสรรกล้าไม้ วันที่ 21 กุมภาพันธ์ 49(ต่าม)_4.3 OC&amp;List name Mega-Project 3" xfId="24805" xr:uid="{78CABD84-F1B3-4CED-B56B-FF15E4624E8F}"/>
    <cellStyle name="-_รายงานการประชุมจัดสรรกล้าไม้ วันที่ 21 กุมภาพันธ์ 49(ต่าม)_5. MB2_Individual ณิชากมล 2007 (Q250)" xfId="10959" xr:uid="{85257986-F211-4620-803F-C96B33F5B543}"/>
    <cellStyle name="-_รายงานการประชุมจัดสรรกล้าไม้ วันที่ 21 กุมภาพันธ์ 49(ต่าม)_5. MB2_Individual ณิชากมล 2007 (Q250) 2" xfId="44100" xr:uid="{A5DEA081-85CC-41F5-BC0C-9FFE94B7F4C5}"/>
    <cellStyle name="-_รายงานการประชุมจัดสรรกล้าไม้ วันที่ 21 กุมภาพันธ์ 49(ต่าม)_5. MB2_Individual ณิชากมล 2007 (Q250) 3" xfId="24806" xr:uid="{30BCE80B-161F-4B2D-9C27-F09EE3B431DC}"/>
    <cellStyle name="-_รายงานการประชุมจัดสรรกล้าไม้ วันที่ 21 กุมภาพันธ์ 49(ต่าม)_5. Report HR for May 2006" xfId="1742" xr:uid="{00000000-0005-0000-0000-0000BE060000}"/>
    <cellStyle name="-_รายงานการประชุมจัดสรรกล้าไม้ วันที่ 21 กุมภาพันธ์ 49(ต่าม)_5. Report HR for May 2006 2" xfId="40722" xr:uid="{ABFB62BE-8E81-4BDE-AFF8-45FE71BCD942}"/>
    <cellStyle name="-_รายงานการประชุมจัดสรรกล้าไม้ วันที่ 21 กุมภาพันธ์ 49(ต่าม)_5. Report HR for May 2006 3" xfId="24807" xr:uid="{D14D3185-9DB4-44B5-B50A-CC62EB0F28DC}"/>
    <cellStyle name="-_รายงานการประชุมจัดสรรกล้าไม้ วันที่ 21 กุมภาพันธ์ 49(ต่าม)_5. Report HR for May 2006_7) MB2 HR LNS &amp; AA ETHANOL_Komsan_Q2" xfId="10960" xr:uid="{94D6C511-E25A-45CC-84E6-87302EB2D3A7}"/>
    <cellStyle name="-_รายงานการประชุมจัดสรรกล้าไม้ วันที่ 21 กุมภาพันธ์ 49(ต่าม)_5. Report HR for May 2006_7) MB2 HR LNS &amp; AA ETHANOL_Komsan_Q2 2" xfId="44101" xr:uid="{D96FA394-3BE0-4815-9279-B3CA9E66430D}"/>
    <cellStyle name="-_รายงานการประชุมจัดสรรกล้าไม้ วันที่ 21 กุมภาพันธ์ 49(ต่าม)_5. Report HR for May 2006_7) MB2 HR LNS &amp; AA ETHANOL_Komsan_Q2 3" xfId="24808" xr:uid="{8D3CCBAD-186B-44D0-900D-687B5D8A25B1}"/>
    <cellStyle name="-_รายงานการประชุมจัดสรรกล้าไม้ วันที่ 21 กุมภาพันธ์ 49(ต่าม)_5. Report HR for May 2006_8 - 2550 เดือน สิงหาคม  บอร์ด พี่เจี๊ยบ" xfId="10961" xr:uid="{A70D544F-D5BC-4F2D-8FC4-932089872BB1}"/>
    <cellStyle name="-_รายงานการประชุมจัดสรรกล้าไม้ วันที่ 21 กุมภาพันธ์ 49(ต่าม)_5. Report HR for May 2006_8 - 2550 เดือน สิงหาคม  บอร์ด พี่เจี๊ยบ 2" xfId="44102" xr:uid="{B27C77E4-3CC8-4DE0-A638-B4D6AD9BB11D}"/>
    <cellStyle name="-_รายงานการประชุมจัดสรรกล้าไม้ วันที่ 21 กุมภาพันธ์ 49(ต่าม)_5. Report HR for May 2006_8 - 2550 เดือน สิงหาคม  บอร์ด พี่เจี๊ยบ 3" xfId="24809" xr:uid="{11DB4848-91AD-4CF7-BDD5-53C72ADC0081}"/>
    <cellStyle name="-_รายงานการประชุมจัดสรรกล้าไม้ วันที่ 21 กุมภาพันธ์ 49(ต่าม)_5. Report HR for May 2006_AnnualShutP#2.Post" xfId="10962" xr:uid="{E3A1E055-0E64-4B40-8E6E-B163C38FC0AE}"/>
    <cellStyle name="-_รายงานการประชุมจัดสรรกล้าไม้ วันที่ 21 กุมภาพันธ์ 49(ต่าม)_5. Report HR for May 2006_AnnualShutP#2.Post 2" xfId="44103" xr:uid="{15845990-595A-4C7B-A4D7-2970D545DD6B}"/>
    <cellStyle name="-_รายงานการประชุมจัดสรรกล้าไม้ วันที่ 21 กุมภาพันธ์ 49(ต่าม)_5. Report HR for May 2006_AnnualShutP#2.Post 3" xfId="24810" xr:uid="{336D6F4A-76CF-400B-B29C-AF61483E220C}"/>
    <cellStyle name="-_รายงานการประชุมจัดสรรกล้าไม้ วันที่ 21 กุมภาพันธ์ 49(ต่าม)_5. Report HR for May 2006_Chip0109(P2)" xfId="10963" xr:uid="{6A0A7DA6-A528-4676-9724-C87CD8E9F90C}"/>
    <cellStyle name="-_รายงานการประชุมจัดสรรกล้าไม้ วันที่ 21 กุมภาพันธ์ 49(ต่าม)_5. Report HR for May 2006_Chip0109(P2) 2" xfId="44104" xr:uid="{E986CE3C-5425-41B4-A294-CAC1BD34E339}"/>
    <cellStyle name="-_รายงานการประชุมจัดสรรกล้าไม้ วันที่ 21 กุมภาพันธ์ 49(ต่าม)_5. Report HR for May 2006_Chip0109(P2) 3" xfId="24811" xr:uid="{3C2002B3-61EC-4ED2-BB04-28BB84990712}"/>
    <cellStyle name="-_รายงานการประชุมจัดสรรกล้าไม้ วันที่ 21 กุมภาพันธ์ 49(ต่าม)_5. Report HR for May 2006_Cost saving Q3" xfId="10964" xr:uid="{D0EAA15D-C1D4-4B46-A19E-A82A05F43A58}"/>
    <cellStyle name="-_รายงานการประชุมจัดสรรกล้าไม้ วันที่ 21 กุมภาพันธ์ 49(ต่าม)_5. Report HR for May 2006_Cost saving Q3 2" xfId="44105" xr:uid="{FBF7D11E-4572-40B5-B098-B35C9E03165A}"/>
    <cellStyle name="-_รายงานการประชุมจัดสรรกล้าไม้ วันที่ 21 กุมภาพันธ์ 49(ต่าม)_5. Report HR for May 2006_Cost saving Q3 3" xfId="24812" xr:uid="{A0C4EA8E-085D-4DEC-99DD-01C6363E1120}"/>
    <cellStyle name="-_รายงานการประชุมจัดสรรกล้าไม้ วันที่ 21 กุมภาพันธ์ 49(ต่าม)_5. Report HR for May 2006_HR LNS _ditsaya Q1_2550" xfId="10965" xr:uid="{F2840933-1959-413B-8A5B-29BAAFAD69D7}"/>
    <cellStyle name="-_รายงานการประชุมจัดสรรกล้าไม้ วันที่ 21 กุมภาพันธ์ 49(ต่าม)_5. Report HR for May 2006_HR LNS _ditsaya Q1_2550 2" xfId="44106" xr:uid="{DA99BCB6-2A1C-4E6F-A8BA-CDF2121843FA}"/>
    <cellStyle name="-_รายงานการประชุมจัดสรรกล้าไม้ วันที่ 21 กุมภาพันธ์ 49(ต่าม)_5. Report HR for May 2006_HR LNS _ditsaya Q1_2550 3" xfId="24813" xr:uid="{0DD36603-7C2C-436B-8221-5AA79C0AE213}"/>
    <cellStyle name="-_รายงานการประชุมจัดสรรกล้าไม้ วันที่ 21 กุมภาพันธ์ 49(ต่าม)_5. Report HR for May 2006_summary report on 3- 2550" xfId="10966" xr:uid="{153D699A-7C92-4A29-9806-5DED634B046B}"/>
    <cellStyle name="-_รายงานการประชุมจัดสรรกล้าไม้ วันที่ 21 กุมภาพันธ์ 49(ต่าม)_5. Report HR for May 2006_summary report on 3- 2550 2" xfId="44107" xr:uid="{7DCF6ED1-0F91-444A-B89A-12CE5EDEDCCF}"/>
    <cellStyle name="-_รายงานการประชุมจัดสรรกล้าไม้ วันที่ 21 กุมภาพันธ์ 49(ต่าม)_5. Report HR for May 2006_summary report on 3- 2550 3" xfId="24814" xr:uid="{E314DA11-5C69-420A-B723-7D7B8062BA4A}"/>
    <cellStyle name="-_รายงานการประชุมจัดสรรกล้าไม้ วันที่ 21 กุมภาพันธ์ 49(ต่าม)_5. Report HR for May 2006_เอกสาร NC LNS Q1" xfId="10967" xr:uid="{7EC355FD-54BE-438C-96EB-06C9D6AA2EC1}"/>
    <cellStyle name="-_รายงานการประชุมจัดสรรกล้าไม้ วันที่ 21 กุมภาพันธ์ 49(ต่าม)_5. Report HR for May 2006_เอกสาร NC LNS Q1 2" xfId="44108" xr:uid="{CD1EDE6F-4135-4EBB-A00D-BDF75D95C807}"/>
    <cellStyle name="-_รายงานการประชุมจัดสรรกล้าไม้ วันที่ 21 กุมภาพันธ์ 49(ต่าม)_5. Report HR for May 2006_เอกสาร NC LNS Q1 3" xfId="24815" xr:uid="{75471F5A-DE7B-49A4-B776-C110ED02ABF6}"/>
    <cellStyle name="-_รายงานการประชุมจัดสรรกล้าไม้ วันที่ 21 กุมภาพันธ์ 49(ต่าม)_7) MB2_HR PPMC ณิชากมล 2007 (Q150)" xfId="10968" xr:uid="{F042D2AF-E3F5-4327-9EF5-097AB26D7231}"/>
    <cellStyle name="-_รายงานการประชุมจัดสรรกล้าไม้ วันที่ 21 กุมภาพันธ์ 49(ต่าม)_7) MB2_HR PPMC ณิชากมล 2007 (Q150) 2" xfId="44109" xr:uid="{759DD289-8FD3-4152-A6ED-8FC2F59F4959}"/>
    <cellStyle name="-_รายงานการประชุมจัดสรรกล้าไม้ วันที่ 21 กุมภาพันธ์ 49(ต่าม)_7) MB2_HR PPMC ณิชากมล 2007 (Q150) 3" xfId="24816" xr:uid="{B49B089B-E81C-4E08-8399-B3635744D080}"/>
    <cellStyle name="-_รายงานการประชุมจัดสรรกล้าไม้ วันที่ 21 กุมภาพันธ์ 49(ต่าม)_8. Report HR for August 2006" xfId="1743" xr:uid="{00000000-0005-0000-0000-0000BF060000}"/>
    <cellStyle name="-_รายงานการประชุมจัดสรรกล้าไม้ วันที่ 21 กุมภาพันธ์ 49(ต่าม)_8. Report HR for August 2006 2" xfId="40723" xr:uid="{DBD4F402-6E62-4DA1-BD90-D0236B57B802}"/>
    <cellStyle name="-_รายงานการประชุมจัดสรรกล้าไม้ วันที่ 21 กุมภาพันธ์ 49(ต่าม)_8. Report HR for August 2006 3" xfId="24817" xr:uid="{FC1B490F-571D-4F58-8435-F3FD30EB02FD}"/>
    <cellStyle name="-_รายงานการประชุมจัดสรรกล้าไม้ วันที่ 21 กุมภาพันธ์ 49(ต่าม)_8. Report HR for August 2006_7) MB2 HR LNS &amp; AA ETHANOL_Komsan_Q2" xfId="10969" xr:uid="{D7B826C0-BF6A-4C68-A83B-7FCDB995FC19}"/>
    <cellStyle name="-_รายงานการประชุมจัดสรรกล้าไม้ วันที่ 21 กุมภาพันธ์ 49(ต่าม)_8. Report HR for August 2006_7) MB2 HR LNS &amp; AA ETHANOL_Komsan_Q2 2" xfId="44110" xr:uid="{7667A8CD-497F-4E84-B000-0B9F3144EC61}"/>
    <cellStyle name="-_รายงานการประชุมจัดสรรกล้าไม้ วันที่ 21 กุมภาพันธ์ 49(ต่าม)_8. Report HR for August 2006_7) MB2 HR LNS &amp; AA ETHANOL_Komsan_Q2 3" xfId="24818" xr:uid="{1600E7E7-6910-487E-81B5-DA104813DE1C}"/>
    <cellStyle name="-_รายงานการประชุมจัดสรรกล้าไม้ วันที่ 21 กุมภาพันธ์ 49(ต่าม)_8. Report HR for August 2006_8 - 2550 เดือน สิงหาคม  บอร์ด พี่เจี๊ยบ" xfId="10970" xr:uid="{A12E8A96-1A19-4B00-91A9-AA3724EFB69C}"/>
    <cellStyle name="-_รายงานการประชุมจัดสรรกล้าไม้ วันที่ 21 กุมภาพันธ์ 49(ต่าม)_8. Report HR for August 2006_8 - 2550 เดือน สิงหาคม  บอร์ด พี่เจี๊ยบ 2" xfId="44111" xr:uid="{CD676361-E749-4D94-B53C-51B81D87520B}"/>
    <cellStyle name="-_รายงานการประชุมจัดสรรกล้าไม้ วันที่ 21 กุมภาพันธ์ 49(ต่าม)_8. Report HR for August 2006_8 - 2550 เดือน สิงหาคม  บอร์ด พี่เจี๊ยบ 3" xfId="24819" xr:uid="{3A2D656F-F188-495A-AE7C-C316C47C8C07}"/>
    <cellStyle name="-_รายงานการประชุมจัดสรรกล้าไม้ วันที่ 21 กุมภาพันธ์ 49(ต่าม)_8. Report HR for August 2006_AnnualShutP#2.Post" xfId="10971" xr:uid="{2E93864D-8113-4828-984D-0E3155EF6098}"/>
    <cellStyle name="-_รายงานการประชุมจัดสรรกล้าไม้ วันที่ 21 กุมภาพันธ์ 49(ต่าม)_8. Report HR for August 2006_AnnualShutP#2.Post 2" xfId="44112" xr:uid="{C108ED4E-ACAF-4E30-BA8D-FF587038157C}"/>
    <cellStyle name="-_รายงานการประชุมจัดสรรกล้าไม้ วันที่ 21 กุมภาพันธ์ 49(ต่าม)_8. Report HR for August 2006_AnnualShutP#2.Post 3" xfId="24820" xr:uid="{E5114E40-5984-439B-A5A3-0FE2A6BAA67B}"/>
    <cellStyle name="-_รายงานการประชุมจัดสรรกล้าไม้ วันที่ 21 กุมภาพันธ์ 49(ต่าม)_8. Report HR for August 2006_Chip0109(P2)" xfId="10972" xr:uid="{312668E4-45EC-4741-A448-49BDB6A7E499}"/>
    <cellStyle name="-_รายงานการประชุมจัดสรรกล้าไม้ วันที่ 21 กุมภาพันธ์ 49(ต่าม)_8. Report HR for August 2006_Chip0109(P2) 2" xfId="44113" xr:uid="{B1D4E1AF-29AC-40C9-BC44-37F7E898B3F2}"/>
    <cellStyle name="-_รายงานการประชุมจัดสรรกล้าไม้ วันที่ 21 กุมภาพันธ์ 49(ต่าม)_8. Report HR for August 2006_Chip0109(P2) 3" xfId="24821" xr:uid="{FFCED16C-011B-43A6-88A8-F766BF370FF3}"/>
    <cellStyle name="-_รายงานการประชุมจัดสรรกล้าไม้ วันที่ 21 กุมภาพันธ์ 49(ต่าม)_8. Report HR for August 2006_Cost saving Q3" xfId="10973" xr:uid="{40D57A61-7308-44A0-A0E8-3ADB84C58A8C}"/>
    <cellStyle name="-_รายงานการประชุมจัดสรรกล้าไม้ วันที่ 21 กุมภาพันธ์ 49(ต่าม)_8. Report HR for August 2006_Cost saving Q3 2" xfId="44114" xr:uid="{852F346C-3D75-48F1-89C8-DE9A6CB55131}"/>
    <cellStyle name="-_รายงานการประชุมจัดสรรกล้าไม้ วันที่ 21 กุมภาพันธ์ 49(ต่าม)_8. Report HR for August 2006_Cost saving Q3 3" xfId="24822" xr:uid="{6F170EDA-2869-4613-AD66-EA7666464804}"/>
    <cellStyle name="-_รายงานการประชุมจัดสรรกล้าไม้ วันที่ 21 กุมภาพันธ์ 49(ต่าม)_8. Report HR for August 2006_HR LNS _ditsaya Q1_2550" xfId="10974" xr:uid="{BEF34ABC-3DCE-45D8-9371-7149A8EC3588}"/>
    <cellStyle name="-_รายงานการประชุมจัดสรรกล้าไม้ วันที่ 21 กุมภาพันธ์ 49(ต่าม)_8. Report HR for August 2006_HR LNS _ditsaya Q1_2550 2" xfId="44115" xr:uid="{9152C748-A4F0-4C9C-B11A-FB7494B94715}"/>
    <cellStyle name="-_รายงานการประชุมจัดสรรกล้าไม้ วันที่ 21 กุมภาพันธ์ 49(ต่าม)_8. Report HR for August 2006_HR LNS _ditsaya Q1_2550 3" xfId="24823" xr:uid="{DE41067F-CCF3-47EC-9D5C-842CD6EFFCE4}"/>
    <cellStyle name="-_รายงานการประชุมจัดสรรกล้าไม้ วันที่ 21 กุมภาพันธ์ 49(ต่าม)_8. Report HR for August 2006_summary report on 3- 2550" xfId="10975" xr:uid="{4C82AF12-52C8-49AC-9A5E-BDC0D480CC72}"/>
    <cellStyle name="-_รายงานการประชุมจัดสรรกล้าไม้ วันที่ 21 กุมภาพันธ์ 49(ต่าม)_8. Report HR for August 2006_summary report on 3- 2550 2" xfId="44116" xr:uid="{1178685E-5630-41BF-A415-843BBB243BEE}"/>
    <cellStyle name="-_รายงานการประชุมจัดสรรกล้าไม้ วันที่ 21 กุมภาพันธ์ 49(ต่าม)_8. Report HR for August 2006_summary report on 3- 2550 3" xfId="24824" xr:uid="{750CAC62-5F4E-4756-A08E-D0F97B4FD5AD}"/>
    <cellStyle name="-_รายงานการประชุมจัดสรรกล้าไม้ วันที่ 21 กุมภาพันธ์ 49(ต่าม)_8. Report HR for August 2006_เอกสาร NC LNS Q1" xfId="10976" xr:uid="{5E94F0FD-EDEE-48A4-A47B-7E38563AF55E}"/>
    <cellStyle name="-_รายงานการประชุมจัดสรรกล้าไม้ วันที่ 21 กุมภาพันธ์ 49(ต่าม)_8. Report HR for August 2006_เอกสาร NC LNS Q1 2" xfId="44117" xr:uid="{43E364DD-3012-4C91-980E-317A3C683799}"/>
    <cellStyle name="-_รายงานการประชุมจัดสรรกล้าไม้ วันที่ 21 กุมภาพันธ์ 49(ต่าม)_8. Report HR for August 2006_เอกสาร NC LNS Q1 3" xfId="24825" xr:uid="{9179E8E8-BD0A-41E3-B5E8-65298FAC6A33}"/>
    <cellStyle name="-_รายงานการประชุมจัดสรรกล้าไม้ วันที่ 21 กุมภาพันธ์ 49(ต่าม)_AdirekT 02.07" xfId="10977" xr:uid="{9BA345EF-8014-48DB-BCFB-4E4012FD7588}"/>
    <cellStyle name="-_รายงานการประชุมจัดสรรกล้าไม้ วันที่ 21 กุมภาพันธ์ 49(ต่าม)_AdirekT 02.07 2" xfId="44118" xr:uid="{7E88C92A-A8F5-4C07-88EB-0DFC2AF81983}"/>
    <cellStyle name="-_รายงานการประชุมจัดสรรกล้าไม้ วันที่ 21 กุมภาพันธ์ 49(ต่าม)_AdirekT 02.07 3" xfId="24826" xr:uid="{2465AF5A-BB61-469C-BF36-47CDF150F27D}"/>
    <cellStyle name="-_รายงานการประชุมจัดสรรกล้าไม้ วันที่ 21 กุมภาพันธ์ 49(ต่าม)_AdirekT 09 Sep" xfId="10978" xr:uid="{C943FF28-4129-4BD6-8372-D651FCE7C7C1}"/>
    <cellStyle name="-_รายงานการประชุมจัดสรรกล้าไม้ วันที่ 21 กุมภาพันธ์ 49(ต่าม)_AdirekT 09 Sep 2" xfId="44119" xr:uid="{F51565B1-FF79-4F4A-805D-B3263078C03E}"/>
    <cellStyle name="-_รายงานการประชุมจัดสรรกล้าไม้ วันที่ 21 กุมภาพันธ์ 49(ต่าม)_AdirekT 09 Sep 3" xfId="24827" xr:uid="{A1AA588C-6763-4007-8718-D6DBB5E04E5E}"/>
    <cellStyle name="-_รายงานการประชุมจัดสรรกล้าไม้ วันที่ 21 กุมภาพันธ์ 49(ต่าม)_AnnualShutP#2.Post" xfId="10979" xr:uid="{FEE35384-F150-47FB-9CED-4EDB9CB48D5A}"/>
    <cellStyle name="-_รายงานการประชุมจัดสรรกล้าไม้ วันที่ 21 กุมภาพันธ์ 49(ต่าม)_AnnualShutP#2.Post 2" xfId="44120" xr:uid="{E4A96C33-DC60-4BC1-813F-731E5D0D2532}"/>
    <cellStyle name="-_รายงานการประชุมจัดสรรกล้าไม้ วันที่ 21 กุมภาพันธ์ 49(ต่าม)_AnnualShutP#2.Post 3" xfId="24828" xr:uid="{9FC2EE8C-D082-4F8F-8B40-215B510F56DF}"/>
    <cellStyle name="-_รายงานการประชุมจัดสรรกล้าไม้ วันที่ 21 กุมภาพันธ์ 49(ต่าม)_Appendix C - Organization Structure-Tree Tech" xfId="1744" xr:uid="{00000000-0005-0000-0000-0000C0060000}"/>
    <cellStyle name="-_รายงานการประชุมจัดสรรกล้าไม้ วันที่ 21 กุมภาพันธ์ 49(ต่าม)_Appendix C - Organization Structure-Tree Tech 2" xfId="40724" xr:uid="{677AB548-7F25-406B-A3B2-69C38BBAB56B}"/>
    <cellStyle name="-_รายงานการประชุมจัดสรรกล้าไม้ วันที่ 21 กุมภาพันธ์ 49(ต่าม)_Appendix C - Organization Structure-Tree Tech 3" xfId="24829" xr:uid="{80454ED5-831D-4814-84C7-9364AFC07272}"/>
    <cellStyle name="-_รายงานการประชุมจัดสรรกล้าไม้ วันที่ 21 กุมภาพันธ์ 49(ต่าม)_Appendix C - Organization Structure-Tree Tech_Chip0109(P2)" xfId="10980" xr:uid="{CEFADC5C-1712-4610-9138-E1BA82D467DA}"/>
    <cellStyle name="-_รายงานการประชุมจัดสรรกล้าไม้ วันที่ 21 กุมภาพันธ์ 49(ต่าม)_Appendix C - Organization Structure-Tree Tech_Chip0109(P2) 2" xfId="44121" xr:uid="{D4E6958F-30F2-4A44-8333-DC423EADF7EB}"/>
    <cellStyle name="-_รายงานการประชุมจัดสรรกล้าไม้ วันที่ 21 กุมภาพันธ์ 49(ต่าม)_Appendix C - Organization Structure-Tree Tech_Chip0109(P2) 3" xfId="24830" xr:uid="{C4090E63-6DB4-4B6D-8D0D-B12FC54A4EC6}"/>
    <cellStyle name="-_รายงานการประชุมจัดสรรกล้าไม้ วันที่ 21 กุมภาพันธ์ 49(ต่าม)_Book1 (2)" xfId="10981" xr:uid="{9E9D3908-0CB5-4DDB-9904-E83F34DCBF95}"/>
    <cellStyle name="-_รายงานการประชุมจัดสรรกล้าไม้ วันที่ 21 กุมภาพันธ์ 49(ต่าม)_Book1 (2) 2" xfId="44122" xr:uid="{0199054B-A2EC-4F7A-B87F-DDFA391778E4}"/>
    <cellStyle name="-_รายงานการประชุมจัดสรรกล้าไม้ วันที่ 21 กุมภาพันธ์ 49(ต่าม)_Book1 (2) 3" xfId="24831" xr:uid="{E30D7272-32AF-4F96-9B8E-B764BD831830}"/>
    <cellStyle name="-_รายงานการประชุมจัดสรรกล้าไม้ วันที่ 21 กุมภาพันธ์ 49(ต่าม)_Book3" xfId="10982" xr:uid="{47627DD2-D1FA-437E-BB92-F374BC571712}"/>
    <cellStyle name="-_รายงานการประชุมจัดสรรกล้าไม้ วันที่ 21 กุมภาพันธ์ 49(ต่าม)_Book3 2" xfId="44123" xr:uid="{13DCFAAA-442E-452C-A48E-4D6C2E7CDDC7}"/>
    <cellStyle name="-_รายงานการประชุมจัดสรรกล้าไม้ วันที่ 21 กุมภาพันธ์ 49(ต่าม)_Book3 3" xfId="24832" xr:uid="{1931AB20-5750-42DC-A49B-2F42E79EF0A2}"/>
    <cellStyle name="-_รายงานการประชุมจัดสรรกล้าไม้ วันที่ 21 กุมภาพันธ์ 49(ต่าม)_Chip0109(P2)" xfId="10983" xr:uid="{F3220385-1A6C-41AD-A791-4911B8FF7B69}"/>
    <cellStyle name="-_รายงานการประชุมจัดสรรกล้าไม้ วันที่ 21 กุมภาพันธ์ 49(ต่าม)_Chip0109(P2) 2" xfId="44124" xr:uid="{14FAAA26-7EAE-44D3-8865-15E73D8185D7}"/>
    <cellStyle name="-_รายงานการประชุมจัดสรรกล้าไม้ วันที่ 21 กุมภาพันธ์ 49(ต่าม)_Chip0109(P2) 3" xfId="24833" xr:uid="{F617F233-44C5-44B8-ADED-E8832D840DB4}"/>
    <cellStyle name="-_รายงานการประชุมจัดสรรกล้าไม้ วันที่ 21 กุมภาพันธ์ 49(ต่าม)_Copy of 1 1 ใบปะหน้าภาพรวม Q2" xfId="10984" xr:uid="{C5A95115-0DB3-4BC0-AC24-F1D628B880BC}"/>
    <cellStyle name="-_รายงานการประชุมจัดสรรกล้าไม้ วันที่ 21 กุมภาพันธ์ 49(ต่าม)_Copy of 1 1 ใบปะหน้าภาพรวม Q2 2" xfId="44125" xr:uid="{1BCCDEFF-B716-404A-AE3F-7AD8707F6A87}"/>
    <cellStyle name="-_รายงานการประชุมจัดสรรกล้าไม้ วันที่ 21 กุมภาพันธ์ 49(ต่าม)_Copy of 1 1 ใบปะหน้าภาพรวม Q2 3" xfId="24834" xr:uid="{A26B771C-B61C-4328-89C2-ADB84F0D5138}"/>
    <cellStyle name="-_รายงานการประชุมจัดสรรกล้าไม้ วันที่ 21 กุมภาพันธ์ 49(ต่าม)_GPS" xfId="1745" xr:uid="{00000000-0005-0000-0000-0000C1060000}"/>
    <cellStyle name="-_รายงานการประชุมจัดสรรกล้าไม้ วันที่ 21 กุมภาพันธ์ 49(ต่าม)_GPS 2" xfId="10985" xr:uid="{5F1C6A4F-16D5-4E08-9846-F51468B3A726}"/>
    <cellStyle name="-_รายงานการประชุมจัดสรรกล้าไม้ วันที่ 21 กุมภาพันธ์ 49(ต่าม)_GPS 2 2" xfId="44126" xr:uid="{E4ACA30D-BA10-4B41-B904-8057A6785319}"/>
    <cellStyle name="-_รายงานการประชุมจัดสรรกล้าไม้ วันที่ 21 กุมภาพันธ์ 49(ต่าม)_GPS 2 3" xfId="24836" xr:uid="{6307CB91-0BDC-4C40-BB00-AA51355E5E48}"/>
    <cellStyle name="-_รายงานการประชุมจัดสรรกล้าไม้ วันที่ 21 กุมภาพันธ์ 49(ต่าม)_GPS 3" xfId="40725" xr:uid="{B64A250E-9837-4357-B1F8-CD813BA0C8EB}"/>
    <cellStyle name="-_รายงานการประชุมจัดสรรกล้าไม้ วันที่ 21 กุมภาพันธ์ 49(ต่าม)_GPS 4" xfId="24835" xr:uid="{E79DF515-1FE2-4F82-9D02-85F0AF7495F0}"/>
    <cellStyle name="-_รายงานการประชุมจัดสรรกล้าไม้ วันที่ 21 กุมภาพันธ์ 49(ต่าม)_Hr report_ April " xfId="1746" xr:uid="{00000000-0005-0000-0000-0000C2060000}"/>
    <cellStyle name="-_รายงานการประชุมจัดสรรกล้าไม้ วันที่ 21 กุมภาพันธ์ 49(ต่าม)_Hr report_ April  2" xfId="10986" xr:uid="{6D34FD9A-7E46-431D-9948-3B0B1132CDF8}"/>
    <cellStyle name="-_รายงานการประชุมจัดสรรกล้าไม้ วันที่ 21 กุมภาพันธ์ 49(ต่าม)_Hr report_ April  2 2" xfId="44127" xr:uid="{DDB41946-BFF6-4B27-9CC7-14F937731F19}"/>
    <cellStyle name="-_รายงานการประชุมจัดสรรกล้าไม้ วันที่ 21 กุมภาพันธ์ 49(ต่าม)_Hr report_ April  2 3" xfId="24838" xr:uid="{571462E5-8FA5-4070-BDBE-CDCD8D208B5D}"/>
    <cellStyle name="-_รายงานการประชุมจัดสรรกล้าไม้ วันที่ 21 กุมภาพันธ์ 49(ต่าม)_Hr report_ April  3" xfId="40726" xr:uid="{83B5E69E-BDEE-4C55-9756-402F89810675}"/>
    <cellStyle name="-_รายงานการประชุมจัดสรรกล้าไม้ วันที่ 21 กุมภาพันธ์ 49(ต่าม)_Hr report_ April  4" xfId="24837" xr:uid="{512F8212-B8FE-4AEC-84EF-1AD19AAA1487}"/>
    <cellStyle name="-_รายงานการประชุมจัดสรรกล้าไม้ วันที่ 21 กุมภาพันธ์ 49(ต่าม)_Hr report_ May" xfId="1747" xr:uid="{00000000-0005-0000-0000-0000C3060000}"/>
    <cellStyle name="-_รายงานการประชุมจัดสรรกล้าไม้ วันที่ 21 กุมภาพันธ์ 49(ต่าม)_Hr report_ May 2" xfId="40727" xr:uid="{F1157369-FB4D-4D36-A8ED-43BD9D88F755}"/>
    <cellStyle name="-_รายงานการประชุมจัดสรรกล้าไม้ วันที่ 21 กุมภาพันธ์ 49(ต่าม)_Hr report_ May 3" xfId="24839" xr:uid="{0BD0B174-620F-474A-976E-C8F4ACE9C97D}"/>
    <cellStyle name="-_รายงานการประชุมจัดสรรกล้าไม้ วันที่ 21 กุมภาพันธ์ 49(ต่าม)_IT Dec." xfId="1748" xr:uid="{00000000-0005-0000-0000-0000C4060000}"/>
    <cellStyle name="-_รายงานการประชุมจัดสรรกล้าไม้ วันที่ 21 กุมภาพันธ์ 49(ต่าม)_IT Dec. 2" xfId="40728" xr:uid="{A8177933-1A32-44A5-B2DC-022E922CE251}"/>
    <cellStyle name="-_รายงานการประชุมจัดสรรกล้าไม้ วันที่ 21 กุมภาพันธ์ 49(ต่าม)_IT Dec. 3" xfId="24840" xr:uid="{9C761F8C-F1E8-424D-9C6A-CF96A9ABDFD6}"/>
    <cellStyle name="-_รายงานการประชุมจัดสรรกล้าไม้ วันที่ 21 กุมภาพันธ์ 49(ต่าม)_IT Dec._Chip0109(P2)" xfId="10987" xr:uid="{08736B21-BEE2-43A2-8561-669AEB3DB470}"/>
    <cellStyle name="-_รายงานการประชุมจัดสรรกล้าไม้ วันที่ 21 กุมภาพันธ์ 49(ต่าม)_IT Dec._Chip0109(P2) 2" xfId="44128" xr:uid="{DD17BBF5-799E-42C5-AE0A-3DC5D1B3E1EE}"/>
    <cellStyle name="-_รายงานการประชุมจัดสรรกล้าไม้ วันที่ 21 กุมภาพันธ์ 49(ต่าม)_IT Dec._Chip0109(P2) 3" xfId="24841" xr:uid="{9BD7E697-E8ED-40D8-95AD-834CD645A5FE}"/>
    <cellStyle name="-_รายงานการประชุมจัดสรรกล้าไม้ วันที่ 21 กุมภาพันธ์ 49(ต่าม)_June_Aug._07 ( บัว )-MIB (1)" xfId="1749" xr:uid="{00000000-0005-0000-0000-0000C5060000}"/>
    <cellStyle name="-_รายงานการประชุมจัดสรรกล้าไม้ วันที่ 21 กุมภาพันธ์ 49(ต่าม)_June_Aug._07 ( บัว )-MIB (1) 2" xfId="40729" xr:uid="{40DC3403-CCF1-4502-8FEB-65948CF90BAB}"/>
    <cellStyle name="-_รายงานการประชุมจัดสรรกล้าไม้ วันที่ 21 กุมภาพันธ์ 49(ต่าม)_June_Aug._07 ( บัว )-MIB (1) 3" xfId="24842" xr:uid="{905665D4-6891-4CAA-AB60-C5ADA5CE6A29}"/>
    <cellStyle name="-_รายงานการประชุมจัดสรรกล้าไม้ วันที่ 21 กุมภาพันธ์ 49(ต่าม)_June-August_07" xfId="1750" xr:uid="{00000000-0005-0000-0000-0000C6060000}"/>
    <cellStyle name="-_รายงานการประชุมจัดสรรกล้าไม้ วันที่ 21 กุมภาพันธ์ 49(ต่าม)_June-August_07 2" xfId="40730" xr:uid="{FF72E87F-6519-4AE7-A0E3-FCDC77BBD431}"/>
    <cellStyle name="-_รายงานการประชุมจัดสรรกล้าไม้ วันที่ 21 กุมภาพันธ์ 49(ต่าม)_June-August_07 3" xfId="24843" xr:uid="{926E6E8C-048D-492D-884D-C11E0CD55F46}"/>
    <cellStyle name="-_รายงานการประชุมจัดสรรกล้าไม้ วันที่ 21 กุมภาพันธ์ 49(ต่าม)_ManPower TT Revise -Aug" xfId="1751" xr:uid="{00000000-0005-0000-0000-0000C7060000}"/>
    <cellStyle name="-_รายงานการประชุมจัดสรรกล้าไม้ วันที่ 21 กุมภาพันธ์ 49(ต่าม)_ManPower TT Revise -Aug 2" xfId="40731" xr:uid="{434DB4FA-0367-4BCC-BB42-430DF71CC908}"/>
    <cellStyle name="-_รายงานการประชุมจัดสรรกล้าไม้ วันที่ 21 กุมภาพันธ์ 49(ต่าม)_ManPower TT Revise -Aug 3" xfId="24844" xr:uid="{6610E317-579A-49A1-B5AD-5A504D21D589}"/>
    <cellStyle name="-_รายงานการประชุมจัดสรรกล้าไม้ วันที่ 21 กุมภาพันธ์ 49(ต่าม)_ManPower TT Revise -Aug_Chip0109(P2)" xfId="10988" xr:uid="{22565D69-B61C-4CC8-89DE-B41E33A66600}"/>
    <cellStyle name="-_รายงานการประชุมจัดสรรกล้าไม้ วันที่ 21 กุมภาพันธ์ 49(ต่าม)_ManPower TT Revise -Aug_Chip0109(P2) 2" xfId="44129" xr:uid="{AA29B5DD-BAE9-42F4-B540-B394737792D2}"/>
    <cellStyle name="-_รายงานการประชุมจัดสรรกล้าไม้ วันที่ 21 กุมภาพันธ์ 49(ต่าม)_ManPower TT Revise -Aug_Chip0109(P2) 3" xfId="24845" xr:uid="{CBED0198-5C12-4B25-BDC6-9009918BEC41}"/>
    <cellStyle name="-_รายงานการประชุมจัดสรรกล้าไม้ วันที่ 21 กุมภาพันธ์ 49(ต่าม)_MB2 BHL 2007 Q1-2 (Revise)" xfId="1752" xr:uid="{00000000-0005-0000-0000-0000C8060000}"/>
    <cellStyle name="-_รายงานการประชุมจัดสรรกล้าไม้ วันที่ 21 กุมภาพันธ์ 49(ต่าม)_MB2 BHL 2007 Q1-2 (Revise) (1)" xfId="1753" xr:uid="{00000000-0005-0000-0000-0000C9060000}"/>
    <cellStyle name="-_รายงานการประชุมจัดสรรกล้าไม้ วันที่ 21 กุมภาพันธ์ 49(ต่าม)_MB2 BHL 2007 Q1-2 (Revise) (1) 2" xfId="10989" xr:uid="{99B66CD0-7888-476D-9C39-1AB3A6855394}"/>
    <cellStyle name="-_รายงานการประชุมจัดสรรกล้าไม้ วันที่ 21 กุมภาพันธ์ 49(ต่าม)_MB2 BHL 2007 Q1-2 (Revise) (1) 2 2" xfId="44130" xr:uid="{C30C2788-F2E1-48D1-9948-BAE9844C00CF}"/>
    <cellStyle name="-_รายงานการประชุมจัดสรรกล้าไม้ วันที่ 21 กุมภาพันธ์ 49(ต่าม)_MB2 BHL 2007 Q1-2 (Revise) (1) 2 3" xfId="24848" xr:uid="{4A5ED038-DFE9-4F77-A456-14323CA83E82}"/>
    <cellStyle name="-_รายงานการประชุมจัดสรรกล้าไม้ วันที่ 21 กุมภาพันธ์ 49(ต่าม)_MB2 BHL 2007 Q1-2 (Revise) (1) 3" xfId="40733" xr:uid="{3B383EA2-45BE-4FF4-AA38-C0B4FE99651B}"/>
    <cellStyle name="-_รายงานการประชุมจัดสรรกล้าไม้ วันที่ 21 กุมภาพันธ์ 49(ต่าม)_MB2 BHL 2007 Q1-2 (Revise) (1) 4" xfId="24847" xr:uid="{709D24F7-0885-4F92-A15C-197356520334}"/>
    <cellStyle name="-_รายงานการประชุมจัดสรรกล้าไม้ วันที่ 21 กุมภาพันธ์ 49(ต่าม)_MB2 BHL 2007 Q1-2 (Revise) 2" xfId="40732" xr:uid="{0709CEDF-5CE0-4B72-8A83-D07C35A03194}"/>
    <cellStyle name="-_รายงานการประชุมจัดสรรกล้าไม้ วันที่ 21 กุมภาพันธ์ 49(ต่าม)_MB2 BHL 2007 Q1-2 (Revise) 3" xfId="24846" xr:uid="{BB71B599-E08F-474C-BFEC-FC9421848800}"/>
    <cellStyle name="-_รายงานการประชุมจัดสรรกล้าไม้ วันที่ 21 กุมภาพันธ์ 49(ต่าม)_MB2 BHL 2007 Q1-2 (Revise)_Chip0109(P2)" xfId="10990" xr:uid="{DD3CA9FC-1E11-4C0B-A928-253EED96E5E8}"/>
    <cellStyle name="-_รายงานการประชุมจัดสรรกล้าไม้ วันที่ 21 กุมภาพันธ์ 49(ต่าม)_MB2 BHL 2007 Q1-2 (Revise)_Chip0109(P2) 2" xfId="44131" xr:uid="{5F5DFEF9-65AD-47C9-9E42-FCCE77D48B79}"/>
    <cellStyle name="-_รายงานการประชุมจัดสรรกล้าไม้ วันที่ 21 กุมภาพันธ์ 49(ต่าม)_MB2 BHL 2007 Q1-2 (Revise)_Chip0109(P2) 3" xfId="24849" xr:uid="{759EE161-7544-4567-BBBF-36CDCDD65BBE}"/>
    <cellStyle name="-_รายงานการประชุมจัดสรรกล้าไม้ วันที่ 21 กุมภาพันธ์ 49(ต่าม)_MB2 BHL Q3-4 (REV.0606)" xfId="1754" xr:uid="{00000000-0005-0000-0000-0000CA060000}"/>
    <cellStyle name="-_รายงานการประชุมจัดสรรกล้าไม้ วันที่ 21 กุมภาพันธ์ 49(ต่าม)_MB2 BHL Q3-4 (REV.0606) 2" xfId="40734" xr:uid="{5549DF52-2ED8-46A7-9425-B46CF7687CF2}"/>
    <cellStyle name="-_รายงานการประชุมจัดสรรกล้าไม้ วันที่ 21 กุมภาพันธ์ 49(ต่าม)_MB2 BHL Q3-4 (REV.0606) 3" xfId="24850" xr:uid="{F1793220-579D-4265-AA37-34B86A249A97}"/>
    <cellStyle name="-_รายงานการประชุมจัดสรรกล้าไม้ วันที่ 21 กุมภาพันธ์ 49(ต่าม)_MB2 HR PPMC  Q3  50" xfId="10991" xr:uid="{036BADFC-87F9-408B-B8B4-6EC6E604F76E}"/>
    <cellStyle name="-_รายงานการประชุมจัดสรรกล้าไม้ วันที่ 21 กุมภาพันธ์ 49(ต่าม)_MB2 HR PPMC  Q3  50 2" xfId="44132" xr:uid="{A07C88A6-0016-4502-A8A4-49D2C8E6394A}"/>
    <cellStyle name="-_รายงานการประชุมจัดสรรกล้าไม้ วันที่ 21 กุมภาพันธ์ 49(ต่าม)_MB2 HR PPMC  Q3  50 3" xfId="24851" xr:uid="{253D7288-0F91-47EB-8193-7399B117A989}"/>
    <cellStyle name="-_รายงานการประชุมจัดสรรกล้าไม้ วันที่ 21 กุมภาพันธ์ 49(ต่าม)_MB2 Q1-4 50 (CEO Revise)" xfId="1755" xr:uid="{00000000-0005-0000-0000-0000CB060000}"/>
    <cellStyle name="-_รายงานการประชุมจัดสรรกล้าไม้ วันที่ 21 กุมภาพันธ์ 49(ต่าม)_MB2 Q1-4 50 (CEO Revise) 2" xfId="10992" xr:uid="{3862C5FC-F191-48A5-838E-524347F2AFCF}"/>
    <cellStyle name="-_รายงานการประชุมจัดสรรกล้าไม้ วันที่ 21 กุมภาพันธ์ 49(ต่าม)_MB2 Q1-4 50 (CEO Revise) 2 2" xfId="44133" xr:uid="{9F6AAF8E-D9F2-4AF4-8FDC-9C535930C983}"/>
    <cellStyle name="-_รายงานการประชุมจัดสรรกล้าไม้ วันที่ 21 กุมภาพันธ์ 49(ต่าม)_MB2 Q1-4 50 (CEO Revise) 2 3" xfId="24853" xr:uid="{2BEA6E95-A11B-4052-B636-1DB4704FB3EA}"/>
    <cellStyle name="-_รายงานการประชุมจัดสรรกล้าไม้ วันที่ 21 กุมภาพันธ์ 49(ต่าม)_MB2 Q1-4 50 (CEO Revise) 3" xfId="40735" xr:uid="{9C254F4B-A05B-44AF-96CD-EDB9A53F6E59}"/>
    <cellStyle name="-_รายงานการประชุมจัดสรรกล้าไม้ วันที่ 21 กุมภาพันธ์ 49(ต่าม)_MB2 Q1-4 50 (CEO Revise) 4" xfId="24852" xr:uid="{F7A74654-8359-4984-9092-83CCA57E11D7}"/>
    <cellStyle name="-_รายงานการประชุมจัดสรรกล้าไม้ วันที่ 21 กุมภาพันธ์ 49(ต่าม)_MB2 Q1-4.50 (CEO.Revise)" xfId="1756" xr:uid="{00000000-0005-0000-0000-0000CC060000}"/>
    <cellStyle name="-_รายงานการประชุมจัดสรรกล้าไม้ วันที่ 21 กุมภาพันธ์ 49(ต่าม)_MB2 Q1-4.50 (CEO.Revise) 2" xfId="10993" xr:uid="{032B5A4E-FAC6-472B-92D5-15C464C30B0D}"/>
    <cellStyle name="-_รายงานการประชุมจัดสรรกล้าไม้ วันที่ 21 กุมภาพันธ์ 49(ต่าม)_MB2 Q1-4.50 (CEO.Revise) 2 2" xfId="44134" xr:uid="{25C32104-E0B5-40A8-AD52-4FB1334939AF}"/>
    <cellStyle name="-_รายงานการประชุมจัดสรรกล้าไม้ วันที่ 21 กุมภาพันธ์ 49(ต่าม)_MB2 Q1-4.50 (CEO.Revise) 2 3" xfId="24855" xr:uid="{8916981D-3709-4F1E-814F-534DFC60C729}"/>
    <cellStyle name="-_รายงานการประชุมจัดสรรกล้าไม้ วันที่ 21 กุมภาพันธ์ 49(ต่าม)_MB2 Q1-4.50 (CEO.Revise) 3" xfId="40736" xr:uid="{0D396196-24DA-42A2-A4FF-5FD189D50945}"/>
    <cellStyle name="-_รายงานการประชุมจัดสรรกล้าไม้ วันที่ 21 กุมภาพันธ์ 49(ต่าม)_MB2 Q1-4.50 (CEO.Revise) 4" xfId="24854" xr:uid="{763FC313-C454-4A4E-82D6-F5E64169D700}"/>
    <cellStyle name="-_รายงานการประชุมจัดสรรกล้าไม้ วันที่ 21 กุมภาพันธ์ 49(ต่าม)_MB2 Q2" xfId="1757" xr:uid="{00000000-0005-0000-0000-0000CD060000}"/>
    <cellStyle name="-_รายงานการประชุมจัดสรรกล้าไม้ วันที่ 21 กุมภาพันธ์ 49(ต่าม)_MB2 Q2 2" xfId="40737" xr:uid="{FD20DADA-6198-4AF4-A51F-F6C8D89F6058}"/>
    <cellStyle name="-_รายงานการประชุมจัดสรรกล้าไม้ วันที่ 21 กุมภาพันธ์ 49(ต่าม)_MB2 Q2 3" xfId="24856" xr:uid="{75BA8404-3592-4806-BD98-8DAB62BEBEB5}"/>
    <cellStyle name="-_รายงานการประชุมจัดสรรกล้าไม้ วันที่ 21 กุมภาพันธ์ 49(ต่าม)_MB2 Q2_7) MB2 HR LNS &amp; AA ETHANOL_Komsan_Q2" xfId="10994" xr:uid="{4475570D-D74D-4C0D-BDA5-7D195A4BDE6E}"/>
    <cellStyle name="-_รายงานการประชุมจัดสรรกล้าไม้ วันที่ 21 กุมภาพันธ์ 49(ต่าม)_MB2 Q2_7) MB2 HR LNS &amp; AA ETHANOL_Komsan_Q2 2" xfId="44135" xr:uid="{3F5CB142-E45D-409D-823C-65D10117EC71}"/>
    <cellStyle name="-_รายงานการประชุมจัดสรรกล้าไม้ วันที่ 21 กุมภาพันธ์ 49(ต่าม)_MB2 Q2_7) MB2 HR LNS &amp; AA ETHANOL_Komsan_Q2 3" xfId="24857" xr:uid="{4CF7C948-43D8-4C4A-A0E1-CF20E427847C}"/>
    <cellStyle name="-_รายงานการประชุมจัดสรรกล้าไม้ วันที่ 21 กุมภาพันธ์ 49(ต่าม)_MB2 Q2_8 - 2550 เดือน สิงหาคม  บอร์ด พี่เจี๊ยบ" xfId="10995" xr:uid="{435A2C8C-D3C7-4135-8271-FADA384C88A7}"/>
    <cellStyle name="-_รายงานการประชุมจัดสรรกล้าไม้ วันที่ 21 กุมภาพันธ์ 49(ต่าม)_MB2 Q2_8 - 2550 เดือน สิงหาคม  บอร์ด พี่เจี๊ยบ 2" xfId="44136" xr:uid="{966B2B0E-0249-448D-89EB-E306231AC2F8}"/>
    <cellStyle name="-_รายงานการประชุมจัดสรรกล้าไม้ วันที่ 21 กุมภาพันธ์ 49(ต่าม)_MB2 Q2_8 - 2550 เดือน สิงหาคม  บอร์ด พี่เจี๊ยบ 3" xfId="24858" xr:uid="{20730446-C54B-4458-B4F6-607E88057514}"/>
    <cellStyle name="-_รายงานการประชุมจัดสรรกล้าไม้ วันที่ 21 กุมภาพันธ์ 49(ต่าม)_MB2 Q2_AnnualShutP#2.Post" xfId="10996" xr:uid="{5F3C042F-EC38-4F59-A0E4-4194765009AD}"/>
    <cellStyle name="-_รายงานการประชุมจัดสรรกล้าไม้ วันที่ 21 กุมภาพันธ์ 49(ต่าม)_MB2 Q2_AnnualShutP#2.Post 2" xfId="44137" xr:uid="{77352CDB-32DF-4C7B-BD69-297E0A19F3C1}"/>
    <cellStyle name="-_รายงานการประชุมจัดสรรกล้าไม้ วันที่ 21 กุมภาพันธ์ 49(ต่าม)_MB2 Q2_AnnualShutP#2.Post 3" xfId="24859" xr:uid="{2CEC4B0F-2BBC-4776-9B69-B1F8A65DF2B9}"/>
    <cellStyle name="-_รายงานการประชุมจัดสรรกล้าไม้ วันที่ 21 กุมภาพันธ์ 49(ต่าม)_MB2 Q2_Chip0109(P2)" xfId="10997" xr:uid="{6D35AB6D-544F-4833-9BF0-34DF9487F1D6}"/>
    <cellStyle name="-_รายงานการประชุมจัดสรรกล้าไม้ วันที่ 21 กุมภาพันธ์ 49(ต่าม)_MB2 Q2_Chip0109(P2) 2" xfId="44138" xr:uid="{B34CF2E1-27CD-441C-9A03-22C35E89F5DF}"/>
    <cellStyle name="-_รายงานการประชุมจัดสรรกล้าไม้ วันที่ 21 กุมภาพันธ์ 49(ต่าม)_MB2 Q2_Chip0109(P2) 3" xfId="24860" xr:uid="{4127D723-CF60-46EB-BD3C-1184530D27BA}"/>
    <cellStyle name="-_รายงานการประชุมจัดสรรกล้าไม้ วันที่ 21 กุมภาพันธ์ 49(ต่าม)_MB2 Q2_Cost saving Q3" xfId="10998" xr:uid="{8C6EC56C-3002-469B-A115-4DB23F9F495E}"/>
    <cellStyle name="-_รายงานการประชุมจัดสรรกล้าไม้ วันที่ 21 กุมภาพันธ์ 49(ต่าม)_MB2 Q2_Cost saving Q3 2" xfId="44139" xr:uid="{4C9B9E75-5F18-426C-AD16-1F3CF12528F4}"/>
    <cellStyle name="-_รายงานการประชุมจัดสรรกล้าไม้ วันที่ 21 กุมภาพันธ์ 49(ต่าม)_MB2 Q2_Cost saving Q3 3" xfId="24861" xr:uid="{669CB3F5-878F-4205-ACCE-179EF03A6716}"/>
    <cellStyle name="-_รายงานการประชุมจัดสรรกล้าไม้ วันที่ 21 กุมภาพันธ์ 49(ต่าม)_MB2 Q2_HR LNS _ditsaya Q1_2550" xfId="10999" xr:uid="{763BE78D-E63C-4734-97AB-F77595F55ED5}"/>
    <cellStyle name="-_รายงานการประชุมจัดสรรกล้าไม้ วันที่ 21 กุมภาพันธ์ 49(ต่าม)_MB2 Q2_HR LNS _ditsaya Q1_2550 2" xfId="44140" xr:uid="{3C35F97D-5531-4012-8EDC-B21BD1AC01A7}"/>
    <cellStyle name="-_รายงานการประชุมจัดสรรกล้าไม้ วันที่ 21 กุมภาพันธ์ 49(ต่าม)_MB2 Q2_HR LNS _ditsaya Q1_2550 3" xfId="24862" xr:uid="{D3A171DD-DF91-4793-ABF4-00D6476B19D2}"/>
    <cellStyle name="-_รายงานการประชุมจัดสรรกล้าไม้ วันที่ 21 กุมภาพันธ์ 49(ต่าม)_MB2 Q2_summary report on 3- 2550" xfId="11000" xr:uid="{8168C93D-01FF-4EF3-8FC5-7BF32D6123C1}"/>
    <cellStyle name="-_รายงานการประชุมจัดสรรกล้าไม้ วันที่ 21 กุมภาพันธ์ 49(ต่าม)_MB2 Q2_summary report on 3- 2550 2" xfId="44141" xr:uid="{3D0DD004-3C39-4023-B089-C04AD0F7D628}"/>
    <cellStyle name="-_รายงานการประชุมจัดสรรกล้าไม้ วันที่ 21 กุมภาพันธ์ 49(ต่าม)_MB2 Q2_summary report on 3- 2550 3" xfId="24863" xr:uid="{8FC7EB21-9EA7-491F-B52D-5AC83AB9C9BA}"/>
    <cellStyle name="-_รายงานการประชุมจัดสรรกล้าไม้ วันที่ 21 กุมภาพันธ์ 49(ต่าม)_MB2 Q2_เอกสาร NC LNS Q1" xfId="11001" xr:uid="{F677D7C4-BFD1-4948-B162-3F392EE24C74}"/>
    <cellStyle name="-_รายงานการประชุมจัดสรรกล้าไม้ วันที่ 21 กุมภาพันธ์ 49(ต่าม)_MB2 Q2_เอกสาร NC LNS Q1 2" xfId="44142" xr:uid="{2FCECC7B-D6F3-4B8B-989A-736D36DCBC5C}"/>
    <cellStyle name="-_รายงานการประชุมจัดสรรกล้าไม้ วันที่ 21 กุมภาพันธ์ 49(ต่าม)_MB2 Q2_เอกสาร NC LNS Q1 3" xfId="24864" xr:uid="{5142C5BD-B86F-4D8E-B681-1953EB6D1C9F}"/>
    <cellStyle name="-_รายงานการประชุมจัดสรรกล้าไม้ วันที่ 21 กุมภาพันธ์ 49(ต่าม)_MB2 Q3 (Tree Tech)" xfId="1758" xr:uid="{00000000-0005-0000-0000-0000CE060000}"/>
    <cellStyle name="-_รายงานการประชุมจัดสรรกล้าไม้ วันที่ 21 กุมภาพันธ์ 49(ต่าม)_MB2 Q3 (Tree Tech) 2" xfId="40738" xr:uid="{863CB40E-5CD8-49CF-A248-1BE8545C2842}"/>
    <cellStyle name="-_รายงานการประชุมจัดสรรกล้าไม้ วันที่ 21 กุมภาพันธ์ 49(ต่าม)_MB2 Q3 (Tree Tech) 3" xfId="24865" xr:uid="{4137B9F9-EE32-44B5-93A6-B148254D56AC}"/>
    <cellStyle name="-_รายงานการประชุมจัดสรรกล้าไม้ วันที่ 21 กุมภาพันธ์ 49(ต่าม)_MB2 Q3 (Tree Tech)_7) MB2 HR LNS &amp; AA ETHANOL_Komsan_Q2" xfId="11002" xr:uid="{4D840C99-8657-44EC-BD22-E0F7FB0F920D}"/>
    <cellStyle name="-_รายงานการประชุมจัดสรรกล้าไม้ วันที่ 21 กุมภาพันธ์ 49(ต่าม)_MB2 Q3 (Tree Tech)_7) MB2 HR LNS &amp; AA ETHANOL_Komsan_Q2 2" xfId="44143" xr:uid="{07D182A2-E9BA-4CCB-A59F-184847335528}"/>
    <cellStyle name="-_รายงานการประชุมจัดสรรกล้าไม้ วันที่ 21 กุมภาพันธ์ 49(ต่าม)_MB2 Q3 (Tree Tech)_7) MB2 HR LNS &amp; AA ETHANOL_Komsan_Q2 3" xfId="24866" xr:uid="{0A988DB0-6BDB-4686-A4C2-5CA8C442E742}"/>
    <cellStyle name="-_รายงานการประชุมจัดสรรกล้าไม้ วันที่ 21 กุมภาพันธ์ 49(ต่าม)_MB2 Q3 (Tree Tech)_8 - 2550 เดือน สิงหาคม  บอร์ด พี่เจี๊ยบ" xfId="11003" xr:uid="{B6F02C0B-AB60-4C31-9E57-FC29886EF5DD}"/>
    <cellStyle name="-_รายงานการประชุมจัดสรรกล้าไม้ วันที่ 21 กุมภาพันธ์ 49(ต่าม)_MB2 Q3 (Tree Tech)_8 - 2550 เดือน สิงหาคม  บอร์ด พี่เจี๊ยบ 2" xfId="44144" xr:uid="{0002EE2B-7ADC-4F26-B1A3-642B23E6C88C}"/>
    <cellStyle name="-_รายงานการประชุมจัดสรรกล้าไม้ วันที่ 21 กุมภาพันธ์ 49(ต่าม)_MB2 Q3 (Tree Tech)_8 - 2550 เดือน สิงหาคม  บอร์ด พี่เจี๊ยบ 3" xfId="24867" xr:uid="{C86F8F68-4F49-446C-A303-2C1B5F8BB77E}"/>
    <cellStyle name="-_รายงานการประชุมจัดสรรกล้าไม้ วันที่ 21 กุมภาพันธ์ 49(ต่าม)_MB2 Q3 (Tree Tech)_AnnualShutP#2.Post" xfId="11004" xr:uid="{B70C589B-159A-423A-9330-E6AF132AECAE}"/>
    <cellStyle name="-_รายงานการประชุมจัดสรรกล้าไม้ วันที่ 21 กุมภาพันธ์ 49(ต่าม)_MB2 Q3 (Tree Tech)_AnnualShutP#2.Post 2" xfId="44145" xr:uid="{809A7426-123B-41C3-8F72-C5770664E981}"/>
    <cellStyle name="-_รายงานการประชุมจัดสรรกล้าไม้ วันที่ 21 กุมภาพันธ์ 49(ต่าม)_MB2 Q3 (Tree Tech)_AnnualShutP#2.Post 3" xfId="24868" xr:uid="{1C4AB750-E46A-4FBE-9268-3190CDD5D3F7}"/>
    <cellStyle name="-_รายงานการประชุมจัดสรรกล้าไม้ วันที่ 21 กุมภาพันธ์ 49(ต่าม)_MB2 Q3 (Tree Tech)_Chip0109(P2)" xfId="11005" xr:uid="{FDFE2FB1-8279-47F8-83F8-3C868EDE5C2D}"/>
    <cellStyle name="-_รายงานการประชุมจัดสรรกล้าไม้ วันที่ 21 กุมภาพันธ์ 49(ต่าม)_MB2 Q3 (Tree Tech)_Chip0109(P2) 2" xfId="44146" xr:uid="{0B31787C-E93E-43F1-BDCA-B6D575312502}"/>
    <cellStyle name="-_รายงานการประชุมจัดสรรกล้าไม้ วันที่ 21 กุมภาพันธ์ 49(ต่าม)_MB2 Q3 (Tree Tech)_Chip0109(P2) 3" xfId="24869" xr:uid="{EFF85D35-5A40-4726-99EC-A16B7AF5A98C}"/>
    <cellStyle name="-_รายงานการประชุมจัดสรรกล้าไม้ วันที่ 21 กุมภาพันธ์ 49(ต่าม)_MB2 Q3 (Tree Tech)_Cost saving Q3" xfId="11006" xr:uid="{ED61B8D7-8E4B-48BC-8036-EB2627986EDF}"/>
    <cellStyle name="-_รายงานการประชุมจัดสรรกล้าไม้ วันที่ 21 กุมภาพันธ์ 49(ต่าม)_MB2 Q3 (Tree Tech)_Cost saving Q3 2" xfId="44147" xr:uid="{FDCA9983-3441-4C03-8C13-8F748544C161}"/>
    <cellStyle name="-_รายงานการประชุมจัดสรรกล้าไม้ วันที่ 21 กุมภาพันธ์ 49(ต่าม)_MB2 Q3 (Tree Tech)_Cost saving Q3 3" xfId="24870" xr:uid="{71D87E9D-E200-4913-8681-5C42B2016C5C}"/>
    <cellStyle name="-_รายงานการประชุมจัดสรรกล้าไม้ วันที่ 21 กุมภาพันธ์ 49(ต่าม)_MB2 Q3 (Tree Tech)_HR LNS _ditsaya Q1_2550" xfId="11007" xr:uid="{BA5E8206-036E-40FD-AA0B-C533E1A07AAB}"/>
    <cellStyle name="-_รายงานการประชุมจัดสรรกล้าไม้ วันที่ 21 กุมภาพันธ์ 49(ต่าม)_MB2 Q3 (Tree Tech)_HR LNS _ditsaya Q1_2550 2" xfId="44148" xr:uid="{324FE719-99C3-448B-86E5-A541682F0996}"/>
    <cellStyle name="-_รายงานการประชุมจัดสรรกล้าไม้ วันที่ 21 กุมภาพันธ์ 49(ต่าม)_MB2 Q3 (Tree Tech)_HR LNS _ditsaya Q1_2550 3" xfId="24871" xr:uid="{E52413AD-82CB-486F-836B-D5532C2367E9}"/>
    <cellStyle name="-_รายงานการประชุมจัดสรรกล้าไม้ วันที่ 21 กุมภาพันธ์ 49(ต่าม)_MB2 Q3 (Tree Tech)_summary report on 3- 2550" xfId="11008" xr:uid="{C6E04BAA-1967-4E36-955B-5E385EB1170F}"/>
    <cellStyle name="-_รายงานการประชุมจัดสรรกล้าไม้ วันที่ 21 กุมภาพันธ์ 49(ต่าม)_MB2 Q3 (Tree Tech)_summary report on 3- 2550 2" xfId="44149" xr:uid="{8C2C3F5B-9587-4E0B-A444-856C8D3F05FE}"/>
    <cellStyle name="-_รายงานการประชุมจัดสรรกล้าไม้ วันที่ 21 กุมภาพันธ์ 49(ต่าม)_MB2 Q3 (Tree Tech)_summary report on 3- 2550 3" xfId="24872" xr:uid="{1F143E17-6DE4-4B29-8257-7C4B94EB64B8}"/>
    <cellStyle name="-_รายงานการประชุมจัดสรรกล้าไม้ วันที่ 21 กุมภาพันธ์ 49(ต่าม)_MB2 Q3 (Tree Tech)_เอกสาร NC LNS Q1" xfId="11009" xr:uid="{C8A374DC-D7F0-495D-830D-AF6B7BFE2C7F}"/>
    <cellStyle name="-_รายงานการประชุมจัดสรรกล้าไม้ วันที่ 21 กุมภาพันธ์ 49(ต่าม)_MB2 Q3 (Tree Tech)_เอกสาร NC LNS Q1 2" xfId="44150" xr:uid="{A919FAB4-476D-4B49-AE25-F5E34043D4E9}"/>
    <cellStyle name="-_รายงานการประชุมจัดสรรกล้าไม้ วันที่ 21 กุมภาพันธ์ 49(ต่าม)_MB2 Q3 (Tree Tech)_เอกสาร NC LNS Q1 3" xfId="24873" xr:uid="{FCD832B8-2B75-4080-BCE5-5C1A9E23F998}"/>
    <cellStyle name="-_รายงานการประชุมจัดสรรกล้าไม้ วันที่ 21 กุมภาพันธ์ 49(ต่าม)_MB2 Q4 Chem Pulp" xfId="11010" xr:uid="{EB045DA3-12C3-4A51-9B4F-B8F82C5952E4}"/>
    <cellStyle name="-_รายงานการประชุมจัดสรรกล้าไม้ วันที่ 21 กุมภาพันธ์ 49(ต่าม)_MB2 Q4 Chem Pulp 2" xfId="44151" xr:uid="{F038FD31-08F1-47B0-A70E-C8E029C84097}"/>
    <cellStyle name="-_รายงานการประชุมจัดสรรกล้าไม้ วันที่ 21 กุมภาพันธ์ 49(ต่าม)_MB2 Q4 Chem Pulp 3" xfId="24874" xr:uid="{6CB14A11-EA3B-45AD-A920-0A1B84986870}"/>
    <cellStyle name="-_รายงานการประชุมจัดสรรกล้าไม้ วันที่ 21 กุมภาพันธ์ 49(ต่าม)_MB2 QC 2006" xfId="1759" xr:uid="{00000000-0005-0000-0000-0000CF060000}"/>
    <cellStyle name="-_รายงานการประชุมจัดสรรกล้าไม้ วันที่ 21 กุมภาพันธ์ 49(ต่าม)_MB2 QC 2006 2" xfId="40739" xr:uid="{EE411134-8294-47C3-9A0E-D590C8A08B2D}"/>
    <cellStyle name="-_รายงานการประชุมจัดสรรกล้าไม้ วันที่ 21 กุมภาพันธ์ 49(ต่าม)_MB2 QC 2006 3" xfId="24875" xr:uid="{402634F3-9944-4BF5-8B34-9AEE21CE13BB}"/>
    <cellStyle name="-_รายงานการประชุมจัดสรรกล้าไม้ วันที่ 21 กุมภาพันธ์ 49(ต่าม)_MB2 QC 2006_7) MB2 HR LNS &amp; AA ETHANOL_Komsan_Q2" xfId="11011" xr:uid="{B75EB233-5D4F-43B2-97DB-B13D6017B94D}"/>
    <cellStyle name="-_รายงานการประชุมจัดสรรกล้าไม้ วันที่ 21 กุมภาพันธ์ 49(ต่าม)_MB2 QC 2006_7) MB2 HR LNS &amp; AA ETHANOL_Komsan_Q2 2" xfId="44152" xr:uid="{27B271F1-A109-4828-8CA9-58A32E7CB90F}"/>
    <cellStyle name="-_รายงานการประชุมจัดสรรกล้าไม้ วันที่ 21 กุมภาพันธ์ 49(ต่าม)_MB2 QC 2006_7) MB2 HR LNS &amp; AA ETHANOL_Komsan_Q2 3" xfId="24876" xr:uid="{8EA31181-B325-40D1-B7BE-DBB0193B89F2}"/>
    <cellStyle name="-_รายงานการประชุมจัดสรรกล้าไม้ วันที่ 21 กุมภาพันธ์ 49(ต่าม)_MB2 QC 2006_8 - 2550 เดือน สิงหาคม  บอร์ด พี่เจี๊ยบ" xfId="11012" xr:uid="{77A18540-9700-45B8-9EC5-AE5721B33F9C}"/>
    <cellStyle name="-_รายงานการประชุมจัดสรรกล้าไม้ วันที่ 21 กุมภาพันธ์ 49(ต่าม)_MB2 QC 2006_8 - 2550 เดือน สิงหาคม  บอร์ด พี่เจี๊ยบ 2" xfId="44153" xr:uid="{254CB5C1-3743-462A-85D1-B841E56D95C0}"/>
    <cellStyle name="-_รายงานการประชุมจัดสรรกล้าไม้ วันที่ 21 กุมภาพันธ์ 49(ต่าม)_MB2 QC 2006_8 - 2550 เดือน สิงหาคม  บอร์ด พี่เจี๊ยบ 3" xfId="24877" xr:uid="{4441463D-64F6-42D0-9C1E-DF11A177BE33}"/>
    <cellStyle name="-_รายงานการประชุมจัดสรรกล้าไม้ วันที่ 21 กุมภาพันธ์ 49(ต่าม)_MB2 QC 2006_AnnualShutP#2.Post" xfId="11013" xr:uid="{5B2352BF-0778-449A-A619-DD8437166C1A}"/>
    <cellStyle name="-_รายงานการประชุมจัดสรรกล้าไม้ วันที่ 21 กุมภาพันธ์ 49(ต่าม)_MB2 QC 2006_AnnualShutP#2.Post 2" xfId="44154" xr:uid="{562A25A2-723F-4E25-BDA4-8030C2A9C1BD}"/>
    <cellStyle name="-_รายงานการประชุมจัดสรรกล้าไม้ วันที่ 21 กุมภาพันธ์ 49(ต่าม)_MB2 QC 2006_AnnualShutP#2.Post 3" xfId="24878" xr:uid="{91ED4467-1613-4B41-9EC3-D8BB50A5B43E}"/>
    <cellStyle name="-_รายงานการประชุมจัดสรรกล้าไม้ วันที่ 21 กุมภาพันธ์ 49(ต่าม)_MB2 QC 2006_Chip0109(P2)" xfId="11014" xr:uid="{47B9848C-F004-41D6-BF2A-483B0613D581}"/>
    <cellStyle name="-_รายงานการประชุมจัดสรรกล้าไม้ วันที่ 21 กุมภาพันธ์ 49(ต่าม)_MB2 QC 2006_Chip0109(P2) 2" xfId="44155" xr:uid="{AD0679EB-9AB8-4500-A355-694BED99CCAD}"/>
    <cellStyle name="-_รายงานการประชุมจัดสรรกล้าไม้ วันที่ 21 กุมภาพันธ์ 49(ต่าม)_MB2 QC 2006_Chip0109(P2) 3" xfId="24879" xr:uid="{667A6D97-9C90-4A19-82C2-1702E191EC22}"/>
    <cellStyle name="-_รายงานการประชุมจัดสรรกล้าไม้ วันที่ 21 กุมภาพันธ์ 49(ต่าม)_MB2 QC 2006_Cost saving Q3" xfId="11015" xr:uid="{0FE907C9-B1F0-499F-B51A-604DD74298F3}"/>
    <cellStyle name="-_รายงานการประชุมจัดสรรกล้าไม้ วันที่ 21 กุมภาพันธ์ 49(ต่าม)_MB2 QC 2006_Cost saving Q3 2" xfId="44156" xr:uid="{E5F49F94-DFCD-4047-8B20-488028A874C3}"/>
    <cellStyle name="-_รายงานการประชุมจัดสรรกล้าไม้ วันที่ 21 กุมภาพันธ์ 49(ต่าม)_MB2 QC 2006_Cost saving Q3 3" xfId="24880" xr:uid="{BA7DC1F5-E3B2-4727-8A41-872399B4CBD5}"/>
    <cellStyle name="-_รายงานการประชุมจัดสรรกล้าไม้ วันที่ 21 กุมภาพันธ์ 49(ต่าม)_MB2 QC 2006_HR LNS _ditsaya Q1_2550" xfId="11016" xr:uid="{C8CB373D-1408-4424-B30E-A908BF28E2AB}"/>
    <cellStyle name="-_รายงานการประชุมจัดสรรกล้าไม้ วันที่ 21 กุมภาพันธ์ 49(ต่าม)_MB2 QC 2006_HR LNS _ditsaya Q1_2550 2" xfId="44157" xr:uid="{CDB45099-31B2-40C7-9C37-BC4BE6D6B58D}"/>
    <cellStyle name="-_รายงานการประชุมจัดสรรกล้าไม้ วันที่ 21 กุมภาพันธ์ 49(ต่าม)_MB2 QC 2006_HR LNS _ditsaya Q1_2550 3" xfId="24881" xr:uid="{2E58E07F-0EA6-4814-81CD-85ED8D0D7716}"/>
    <cellStyle name="-_รายงานการประชุมจัดสรรกล้าไม้ วันที่ 21 กุมภาพันธ์ 49(ต่าม)_MB2 QC 2006_summary report on 3- 2550" xfId="11017" xr:uid="{92921D26-0DD6-48B0-AA5F-1F9D54E344F0}"/>
    <cellStyle name="-_รายงานการประชุมจัดสรรกล้าไม้ วันที่ 21 กุมภาพันธ์ 49(ต่าม)_MB2 QC 2006_summary report on 3- 2550 2" xfId="44158" xr:uid="{9DCBFD86-4E73-4B14-A490-D250DF0ED81E}"/>
    <cellStyle name="-_รายงานการประชุมจัดสรรกล้าไม้ วันที่ 21 กุมภาพันธ์ 49(ต่าม)_MB2 QC 2006_summary report on 3- 2550 3" xfId="24882" xr:uid="{8A02D2C0-6F93-40CB-994A-00D643F675BC}"/>
    <cellStyle name="-_รายงานการประชุมจัดสรรกล้าไม้ วันที่ 21 กุมภาพันธ์ 49(ต่าม)_MB2 QC 2006_เอกสาร NC LNS Q1" xfId="11018" xr:uid="{B049185B-916C-4B2B-8514-FA5637FDCEEE}"/>
    <cellStyle name="-_รายงานการประชุมจัดสรรกล้าไม้ วันที่ 21 กุมภาพันธ์ 49(ต่าม)_MB2 QC 2006_เอกสาร NC LNS Q1 2" xfId="44159" xr:uid="{A2E03381-7D59-495D-8635-6E17D923B6AB}"/>
    <cellStyle name="-_รายงานการประชุมจัดสรรกล้าไม้ วันที่ 21 กุมภาพันธ์ 49(ต่าม)_MB2 QC 2006_เอกสาร NC LNS Q1 3" xfId="24883" xr:uid="{D4282AFF-B49F-4437-92CB-3618F5028FDC}"/>
    <cellStyle name="-_รายงานการประชุมจัดสรรกล้าไม้ วันที่ 21 กุมภาพันธ์ 49(ต่าม)_MBII_Acc BHQ3-4_07 (HR)" xfId="1760" xr:uid="{00000000-0005-0000-0000-0000D0060000}"/>
    <cellStyle name="-_รายงานการประชุมจัดสรรกล้าไม้ วันที่ 21 กุมภาพันธ์ 49(ต่าม)_MBII_Acc BHQ3-4_07 (HR) 2" xfId="40740" xr:uid="{612C29E0-B3B3-471B-9AF1-E9393EEB2245}"/>
    <cellStyle name="-_รายงานการประชุมจัดสรรกล้าไม้ วันที่ 21 กุมภาพันธ์ 49(ต่าม)_MBII_Acc BHQ3-4_07 (HR) 3" xfId="24884" xr:uid="{D5675DD6-ABC2-462E-9BD7-3FDB59184874}"/>
    <cellStyle name="-_รายงานการประชุมจัดสรรกล้าไม้ วันที่ 21 กุมภาพันธ์ 49(ต่าม)_MBII_Asstcfo_Q4" xfId="1761" xr:uid="{00000000-0005-0000-0000-0000D1060000}"/>
    <cellStyle name="-_รายงานการประชุมจัดสรรกล้าไม้ วันที่ 21 กุมภาพันธ์ 49(ต่าม)_MBII_Asstcfo_Q4 2" xfId="40741" xr:uid="{5C4EA747-8DB6-4432-B412-3E8E9D6DAA45}"/>
    <cellStyle name="-_รายงานการประชุมจัดสรรกล้าไม้ วันที่ 21 กุมภาพันธ์ 49(ต่าม)_MBII_Asstcfo_Q4 3" xfId="24885" xr:uid="{4D363E65-8122-4773-B0A3-BBAF79D36ECA}"/>
    <cellStyle name="-_รายงานการประชุมจัดสรรกล้าไม้ วันที่ 21 กุมภาพันธ์ 49(ต่าม)_MBII_Asstcfo_Q4_Chip0109(P2)" xfId="11019" xr:uid="{60C03098-0B83-45CA-AF76-0CEF94033CC6}"/>
    <cellStyle name="-_รายงานการประชุมจัดสรรกล้าไม้ วันที่ 21 กุมภาพันธ์ 49(ต่าม)_MBII_Asstcfo_Q4_Chip0109(P2) 2" xfId="44160" xr:uid="{654A1420-6EF9-434E-9D93-1CFB07AD6584}"/>
    <cellStyle name="-_รายงานการประชุมจัดสรรกล้าไม้ วันที่ 21 กุมภาพันธ์ 49(ต่าม)_MBII_Asstcfo_Q4_Chip0109(P2) 3" xfId="24886" xr:uid="{F7755188-F1AB-4E35-9457-CE60A3324B88}"/>
    <cellStyle name="-_รายงานการประชุมจัดสรรกล้าไม้ วันที่ 21 กุมภาพันธ์ 49(ต่าม)_MIB Naticha_Q2_07" xfId="1762" xr:uid="{00000000-0005-0000-0000-0000D2060000}"/>
    <cellStyle name="-_รายงานการประชุมจัดสรรกล้าไม้ วันที่ 21 กุมภาพันธ์ 49(ต่าม)_MIB Naticha_Q2_07 2" xfId="40742" xr:uid="{726C644B-7947-4B3B-80A7-8067C198E7F5}"/>
    <cellStyle name="-_รายงานการประชุมจัดสรรกล้าไม้ วันที่ 21 กุมภาพันธ์ 49(ต่าม)_MIB Naticha_Q2_07 3" xfId="24887" xr:uid="{A8056ABC-5C1E-40BC-863E-D0366D96719A}"/>
    <cellStyle name="-_รายงานการประชุมจัดสรรกล้าไม้ วันที่ 21 กุมภาพันธ์ 49(ต่าม)_MIB มิ.ย.-ส.ค. (revise)" xfId="1763" xr:uid="{00000000-0005-0000-0000-0000D3060000}"/>
    <cellStyle name="-_รายงานการประชุมจัดสรรกล้าไม้ วันที่ 21 กุมภาพันธ์ 49(ต่าม)_MIB มิ.ย.-ส.ค. (revise) 2" xfId="40743" xr:uid="{1DDADEEF-F28C-4013-9343-20A0A03D25D3}"/>
    <cellStyle name="-_รายงานการประชุมจัดสรรกล้าไม้ วันที่ 21 กุมภาพันธ์ 49(ต่าม)_MIB มิ.ย.-ส.ค. (revise) 3" xfId="24888" xr:uid="{29BF9712-B876-490A-8BA8-D2C8BFFFFD25}"/>
    <cellStyle name="-_รายงานการประชุมจัดสรรกล้าไม้ วันที่ 21 กุมภาพันธ์ 49(ต่าม)_NC Monthly Report" xfId="1764" xr:uid="{00000000-0005-0000-0000-0000D4060000}"/>
    <cellStyle name="-_รายงานการประชุมจัดสรรกล้าไม้ วันที่ 21 กุมภาพันธ์ 49(ต่าม)_NC Monthly Report 2" xfId="40744" xr:uid="{AE9A98F9-8F67-4A8E-B60D-2E5DA0806517}"/>
    <cellStyle name="-_รายงานการประชุมจัดสรรกล้าไม้ วันที่ 21 กุมภาพันธ์ 49(ต่าม)_NC Monthly Report 3" xfId="24889" xr:uid="{54BCE6EB-F3DD-4F36-AF00-11AF9EA72A3B}"/>
    <cellStyle name="-_รายงานการประชุมจัดสรรกล้าไม้ วันที่ 21 กุมภาพันธ์ 49(ต่าม)_NC Monthly Report_Chip0109(P2)" xfId="11020" xr:uid="{C331F5A7-30EC-4F6A-8FE1-38E615E0BFD1}"/>
    <cellStyle name="-_รายงานการประชุมจัดสรรกล้าไม้ วันที่ 21 กุมภาพันธ์ 49(ต่าม)_NC Monthly Report_Chip0109(P2) 2" xfId="44161" xr:uid="{3C598FA1-81FF-44F0-BA2B-4DB74C4198B4}"/>
    <cellStyle name="-_รายงานการประชุมจัดสรรกล้าไม้ วันที่ 21 กุมภาพันธ์ 49(ต่าม)_NC Monthly Report_Chip0109(P2) 3" xfId="24890" xr:uid="{BC3667EE-CC68-4B84-8DE4-34F10161B26E}"/>
    <cellStyle name="-_รายงานการประชุมจัดสรรกล้าไม้ วันที่ 21 กุมภาพันธ์ 49(ต่าม)_OC T Tech" xfId="1765" xr:uid="{00000000-0005-0000-0000-0000D5060000}"/>
    <cellStyle name="-_รายงานการประชุมจัดสรรกล้าไม้ วันที่ 21 กุมภาพันธ์ 49(ต่าม)_OC T Tech 2" xfId="40745" xr:uid="{74D725C3-912E-4293-8DF2-58A0D05F4200}"/>
    <cellStyle name="-_รายงานการประชุมจัดสรรกล้าไม้ วันที่ 21 กุมภาพันธ์ 49(ต่าม)_OC T Tech 3" xfId="24891" xr:uid="{7B878B37-4572-49E7-A3B1-391E6EDDAA76}"/>
    <cellStyle name="-_รายงานการประชุมจัดสรรกล้าไม้ วันที่ 21 กุมภาพันธ์ 49(ต่าม)_OC T Tech_7) MB2 HR LNS &amp; AA ETHANOL_Komsan_Q2" xfId="11021" xr:uid="{FBEB437E-F46F-49BC-9D6A-AAB832698053}"/>
    <cellStyle name="-_รายงานการประชุมจัดสรรกล้าไม้ วันที่ 21 กุมภาพันธ์ 49(ต่าม)_OC T Tech_7) MB2 HR LNS &amp; AA ETHANOL_Komsan_Q2 2" xfId="44162" xr:uid="{5DC63EBC-0232-4230-8C18-D14D7B2E68E9}"/>
    <cellStyle name="-_รายงานการประชุมจัดสรรกล้าไม้ วันที่ 21 กุมภาพันธ์ 49(ต่าม)_OC T Tech_7) MB2 HR LNS &amp; AA ETHANOL_Komsan_Q2 3" xfId="24892" xr:uid="{ED6EF859-0B40-4453-8A63-3B2A6D5EC6CB}"/>
    <cellStyle name="-_รายงานการประชุมจัดสรรกล้าไม้ วันที่ 21 กุมภาพันธ์ 49(ต่าม)_OC T Tech_8 - 2550 เดือน สิงหาคม  บอร์ด พี่เจี๊ยบ" xfId="11022" xr:uid="{D17510AF-176F-485F-8C79-14133CA38280}"/>
    <cellStyle name="-_รายงานการประชุมจัดสรรกล้าไม้ วันที่ 21 กุมภาพันธ์ 49(ต่าม)_OC T Tech_8 - 2550 เดือน สิงหาคม  บอร์ด พี่เจี๊ยบ 2" xfId="44163" xr:uid="{5B58B906-47D8-4B5B-95DD-18CACD39DD9B}"/>
    <cellStyle name="-_รายงานการประชุมจัดสรรกล้าไม้ วันที่ 21 กุมภาพันธ์ 49(ต่าม)_OC T Tech_8 - 2550 เดือน สิงหาคม  บอร์ด พี่เจี๊ยบ 3" xfId="24893" xr:uid="{E49EEC83-A897-42EE-9DE2-4D23233C1819}"/>
    <cellStyle name="-_รายงานการประชุมจัดสรรกล้าไม้ วันที่ 21 กุมภาพันธ์ 49(ต่าม)_OC T Tech_AnnualShutP#2.Post" xfId="11023" xr:uid="{8D1EA1D5-19B9-4E30-AA67-B9253FE30909}"/>
    <cellStyle name="-_รายงานการประชุมจัดสรรกล้าไม้ วันที่ 21 กุมภาพันธ์ 49(ต่าม)_OC T Tech_AnnualShutP#2.Post 2" xfId="44164" xr:uid="{09E9868A-10AF-4C7C-978B-160716CBD2A0}"/>
    <cellStyle name="-_รายงานการประชุมจัดสรรกล้าไม้ วันที่ 21 กุมภาพันธ์ 49(ต่าม)_OC T Tech_AnnualShutP#2.Post 3" xfId="24894" xr:uid="{23FDF46C-1E0D-4368-AE42-D73F40BB12F2}"/>
    <cellStyle name="-_รายงานการประชุมจัดสรรกล้าไม้ วันที่ 21 กุมภาพันธ์ 49(ต่าม)_OC T Tech_Chip0109(P2)" xfId="11024" xr:uid="{30A32796-DDBE-4A8F-ACE9-62966817BE69}"/>
    <cellStyle name="-_รายงานการประชุมจัดสรรกล้าไม้ วันที่ 21 กุมภาพันธ์ 49(ต่าม)_OC T Tech_Chip0109(P2) 2" xfId="44165" xr:uid="{77F4DB16-9303-4922-80BB-DCD1B5FC63CC}"/>
    <cellStyle name="-_รายงานการประชุมจัดสรรกล้าไม้ วันที่ 21 กุมภาพันธ์ 49(ต่าม)_OC T Tech_Chip0109(P2) 3" xfId="24895" xr:uid="{167B966F-5F21-4A4C-8AD6-0E27C6EAB981}"/>
    <cellStyle name="-_รายงานการประชุมจัดสรรกล้าไม้ วันที่ 21 กุมภาพันธ์ 49(ต่าม)_OC T Tech_Cost saving Q3" xfId="11025" xr:uid="{150F35B3-5E55-4BD3-AAD5-59EB864B323E}"/>
    <cellStyle name="-_รายงานการประชุมจัดสรรกล้าไม้ วันที่ 21 กุมภาพันธ์ 49(ต่าม)_OC T Tech_Cost saving Q3 2" xfId="44166" xr:uid="{C12A1534-2E90-49AD-BAC1-E2EF8B49C7EE}"/>
    <cellStyle name="-_รายงานการประชุมจัดสรรกล้าไม้ วันที่ 21 กุมภาพันธ์ 49(ต่าม)_OC T Tech_Cost saving Q3 3" xfId="24896" xr:uid="{A37E7D1C-AAA4-4B48-B020-6CAD85642764}"/>
    <cellStyle name="-_รายงานการประชุมจัดสรรกล้าไม้ วันที่ 21 กุมภาพันธ์ 49(ต่าม)_OC T Tech_HR LNS _ditsaya Q1_2550" xfId="11026" xr:uid="{D7D96706-4F7E-4F5E-B726-B0A9D1E7C06A}"/>
    <cellStyle name="-_รายงานการประชุมจัดสรรกล้าไม้ วันที่ 21 กุมภาพันธ์ 49(ต่าม)_OC T Tech_HR LNS _ditsaya Q1_2550 2" xfId="44167" xr:uid="{7FF042D3-2DCF-4B5E-9B6B-9F8AF36973E5}"/>
    <cellStyle name="-_รายงานการประชุมจัดสรรกล้าไม้ วันที่ 21 กุมภาพันธ์ 49(ต่าม)_OC T Tech_HR LNS _ditsaya Q1_2550 3" xfId="24897" xr:uid="{ECDD137D-B138-45BD-94D2-F43B549846B9}"/>
    <cellStyle name="-_รายงานการประชุมจัดสรรกล้าไม้ วันที่ 21 กุมภาพันธ์ 49(ต่าม)_OC T Tech_summary report on 3- 2550" xfId="11027" xr:uid="{F30F0862-132D-4365-B7C7-E5569E29FCEC}"/>
    <cellStyle name="-_รายงานการประชุมจัดสรรกล้าไม้ วันที่ 21 กุมภาพันธ์ 49(ต่าม)_OC T Tech_summary report on 3- 2550 2" xfId="44168" xr:uid="{807A68C0-69B1-4734-A435-90589B967650}"/>
    <cellStyle name="-_รายงานการประชุมจัดสรรกล้าไม้ วันที่ 21 กุมภาพันธ์ 49(ต่าม)_OC T Tech_summary report on 3- 2550 3" xfId="24898" xr:uid="{13D19E3A-C50A-41D2-9B38-6AB475228167}"/>
    <cellStyle name="-_รายงานการประชุมจัดสรรกล้าไม้ วันที่ 21 กุมภาพันธ์ 49(ต่าม)_OC T Tech_เอกสาร NC LNS Q1" xfId="11028" xr:uid="{BDCA723E-D738-4BCF-9D82-E1A88DC2AB7C}"/>
    <cellStyle name="-_รายงานการประชุมจัดสรรกล้าไม้ วันที่ 21 กุมภาพันธ์ 49(ต่าม)_OC T Tech_เอกสาร NC LNS Q1 2" xfId="44169" xr:uid="{DA711DB1-CFFB-49AA-9D6C-E9ED40895DDD}"/>
    <cellStyle name="-_รายงานการประชุมจัดสรรกล้าไม้ วันที่ 21 กุมภาพันธ์ 49(ต่าม)_OC T Tech_เอกสาร NC LNS Q1 3" xfId="24899" xr:uid="{8BFE3021-13DF-4AF0-88CE-11D947B27DA5}"/>
    <cellStyle name="-_รายงานการประชุมจัดสรรกล้าไม้ วันที่ 21 กุมภาพันธ์ 49(ต่าม)_Plan MB2 HRM_2007" xfId="11029" xr:uid="{7D75B947-B562-4970-A022-CCE86C546BAD}"/>
    <cellStyle name="-_รายงานการประชุมจัดสรรกล้าไม้ วันที่ 21 กุมภาพันธ์ 49(ต่าม)_Plan MB2 HRM_2007 2" xfId="44170" xr:uid="{36DFA441-2AD9-4E94-8AB4-7536AE37D01A}"/>
    <cellStyle name="-_รายงานการประชุมจัดสรรกล้าไม้ วันที่ 21 กุมภาพันธ์ 49(ต่าม)_Plan MB2 HRM_2007 3" xfId="24900" xr:uid="{3506E2AA-0C92-4A9E-BB24-8BAD320B45BA}"/>
    <cellStyle name="-_รายงานการประชุมจัดสรรกล้าไม้ วันที่ 21 กุมภาพันธ์ 49(ต่าม)_PLAN PROMOTION# 2" xfId="11030" xr:uid="{F7C077DA-FCF3-4C4D-B65D-A9253555A7F5}"/>
    <cellStyle name="-_รายงานการประชุมจัดสรรกล้าไม้ วันที่ 21 กุมภาพันธ์ 49(ต่าม)_PLAN PROMOTION# 2 2" xfId="44171" xr:uid="{02C09A83-20E5-4201-A8CC-F6800FA5D86D}"/>
    <cellStyle name="-_รายงานการประชุมจัดสรรกล้าไม้ วันที่ 21 กุมภาพันธ์ 49(ต่าม)_PLAN PROMOTION# 2 3" xfId="24901" xr:uid="{F2915BAA-D3E8-4640-9056-17A824304E25}"/>
    <cellStyle name="-_รายงานการประชุมจัดสรรกล้าไม้ วันที่ 21 กุมภาพันธ์ 49(ต่าม)_Plan_HR Manager_Siriwan" xfId="11031" xr:uid="{0EA5E345-1DAA-4451-A542-F83B233BF52B}"/>
    <cellStyle name="-_รายงานการประชุมจัดสรรกล้าไม้ วันที่ 21 กุมภาพันธ์ 49(ต่าม)_Plan_HR Manager_Siriwan 2" xfId="44172" xr:uid="{5F96A53C-3BEC-41BB-83A2-044669FE3271}"/>
    <cellStyle name="-_รายงานการประชุมจัดสรรกล้าไม้ วันที่ 21 กุมภาพันธ์ 49(ต่าม)_Plan_HR Manager_Siriwan 3" xfId="24902" xr:uid="{3AAD9B82-E0C4-4E9E-9A81-5E5D53B9ACBB}"/>
    <cellStyle name="-_รายงานการประชุมจัดสรรกล้าไม้ วันที่ 21 กุมภาพันธ์ 49(ต่าม)_Report New Management_THEERASAK" xfId="1766" xr:uid="{00000000-0005-0000-0000-0000D6060000}"/>
    <cellStyle name="-_รายงานการประชุมจัดสรรกล้าไม้ วันที่ 21 กุมภาพันธ์ 49(ต่าม)_Report New Management_THEERASAK 2" xfId="40746" xr:uid="{CAF9F9B5-E5F5-4F7D-8470-E3D533800502}"/>
    <cellStyle name="-_รายงานการประชุมจัดสรรกล้าไม้ วันที่ 21 กุมภาพันธ์ 49(ต่าม)_Report New Management_THEERASAK 3" xfId="24903" xr:uid="{38301DBE-AB40-4480-B81E-268A59840FF3}"/>
    <cellStyle name="-_รายงานการประชุมจัดสรรกล้าไม้ วันที่ 21 กุมภาพันธ์ 49(ต่าม)_Revised MB2_QC_2006 (Q1&amp;Q2&amp;Q3) (1)" xfId="1767" xr:uid="{00000000-0005-0000-0000-0000D7060000}"/>
    <cellStyle name="-_รายงานการประชุมจัดสรรกล้าไม้ วันที่ 21 กุมภาพันธ์ 49(ต่าม)_Revised MB2_QC_2006 (Q1&amp;Q2&amp;Q3) (1) 2" xfId="40747" xr:uid="{65FE4569-654B-49AD-BA05-81910767BECF}"/>
    <cellStyle name="-_รายงานการประชุมจัดสรรกล้าไม้ วันที่ 21 กุมภาพันธ์ 49(ต่าม)_Revised MB2_QC_2006 (Q1&amp;Q2&amp;Q3) (1) 3" xfId="24904" xr:uid="{8A535DD6-D975-4A20-ACFF-CA0BAF0E57FF}"/>
    <cellStyle name="-_รายงานการประชุมจัดสรรกล้าไม้ วันที่ 21 กุมภาพันธ์ 49(ต่าม)_Revised MB2_QC_2006 (Q1&amp;Q2&amp;Q3) (1)_7) MB2 HR LNS &amp; AA ETHANOL_Komsan_Q2" xfId="11032" xr:uid="{3CF501D6-331E-4D94-8A2B-77BE69BEE387}"/>
    <cellStyle name="-_รายงานการประชุมจัดสรรกล้าไม้ วันที่ 21 กุมภาพันธ์ 49(ต่าม)_Revised MB2_QC_2006 (Q1&amp;Q2&amp;Q3) (1)_7) MB2 HR LNS &amp; AA ETHANOL_Komsan_Q2 2" xfId="44173" xr:uid="{3B1927F6-AEA6-497A-868A-98D75C5D841E}"/>
    <cellStyle name="-_รายงานการประชุมจัดสรรกล้าไม้ วันที่ 21 กุมภาพันธ์ 49(ต่าม)_Revised MB2_QC_2006 (Q1&amp;Q2&amp;Q3) (1)_7) MB2 HR LNS &amp; AA ETHANOL_Komsan_Q2 3" xfId="24905" xr:uid="{BF258796-D107-4423-BC4C-7C1BFD80E7E0}"/>
    <cellStyle name="-_รายงานการประชุมจัดสรรกล้าไม้ วันที่ 21 กุมภาพันธ์ 49(ต่าม)_Revised MB2_QC_2006 (Q1&amp;Q2&amp;Q3) (1)_8 - 2550 เดือน สิงหาคม  บอร์ด พี่เจี๊ยบ" xfId="11033" xr:uid="{C027EA37-EC20-4EEF-8525-0802D1586580}"/>
    <cellStyle name="-_รายงานการประชุมจัดสรรกล้าไม้ วันที่ 21 กุมภาพันธ์ 49(ต่าม)_Revised MB2_QC_2006 (Q1&amp;Q2&amp;Q3) (1)_8 - 2550 เดือน สิงหาคม  บอร์ด พี่เจี๊ยบ 2" xfId="44174" xr:uid="{78EB307A-16EF-4810-8BD8-3BAB8B1C8275}"/>
    <cellStyle name="-_รายงานการประชุมจัดสรรกล้าไม้ วันที่ 21 กุมภาพันธ์ 49(ต่าม)_Revised MB2_QC_2006 (Q1&amp;Q2&amp;Q3) (1)_8 - 2550 เดือน สิงหาคม  บอร์ด พี่เจี๊ยบ 3" xfId="24906" xr:uid="{0868B7E4-964C-47D4-A532-853160401E49}"/>
    <cellStyle name="-_รายงานการประชุมจัดสรรกล้าไม้ วันที่ 21 กุมภาพันธ์ 49(ต่าม)_Revised MB2_QC_2006 (Q1&amp;Q2&amp;Q3) (1)_AnnualShutP#2.Post" xfId="11034" xr:uid="{B9E992F1-CD9D-4C53-957E-7E8B8984E8D7}"/>
    <cellStyle name="-_รายงานการประชุมจัดสรรกล้าไม้ วันที่ 21 กุมภาพันธ์ 49(ต่าม)_Revised MB2_QC_2006 (Q1&amp;Q2&amp;Q3) (1)_AnnualShutP#2.Post 2" xfId="44175" xr:uid="{B4EE0096-6309-455F-8413-2692BA2F393A}"/>
    <cellStyle name="-_รายงานการประชุมจัดสรรกล้าไม้ วันที่ 21 กุมภาพันธ์ 49(ต่าม)_Revised MB2_QC_2006 (Q1&amp;Q2&amp;Q3) (1)_AnnualShutP#2.Post 3" xfId="24907" xr:uid="{44E9B7DF-40A6-4E34-B700-3DFDB6D9805E}"/>
    <cellStyle name="-_รายงานการประชุมจัดสรรกล้าไม้ วันที่ 21 กุมภาพันธ์ 49(ต่าม)_Revised MB2_QC_2006 (Q1&amp;Q2&amp;Q3) (1)_Chip0109(P2)" xfId="11035" xr:uid="{CAF0A1B2-C49A-4DA2-BE2D-83D6E3FAB617}"/>
    <cellStyle name="-_รายงานการประชุมจัดสรรกล้าไม้ วันที่ 21 กุมภาพันธ์ 49(ต่าม)_Revised MB2_QC_2006 (Q1&amp;Q2&amp;Q3) (1)_Chip0109(P2) 2" xfId="44176" xr:uid="{C48B4A4C-EB26-4C91-8501-50CEBA888A20}"/>
    <cellStyle name="-_รายงานการประชุมจัดสรรกล้าไม้ วันที่ 21 กุมภาพันธ์ 49(ต่าม)_Revised MB2_QC_2006 (Q1&amp;Q2&amp;Q3) (1)_Chip0109(P2) 3" xfId="24908" xr:uid="{818A7C11-28DD-4945-AA4B-A1B2E23BA318}"/>
    <cellStyle name="-_รายงานการประชุมจัดสรรกล้าไม้ วันที่ 21 กุมภาพันธ์ 49(ต่าม)_Revised MB2_QC_2006 (Q1&amp;Q2&amp;Q3) (1)_Cost saving Q3" xfId="11036" xr:uid="{89791E80-01A8-403C-B303-67775498AE20}"/>
    <cellStyle name="-_รายงานการประชุมจัดสรรกล้าไม้ วันที่ 21 กุมภาพันธ์ 49(ต่าม)_Revised MB2_QC_2006 (Q1&amp;Q2&amp;Q3) (1)_Cost saving Q3 2" xfId="44177" xr:uid="{B777C8FA-D777-4420-9D1F-4CE898DEB53F}"/>
    <cellStyle name="-_รายงานการประชุมจัดสรรกล้าไม้ วันที่ 21 กุมภาพันธ์ 49(ต่าม)_Revised MB2_QC_2006 (Q1&amp;Q2&amp;Q3) (1)_Cost saving Q3 3" xfId="24909" xr:uid="{EDDCA311-B437-440C-B49D-F2844F23C9E3}"/>
    <cellStyle name="-_รายงานการประชุมจัดสรรกล้าไม้ วันที่ 21 กุมภาพันธ์ 49(ต่าม)_Revised MB2_QC_2006 (Q1&amp;Q2&amp;Q3) (1)_HR LNS _ditsaya Q1_2550" xfId="11037" xr:uid="{F84CE3D6-93ED-4C81-BFF5-520731B0D44A}"/>
    <cellStyle name="-_รายงานการประชุมจัดสรรกล้าไม้ วันที่ 21 กุมภาพันธ์ 49(ต่าม)_Revised MB2_QC_2006 (Q1&amp;Q2&amp;Q3) (1)_HR LNS _ditsaya Q1_2550 2" xfId="44178" xr:uid="{92061EED-3FFE-4980-B0BF-A10114102155}"/>
    <cellStyle name="-_รายงานการประชุมจัดสรรกล้าไม้ วันที่ 21 กุมภาพันธ์ 49(ต่าม)_Revised MB2_QC_2006 (Q1&amp;Q2&amp;Q3) (1)_HR LNS _ditsaya Q1_2550 3" xfId="24910" xr:uid="{0CC65BAE-6C38-4F22-A430-CBC20D485A93}"/>
    <cellStyle name="-_รายงานการประชุมจัดสรรกล้าไม้ วันที่ 21 กุมภาพันธ์ 49(ต่าม)_Revised MB2_QC_2006 (Q1&amp;Q2&amp;Q3) (1)_summary report on 3- 2550" xfId="11038" xr:uid="{E94264C0-2B3B-43F0-9F65-30EB415AB88E}"/>
    <cellStyle name="-_รายงานการประชุมจัดสรรกล้าไม้ วันที่ 21 กุมภาพันธ์ 49(ต่าม)_Revised MB2_QC_2006 (Q1&amp;Q2&amp;Q3) (1)_summary report on 3- 2550 2" xfId="44179" xr:uid="{2521F116-F18D-4802-96E4-BE39DF49926A}"/>
    <cellStyle name="-_รายงานการประชุมจัดสรรกล้าไม้ วันที่ 21 กุมภาพันธ์ 49(ต่าม)_Revised MB2_QC_2006 (Q1&amp;Q2&amp;Q3) (1)_summary report on 3- 2550 3" xfId="24911" xr:uid="{900B9FF1-9CF6-4725-B808-BCFE7823906D}"/>
    <cellStyle name="-_รายงานการประชุมจัดสรรกล้าไม้ วันที่ 21 กุมภาพันธ์ 49(ต่าม)_Revised MB2_QC_2006 (Q1&amp;Q2&amp;Q3) (1)_เอกสาร NC LNS Q1" xfId="11039" xr:uid="{6DEF1F2C-393C-448A-804B-9A806134DAB7}"/>
    <cellStyle name="-_รายงานการประชุมจัดสรรกล้าไม้ วันที่ 21 กุมภาพันธ์ 49(ต่าม)_Revised MB2_QC_2006 (Q1&amp;Q2&amp;Q3) (1)_เอกสาร NC LNS Q1 2" xfId="44180" xr:uid="{59225204-53FB-4485-9B9E-D9E1EC73CE27}"/>
    <cellStyle name="-_รายงานการประชุมจัดสรรกล้าไม้ วันที่ 21 กุมภาพันธ์ 49(ต่าม)_Revised MB2_QC_2006 (Q1&amp;Q2&amp;Q3) (1)_เอกสาร NC LNS Q1 3" xfId="24912" xr:uid="{2700FBE5-29AF-4ABF-92CB-8C1BB65FEED9}"/>
    <cellStyle name="-_รายงานการประชุมจัดสรรกล้าไม้ วันที่ 21 กุมภาพันธ์ 49(ต่าม)_Revised MB2_QC_2006 (Q1&amp;Q2)" xfId="1768" xr:uid="{00000000-0005-0000-0000-0000D8060000}"/>
    <cellStyle name="-_รายงานการประชุมจัดสรรกล้าไม้ วันที่ 21 กุมภาพันธ์ 49(ต่าม)_Revised MB2_QC_2006 (Q1&amp;Q2) 2" xfId="40748" xr:uid="{A671EE06-8EF3-41A0-990A-306B47D229F4}"/>
    <cellStyle name="-_รายงานการประชุมจัดสรรกล้าไม้ วันที่ 21 กุมภาพันธ์ 49(ต่าม)_Revised MB2_QC_2006 (Q1&amp;Q2) 3" xfId="24913" xr:uid="{8CD92AA2-5DE4-4CDB-AD00-179AA5992A9C}"/>
    <cellStyle name="-_รายงานการประชุมจัดสรรกล้าไม้ วันที่ 21 กุมภาพันธ์ 49(ต่าม)_Revised MB2_QC_2006 (Q1&amp;Q2)_7) MB2 HR LNS &amp; AA ETHANOL_Komsan_Q2" xfId="11040" xr:uid="{240A0A89-2C10-479C-B467-D6D71CA20A33}"/>
    <cellStyle name="-_รายงานการประชุมจัดสรรกล้าไม้ วันที่ 21 กุมภาพันธ์ 49(ต่าม)_Revised MB2_QC_2006 (Q1&amp;Q2)_7) MB2 HR LNS &amp; AA ETHANOL_Komsan_Q2 2" xfId="44181" xr:uid="{6172CE46-63CC-434D-98A7-98016427434D}"/>
    <cellStyle name="-_รายงานการประชุมจัดสรรกล้าไม้ วันที่ 21 กุมภาพันธ์ 49(ต่าม)_Revised MB2_QC_2006 (Q1&amp;Q2)_7) MB2 HR LNS &amp; AA ETHANOL_Komsan_Q2 3" xfId="24914" xr:uid="{5BD983CC-5B9A-4A87-90D6-AD981C258CBC}"/>
    <cellStyle name="-_รายงานการประชุมจัดสรรกล้าไม้ วันที่ 21 กุมภาพันธ์ 49(ต่าม)_Revised MB2_QC_2006 (Q1&amp;Q2)_8 - 2550 เดือน สิงหาคม  บอร์ด พี่เจี๊ยบ" xfId="11041" xr:uid="{C2355C67-4B65-4C95-B43F-B1D42660A42C}"/>
    <cellStyle name="-_รายงานการประชุมจัดสรรกล้าไม้ วันที่ 21 กุมภาพันธ์ 49(ต่าม)_Revised MB2_QC_2006 (Q1&amp;Q2)_8 - 2550 เดือน สิงหาคม  บอร์ด พี่เจี๊ยบ 2" xfId="44182" xr:uid="{81E273E4-664D-420D-AD5D-ECC03C437B6C}"/>
    <cellStyle name="-_รายงานการประชุมจัดสรรกล้าไม้ วันที่ 21 กุมภาพันธ์ 49(ต่าม)_Revised MB2_QC_2006 (Q1&amp;Q2)_8 - 2550 เดือน สิงหาคม  บอร์ด พี่เจี๊ยบ 3" xfId="24915" xr:uid="{DFAB1875-5281-4509-B5A7-036101A93D99}"/>
    <cellStyle name="-_รายงานการประชุมจัดสรรกล้าไม้ วันที่ 21 กุมภาพันธ์ 49(ต่าม)_Revised MB2_QC_2006 (Q1&amp;Q2)_AnnualShutP#2.Post" xfId="11042" xr:uid="{ACAD6418-CD76-4285-8973-39F265058273}"/>
    <cellStyle name="-_รายงานการประชุมจัดสรรกล้าไม้ วันที่ 21 กุมภาพันธ์ 49(ต่าม)_Revised MB2_QC_2006 (Q1&amp;Q2)_AnnualShutP#2.Post 2" xfId="44183" xr:uid="{61D3CE21-6362-4A01-98D1-8D44B7C17709}"/>
    <cellStyle name="-_รายงานการประชุมจัดสรรกล้าไม้ วันที่ 21 กุมภาพันธ์ 49(ต่าม)_Revised MB2_QC_2006 (Q1&amp;Q2)_AnnualShutP#2.Post 3" xfId="24916" xr:uid="{83FE0EAC-720E-473C-94E3-D62D52F28149}"/>
    <cellStyle name="-_รายงานการประชุมจัดสรรกล้าไม้ วันที่ 21 กุมภาพันธ์ 49(ต่าม)_Revised MB2_QC_2006 (Q1&amp;Q2)_Chip0109(P2)" xfId="11043" xr:uid="{61D151EB-E945-4D1A-968F-107D8B3CE21B}"/>
    <cellStyle name="-_รายงานการประชุมจัดสรรกล้าไม้ วันที่ 21 กุมภาพันธ์ 49(ต่าม)_Revised MB2_QC_2006 (Q1&amp;Q2)_Chip0109(P2) 2" xfId="44184" xr:uid="{A62927DA-BE90-4099-8FAE-44DC65450D80}"/>
    <cellStyle name="-_รายงานการประชุมจัดสรรกล้าไม้ วันที่ 21 กุมภาพันธ์ 49(ต่าม)_Revised MB2_QC_2006 (Q1&amp;Q2)_Chip0109(P2) 3" xfId="24917" xr:uid="{3FB31B36-F5D9-47DD-A48A-D0290A568C9D}"/>
    <cellStyle name="-_รายงานการประชุมจัดสรรกล้าไม้ วันที่ 21 กุมภาพันธ์ 49(ต่าม)_Revised MB2_QC_2006 (Q1&amp;Q2)_Cost saving Q3" xfId="11044" xr:uid="{23AD417C-28ED-4187-8795-495121345604}"/>
    <cellStyle name="-_รายงานการประชุมจัดสรรกล้าไม้ วันที่ 21 กุมภาพันธ์ 49(ต่าม)_Revised MB2_QC_2006 (Q1&amp;Q2)_Cost saving Q3 2" xfId="44185" xr:uid="{39D28494-6B72-4D39-98D1-F9570C2D84D1}"/>
    <cellStyle name="-_รายงานการประชุมจัดสรรกล้าไม้ วันที่ 21 กุมภาพันธ์ 49(ต่าม)_Revised MB2_QC_2006 (Q1&amp;Q2)_Cost saving Q3 3" xfId="24918" xr:uid="{19810A08-C362-453D-A2FA-304A0143A696}"/>
    <cellStyle name="-_รายงานการประชุมจัดสรรกล้าไม้ วันที่ 21 กุมภาพันธ์ 49(ต่าม)_Revised MB2_QC_2006 (Q1&amp;Q2)_HR LNS _ditsaya Q1_2550" xfId="11045" xr:uid="{F853276E-2922-415D-9D98-92E3148A695B}"/>
    <cellStyle name="-_รายงานการประชุมจัดสรรกล้าไม้ วันที่ 21 กุมภาพันธ์ 49(ต่าม)_Revised MB2_QC_2006 (Q1&amp;Q2)_HR LNS _ditsaya Q1_2550 2" xfId="44186" xr:uid="{3A059C81-AF18-444A-9F44-DDAC960836B4}"/>
    <cellStyle name="-_รายงานการประชุมจัดสรรกล้าไม้ วันที่ 21 กุมภาพันธ์ 49(ต่าม)_Revised MB2_QC_2006 (Q1&amp;Q2)_HR LNS _ditsaya Q1_2550 3" xfId="24919" xr:uid="{84A84157-9637-4DCA-AAC6-51BC79DE9091}"/>
    <cellStyle name="-_รายงานการประชุมจัดสรรกล้าไม้ วันที่ 21 กุมภาพันธ์ 49(ต่าม)_Revised MB2_QC_2006 (Q1&amp;Q2)_summary report on 3- 2550" xfId="11046" xr:uid="{8B3A3C80-5189-45B2-837C-8B936356A311}"/>
    <cellStyle name="-_รายงานการประชุมจัดสรรกล้าไม้ วันที่ 21 กุมภาพันธ์ 49(ต่าม)_Revised MB2_QC_2006 (Q1&amp;Q2)_summary report on 3- 2550 2" xfId="44187" xr:uid="{79F66F35-12A9-413F-83EB-EB2F8BFA1EBF}"/>
    <cellStyle name="-_รายงานการประชุมจัดสรรกล้าไม้ วันที่ 21 กุมภาพันธ์ 49(ต่าม)_Revised MB2_QC_2006 (Q1&amp;Q2)_summary report on 3- 2550 3" xfId="24920" xr:uid="{5A8218FE-E5C7-4B4C-B7F4-F6E5BECB89BE}"/>
    <cellStyle name="-_รายงานการประชุมจัดสรรกล้าไม้ วันที่ 21 กุมภาพันธ์ 49(ต่าม)_Revised MB2_QC_2006 (Q1&amp;Q2)_เอกสาร NC LNS Q1" xfId="11047" xr:uid="{96FBCC77-D4CD-4DD2-B80F-114F68F8CE30}"/>
    <cellStyle name="-_รายงานการประชุมจัดสรรกล้าไม้ วันที่ 21 กุมภาพันธ์ 49(ต่าม)_Revised MB2_QC_2006 (Q1&amp;Q2)_เอกสาร NC LNS Q1 2" xfId="44188" xr:uid="{DB5F1ABE-D207-4B6F-95E7-9906E4864A37}"/>
    <cellStyle name="-_รายงานการประชุมจัดสรรกล้าไม้ วันที่ 21 กุมภาพันธ์ 49(ต่าม)_Revised MB2_QC_2006 (Q1&amp;Q2)_เอกสาร NC LNS Q1 3" xfId="24921" xr:uid="{FD9789A0-8B32-4FE9-8D4C-44EB32489811}"/>
    <cellStyle name="-_รายงานการประชุมจัดสรรกล้าไม้ วันที่ 21 กุมภาพันธ์ 49(ต่าม)_เอกสาร NC Purchasing Q4 (07.03.2007 ) ชุดที่ 1" xfId="11048" xr:uid="{E3A3466A-9BEE-4842-95D7-E25658C2413E}"/>
    <cellStyle name="-_รายงานการประชุมจัดสรรกล้าไม้ วันที่ 21 กุมภาพันธ์ 49(ต่าม)_เอกสาร NC Purchasing Q4 (07.03.2007 ) ชุดที่ 1 2" xfId="44189" xr:uid="{EEFE7729-54FF-44B7-A001-E4F0B9D5775B}"/>
    <cellStyle name="-_รายงานการประชุมจัดสรรกล้าไม้ วันที่ 21 กุมภาพันธ์ 49(ต่าม)_เอกสาร NC Purchasing Q4 (07.03.2007 ) ชุดที่ 1 3" xfId="24922" xr:uid="{B63A5777-683A-4155-89F0-C1D7A8C1D3E1}"/>
    <cellStyle name="-_รายงานการประชุมจัดสรรกล้าไม้ วันที่ 21 กุมภาพันธ์ 49(ต่าม)_เอกสาร ชุดที่ 2" xfId="1769" xr:uid="{00000000-0005-0000-0000-0000D9060000}"/>
    <cellStyle name="-_รายงานการประชุมจัดสรรกล้าไม้ วันที่ 21 กุมภาพันธ์ 49(ต่าม)_เอกสาร ชุดที่ 2 2" xfId="40749" xr:uid="{CFC92DAF-2074-4DBA-A7D3-8064E889EFC9}"/>
    <cellStyle name="-_รายงานการประชุมจัดสรรกล้าไม้ วันที่ 21 กุมภาพันธ์ 49(ต่าม)_เอกสาร ชุดที่ 2 3" xfId="24923" xr:uid="{9CD60D16-5ADF-47D9-8EF3-D60999D95C66}"/>
    <cellStyle name="-_รายงานการประชุมจัดสรรกล้าไม้ วันที่ 21 กุมภาพันธ์ 49(ต่าม)_เอกสารการประชุม  ชุดที่ 1" xfId="1770" xr:uid="{00000000-0005-0000-0000-0000DA060000}"/>
    <cellStyle name="-_รายงานการประชุมจัดสรรกล้าไม้ วันที่ 21 กุมภาพันธ์ 49(ต่าม)_เอกสารการประชุม  ชุดที่ 1 2" xfId="40750" xr:uid="{930E654B-EE36-49AC-BFD2-12EAFC151005}"/>
    <cellStyle name="-_รายงานการประชุมจัดสรรกล้าไม้ วันที่ 21 กุมภาพันธ์ 49(ต่าม)_เอกสารการประชุม  ชุดที่ 1 3" xfId="24924" xr:uid="{070559B1-304F-4C1C-BE29-EBD413A8A153}"/>
    <cellStyle name="-_รายงานการประชุมจัดสรรกล้าไม้ วันที่ 21 กุมภาพันธ์ 49(ต่าม)_เอกสารการประชุม ชุดที่ 3 (version 1)" xfId="1771" xr:uid="{00000000-0005-0000-0000-0000DB060000}"/>
    <cellStyle name="-_รายงานการประชุมจัดสรรกล้าไม้ วันที่ 21 กุมภาพันธ์ 49(ต่าม)_เอกสารการประชุม ชุดที่ 3 (version 1) 2" xfId="40751" xr:uid="{3E400B89-2486-4425-92F6-EF8349F3A059}"/>
    <cellStyle name="-_รายงานการประชุมจัดสรรกล้าไม้ วันที่ 21 กุมภาพันธ์ 49(ต่าม)_เอกสารการประชุม ชุดที่ 3 (version 1) 3" xfId="24925" xr:uid="{943350E7-9AEF-4C22-9260-457118E4624D}"/>
    <cellStyle name="-_รายงานการประชุมจัดสรรกล้าไม้ วันที่ 21 กุมภาพันธ์ 49(ต่าม)_เอกสารการประชุมประธาน NC No.6 23 Sep 06" xfId="11049" xr:uid="{137F4AEE-638A-4A74-AFA0-9A1E7AEEB0A1}"/>
    <cellStyle name="-_รายงานการประชุมจัดสรรกล้าไม้ วันที่ 21 กุมภาพันธ์ 49(ต่าม)_เอกสารการประชุมประธาน NC No.6 23 Sep 06 2" xfId="44190" xr:uid="{D799BF44-F3BB-44EE-8468-E4D9500F4CC0}"/>
    <cellStyle name="-_รายงานการประชุมจัดสรรกล้าไม้ วันที่ 21 กุมภาพันธ์ 49(ต่าม)_เอกสารการประชุมประธาน NC No.6 23 Sep 06 3" xfId="24926" xr:uid="{BA2214EA-FCEE-4E2D-892F-86C0252E4B08}"/>
    <cellStyle name="-_รายงานการประชุมจัดสรรกล้าไม้ วันที่ 21 กุมภาพันธ์ 49(ต่าม)_เอกสารนำเสนอผลงานไตรมาส 2" xfId="1772" xr:uid="{00000000-0005-0000-0000-0000DC060000}"/>
    <cellStyle name="-_รายงานการประชุมจัดสรรกล้าไม้ วันที่ 21 กุมภาพันธ์ 49(ต่าม)_เอกสารนำเสนอผลงานไตรมาส 2 2" xfId="40752" xr:uid="{86A8CA7A-91F3-40D3-9202-4E12D8E1BD05}"/>
    <cellStyle name="-_รายงานการประชุมจัดสรรกล้าไม้ วันที่ 21 กุมภาพันธ์ 49(ต่าม)_เอกสารนำเสนอผลงานไตรมาส 2 3" xfId="24927" xr:uid="{42D47305-9412-4973-A956-D733224F2006}"/>
    <cellStyle name="-_รายงานการประชุมจัดสรรกล้าไม้ วันที่ 21 กุมภาพันธ์ 49(ต่าม)_เอกสารนำเสนอผลงานไตรมาส 2_7) MB2 HR LNS &amp; AA ETHANOL_Komsan_Q2" xfId="11050" xr:uid="{2559D7E7-F77D-47C6-8A19-0734131D758F}"/>
    <cellStyle name="-_รายงานการประชุมจัดสรรกล้าไม้ วันที่ 21 กุมภาพันธ์ 49(ต่าม)_เอกสารนำเสนอผลงานไตรมาส 2_7) MB2 HR LNS &amp; AA ETHANOL_Komsan_Q2 2" xfId="44191" xr:uid="{C079E544-4AD2-443D-826A-D11003303583}"/>
    <cellStyle name="-_รายงานการประชุมจัดสรรกล้าไม้ วันที่ 21 กุมภาพันธ์ 49(ต่าม)_เอกสารนำเสนอผลงานไตรมาส 2_7) MB2 HR LNS &amp; AA ETHANOL_Komsan_Q2 3" xfId="24928" xr:uid="{CF590DD0-7514-45D4-8AC2-5FB1B69593A4}"/>
    <cellStyle name="-_รายงานการประชุมจัดสรรกล้าไม้ วันที่ 21 กุมภาพันธ์ 49(ต่าม)_เอกสารนำเสนอผลงานไตรมาส 2_8 - 2550 เดือน สิงหาคม  บอร์ด พี่เจี๊ยบ" xfId="11051" xr:uid="{9CE95C1B-D4B5-4EB3-AFF3-439528D9AAE6}"/>
    <cellStyle name="-_รายงานการประชุมจัดสรรกล้าไม้ วันที่ 21 กุมภาพันธ์ 49(ต่าม)_เอกสารนำเสนอผลงานไตรมาส 2_8 - 2550 เดือน สิงหาคม  บอร์ด พี่เจี๊ยบ 2" xfId="44192" xr:uid="{D119A053-A5B5-45E1-B6E6-C738B03C4C36}"/>
    <cellStyle name="-_รายงานการประชุมจัดสรรกล้าไม้ วันที่ 21 กุมภาพันธ์ 49(ต่าม)_เอกสารนำเสนอผลงานไตรมาส 2_8 - 2550 เดือน สิงหาคม  บอร์ด พี่เจี๊ยบ 3" xfId="24929" xr:uid="{62E467D7-3BB4-44CD-B810-72AFDAE0A636}"/>
    <cellStyle name="-_รายงานการประชุมจัดสรรกล้าไม้ วันที่ 21 กุมภาพันธ์ 49(ต่าม)_เอกสารนำเสนอผลงานไตรมาส 2_AnnualShutP#2.Post" xfId="11052" xr:uid="{400521A2-6F11-4D90-96C6-10C6223C9D7F}"/>
    <cellStyle name="-_รายงานการประชุมจัดสรรกล้าไม้ วันที่ 21 กุมภาพันธ์ 49(ต่าม)_เอกสารนำเสนอผลงานไตรมาส 2_AnnualShutP#2.Post 2" xfId="44193" xr:uid="{2F253D8A-54D1-4D8A-82AC-1C21098A594E}"/>
    <cellStyle name="-_รายงานการประชุมจัดสรรกล้าไม้ วันที่ 21 กุมภาพันธ์ 49(ต่าม)_เอกสารนำเสนอผลงานไตรมาส 2_AnnualShutP#2.Post 3" xfId="24930" xr:uid="{9AC64383-CAAB-44EA-926E-8FCB4A91D4C4}"/>
    <cellStyle name="-_รายงานการประชุมจัดสรรกล้าไม้ วันที่ 21 กุมภาพันธ์ 49(ต่าม)_เอกสารนำเสนอผลงานไตรมาส 2_Chip0109(P2)" xfId="11053" xr:uid="{DFAD08FD-8A77-4135-BB5C-0610F14248F5}"/>
    <cellStyle name="-_รายงานการประชุมจัดสรรกล้าไม้ วันที่ 21 กุมภาพันธ์ 49(ต่าม)_เอกสารนำเสนอผลงานไตรมาส 2_Chip0109(P2) 2" xfId="44194" xr:uid="{8A24D747-8A01-42C7-83C0-568BA5857D67}"/>
    <cellStyle name="-_รายงานการประชุมจัดสรรกล้าไม้ วันที่ 21 กุมภาพันธ์ 49(ต่าม)_เอกสารนำเสนอผลงานไตรมาส 2_Chip0109(P2) 3" xfId="24931" xr:uid="{8AF75BD3-8255-4C62-A37B-CD79EBCAB71C}"/>
    <cellStyle name="-_รายงานการประชุมจัดสรรกล้าไม้ วันที่ 21 กุมภาพันธ์ 49(ต่าม)_เอกสารนำเสนอผลงานไตรมาส 2_Cost saving Q3" xfId="11054" xr:uid="{1179A085-7525-4A7E-A510-87201F431539}"/>
    <cellStyle name="-_รายงานการประชุมจัดสรรกล้าไม้ วันที่ 21 กุมภาพันธ์ 49(ต่าม)_เอกสารนำเสนอผลงานไตรมาส 2_Cost saving Q3 2" xfId="44195" xr:uid="{15960404-5293-4FE0-A97F-15381B360612}"/>
    <cellStyle name="-_รายงานการประชุมจัดสรรกล้าไม้ วันที่ 21 กุมภาพันธ์ 49(ต่าม)_เอกสารนำเสนอผลงานไตรมาส 2_Cost saving Q3 3" xfId="24932" xr:uid="{FDF29F19-2F70-4C05-8B9A-7E8D12DD26BC}"/>
    <cellStyle name="-_รายงานการประชุมจัดสรรกล้าไม้ วันที่ 21 กุมภาพันธ์ 49(ต่าม)_เอกสารนำเสนอผลงานไตรมาส 2_HR LNS _ditsaya Q1_2550" xfId="11055" xr:uid="{BA1DEA24-81EC-4CC1-877E-9BCCA2640A0E}"/>
    <cellStyle name="-_รายงานการประชุมจัดสรรกล้าไม้ วันที่ 21 กุมภาพันธ์ 49(ต่าม)_เอกสารนำเสนอผลงานไตรมาส 2_HR LNS _ditsaya Q1_2550 2" xfId="44196" xr:uid="{EC22D4A1-DB97-49C8-B8E8-B232A663E17D}"/>
    <cellStyle name="-_รายงานการประชุมจัดสรรกล้าไม้ วันที่ 21 กุมภาพันธ์ 49(ต่าม)_เอกสารนำเสนอผลงานไตรมาส 2_HR LNS _ditsaya Q1_2550 3" xfId="24933" xr:uid="{0E52CB80-1696-461B-96D0-FEAC4870E04F}"/>
    <cellStyle name="-_รายงานการประชุมจัดสรรกล้าไม้ วันที่ 21 กุมภาพันธ์ 49(ต่าม)_เอกสารนำเสนอผลงานไตรมาส 2_summary report on 3- 2550" xfId="11056" xr:uid="{5C44A81F-5B55-4196-B2DA-935681F90C18}"/>
    <cellStyle name="-_รายงานการประชุมจัดสรรกล้าไม้ วันที่ 21 กุมภาพันธ์ 49(ต่าม)_เอกสารนำเสนอผลงานไตรมาส 2_summary report on 3- 2550 2" xfId="44197" xr:uid="{D600FE7E-27B6-41B0-B556-B596279C48B4}"/>
    <cellStyle name="-_รายงานการประชุมจัดสรรกล้าไม้ วันที่ 21 กุมภาพันธ์ 49(ต่าม)_เอกสารนำเสนอผลงานไตรมาส 2_summary report on 3- 2550 3" xfId="24934" xr:uid="{C3C4B312-5986-4CF9-B9FE-02222E3781F3}"/>
    <cellStyle name="-_รายงานการประชุมจัดสรรกล้าไม้ วันที่ 21 กุมภาพันธ์ 49(ต่าม)_เอกสารนำเสนอผลงานไตรมาส 2_เอกสาร NC LNS Q1" xfId="11057" xr:uid="{4B57C535-B23A-480C-80A4-DD2BC84E9B01}"/>
    <cellStyle name="-_รายงานการประชุมจัดสรรกล้าไม้ วันที่ 21 กุมภาพันธ์ 49(ต่าม)_เอกสารนำเสนอผลงานไตรมาส 2_เอกสาร NC LNS Q1 2" xfId="44198" xr:uid="{F2DC2FD8-C278-4E75-819B-9B51F44A9D20}"/>
    <cellStyle name="-_รายงานการประชุมจัดสรรกล้าไม้ วันที่ 21 กุมภาพันธ์ 49(ต่าม)_เอกสารนำเสนอผลงานไตรมาส 2_เอกสาร NC LNS Q1 3" xfId="24935" xr:uid="{D43011A9-6E0B-4BE6-8D87-055FCB671643}"/>
    <cellStyle name="-_รายงานการประชุมจัดสรรกล้าไม้ วันที่ 21 กุมภาพันธ์ 49(ต่าม)_เอกสารประชุม" xfId="1773" xr:uid="{00000000-0005-0000-0000-0000DD060000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" xfId="1774" xr:uid="{00000000-0005-0000-0000-0000DE060000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 2" xfId="40754" xr:uid="{F3584952-0060-4EB5-BEF1-14401FAC2C4D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 3" xfId="24937" xr:uid="{24EC2C9B-E7E2-4CC5-8378-649DFB5E046C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7) MB2 HR LNS &amp; AA ETHANOL_Komsan_Q2" xfId="11058" xr:uid="{6975CA27-81B2-4579-89E9-A396C65D9198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7) MB2 HR LNS &amp; AA ETHANOL_Komsan_Q2 2" xfId="44199" xr:uid="{40682311-9ED9-45FB-8708-514B4D6ADD52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7) MB2 HR LNS &amp; AA ETHANOL_Komsan_Q2 3" xfId="24938" xr:uid="{EF52005E-6152-4CC1-860D-37857525936B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8 - 2550 เดือน สิงหาคม  บอร์ด พี่เจี๊ยบ" xfId="11059" xr:uid="{150C2A0C-53E2-4E0D-9CD3-17555387A67F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8 - 2550 เดือน สิงหาคม  บอร์ด พี่เจี๊ยบ 2" xfId="44200" xr:uid="{04CD9D19-E469-48E7-A290-40707524B38F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8 - 2550 เดือน สิงหาคม  บอร์ด พี่เจี๊ยบ 3" xfId="24939" xr:uid="{617CE284-0A2D-484B-8CB6-161703F9286B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AnnualShutP#2.Post" xfId="11060" xr:uid="{601FB6B1-819C-448D-82BC-4C443ADDEED4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AnnualShutP#2.Post 2" xfId="44201" xr:uid="{A2229E49-66A1-4111-9D10-AB704E110D33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AnnualShutP#2.Post 3" xfId="24940" xr:uid="{D7DD7210-151E-498C-9E2C-D6506CA49392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Chip0109(P2)" xfId="11061" xr:uid="{72A9AC12-052A-4177-B7B1-7E8CF2279471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Chip0109(P2) 2" xfId="44202" xr:uid="{2E0DD5D9-7C65-4C31-91FB-4498B37FB4AE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Chip0109(P2) 3" xfId="24941" xr:uid="{C0EA9023-E32D-484D-AC5A-CEDE36BE1CC0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Cost saving Q3" xfId="11062" xr:uid="{8D3C7ACD-A5DB-4782-8746-3E4D6B1C0061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Cost saving Q3 2" xfId="44203" xr:uid="{6193BAF7-ED07-4125-B779-4942586FD089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Cost saving Q3 3" xfId="24942" xr:uid="{7B227AA9-442E-48BF-B68B-9F24A6375F30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HR LNS _ditsaya Q1_2550" xfId="11063" xr:uid="{284A74CD-E91F-4198-8932-71B04F5A694A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HR LNS _ditsaya Q1_2550 2" xfId="44204" xr:uid="{6AF0DBF4-5DB0-4010-9745-29FB2A5B1270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HR LNS _ditsaya Q1_2550 3" xfId="24943" xr:uid="{EECFB083-963F-48A1-AEB2-B4EE101E2869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summary report on 3- 2550" xfId="11064" xr:uid="{EE43256D-9D25-4399-BB14-01412F874D51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summary report on 3- 2550 2" xfId="44205" xr:uid="{49E13625-34C7-4805-80A6-15ABDF08A1C3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summary report on 3- 2550 3" xfId="24944" xr:uid="{02BA5C51-CD40-469A-A7F4-35FE608938DD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เอกสาร NC LNS Q1" xfId="11065" xr:uid="{5A588DB8-74AE-4FE3-8F22-7405A709F29E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เอกสาร NC LNS Q1 2" xfId="44206" xr:uid="{6A423671-1DC1-4B80-B17D-8B8EE5031329}"/>
    <cellStyle name="-_รายงานการประชุมจัดสรรกล้าไม้ วันที่ 21 กุมภาพันธ์ 49(ต่าม)_เอกสารประชุม  NC Tree Tech No.8(นำเสนอผลงานไตรมาส2)_เอกสาร NC LNS Q1 3" xfId="24945" xr:uid="{44483248-7AE2-4794-AA68-D633B9BC80B0}"/>
    <cellStyle name="-_รายงานการประชุมจัดสรรกล้าไม้ วันที่ 21 กุมภาพันธ์ 49(ต่าม)_เอกสารประชุม 2" xfId="40753" xr:uid="{5807AA50-475E-4043-A978-E55EE04DAD51}"/>
    <cellStyle name="-_รายงานการประชุมจัดสรรกล้าไม้ วันที่ 21 กุมภาพันธ์ 49(ต่าม)_เอกสารประชุม 3" xfId="24936" xr:uid="{11682147-7680-4B9D-AEAE-27B4F8D26C42}"/>
    <cellStyle name="-_รายงานการประชุมจัดสรรกล้าไม้ วันที่ 21 กุมภาพันธ์ 49(ต่าม)_เอกสารประชุม ชุดที่ 2(สำหรับฝ่ายจัดการ)" xfId="1775" xr:uid="{00000000-0005-0000-0000-0000DF060000}"/>
    <cellStyle name="-_รายงานการประชุมจัดสรรกล้าไม้ วันที่ 21 กุมภาพันธ์ 49(ต่าม)_เอกสารประชุม ชุดที่ 2(สำหรับฝ่ายจัดการ) 2" xfId="40755" xr:uid="{AB11D698-EAB2-4F51-BDCA-FE0E48572837}"/>
    <cellStyle name="-_รายงานการประชุมจัดสรรกล้าไม้ วันที่ 21 กุมภาพันธ์ 49(ต่าม)_เอกสารประชุม ชุดที่ 2(สำหรับฝ่ายจัดการ) 3" xfId="24946" xr:uid="{DE1DBF2C-FB39-4429-A712-7BFCFB7A5A48}"/>
    <cellStyle name="-_รายงานการประชุมจัดสรรกล้าไม้ วันที่ 21 กุมภาพันธ์ 49(ต่าม)_เอกสารประชุม ชุดที่ 3" xfId="1776" xr:uid="{00000000-0005-0000-0000-0000E0060000}"/>
    <cellStyle name="-_รายงานการประชุมจัดสรรกล้าไม้ วันที่ 21 กุมภาพันธ์ 49(ต่าม)_เอกสารประชุม ชุดที่ 3 2" xfId="40756" xr:uid="{65B57F42-5723-4CE6-9610-27C563341712}"/>
    <cellStyle name="-_รายงานการประชุมจัดสรรกล้าไม้ วันที่ 21 กุมภาพันธ์ 49(ต่าม)_เอกสารประชุม ชุดที่ 3 3" xfId="24947" xr:uid="{0ABE6F63-A78E-4683-8827-4948A82C80DA}"/>
    <cellStyle name="-_รายงานการประชุมจัดสรรกล้าไม้ วันที่ 21 กุมภาพันธ์ 49(ต่าม)_เอกสารประชุม ชุดที่ 4" xfId="1777" xr:uid="{00000000-0005-0000-0000-0000E1060000}"/>
    <cellStyle name="-_รายงานการประชุมจัดสรรกล้าไม้ วันที่ 21 กุมภาพันธ์ 49(ต่าม)_เอกสารประชุม ชุดที่ 4 2" xfId="40757" xr:uid="{A9996605-6450-4010-A5FB-4B891B921C0B}"/>
    <cellStyle name="-_รายงานการประชุมจัดสรรกล้าไม้ วันที่ 21 กุมภาพันธ์ 49(ต่าม)_เอกสารประชุม ชุดที่ 4 3" xfId="24948" xr:uid="{022F64F4-5268-405D-8A37-9DF4C4E29887}"/>
    <cellStyle name="-_รายงานการประชุมจัดสรรกล้าไม้ วันที่ 21 กุมภาพันธ์ 49(ต่าม)_ใบปะหน้าภาพรวม Q4  use" xfId="11066" xr:uid="{33397905-89C2-46D8-88C6-B5A44603D02B}"/>
    <cellStyle name="-_รายงานการประชุมจัดสรรกล้าไม้ วันที่ 21 กุมภาพันธ์ 49(ต่าม)_ใบปะหน้าภาพรวม Q4  use 2" xfId="44207" xr:uid="{FBEE124D-0A5A-4135-905B-1E06C769FC18}"/>
    <cellStyle name="-_รายงานการประชุมจัดสรรกล้าไม้ วันที่ 21 กุมภาพันธ์ 49(ต่าม)_ใบปะหน้าภาพรวม Q4  use 3" xfId="24949" xr:uid="{217D80A6-C4C5-4DE0-9985-0804AF6B0E46}"/>
    <cellStyle name="-_รายงานการประชุมจัดสรรกล้าไม้ วันที่ 21 กุมภาพันธ์ 49(ต่าม)_ไบโอทรานส์ (2)" xfId="1778" xr:uid="{00000000-0005-0000-0000-0000E2060000}"/>
    <cellStyle name="-_รายงานการประชุมจัดสรรกล้าไม้ วันที่ 21 กุมภาพันธ์ 49(ต่าม)_ไบโอทรานส์ (2) 2" xfId="40758" xr:uid="{18329B43-948C-4E3F-BCE0-47C46281F13A}"/>
    <cellStyle name="-_รายงานการประชุมจัดสรรกล้าไม้ วันที่ 21 กุมภาพันธ์ 49(ต่าม)_ไบโอทรานส์ (2) 3" xfId="24950" xr:uid="{084957B5-7B56-46C0-BFF5-628EC5CB81DE}"/>
    <cellStyle name="-_รายงานการประชุมจัดสรรกล้าไม้ วันที่ 21 กุมภาพันธ์ 49(ต่าม)_ไบโอทรานส์ (2)_Chip0109(P2)" xfId="11067" xr:uid="{2B95A520-9287-4A4F-A6BB-F7ED17068A7C}"/>
    <cellStyle name="-_รายงานการประชุมจัดสรรกล้าไม้ วันที่ 21 กุมภาพันธ์ 49(ต่าม)_ไบโอทรานส์ (2)_Chip0109(P2) 2" xfId="44208" xr:uid="{B357B241-7506-4EA8-AB5B-17070F25E886}"/>
    <cellStyle name="-_รายงานการประชุมจัดสรรกล้าไม้ วันที่ 21 กุมภาพันธ์ 49(ต่าม)_ไบโอทรานส์ (2)_Chip0109(P2) 3" xfId="24951" xr:uid="{E765E0D2-9A7D-4CF3-941F-351DD8D89F05}"/>
    <cellStyle name="-_รายงานการประชุมจัดสรรกล้าไม้ วันที่ 21 กุมภาพันธ์ 49(ต่าม)_ก พ " xfId="1779" xr:uid="{00000000-0005-0000-0000-0000E3060000}"/>
    <cellStyle name="-_รายงานการประชุมจัดสรรกล้าไม้ วันที่ 21 กุมภาพันธ์ 49(ต่าม)_ก พ  2" xfId="40759" xr:uid="{D296EF8C-EB22-4563-A293-CB92141D4828}"/>
    <cellStyle name="-_รายงานการประชุมจัดสรรกล้าไม้ วันที่ 21 กุมภาพันธ์ 49(ต่าม)_ก พ  3" xfId="24952" xr:uid="{50A9774C-3DC2-4203-B365-BBD4B7E05AC2}"/>
    <cellStyle name="-_รายงานการประชุมจัดสรรกล้าไม้ วันที่ 21 กุมภาพันธ์ 49(ต่าม)_ก พ _Chip0109(P2)" xfId="11068" xr:uid="{EA1FA0A3-6DBC-4EF9-987A-2D13A4593CAD}"/>
    <cellStyle name="-_รายงานการประชุมจัดสรรกล้าไม้ วันที่ 21 กุมภาพันธ์ 49(ต่าม)_ก พ _Chip0109(P2) 2" xfId="44209" xr:uid="{343E79B7-08E4-4817-A1E7-6DD442C17874}"/>
    <cellStyle name="-_รายงานการประชุมจัดสรรกล้าไม้ วันที่ 21 กุมภาพันธ์ 49(ต่าม)_ก พ _Chip0109(P2) 3" xfId="24953" xr:uid="{9AFB0900-7A15-4F7F-A62B-5ACFE3232135}"/>
    <cellStyle name="-_รายงานการประชุมจัดสรรกล้าไม้ วันที่ 21 กุมภาพันธ์ 49(ต่าม)_การคิดต้นทุน" xfId="1780" xr:uid="{00000000-0005-0000-0000-0000E4060000}"/>
    <cellStyle name="-_รายงานการประชุมจัดสรรกล้าไม้ วันที่ 21 กุมภาพันธ์ 49(ต่าม)_การคิดต้นทุน 2" xfId="40760" xr:uid="{4C79878A-4219-4165-8A41-4FED6D4DDD03}"/>
    <cellStyle name="-_รายงานการประชุมจัดสรรกล้าไม้ วันที่ 21 กุมภาพันธ์ 49(ต่าม)_การคิดต้นทุน 3" xfId="24954" xr:uid="{8A9F17FC-2E7A-401F-B0EA-A7857B0735E0}"/>
    <cellStyle name="-_รายงานการประชุมจัดสรรกล้าไม้ วันที่ 21 กุมภาพันธ์ 49(ต่าม)_บัญชี 4_50. (version 1)" xfId="1781" xr:uid="{00000000-0005-0000-0000-0000E5060000}"/>
    <cellStyle name="-_รายงานการประชุมจัดสรรกล้าไม้ วันที่ 21 กุมภาพันธ์ 49(ต่าม)_บัญชี 4_50. (version 1) 2" xfId="40761" xr:uid="{07E149DA-6B8F-45C3-A5B9-DAE95686DDBA}"/>
    <cellStyle name="-_รายงานการประชุมจัดสรรกล้าไม้ วันที่ 21 กุมภาพันธ์ 49(ต่าม)_บัญชี 4_50. (version 1) 3" xfId="24955" xr:uid="{2531F7B5-CD90-49AE-B608-CCDBB6647C9E}"/>
    <cellStyle name="-_รายงานการประชุมจัดสรรกล้าไม้ วันที่ 21 กุมภาพันธ์ 49(ต่าม)_บัญชี พ.ค 50" xfId="1782" xr:uid="{00000000-0005-0000-0000-0000E6060000}"/>
    <cellStyle name="-_รายงานการประชุมจัดสรรกล้าไม้ วันที่ 21 กุมภาพันธ์ 49(ต่าม)_บัญชี พ.ค 50 2" xfId="40762" xr:uid="{0ECEFBE7-EFF5-4855-8913-BAFE824A479A}"/>
    <cellStyle name="-_รายงานการประชุมจัดสรรกล้าไม้ วันที่ 21 กุมภาพันธ์ 49(ต่าม)_บัญชี พ.ค 50 3" xfId="24956" xr:uid="{18A40284-5ACB-4159-8D5E-87B933DEB2F3}"/>
    <cellStyle name="-_รายงานการประชุมจัดสรรกล้าไม้ วันที่ 21 กุมภาพันธ์ 49(ต่าม)_บัญชีขนส่ง-ค่าบริการ 4-3-09" xfId="1783" xr:uid="{00000000-0005-0000-0000-0000E7060000}"/>
    <cellStyle name="-_รายงานการประชุมจัดสรรกล้าไม้ วันที่ 21 กุมภาพันธ์ 49(ต่าม)_บัญชีขนส่ง-ค่าบริการ 4-3-09 2" xfId="40763" xr:uid="{5B1949F2-D0F3-46C1-9564-61445BAA56CF}"/>
    <cellStyle name="-_รายงานการประชุมจัดสรรกล้าไม้ วันที่ 21 กุมภาพันธ์ 49(ต่าม)_บัญชีขนส่ง-ค่าบริการ 4-3-09 3" xfId="24957" xr:uid="{CAC81126-62DC-4512-9C2B-920FFAEBA5EA}"/>
    <cellStyle name="-_รายงานการประชุมจัดสรรกล้าไม้ วันที่ 21 กุมภาพันธ์ 49(ต่าม)_ประเมินผล  MB2 Q1" xfId="1784" xr:uid="{00000000-0005-0000-0000-0000E8060000}"/>
    <cellStyle name="-_รายงานการประชุมจัดสรรกล้าไม้ วันที่ 21 กุมภาพันธ์ 49(ต่าม)_ประเมินผล  MB2 Q1 2" xfId="11069" xr:uid="{50BDB720-28BD-46A3-89A7-06E23F414A8C}"/>
    <cellStyle name="-_รายงานการประชุมจัดสรรกล้าไม้ วันที่ 21 กุมภาพันธ์ 49(ต่าม)_ประเมินผล  MB2 Q1 2 2" xfId="44210" xr:uid="{000C215C-D587-4B4F-9FB5-B6A17FA71434}"/>
    <cellStyle name="-_รายงานการประชุมจัดสรรกล้าไม้ วันที่ 21 กุมภาพันธ์ 49(ต่าม)_ประเมินผล  MB2 Q1 2 3" xfId="24959" xr:uid="{BF6B311F-CE8A-4C20-822A-4E9954FBE47D}"/>
    <cellStyle name="-_รายงานการประชุมจัดสรรกล้าไม้ วันที่ 21 กุมภาพันธ์ 49(ต่าม)_ประเมินผล  MB2 Q1 3" xfId="40764" xr:uid="{FA0EAAAE-F718-4785-A7F7-B413415789E7}"/>
    <cellStyle name="-_รายงานการประชุมจัดสรรกล้าไม้ วันที่ 21 กุมภาพันธ์ 49(ต่าม)_ประเมินผล  MB2 Q1 4" xfId="24958" xr:uid="{5694306B-A114-4EC5-8387-6A3D1ED505D9}"/>
    <cellStyle name="-_รายงานการประชุมจัดสรรกล้าไม้ วันที่ 21 กุมภาพันธ์ 49(ต่าม)_ประชุมบริษัทเมษายน50 (2)" xfId="1785" xr:uid="{00000000-0005-0000-0000-0000E9060000}"/>
    <cellStyle name="-_รายงานการประชุมจัดสรรกล้าไม้ วันที่ 21 กุมภาพันธ์ 49(ต่าม)_ประชุมบริษัทเมษายน50 (2) 2" xfId="40765" xr:uid="{1C8003AF-4629-47E4-9966-3A0CECC17698}"/>
    <cellStyle name="-_รายงานการประชุมจัดสรรกล้าไม้ วันที่ 21 กุมภาพันธ์ 49(ต่าม)_ประชุมบริษัทเมษายน50 (2) 3" xfId="24960" xr:uid="{139117AC-ACEF-4D58-BB63-35964CB20B89}"/>
    <cellStyle name="-_รายงานการประชุมจัดสรรกล้าไม้ วันที่ 21 กุมภาพันธ์ 49(ต่าม)_ประชุมบริษัทเมษายน50 (3)" xfId="1786" xr:uid="{00000000-0005-0000-0000-0000EA060000}"/>
    <cellStyle name="-_รายงานการประชุมจัดสรรกล้าไม้ วันที่ 21 กุมภาพันธ์ 49(ต่าม)_ประชุมบริษัทเมษายน50 (3) 2" xfId="40766" xr:uid="{D0E9CC22-E3BD-4BBD-857F-2D8EAE79B92F}"/>
    <cellStyle name="-_รายงานการประชุมจัดสรรกล้าไม้ วันที่ 21 กุมภาพันธ์ 49(ต่าม)_ประชุมบริษัทเมษายน50 (3) 3" xfId="24961" xr:uid="{B49D162A-9EF7-422B-AE04-EA7AF97981AC}"/>
    <cellStyle name="-_รายงานการประชุมจัดสรรกล้าไม้ วันที่ 21 กุมภาพันธ์ 49(ต่าม)_ผลประเมิน MB2 Jintana Q1(ส่ง HR 12.4.50)" xfId="1787" xr:uid="{00000000-0005-0000-0000-0000EB060000}"/>
    <cellStyle name="-_รายงานการประชุมจัดสรรกล้าไม้ วันที่ 21 กุมภาพันธ์ 49(ต่าม)_ผลประเมิน MB2 Jintana Q1(ส่ง HR 12.4.50) 2" xfId="11070" xr:uid="{F62E7CF3-3160-480E-8909-3974FD2C7935}"/>
    <cellStyle name="-_รายงานการประชุมจัดสรรกล้าไม้ วันที่ 21 กุมภาพันธ์ 49(ต่าม)_ผลประเมิน MB2 Jintana Q1(ส่ง HR 12.4.50) 2 2" xfId="44211" xr:uid="{BC234B47-F977-4354-9F8C-FCEE6A8F22DA}"/>
    <cellStyle name="-_รายงานการประชุมจัดสรรกล้าไม้ วันที่ 21 กุมภาพันธ์ 49(ต่าม)_ผลประเมิน MB2 Jintana Q1(ส่ง HR 12.4.50) 2 3" xfId="24963" xr:uid="{254B9C6B-A65A-4F65-9C49-8DEB2DACF8F2}"/>
    <cellStyle name="-_รายงานการประชุมจัดสรรกล้าไม้ วันที่ 21 กุมภาพันธ์ 49(ต่าม)_ผลประเมิน MB2 Jintana Q1(ส่ง HR 12.4.50) 3" xfId="40767" xr:uid="{B18BEEE7-3E08-4C30-8B49-964CC7B55C53}"/>
    <cellStyle name="-_รายงานการประชุมจัดสรรกล้าไม้ วันที่ 21 กุมภาพันธ์ 49(ต่าม)_ผลประเมิน MB2 Jintana Q1(ส่ง HR 12.4.50) 4" xfId="24962" xr:uid="{15A30953-E20A-4FA4-8D5E-655CEA6C40EA}"/>
    <cellStyle name="-_รายงานการประชุมจัดสรรกล้าไม้ วันที่ 21 กุมภาพันธ์ 49(ต่าม)_ภาพรวม watching list" xfId="11071" xr:uid="{4B4F85DA-FA00-4289-8F89-F7368B4D0FE5}"/>
    <cellStyle name="-_รายงานการประชุมจัดสรรกล้าไม้ วันที่ 21 กุมภาพันธ์ 49(ต่าม)_ภาพรวม watching list 2" xfId="44212" xr:uid="{76DA60B7-3336-4095-857E-6736A820B82D}"/>
    <cellStyle name="-_รายงานการประชุมจัดสรรกล้าไม้ วันที่ 21 กุมภาพันธ์ 49(ต่าม)_ภาพรวม watching list 3" xfId="24964" xr:uid="{345992D4-C1B2-4659-9D4B-7EACD1B27201}"/>
    <cellStyle name="-_รายงานการประชุมจัดสรรกล้าไม้ วันที่ 21 กุมภาพันธ์ 49(ต่าม)_รายงานการขนส่งแยกภาค 10_07" xfId="1788" xr:uid="{00000000-0005-0000-0000-0000EC060000}"/>
    <cellStyle name="-_รายงานการประชุมจัดสรรกล้าไม้ วันที่ 21 กุมภาพันธ์ 49(ต่าม)_รายงานการขนส่งแยกภาค 10_07 2" xfId="40768" xr:uid="{982574D4-6C90-4D9A-BA2D-366A1308FDB4}"/>
    <cellStyle name="-_รายงานการประชุมจัดสรรกล้าไม้ วันที่ 21 กุมภาพันธ์ 49(ต่าม)_รายงานการขนส่งแยกภาค 10_07 3" xfId="24965" xr:uid="{5832E435-C594-4E72-9D6B-E9FBF6F4ECCF}"/>
    <cellStyle name="-_รายงานการประชุมจัดสรรกล้าไม้ วันที่ 21 กุมภาพันธ์ 49(ต่าม)_รายงานบอร์ด พ ค  (2)" xfId="1789" xr:uid="{00000000-0005-0000-0000-0000ED060000}"/>
    <cellStyle name="-_รายงานการประชุมจัดสรรกล้าไม้ วันที่ 21 กุมภาพันธ์ 49(ต่าม)_รายงานบอร์ด พ ค  (2) 2" xfId="40769" xr:uid="{954154D5-B4E8-4CE4-AF1F-CB430B775EAF}"/>
    <cellStyle name="-_รายงานการประชุมจัดสรรกล้าไม้ วันที่ 21 กุมภาพันธ์ 49(ต่าม)_รายงานบอร์ด พ ค  (2) 3" xfId="24966" xr:uid="{E1176175-88D3-46C2-A4AE-66C30D075B03}"/>
    <cellStyle name="-_รายงานการประชุมจัดสรรกล้าไม้ วันที่ 21 กุมภาพันธ์ 49(ต่าม)_รายงานบอร์ด ม ค " xfId="1790" xr:uid="{00000000-0005-0000-0000-0000EE060000}"/>
    <cellStyle name="-_รายงานการประชุมจัดสรรกล้าไม้ วันที่ 21 กุมภาพันธ์ 49(ต่าม)_รายงานบอร์ด ม ค  2" xfId="40770" xr:uid="{FF9BADB9-65F6-4C13-9151-C981FC878943}"/>
    <cellStyle name="-_รายงานการประชุมจัดสรรกล้าไม้ วันที่ 21 กุมภาพันธ์ 49(ต่าม)_รายงานบอร์ด ม ค  3" xfId="24967" xr:uid="{98B0DD0C-3253-4B27-9710-85155DEF3D8C}"/>
    <cellStyle name="-_รายงานการประชุมจัดสรรกล้าไม้ วันที่ 21 กุมภาพันธ์ 49(ต่าม)_รายงานบอร์ด ม ค _Chip0109(P2)" xfId="11072" xr:uid="{A132F105-6E4D-426B-972A-9988AF909919}"/>
    <cellStyle name="-_รายงานการประชุมจัดสรรกล้าไม้ วันที่ 21 กุมภาพันธ์ 49(ต่าม)_รายงานบอร์ด ม ค _Chip0109(P2) 2" xfId="44213" xr:uid="{ACDD444F-FA9F-49CF-BE6D-6E72400338DA}"/>
    <cellStyle name="-_รายงานการประชุมจัดสรรกล้าไม้ วันที่ 21 กุมภาพันธ์ 49(ต่าม)_รายงานบอร์ด ม ค _Chip0109(P2) 3" xfId="24968" xr:uid="{A3F95A5D-DFF5-462E-841B-DF702808C6ED}"/>
    <cellStyle name="-_รายงานการประชุมจัดสรรกล้าไม้ วันที่ 21 กุมภาพันธ์ 49(ต่าม)_รายงานประชุมเดือนพฤษภาคม" xfId="1791" xr:uid="{00000000-0005-0000-0000-0000EF060000}"/>
    <cellStyle name="-_รายงานการประชุมจัดสรรกล้าไม้ วันที่ 21 กุมภาพันธ์ 49(ต่าม)_รายงานประชุมเดือนพฤษภาคม 2" xfId="40771" xr:uid="{3F1B8580-70A1-491D-9F39-E9CB1A1B1FAF}"/>
    <cellStyle name="-_รายงานการประชุมจัดสรรกล้าไม้ วันที่ 21 กุมภาพันธ์ 49(ต่าม)_รายงานประชุมเดือนพฤษภาคม 3" xfId="24969" xr:uid="{9BD0FFD2-68FE-4CAA-B0FA-B78B3739228D}"/>
    <cellStyle name="-_รายงานการประชุมจัดสรรกล้าไม้ วันที่ 21 กุมภาพันธ์ 49(ต่าม)_รายงานผลการดำเนินงาน 3_2550 Final" xfId="1792" xr:uid="{00000000-0005-0000-0000-0000F0060000}"/>
    <cellStyle name="-_รายงานการประชุมจัดสรรกล้าไม้ วันที่ 21 กุมภาพันธ์ 49(ต่าม)_รายงานผลการดำเนินงาน 3_2550 Final 2" xfId="11073" xr:uid="{4F449525-75AE-436B-B671-12771F78AE95}"/>
    <cellStyle name="-_รายงานการประชุมจัดสรรกล้าไม้ วันที่ 21 กุมภาพันธ์ 49(ต่าม)_รายงานผลการดำเนินงาน 3_2550 Final 2 2" xfId="44214" xr:uid="{569E03B4-D240-4E26-B8F0-C631A0107E73}"/>
    <cellStyle name="-_รายงานการประชุมจัดสรรกล้าไม้ วันที่ 21 กุมภาพันธ์ 49(ต่าม)_รายงานผลการดำเนินงาน 3_2550 Final 2 3" xfId="24971" xr:uid="{56EF544C-A9CC-473D-A844-82A219D97CEA}"/>
    <cellStyle name="-_รายงานการประชุมจัดสรรกล้าไม้ วันที่ 21 กุมภาพันธ์ 49(ต่าม)_รายงานผลการดำเนินงาน 3_2550 Final 3" xfId="40772" xr:uid="{496C8C13-221B-4F40-8627-A571970C5D1C}"/>
    <cellStyle name="-_รายงานการประชุมจัดสรรกล้าไม้ วันที่ 21 กุมภาพันธ์ 49(ต่าม)_รายงานผลการดำเนินงาน 3_2550 Final 4" xfId="24970" xr:uid="{B86994F2-2739-4C95-81C5-14C3EA32A765}"/>
    <cellStyle name="-_รายงานการประชุมจัดสรรกล้าไม้ วันที่ 21 กุมภาพันธ์ 49(ต่าม)_รายละเอียดบุคคล Q2_Department" xfId="1793" xr:uid="{00000000-0005-0000-0000-0000F1060000}"/>
    <cellStyle name="-_รายงานการประชุมจัดสรรกล้าไม้ วันที่ 21 กุมภาพันธ์ 49(ต่าม)_รายละเอียดบุคคล Q2_Department 2" xfId="40773" xr:uid="{215CD121-B6F6-43EC-97B6-84D5E782321F}"/>
    <cellStyle name="-_รายงานการประชุมจัดสรรกล้าไม้ วันที่ 21 กุมภาพันธ์ 49(ต่าม)_รายละเอียดบุคคล Q2_Department 3" xfId="24972" xr:uid="{74D2E18A-288C-4094-B288-633DDC37EA8C}"/>
    <cellStyle name="-_รายงานการประชุมจัดสรรกล้าไม้ วันที่ 21 กุมภาพันธ์ 49(ต่าม)_รายละเอียดบุคคล Q2_Department_Chip0109(P2)" xfId="11074" xr:uid="{9343CF76-60C8-4FD5-A21E-72B850453CC4}"/>
    <cellStyle name="-_รายงานการประชุมจัดสรรกล้าไม้ วันที่ 21 กุมภาพันธ์ 49(ต่าม)_รายละเอียดบุคคล Q2_Department_Chip0109(P2) 2" xfId="44215" xr:uid="{F186D743-645B-4630-B4AC-83DBB39F371F}"/>
    <cellStyle name="-_รายงานการประชุมจัดสรรกล้าไม้ วันที่ 21 กุมภาพันธ์ 49(ต่าม)_รายละเอียดบุคคล Q2_Department_Chip0109(P2) 3" xfId="24973" xr:uid="{6EC7FFBB-0EE9-4EAB-8518-B2C8D9B7023F}"/>
    <cellStyle name="-_รายงานการประชุมจัดสรรกล้าไม้ วันที่ 21 กุมภาพันธ์ 49(ต่าม)_รายละเอียดบุคคล Q4" xfId="1794" xr:uid="{00000000-0005-0000-0000-0000F2060000}"/>
    <cellStyle name="-_รายงานการประชุมจัดสรรกล้าไม้ วันที่ 21 กุมภาพันธ์ 49(ต่าม)_รายละเอียดบุคคล Q4 2" xfId="40774" xr:uid="{F9C58CC7-FE85-4553-8CC8-32B3EB6F55BF}"/>
    <cellStyle name="-_รายงานการประชุมจัดสรรกล้าไม้ วันที่ 21 กุมภาพันธ์ 49(ต่าม)_รายละเอียดบุคคล Q4 3" xfId="24974" xr:uid="{6FC60B30-4F8D-4725-9CD1-76C1BB83D11B}"/>
    <cellStyle name="-_รายงานการประชุมจัดสรรกล้าไม้ วันที่ 21 กุมภาพันธ์ 49(ต่าม)_รายละเอียดบุคคล Q4_Chip0109(P2)" xfId="11075" xr:uid="{421687F1-E8A1-4D2B-8D51-6F5B4E2AA3F9}"/>
    <cellStyle name="-_รายงานการประชุมจัดสรรกล้าไม้ วันที่ 21 กุมภาพันธ์ 49(ต่าม)_รายละเอียดบุคคล Q4_Chip0109(P2) 2" xfId="44216" xr:uid="{A502E6CD-C6C7-423F-9D57-4EE91A880F5C}"/>
    <cellStyle name="-_รายงานการประชุมจัดสรรกล้าไม้ วันที่ 21 กุมภาพันธ์ 49(ต่าม)_รายละเอียดบุคคล Q4_Chip0109(P2) 3" xfId="24975" xr:uid="{2670F7E5-893F-48F1-9BE3-A1926B194E54}"/>
    <cellStyle name="-_รายงานการประชุมจัดสรรกล้าไม้ วันที่ 21 กุมภาพันธ์ 49(ต่าม)_วาระการประชุม NC HRM&amp;HRD (100107)" xfId="11076" xr:uid="{F1068E54-5F3B-479A-9B05-FC54BD731D73}"/>
    <cellStyle name="-_รายงานการประชุมจัดสรรกล้าไม้ วันที่ 21 กุมภาพันธ์ 49(ต่าม)_วาระการประชุม NC HRM&amp;HRD (100107) 2" xfId="44217" xr:uid="{F4A67D4E-49C0-4899-BB28-AB9D6DE25DE0}"/>
    <cellStyle name="-_รายงานการประชุมจัดสรรกล้าไม้ วันที่ 21 กุมภาพันธ์ 49(ต่าม)_วาระการประชุม NC HRM&amp;HRD (100107) 3" xfId="24976" xr:uid="{7FBB922B-6B16-465B-BA06-CCCE67D96404}"/>
    <cellStyle name="-_รายงานการประชุมจัดสรรกล้าไม้ วันที่ 21 กุมภาพันธ์ 49(ต่าม)_วาระบัญชี" xfId="1795" xr:uid="{00000000-0005-0000-0000-0000F3060000}"/>
    <cellStyle name="-_รายงานการประชุมจัดสรรกล้าไม้ วันที่ 21 กุมภาพันธ์ 49(ต่าม)_วาระบัญชี 2" xfId="40775" xr:uid="{1F4C31C5-4998-4B0C-AD34-1FCBD2B6D493}"/>
    <cellStyle name="-_รายงานการประชุมจัดสรรกล้าไม้ วันที่ 21 กุมภาพันธ์ 49(ต่าม)_วาระบัญชี 3" xfId="24977" xr:uid="{CF3F555B-DD94-4519-80EC-73E42CDD3AC5}"/>
    <cellStyle name="-_รายงานการประชุมจัดสรรกล้าไม้ วันที่ 21 กุมภาพันธ์ 49(ต่าม)_สรุป MB2 ไตรมาส 1_50" xfId="1796" xr:uid="{00000000-0005-0000-0000-0000F4060000}"/>
    <cellStyle name="-_รายงานการประชุมจัดสรรกล้าไม้ วันที่ 21 กุมภาพันธ์ 49(ต่าม)_สรุป MB2 ไตรมาส 1_50 2" xfId="11077" xr:uid="{D57542C2-F8E5-42D3-AE0A-818C2F0D8643}"/>
    <cellStyle name="-_รายงานการประชุมจัดสรรกล้าไม้ วันที่ 21 กุมภาพันธ์ 49(ต่าม)_สรุป MB2 ไตรมาส 1_50 2 2" xfId="44218" xr:uid="{71C605FF-32B2-42DA-AB20-648029F31C57}"/>
    <cellStyle name="-_รายงานการประชุมจัดสรรกล้าไม้ วันที่ 21 กุมภาพันธ์ 49(ต่าม)_สรุป MB2 ไตรมาส 1_50 2 3" xfId="24979" xr:uid="{8E7CF93D-CD88-4641-B51B-5669E1212B58}"/>
    <cellStyle name="-_รายงานการประชุมจัดสรรกล้าไม้ วันที่ 21 กุมภาพันธ์ 49(ต่าม)_สรุป MB2 ไตรมาส 1_50 3" xfId="40776" xr:uid="{1CD7DEFC-7575-42A0-9978-B994F2C9DF0D}"/>
    <cellStyle name="-_รายงานการประชุมจัดสรรกล้าไม้ วันที่ 21 กุมภาพันธ์ 49(ต่าม)_สรุป MB2 ไตรมาส 1_50 4" xfId="24978" xr:uid="{6391093F-A499-477E-99C8-9E2EC02F56CC}"/>
    <cellStyle name="-_รายงานการประชุมจัดสรรกล้าไม้ วันที่ 21 กุมภาพันธ์ 49(ต่าม)_สรุปประเมิน  MB2 Q4" xfId="1797" xr:uid="{00000000-0005-0000-0000-0000F5060000}"/>
    <cellStyle name="-_รายงานการประชุมจัดสรรกล้าไม้ วันที่ 21 กุมภาพันธ์ 49(ต่าม)_สรุปประเมิน  MB2 Q4 2" xfId="40777" xr:uid="{21E9D78C-B91E-4FFC-9112-1074CC4A17F5}"/>
    <cellStyle name="-_รายงานการประชุมจัดสรรกล้าไม้ วันที่ 21 กุมภาพันธ์ 49(ต่าม)_สรุปประเมิน  MB2 Q4 3" xfId="24980" xr:uid="{AE17F39D-4C0A-4ABE-9EF7-D15E7AB052DA}"/>
    <cellStyle name="-_รายงานการประชุมจัดสรรกล้าไม้ วันที่ 21 กุมภาพันธ์ 49(ต่าม)_สรุปประเมิน  MB2 Q4_1" xfId="1798" xr:uid="{00000000-0005-0000-0000-0000F6060000}"/>
    <cellStyle name="-_รายงานการประชุมจัดสรรกล้าไม้ วันที่ 21 กุมภาพันธ์ 49(ต่าม)_สรุปประเมิน  MB2 Q4_1 2" xfId="40778" xr:uid="{2711222E-73BE-480A-948C-BB415CA36B1F}"/>
    <cellStyle name="-_รายงานการประชุมจัดสรรกล้าไม้ วันที่ 21 กุมภาพันธ์ 49(ต่าม)_สรุปประเมิน  MB2 Q4_1 3" xfId="24981" xr:uid="{F4F95181-711C-49CB-829F-E0CE36A3E935}"/>
    <cellStyle name="-_รายงานการประชุมจัดสรรกล้าไม้ วันที่ 21 กุมภาพันธ์ 49(ต่าม)_สรุปประเมิน  MB2 Q4_1_Chip0109(P2)" xfId="11078" xr:uid="{E0229001-C09E-4B88-9E7E-63B08F6E8F19}"/>
    <cellStyle name="-_รายงานการประชุมจัดสรรกล้าไม้ วันที่ 21 กุมภาพันธ์ 49(ต่าม)_สรุปประเมิน  MB2 Q4_1_Chip0109(P2) 2" xfId="44219" xr:uid="{14CADE66-9C34-4758-AAD1-7442A5FA4431}"/>
    <cellStyle name="-_รายงานการประชุมจัดสรรกล้าไม้ วันที่ 21 กุมภาพันธ์ 49(ต่าม)_สรุปประเมิน  MB2 Q4_1_Chip0109(P2) 3" xfId="24982" xr:uid="{E0AF3EBE-CA60-4B3F-B095-E6C71C1680D8}"/>
    <cellStyle name="-_รายงานการประชุมจัดสรรกล้าไม้ วันที่ 21 กุมภาพันธ์ 49(ต่าม)_สรุปประเมิน  MB2 Q4_Chip0109(P2)" xfId="11079" xr:uid="{36568192-1DC4-42FE-A0DF-85F782249CB7}"/>
    <cellStyle name="-_รายงานการประชุมจัดสรรกล้าไม้ วันที่ 21 กุมภาพันธ์ 49(ต่าม)_สรุปประเมิน  MB2 Q4_Chip0109(P2) 2" xfId="44220" xr:uid="{A0881C7C-1EB6-42CF-9419-EC8651072F87}"/>
    <cellStyle name="-_รายงานการประชุมจัดสรรกล้าไม้ วันที่ 21 กุมภาพันธ์ 49(ต่าม)_สรุปประเมิน  MB2 Q4_Chip0109(P2) 3" xfId="24983" xr:uid="{A9391BF6-EB6F-4B3C-ADB9-E0B669C28725}"/>
    <cellStyle name="-_รายงานการประชุมจัดสรรกล้าไม้ วันที่ 21 กุมภาพันธ์ 49_1.1 ใบปะหน้าภาพรวม Q1" xfId="11080" xr:uid="{34A64127-AF2C-4649-BD20-4517AFF4ADBA}"/>
    <cellStyle name="-_รายงานการประชุมจัดสรรกล้าไม้ วันที่ 21 กุมภาพันธ์ 49_1.1 ใบปะหน้าภาพรวม Q1 2" xfId="44221" xr:uid="{98A605AF-91DE-4A9A-9742-91640779F129}"/>
    <cellStyle name="-_รายงานการประชุมจัดสรรกล้าไม้ วันที่ 21 กุมภาพันธ์ 49_1.1 ใบปะหน้าภาพรวม Q1 3" xfId="24984" xr:uid="{48ACF851-F9AA-432F-A5F4-B595A71DA322}"/>
    <cellStyle name="-_รายงานการประชุมจัดสรรกล้าไม้ วันที่ 21 กุมภาพันธ์ 49_1.1) MBO_CEO_THEERASAK" xfId="1799" xr:uid="{00000000-0005-0000-0000-0000F7060000}"/>
    <cellStyle name="-_รายงานการประชุมจัดสรรกล้าไม้ วันที่ 21 กุมภาพันธ์ 49_1.1) MBO_CEO_THEERASAK 2" xfId="40779" xr:uid="{866D553E-1F41-42BA-B86B-53E965861514}"/>
    <cellStyle name="-_รายงานการประชุมจัดสรรกล้าไม้ วันที่ 21 กุมภาพันธ์ 49_1.1) MBO_CEO_THEERASAK 3" xfId="24985" xr:uid="{5C0B5090-740C-46C7-9B1C-ACC91AB91CF0}"/>
    <cellStyle name="-_รายงานการประชุมจัดสรรกล้าไม้ วันที่ 21 กุมภาพันธ์ 49_1.2) MIB_CEO_THEERASAK" xfId="1800" xr:uid="{00000000-0005-0000-0000-0000F8060000}"/>
    <cellStyle name="-_รายงานการประชุมจัดสรรกล้าไม้ วันที่ 21 กุมภาพันธ์ 49_1.2) MIB_CEO_THEERASAK 2" xfId="40780" xr:uid="{2D17F8C1-C6E7-4ECA-80AF-6F6BBE69AFFD}"/>
    <cellStyle name="-_รายงานการประชุมจัดสรรกล้าไม้ วันที่ 21 กุมภาพันธ์ 49_1.2) MIB_CEO_THEERASAK 3" xfId="24986" xr:uid="{45D7A4DD-A308-4494-96F6-269F826BB792}"/>
    <cellStyle name="-_รายงานการประชุมจัดสรรกล้าไม้ วันที่ 21 กุมภาพันธ์ 49_2.7) MIB_CEO_THEERASAK_JULY 07" xfId="1801" xr:uid="{00000000-0005-0000-0000-0000F9060000}"/>
    <cellStyle name="-_รายงานการประชุมจัดสรรกล้าไม้ วันที่ 21 กุมภาพันธ์ 49_2.7) MIB_CEO_THEERASAK_JULY 07 2" xfId="40781" xr:uid="{D79B8AE2-40BD-47C9-A027-0DC74B1B1BF4}"/>
    <cellStyle name="-_รายงานการประชุมจัดสรรกล้าไม้ วันที่ 21 กุมภาพันธ์ 49_2.7) MIB_CEO_THEERASAK_JULY 07 3" xfId="24987" xr:uid="{30675AA4-1C3D-4643-971F-33ACEF255E30}"/>
    <cellStyle name="-_รายงานการประชุมจัดสรรกล้าไม้ วันที่ 21 กุมภาพันธ์ 49_4.1 เพื่อพิจารณาผลงานประจำไตรมาส 2 ของบริษัท ทรีเทค จำกัด" xfId="1802" xr:uid="{00000000-0005-0000-0000-0000FA060000}"/>
    <cellStyle name="-_รายงานการประชุมจัดสรรกล้าไม้ วันที่ 21 กุมภาพันธ์ 49_4.1 เพื่อพิจารณาผลงานประจำไตรมาส 2 ของบริษัท ทรีเทค จำกัด 2" xfId="40782" xr:uid="{DA3E1D41-2A0A-4DE1-B4F4-E59DE0111A56}"/>
    <cellStyle name="-_รายงานการประชุมจัดสรรกล้าไม้ วันที่ 21 กุมภาพันธ์ 49_4.1 เพื่อพิจารณาผลงานประจำไตรมาส 2 ของบริษัท ทรีเทค จำกัด 3" xfId="24988" xr:uid="{4AD65D92-7D3B-445D-9281-89C0884956C2}"/>
    <cellStyle name="-_รายงานการประชุมจัดสรรกล้าไม้ วันที่ 21 กุมภาพันธ์ 49_4.1 เพื่อพิจารณาผลงานประจำไตรมาส 2 ของบริษัท ทรีเทค จำกัด_Chip0109(P2)" xfId="11081" xr:uid="{D92276CD-A3E0-4606-A725-E69F94F0D913}"/>
    <cellStyle name="-_รายงานการประชุมจัดสรรกล้าไม้ วันที่ 21 กุมภาพันธ์ 49_4.1 เพื่อพิจารณาผลงานประจำไตรมาส 2 ของบริษัท ทรีเทค จำกัด_Chip0109(P2) 2" xfId="44222" xr:uid="{22F59F6B-C2F1-458C-B726-FDCA923D814B}"/>
    <cellStyle name="-_รายงานการประชุมจัดสรรกล้าไม้ วันที่ 21 กุมภาพันธ์ 49_4.1 เพื่อพิจารณาผลงานประจำไตรมาส 2 ของบริษัท ทรีเทค จำกัด_Chip0109(P2) 3" xfId="24989" xr:uid="{E01ADCAE-6739-4CB2-B7D3-60808954E3C4}"/>
    <cellStyle name="-_รายงานการประชุมจัดสรรกล้าไม้ วันที่ 21 กุมภาพันธ์ 49_4.3 OC&amp;List name Mega-Project" xfId="11082" xr:uid="{C742C572-739B-4C44-BE3E-69071C4CFE2D}"/>
    <cellStyle name="-_รายงานการประชุมจัดสรรกล้าไม้ วันที่ 21 กุมภาพันธ์ 49_4.3 OC&amp;List name Mega-Project 2" xfId="44223" xr:uid="{7759EEED-D39E-474C-9500-96B642747880}"/>
    <cellStyle name="-_รายงานการประชุมจัดสรรกล้าไม้ วันที่ 21 กุมภาพันธ์ 49_4.3 OC&amp;List name Mega-Project 3" xfId="24990" xr:uid="{D1EAE4B5-B32E-433E-8C16-3561A61B8225}"/>
    <cellStyle name="-_รายงานการประชุมจัดสรรกล้าไม้ วันที่ 21 กุมภาพันธ์ 49_5. MB2_Individual ณิชากมล 2007 (Q250)" xfId="11083" xr:uid="{AF92CD65-C91E-4137-B35E-CE54ADDA74FC}"/>
    <cellStyle name="-_รายงานการประชุมจัดสรรกล้าไม้ วันที่ 21 กุมภาพันธ์ 49_5. MB2_Individual ณิชากมล 2007 (Q250) 2" xfId="44224" xr:uid="{A7F2C585-C9A8-4517-814A-E925D8DBC67B}"/>
    <cellStyle name="-_รายงานการประชุมจัดสรรกล้าไม้ วันที่ 21 กุมภาพันธ์ 49_5. MB2_Individual ณิชากมล 2007 (Q250) 3" xfId="24991" xr:uid="{B28CF6B0-638A-467B-867C-D473D9C803BF}"/>
    <cellStyle name="-_รายงานการประชุมจัดสรรกล้าไม้ วันที่ 21 กุมภาพันธ์ 49_5. Report HR for May 2006" xfId="1803" xr:uid="{00000000-0005-0000-0000-0000FB060000}"/>
    <cellStyle name="-_รายงานการประชุมจัดสรรกล้าไม้ วันที่ 21 กุมภาพันธ์ 49_5. Report HR for May 2006 2" xfId="40783" xr:uid="{0303347D-F907-4233-B9D0-41279E1420DA}"/>
    <cellStyle name="-_รายงานการประชุมจัดสรรกล้าไม้ วันที่ 21 กุมภาพันธ์ 49_5. Report HR for May 2006 3" xfId="24992" xr:uid="{711ECC5D-5A6D-4CB3-A546-76FC8F6EFED6}"/>
    <cellStyle name="-_รายงานการประชุมจัดสรรกล้าไม้ วันที่ 21 กุมภาพันธ์ 49_5. Report HR for May 2006_7) MB2 HR LNS &amp; AA ETHANOL_Komsan_Q2" xfId="11084" xr:uid="{ACEF4D12-E9BA-455E-9A6C-BA19C3366C6D}"/>
    <cellStyle name="-_รายงานการประชุมจัดสรรกล้าไม้ วันที่ 21 กุมภาพันธ์ 49_5. Report HR for May 2006_7) MB2 HR LNS &amp; AA ETHANOL_Komsan_Q2 2" xfId="44225" xr:uid="{DE62E93C-7678-4703-9C8C-AF35193838BC}"/>
    <cellStyle name="-_รายงานการประชุมจัดสรรกล้าไม้ วันที่ 21 กุมภาพันธ์ 49_5. Report HR for May 2006_7) MB2 HR LNS &amp; AA ETHANOL_Komsan_Q2 3" xfId="24993" xr:uid="{DBA89D60-529C-45A8-AAEF-B26D31347694}"/>
    <cellStyle name="-_รายงานการประชุมจัดสรรกล้าไม้ วันที่ 21 กุมภาพันธ์ 49_5. Report HR for May 2006_8 - 2550 เดือน สิงหาคม  บอร์ด พี่เจี๊ยบ" xfId="11085" xr:uid="{D0BB20B5-B8AC-4664-9A9F-F7015DEF5687}"/>
    <cellStyle name="-_รายงานการประชุมจัดสรรกล้าไม้ วันที่ 21 กุมภาพันธ์ 49_5. Report HR for May 2006_8 - 2550 เดือน สิงหาคม  บอร์ด พี่เจี๊ยบ 2" xfId="44226" xr:uid="{10D0A606-CC9B-479F-9ECD-22141361A4A3}"/>
    <cellStyle name="-_รายงานการประชุมจัดสรรกล้าไม้ วันที่ 21 กุมภาพันธ์ 49_5. Report HR for May 2006_8 - 2550 เดือน สิงหาคม  บอร์ด พี่เจี๊ยบ 3" xfId="24994" xr:uid="{D1A46B0A-5AA3-4D1A-A55D-3A136FDE55B5}"/>
    <cellStyle name="-_รายงานการประชุมจัดสรรกล้าไม้ วันที่ 21 กุมภาพันธ์ 49_5. Report HR for May 2006_AnnualShutP#2.Post" xfId="11086" xr:uid="{FE7C6B5E-5294-40BD-9E8E-C362714949A9}"/>
    <cellStyle name="-_รายงานการประชุมจัดสรรกล้าไม้ วันที่ 21 กุมภาพันธ์ 49_5. Report HR for May 2006_AnnualShutP#2.Post 2" xfId="44227" xr:uid="{AEC1CD7A-B06D-4994-AB94-DA7BFD981ABD}"/>
    <cellStyle name="-_รายงานการประชุมจัดสรรกล้าไม้ วันที่ 21 กุมภาพันธ์ 49_5. Report HR for May 2006_AnnualShutP#2.Post 3" xfId="24995" xr:uid="{30AF2D07-6D01-48A1-ACF3-E32815EF99FC}"/>
    <cellStyle name="-_รายงานการประชุมจัดสรรกล้าไม้ วันที่ 21 กุมภาพันธ์ 49_5. Report HR for May 2006_Chip0109(P2)" xfId="11087" xr:uid="{9789B2AC-FB6B-41D7-B5E2-F34912298DD8}"/>
    <cellStyle name="-_รายงานการประชุมจัดสรรกล้าไม้ วันที่ 21 กุมภาพันธ์ 49_5. Report HR for May 2006_Chip0109(P2) 2" xfId="44228" xr:uid="{F1DF75F4-295A-45A0-878C-209438F7CDE0}"/>
    <cellStyle name="-_รายงานการประชุมจัดสรรกล้าไม้ วันที่ 21 กุมภาพันธ์ 49_5. Report HR for May 2006_Chip0109(P2) 3" xfId="24996" xr:uid="{FBCDC58F-7020-4DAC-B215-1417C0E2E7B0}"/>
    <cellStyle name="-_รายงานการประชุมจัดสรรกล้าไม้ วันที่ 21 กุมภาพันธ์ 49_5. Report HR for May 2006_Cost saving Q3" xfId="11088" xr:uid="{D39C08E6-B808-4965-8FFF-E7AA8D2BE6D6}"/>
    <cellStyle name="-_รายงานการประชุมจัดสรรกล้าไม้ วันที่ 21 กุมภาพันธ์ 49_5. Report HR for May 2006_Cost saving Q3 2" xfId="44229" xr:uid="{C6EED36C-07E2-46E4-A716-B18734527078}"/>
    <cellStyle name="-_รายงานการประชุมจัดสรรกล้าไม้ วันที่ 21 กุมภาพันธ์ 49_5. Report HR for May 2006_Cost saving Q3 3" xfId="24997" xr:uid="{B0F648CB-9218-4E58-AB32-E998345EF8DB}"/>
    <cellStyle name="-_รายงานการประชุมจัดสรรกล้าไม้ วันที่ 21 กุมภาพันธ์ 49_5. Report HR for May 2006_HR LNS _ditsaya Q1_2550" xfId="11089" xr:uid="{6D4E726F-2AE4-439E-974B-3F36DD5D7764}"/>
    <cellStyle name="-_รายงานการประชุมจัดสรรกล้าไม้ วันที่ 21 กุมภาพันธ์ 49_5. Report HR for May 2006_HR LNS _ditsaya Q1_2550 2" xfId="44230" xr:uid="{A59B2BE2-4FCE-477F-A3E6-60E73937FB3D}"/>
    <cellStyle name="-_รายงานการประชุมจัดสรรกล้าไม้ วันที่ 21 กุมภาพันธ์ 49_5. Report HR for May 2006_HR LNS _ditsaya Q1_2550 3" xfId="24998" xr:uid="{23914D6A-7D78-4489-B5E6-BB0DB2E80105}"/>
    <cellStyle name="-_รายงานการประชุมจัดสรรกล้าไม้ วันที่ 21 กุมภาพันธ์ 49_5. Report HR for May 2006_summary report on 3- 2550" xfId="11090" xr:uid="{13506FEA-8F87-401F-8B01-9C7491038D8B}"/>
    <cellStyle name="-_รายงานการประชุมจัดสรรกล้าไม้ วันที่ 21 กุมภาพันธ์ 49_5. Report HR for May 2006_summary report on 3- 2550 2" xfId="44231" xr:uid="{7CDEAF98-A521-47AA-9766-8A593A99030F}"/>
    <cellStyle name="-_รายงานการประชุมจัดสรรกล้าไม้ วันที่ 21 กุมภาพันธ์ 49_5. Report HR for May 2006_summary report on 3- 2550 3" xfId="24999" xr:uid="{6899D3CC-1014-41C4-AD06-4F63D6C16E27}"/>
    <cellStyle name="-_รายงานการประชุมจัดสรรกล้าไม้ วันที่ 21 กุมภาพันธ์ 49_5. Report HR for May 2006_เอกสาร NC LNS Q1" xfId="11091" xr:uid="{E21AFD95-E9F5-4605-BCAF-23D2BE73A6CF}"/>
    <cellStyle name="-_รายงานการประชุมจัดสรรกล้าไม้ วันที่ 21 กุมภาพันธ์ 49_5. Report HR for May 2006_เอกสาร NC LNS Q1 2" xfId="44232" xr:uid="{76B5EB8E-0FB7-41C4-B5CF-CBDFAFB1DCA5}"/>
    <cellStyle name="-_รายงานการประชุมจัดสรรกล้าไม้ วันที่ 21 กุมภาพันธ์ 49_5. Report HR for May 2006_เอกสาร NC LNS Q1 3" xfId="25000" xr:uid="{720BD9B1-FA25-407A-9AA5-33B897401C2E}"/>
    <cellStyle name="-_รายงานการประชุมจัดสรรกล้าไม้ วันที่ 21 กุมภาพันธ์ 49_7) MB2_HR PPMC ณิชากมล 2007 (Q150)" xfId="11092" xr:uid="{BEFC57C7-5ED3-433A-A3F2-A70B3206B170}"/>
    <cellStyle name="-_รายงานการประชุมจัดสรรกล้าไม้ วันที่ 21 กุมภาพันธ์ 49_7) MB2_HR PPMC ณิชากมล 2007 (Q150) 2" xfId="44233" xr:uid="{0A6E822A-A452-4F91-B3E6-41D734A5076A}"/>
    <cellStyle name="-_รายงานการประชุมจัดสรรกล้าไม้ วันที่ 21 กุมภาพันธ์ 49_7) MB2_HR PPMC ณิชากมล 2007 (Q150) 3" xfId="25001" xr:uid="{E1E7E397-4AEF-4C6E-8100-F4AE068F8680}"/>
    <cellStyle name="-_รายงานการประชุมจัดสรรกล้าไม้ วันที่ 21 กุมภาพันธ์ 49_8. Report HR for August 2006" xfId="1804" xr:uid="{00000000-0005-0000-0000-0000FC060000}"/>
    <cellStyle name="-_รายงานการประชุมจัดสรรกล้าไม้ วันที่ 21 กุมภาพันธ์ 49_8. Report HR for August 2006 2" xfId="40784" xr:uid="{0883DFF1-329A-4924-8F35-C7F7B6137907}"/>
    <cellStyle name="-_รายงานการประชุมจัดสรรกล้าไม้ วันที่ 21 กุมภาพันธ์ 49_8. Report HR for August 2006 3" xfId="25002" xr:uid="{214257F2-BFE7-4ABF-B6DD-D22C53976A34}"/>
    <cellStyle name="-_รายงานการประชุมจัดสรรกล้าไม้ วันที่ 21 กุมภาพันธ์ 49_8. Report HR for August 2006_7) MB2 HR LNS &amp; AA ETHANOL_Komsan_Q2" xfId="11093" xr:uid="{A5FC7651-BF3F-4783-8253-F021AC6F4330}"/>
    <cellStyle name="-_รายงานการประชุมจัดสรรกล้าไม้ วันที่ 21 กุมภาพันธ์ 49_8. Report HR for August 2006_7) MB2 HR LNS &amp; AA ETHANOL_Komsan_Q2 2" xfId="44234" xr:uid="{DDFB001E-CBF5-43CE-A0B0-B7AB260A0CF9}"/>
    <cellStyle name="-_รายงานการประชุมจัดสรรกล้าไม้ วันที่ 21 กุมภาพันธ์ 49_8. Report HR for August 2006_7) MB2 HR LNS &amp; AA ETHANOL_Komsan_Q2 3" xfId="25003" xr:uid="{BA3CCE97-C0D2-45E5-A4B1-F6A92DB472AE}"/>
    <cellStyle name="-_รายงานการประชุมจัดสรรกล้าไม้ วันที่ 21 กุมภาพันธ์ 49_8. Report HR for August 2006_8 - 2550 เดือน สิงหาคม  บอร์ด พี่เจี๊ยบ" xfId="11094" xr:uid="{D4EF2D45-DDCB-4CA7-A638-C0C45E509112}"/>
    <cellStyle name="-_รายงานการประชุมจัดสรรกล้าไม้ วันที่ 21 กุมภาพันธ์ 49_8. Report HR for August 2006_8 - 2550 เดือน สิงหาคม  บอร์ด พี่เจี๊ยบ 2" xfId="44235" xr:uid="{3C7EC344-A064-4008-9304-1C8AAEE9EBE8}"/>
    <cellStyle name="-_รายงานการประชุมจัดสรรกล้าไม้ วันที่ 21 กุมภาพันธ์ 49_8. Report HR for August 2006_8 - 2550 เดือน สิงหาคม  บอร์ด พี่เจี๊ยบ 3" xfId="25004" xr:uid="{35E6DAF9-10CC-4348-92E3-43AFDF0AF070}"/>
    <cellStyle name="-_รายงานการประชุมจัดสรรกล้าไม้ วันที่ 21 กุมภาพันธ์ 49_8. Report HR for August 2006_AnnualShutP#2.Post" xfId="11095" xr:uid="{C106C23D-60A7-4B4A-93F0-5E821575122A}"/>
    <cellStyle name="-_รายงานการประชุมจัดสรรกล้าไม้ วันที่ 21 กุมภาพันธ์ 49_8. Report HR for August 2006_AnnualShutP#2.Post 2" xfId="44236" xr:uid="{6FC3A1BB-0866-4D52-BCC3-A16061C82705}"/>
    <cellStyle name="-_รายงานการประชุมจัดสรรกล้าไม้ วันที่ 21 กุมภาพันธ์ 49_8. Report HR for August 2006_AnnualShutP#2.Post 3" xfId="25005" xr:uid="{73ECD77D-7D69-4937-AA92-3769904EC876}"/>
    <cellStyle name="-_รายงานการประชุมจัดสรรกล้าไม้ วันที่ 21 กุมภาพันธ์ 49_8. Report HR for August 2006_Chip0109(P2)" xfId="11096" xr:uid="{B10FD3D4-7025-45FC-8926-86FFAE9664AE}"/>
    <cellStyle name="-_รายงานการประชุมจัดสรรกล้าไม้ วันที่ 21 กุมภาพันธ์ 49_8. Report HR for August 2006_Chip0109(P2) 2" xfId="44237" xr:uid="{3195E26B-E330-433A-90E4-0A9AC44563FE}"/>
    <cellStyle name="-_รายงานการประชุมจัดสรรกล้าไม้ วันที่ 21 กุมภาพันธ์ 49_8. Report HR for August 2006_Chip0109(P2) 3" xfId="25006" xr:uid="{13C5BA29-65FB-4095-9F8F-00B7013D9712}"/>
    <cellStyle name="-_รายงานการประชุมจัดสรรกล้าไม้ วันที่ 21 กุมภาพันธ์ 49_8. Report HR for August 2006_Cost saving Q3" xfId="11097" xr:uid="{40761CAB-EF59-46EF-8359-A404C7184D86}"/>
    <cellStyle name="-_รายงานการประชุมจัดสรรกล้าไม้ วันที่ 21 กุมภาพันธ์ 49_8. Report HR for August 2006_Cost saving Q3 2" xfId="44238" xr:uid="{06C7151B-27B0-4F01-8188-36B2D4C713C7}"/>
    <cellStyle name="-_รายงานการประชุมจัดสรรกล้าไม้ วันที่ 21 กุมภาพันธ์ 49_8. Report HR for August 2006_Cost saving Q3 3" xfId="25007" xr:uid="{0A72DC7D-D7E2-4AA8-BF3C-E1B7E2B50AA1}"/>
    <cellStyle name="-_รายงานการประชุมจัดสรรกล้าไม้ วันที่ 21 กุมภาพันธ์ 49_8. Report HR for August 2006_HR LNS _ditsaya Q1_2550" xfId="11098" xr:uid="{DA830270-21F2-44EA-A45F-9552904E69A9}"/>
    <cellStyle name="-_รายงานการประชุมจัดสรรกล้าไม้ วันที่ 21 กุมภาพันธ์ 49_8. Report HR for August 2006_HR LNS _ditsaya Q1_2550 2" xfId="44239" xr:uid="{0CFD80C2-1A8E-4F66-88C9-7D2E937EB20C}"/>
    <cellStyle name="-_รายงานการประชุมจัดสรรกล้าไม้ วันที่ 21 กุมภาพันธ์ 49_8. Report HR for August 2006_HR LNS _ditsaya Q1_2550 3" xfId="25008" xr:uid="{2F1086AA-3728-4B0E-8DD5-D6FFAB71D76B}"/>
    <cellStyle name="-_รายงานการประชุมจัดสรรกล้าไม้ วันที่ 21 กุมภาพันธ์ 49_8. Report HR for August 2006_summary report on 3- 2550" xfId="11099" xr:uid="{3AF60A42-D809-4B5D-8BD4-3AE4A8F3D3BF}"/>
    <cellStyle name="-_รายงานการประชุมจัดสรรกล้าไม้ วันที่ 21 กุมภาพันธ์ 49_8. Report HR for August 2006_summary report on 3- 2550 2" xfId="44240" xr:uid="{87C1C4B4-7EAA-45A8-9B4F-DC94FCA3815C}"/>
    <cellStyle name="-_รายงานการประชุมจัดสรรกล้าไม้ วันที่ 21 กุมภาพันธ์ 49_8. Report HR for August 2006_summary report on 3- 2550 3" xfId="25009" xr:uid="{AB2E371F-3E33-48F0-BD5F-91FB0187906C}"/>
    <cellStyle name="-_รายงานการประชุมจัดสรรกล้าไม้ วันที่ 21 กุมภาพันธ์ 49_8. Report HR for August 2006_เอกสาร NC LNS Q1" xfId="11100" xr:uid="{7DC032A3-F1B1-4D44-ACFC-DEDFE57C095C}"/>
    <cellStyle name="-_รายงานการประชุมจัดสรรกล้าไม้ วันที่ 21 กุมภาพันธ์ 49_8. Report HR for August 2006_เอกสาร NC LNS Q1 2" xfId="44241" xr:uid="{119E8F73-9D30-4FDA-BAA0-0D95D4C08D9E}"/>
    <cellStyle name="-_รายงานการประชุมจัดสรรกล้าไม้ วันที่ 21 กุมภาพันธ์ 49_8. Report HR for August 2006_เอกสาร NC LNS Q1 3" xfId="25010" xr:uid="{BB67CF55-673F-4546-81AA-277BB39E91AC}"/>
    <cellStyle name="-_รายงานการประชุมจัดสรรกล้าไม้ วันที่ 21 กุมภาพันธ์ 49_AdirekT 02.07" xfId="11101" xr:uid="{57CEE1E5-6A87-4D45-8D18-91115799B7BF}"/>
    <cellStyle name="-_รายงานการประชุมจัดสรรกล้าไม้ วันที่ 21 กุมภาพันธ์ 49_AdirekT 02.07 2" xfId="44242" xr:uid="{5BF75B98-9CE1-4428-ABE6-94B81517EC0D}"/>
    <cellStyle name="-_รายงานการประชุมจัดสรรกล้าไม้ วันที่ 21 กุมภาพันธ์ 49_AdirekT 02.07 3" xfId="25011" xr:uid="{238CD3F1-C488-47B8-B8A4-FC05F702D915}"/>
    <cellStyle name="-_รายงานการประชุมจัดสรรกล้าไม้ วันที่ 21 กุมภาพันธ์ 49_AdirekT 09 Sep" xfId="11102" xr:uid="{4D00C866-3D91-4F2F-BE70-5B20FD886A7D}"/>
    <cellStyle name="-_รายงานการประชุมจัดสรรกล้าไม้ วันที่ 21 กุมภาพันธ์ 49_AdirekT 09 Sep 2" xfId="44243" xr:uid="{DDD8582D-46F6-4521-8E6E-3BF9004E154F}"/>
    <cellStyle name="-_รายงานการประชุมจัดสรรกล้าไม้ วันที่ 21 กุมภาพันธ์ 49_AdirekT 09 Sep 3" xfId="25012" xr:uid="{6A43467E-F5A4-490A-8EC1-20E31461A13A}"/>
    <cellStyle name="-_รายงานการประชุมจัดสรรกล้าไม้ วันที่ 21 กุมภาพันธ์ 49_AnnualShutP#2.Post" xfId="11103" xr:uid="{746A43C8-9365-4B70-9AEA-69844AF32C1A}"/>
    <cellStyle name="-_รายงานการประชุมจัดสรรกล้าไม้ วันที่ 21 กุมภาพันธ์ 49_AnnualShutP#2.Post 2" xfId="44244" xr:uid="{8B7B1E8D-FECE-4063-93E9-4E6A103E0F26}"/>
    <cellStyle name="-_รายงานการประชุมจัดสรรกล้าไม้ วันที่ 21 กุมภาพันธ์ 49_AnnualShutP#2.Post 3" xfId="25013" xr:uid="{86F90E66-8F01-4EAD-B935-4FBDDD3E7F9D}"/>
    <cellStyle name="-_รายงานการประชุมจัดสรรกล้าไม้ วันที่ 21 กุมภาพันธ์ 49_Appendix C - Organization Structure-Tree Tech" xfId="1805" xr:uid="{00000000-0005-0000-0000-0000FD060000}"/>
    <cellStyle name="-_รายงานการประชุมจัดสรรกล้าไม้ วันที่ 21 กุมภาพันธ์ 49_Appendix C - Organization Structure-Tree Tech 2" xfId="40785" xr:uid="{8FAC993E-AB39-4F22-86CF-5E924D977C6E}"/>
    <cellStyle name="-_รายงานการประชุมจัดสรรกล้าไม้ วันที่ 21 กุมภาพันธ์ 49_Appendix C - Organization Structure-Tree Tech 3" xfId="25014" xr:uid="{7771F0BD-F957-4E30-AA27-5936ABEE6F5A}"/>
    <cellStyle name="-_รายงานการประชุมจัดสรรกล้าไม้ วันที่ 21 กุมภาพันธ์ 49_Appendix C - Organization Structure-Tree Tech_Chip0109(P2)" xfId="11104" xr:uid="{B26C6BBA-FED6-4480-83CC-7E17281E090F}"/>
    <cellStyle name="-_รายงานการประชุมจัดสรรกล้าไม้ วันที่ 21 กุมภาพันธ์ 49_Appendix C - Organization Structure-Tree Tech_Chip0109(P2) 2" xfId="44245" xr:uid="{79BB9B4F-8FFA-4FEF-A8B8-E7C0D0DC8369}"/>
    <cellStyle name="-_รายงานการประชุมจัดสรรกล้าไม้ วันที่ 21 กุมภาพันธ์ 49_Appendix C - Organization Structure-Tree Tech_Chip0109(P2) 3" xfId="25015" xr:uid="{7FC7280F-5810-4C51-8F52-BFA5C78B7B44}"/>
    <cellStyle name="-_รายงานการประชุมจัดสรรกล้าไม้ วันที่ 21 กุมภาพันธ์ 49_Book1 (2)" xfId="11105" xr:uid="{B2962957-E014-408D-9511-7C067CDFC2AA}"/>
    <cellStyle name="-_รายงานการประชุมจัดสรรกล้าไม้ วันที่ 21 กุมภาพันธ์ 49_Book1 (2) 2" xfId="44246" xr:uid="{3F199E41-9B70-4212-B61E-DB29D86DFEF4}"/>
    <cellStyle name="-_รายงานการประชุมจัดสรรกล้าไม้ วันที่ 21 กุมภาพันธ์ 49_Book1 (2) 3" xfId="25016" xr:uid="{5353CAD6-50D8-48C3-8C7D-743451E32D97}"/>
    <cellStyle name="-_รายงานการประชุมจัดสรรกล้าไม้ วันที่ 21 กุมภาพันธ์ 49_Book3" xfId="11106" xr:uid="{14D97583-2901-40AB-9F0D-FAE1FE7AD97E}"/>
    <cellStyle name="-_รายงานการประชุมจัดสรรกล้าไม้ วันที่ 21 กุมภาพันธ์ 49_Book3 2" xfId="44247" xr:uid="{879BD95F-AB1D-4D84-A028-FFE39B414B9A}"/>
    <cellStyle name="-_รายงานการประชุมจัดสรรกล้าไม้ วันที่ 21 กุมภาพันธ์ 49_Book3 3" xfId="25017" xr:uid="{97CE8275-5DE5-415B-B47C-EF2C2066F6F9}"/>
    <cellStyle name="-_รายงานการประชุมจัดสรรกล้าไม้ วันที่ 21 กุมภาพันธ์ 49_Chip0109(P2)" xfId="11107" xr:uid="{C54EC09A-A465-4F8E-B006-921B8E902EEE}"/>
    <cellStyle name="-_รายงานการประชุมจัดสรรกล้าไม้ วันที่ 21 กุมภาพันธ์ 49_Chip0109(P2) 2" xfId="44248" xr:uid="{2A851343-1962-4025-A735-0135BCF6E8BE}"/>
    <cellStyle name="-_รายงานการประชุมจัดสรรกล้าไม้ วันที่ 21 กุมภาพันธ์ 49_Chip0109(P2) 3" xfId="25018" xr:uid="{372EA483-D111-45CC-A546-7F7CCEAE8B73}"/>
    <cellStyle name="-_รายงานการประชุมจัดสรรกล้าไม้ วันที่ 21 กุมภาพันธ์ 49_Copy of 1 1 ใบปะหน้าภาพรวม Q2" xfId="11108" xr:uid="{55DF29AB-CAFE-401A-B637-0AE9D208F99D}"/>
    <cellStyle name="-_รายงานการประชุมจัดสรรกล้าไม้ วันที่ 21 กุมภาพันธ์ 49_Copy of 1 1 ใบปะหน้าภาพรวม Q2 2" xfId="44249" xr:uid="{DF1E079C-BC87-48D6-9AFB-070F1730C517}"/>
    <cellStyle name="-_รายงานการประชุมจัดสรรกล้าไม้ วันที่ 21 กุมภาพันธ์ 49_Copy of 1 1 ใบปะหน้าภาพรวม Q2 3" xfId="25019" xr:uid="{63EEED0F-58FA-4E75-AC47-37C848463170}"/>
    <cellStyle name="-_รายงานการประชุมจัดสรรกล้าไม้ วันที่ 21 กุมภาพันธ์ 49_GPS" xfId="1806" xr:uid="{00000000-0005-0000-0000-0000FE060000}"/>
    <cellStyle name="-_รายงานการประชุมจัดสรรกล้าไม้ วันที่ 21 กุมภาพันธ์ 49_GPS 2" xfId="11109" xr:uid="{D5717983-53C3-48AD-853C-6E8FA7F783F3}"/>
    <cellStyle name="-_รายงานการประชุมจัดสรรกล้าไม้ วันที่ 21 กุมภาพันธ์ 49_GPS 2 2" xfId="44250" xr:uid="{410EDCD0-E3F1-49D7-BD18-C0CA5BB055E3}"/>
    <cellStyle name="-_รายงานการประชุมจัดสรรกล้าไม้ วันที่ 21 กุมภาพันธ์ 49_GPS 2 3" xfId="25021" xr:uid="{CD03B1DF-E33C-4874-A86D-A004C4B437CE}"/>
    <cellStyle name="-_รายงานการประชุมจัดสรรกล้าไม้ วันที่ 21 กุมภาพันธ์ 49_GPS 3" xfId="40786" xr:uid="{28F3E4CD-37AC-4669-BE18-D55C20E042AD}"/>
    <cellStyle name="-_รายงานการประชุมจัดสรรกล้าไม้ วันที่ 21 กุมภาพันธ์ 49_GPS 4" xfId="25020" xr:uid="{B85C4FD8-4C96-4F12-B762-1BA079692443}"/>
    <cellStyle name="-_รายงานการประชุมจัดสรรกล้าไม้ วันที่ 21 กุมภาพันธ์ 49_Hr report_ April " xfId="1807" xr:uid="{00000000-0005-0000-0000-0000FF060000}"/>
    <cellStyle name="-_รายงานการประชุมจัดสรรกล้าไม้ วันที่ 21 กุมภาพันธ์ 49_Hr report_ April  2" xfId="11110" xr:uid="{0EE09F90-D8FA-4458-A5A9-E9A35A8A9310}"/>
    <cellStyle name="-_รายงานการประชุมจัดสรรกล้าไม้ วันที่ 21 กุมภาพันธ์ 49_Hr report_ April  2 2" xfId="44251" xr:uid="{28FE01EB-9156-4486-ADFD-4BA0AD3A795A}"/>
    <cellStyle name="-_รายงานการประชุมจัดสรรกล้าไม้ วันที่ 21 กุมภาพันธ์ 49_Hr report_ April  2 3" xfId="25023" xr:uid="{DAD4A73A-C6A4-47B2-9021-C2374F0E55F5}"/>
    <cellStyle name="-_รายงานการประชุมจัดสรรกล้าไม้ วันที่ 21 กุมภาพันธ์ 49_Hr report_ April  3" xfId="40787" xr:uid="{5A060010-5E40-44C0-A0F4-139479405BA0}"/>
    <cellStyle name="-_รายงานการประชุมจัดสรรกล้าไม้ วันที่ 21 กุมภาพันธ์ 49_Hr report_ April  4" xfId="25022" xr:uid="{148272EE-59DE-46CE-8690-23667F7A0BED}"/>
    <cellStyle name="-_รายงานการประชุมจัดสรรกล้าไม้ วันที่ 21 กุมภาพันธ์ 49_Hr report_ May" xfId="1808" xr:uid="{00000000-0005-0000-0000-000000070000}"/>
    <cellStyle name="-_รายงานการประชุมจัดสรรกล้าไม้ วันที่ 21 กุมภาพันธ์ 49_Hr report_ May 2" xfId="40788" xr:uid="{B3C7D642-6D2C-489A-8EA5-4D8473559284}"/>
    <cellStyle name="-_รายงานการประชุมจัดสรรกล้าไม้ วันที่ 21 กุมภาพันธ์ 49_Hr report_ May 3" xfId="25024" xr:uid="{8F81F7C7-9F9D-4FA2-A6E3-6303255FA447}"/>
    <cellStyle name="-_รายงานการประชุมจัดสรรกล้าไม้ วันที่ 21 กุมภาพันธ์ 49_IT Dec." xfId="1809" xr:uid="{00000000-0005-0000-0000-000001070000}"/>
    <cellStyle name="-_รายงานการประชุมจัดสรรกล้าไม้ วันที่ 21 กุมภาพันธ์ 49_IT Dec. 2" xfId="40789" xr:uid="{E81DD926-6B6F-458A-A88F-2BCC27F0D25E}"/>
    <cellStyle name="-_รายงานการประชุมจัดสรรกล้าไม้ วันที่ 21 กุมภาพันธ์ 49_IT Dec. 3" xfId="25025" xr:uid="{45695CB1-2AC7-42C3-9376-AD6386D6602A}"/>
    <cellStyle name="-_รายงานการประชุมจัดสรรกล้าไม้ วันที่ 21 กุมภาพันธ์ 49_IT Dec._Chip0109(P2)" xfId="11111" xr:uid="{A0C0D6DF-9B38-4DB2-91BF-D9C62BE7646F}"/>
    <cellStyle name="-_รายงานการประชุมจัดสรรกล้าไม้ วันที่ 21 กุมภาพันธ์ 49_IT Dec._Chip0109(P2) 2" xfId="44252" xr:uid="{AF39D6DD-6693-463B-8157-C160C705601E}"/>
    <cellStyle name="-_รายงานการประชุมจัดสรรกล้าไม้ วันที่ 21 กุมภาพันธ์ 49_IT Dec._Chip0109(P2) 3" xfId="25026" xr:uid="{3597A33A-BB3B-4D52-BC1A-D1481A176AA6}"/>
    <cellStyle name="-_รายงานการประชุมจัดสรรกล้าไม้ วันที่ 21 กุมภาพันธ์ 49_June_Aug._07 ( บัว )-MIB (1)" xfId="1810" xr:uid="{00000000-0005-0000-0000-000002070000}"/>
    <cellStyle name="-_รายงานการประชุมจัดสรรกล้าไม้ วันที่ 21 กุมภาพันธ์ 49_June_Aug._07 ( บัว )-MIB (1) 2" xfId="40790" xr:uid="{F6DE51FA-38D4-4A99-B651-52D72D974208}"/>
    <cellStyle name="-_รายงานการประชุมจัดสรรกล้าไม้ วันที่ 21 กุมภาพันธ์ 49_June_Aug._07 ( บัว )-MIB (1) 3" xfId="25027" xr:uid="{247BD484-7C54-4D8F-8199-1C318C2CB8A5}"/>
    <cellStyle name="-_รายงานการประชุมจัดสรรกล้าไม้ วันที่ 21 กุมภาพันธ์ 49_June-August_07" xfId="1811" xr:uid="{00000000-0005-0000-0000-000003070000}"/>
    <cellStyle name="-_รายงานการประชุมจัดสรรกล้าไม้ วันที่ 21 กุมภาพันธ์ 49_June-August_07 2" xfId="40791" xr:uid="{A0ED3AE4-5FA1-459A-84A7-EFB5DC9055B5}"/>
    <cellStyle name="-_รายงานการประชุมจัดสรรกล้าไม้ วันที่ 21 กุมภาพันธ์ 49_June-August_07 3" xfId="25028" xr:uid="{CB20724B-E622-4474-BB07-E49521BCAEBD}"/>
    <cellStyle name="-_รายงานการประชุมจัดสรรกล้าไม้ วันที่ 21 กุมภาพันธ์ 49_ManPower TT Revise -Aug" xfId="1812" xr:uid="{00000000-0005-0000-0000-000004070000}"/>
    <cellStyle name="-_รายงานการประชุมจัดสรรกล้าไม้ วันที่ 21 กุมภาพันธ์ 49_ManPower TT Revise -Aug 2" xfId="40792" xr:uid="{A84FA916-2F8F-4F86-B389-AC215DC98F78}"/>
    <cellStyle name="-_รายงานการประชุมจัดสรรกล้าไม้ วันที่ 21 กุมภาพันธ์ 49_ManPower TT Revise -Aug 3" xfId="25029" xr:uid="{9E388059-2998-4E7F-B688-5847AD97F801}"/>
    <cellStyle name="-_รายงานการประชุมจัดสรรกล้าไม้ วันที่ 21 กุมภาพันธ์ 49_ManPower TT Revise -Aug_Chip0109(P2)" xfId="11112" xr:uid="{AEB8E09A-EEAE-48A7-B3C3-BF338FF5893D}"/>
    <cellStyle name="-_รายงานการประชุมจัดสรรกล้าไม้ วันที่ 21 กุมภาพันธ์ 49_ManPower TT Revise -Aug_Chip0109(P2) 2" xfId="44253" xr:uid="{04B9D82B-0D99-480B-A9EB-727045A66FF4}"/>
    <cellStyle name="-_รายงานการประชุมจัดสรรกล้าไม้ วันที่ 21 กุมภาพันธ์ 49_ManPower TT Revise -Aug_Chip0109(P2) 3" xfId="25030" xr:uid="{B68AAB70-1026-4F05-9BBC-C208A3C9E1D1}"/>
    <cellStyle name="-_รายงานการประชุมจัดสรรกล้าไม้ วันที่ 21 กุมภาพันธ์ 49_MB2 BHL 2007 Q1-2 (Revise)" xfId="1813" xr:uid="{00000000-0005-0000-0000-000005070000}"/>
    <cellStyle name="-_รายงานการประชุมจัดสรรกล้าไม้ วันที่ 21 กุมภาพันธ์ 49_MB2 BHL 2007 Q1-2 (Revise) (1)" xfId="1814" xr:uid="{00000000-0005-0000-0000-000006070000}"/>
    <cellStyle name="-_รายงานการประชุมจัดสรรกล้าไม้ วันที่ 21 กุมภาพันธ์ 49_MB2 BHL 2007 Q1-2 (Revise) (1) 2" xfId="11113" xr:uid="{919B8413-A247-412E-952E-F42F54AAAB30}"/>
    <cellStyle name="-_รายงานการประชุมจัดสรรกล้าไม้ วันที่ 21 กุมภาพันธ์ 49_MB2 BHL 2007 Q1-2 (Revise) (1) 2 2" xfId="44254" xr:uid="{043A24C9-BC15-4D43-ABBC-AA33A6C97A24}"/>
    <cellStyle name="-_รายงานการประชุมจัดสรรกล้าไม้ วันที่ 21 กุมภาพันธ์ 49_MB2 BHL 2007 Q1-2 (Revise) (1) 2 3" xfId="25033" xr:uid="{CD323119-BC1B-4001-B40E-3B69A00985B6}"/>
    <cellStyle name="-_รายงานการประชุมจัดสรรกล้าไม้ วันที่ 21 กุมภาพันธ์ 49_MB2 BHL 2007 Q1-2 (Revise) (1) 3" xfId="40794" xr:uid="{ED66C2C7-C044-4CE1-A220-5FFC6A6A2461}"/>
    <cellStyle name="-_รายงานการประชุมจัดสรรกล้าไม้ วันที่ 21 กุมภาพันธ์ 49_MB2 BHL 2007 Q1-2 (Revise) (1) 4" xfId="25032" xr:uid="{41EC4FFF-2D38-45E4-AAC3-68AA4C805AE3}"/>
    <cellStyle name="-_รายงานการประชุมจัดสรรกล้าไม้ วันที่ 21 กุมภาพันธ์ 49_MB2 BHL 2007 Q1-2 (Revise) 2" xfId="40793" xr:uid="{87220EE5-5E62-4220-813C-F5A1D7CC9EC0}"/>
    <cellStyle name="-_รายงานการประชุมจัดสรรกล้าไม้ วันที่ 21 กุมภาพันธ์ 49_MB2 BHL 2007 Q1-2 (Revise) 3" xfId="25031" xr:uid="{620757D4-091C-43D3-8023-531825FC1C87}"/>
    <cellStyle name="-_รายงานการประชุมจัดสรรกล้าไม้ วันที่ 21 กุมภาพันธ์ 49_MB2 BHL 2007 Q1-2 (Revise)_Chip0109(P2)" xfId="11114" xr:uid="{68262F9B-CF24-4336-A497-DC13CEAEBD2A}"/>
    <cellStyle name="-_รายงานการประชุมจัดสรรกล้าไม้ วันที่ 21 กุมภาพันธ์ 49_MB2 BHL 2007 Q1-2 (Revise)_Chip0109(P2) 2" xfId="44255" xr:uid="{95541F7B-E78C-4F62-A75F-1DDB157CE2B5}"/>
    <cellStyle name="-_รายงานการประชุมจัดสรรกล้าไม้ วันที่ 21 กุมภาพันธ์ 49_MB2 BHL 2007 Q1-2 (Revise)_Chip0109(P2) 3" xfId="25034" xr:uid="{3DD5009F-E2BB-468B-BCA8-3A215C3FAA5A}"/>
    <cellStyle name="-_รายงานการประชุมจัดสรรกล้าไม้ วันที่ 21 กุมภาพันธ์ 49_MB2 BHL Q3-4 (REV.0606)" xfId="1815" xr:uid="{00000000-0005-0000-0000-000007070000}"/>
    <cellStyle name="-_รายงานการประชุมจัดสรรกล้าไม้ วันที่ 21 กุมภาพันธ์ 49_MB2 BHL Q3-4 (REV.0606) 2" xfId="40795" xr:uid="{E414FBB2-36DC-4528-878E-59CA38AD23C9}"/>
    <cellStyle name="-_รายงานการประชุมจัดสรรกล้าไม้ วันที่ 21 กุมภาพันธ์ 49_MB2 BHL Q3-4 (REV.0606) 3" xfId="25035" xr:uid="{E81F1BF7-96CC-4683-A2D6-5A52B928777E}"/>
    <cellStyle name="-_รายงานการประชุมจัดสรรกล้าไม้ วันที่ 21 กุมภาพันธ์ 49_MB2 HR PPMC  Q3  50" xfId="11115" xr:uid="{6FBCEC5C-BEF4-4120-9304-8C863DCD21C5}"/>
    <cellStyle name="-_รายงานการประชุมจัดสรรกล้าไม้ วันที่ 21 กุมภาพันธ์ 49_MB2 HR PPMC  Q3  50 2" xfId="44256" xr:uid="{1957505C-BBF2-4731-B0A4-21D5BC071194}"/>
    <cellStyle name="-_รายงานการประชุมจัดสรรกล้าไม้ วันที่ 21 กุมภาพันธ์ 49_MB2 HR PPMC  Q3  50 3" xfId="25036" xr:uid="{5E582663-673C-4FA9-8C60-BBD5E5B01FA4}"/>
    <cellStyle name="-_รายงานการประชุมจัดสรรกล้าไม้ วันที่ 21 กุมภาพันธ์ 49_MB2 Q1-4 50 (CEO Revise)" xfId="1816" xr:uid="{00000000-0005-0000-0000-000008070000}"/>
    <cellStyle name="-_รายงานการประชุมจัดสรรกล้าไม้ วันที่ 21 กุมภาพันธ์ 49_MB2 Q1-4 50 (CEO Revise) 2" xfId="11116" xr:uid="{F864EDB7-04C2-4685-9259-FBFFE6D1717E}"/>
    <cellStyle name="-_รายงานการประชุมจัดสรรกล้าไม้ วันที่ 21 กุมภาพันธ์ 49_MB2 Q1-4 50 (CEO Revise) 2 2" xfId="44257" xr:uid="{FBDED1E8-66F1-4BB9-80FD-56C2D2558AAE}"/>
    <cellStyle name="-_รายงานการประชุมจัดสรรกล้าไม้ วันที่ 21 กุมภาพันธ์ 49_MB2 Q1-4 50 (CEO Revise) 2 3" xfId="25038" xr:uid="{8829C4E3-A126-460B-AC28-3D6CC47C041D}"/>
    <cellStyle name="-_รายงานการประชุมจัดสรรกล้าไม้ วันที่ 21 กุมภาพันธ์ 49_MB2 Q1-4 50 (CEO Revise) 3" xfId="40796" xr:uid="{D99EBC87-F8B3-4C0B-A3C6-E92C1A4F2D9B}"/>
    <cellStyle name="-_รายงานการประชุมจัดสรรกล้าไม้ วันที่ 21 กุมภาพันธ์ 49_MB2 Q1-4 50 (CEO Revise) 4" xfId="25037" xr:uid="{8E800239-F5C3-4264-923C-FFE718F63E8E}"/>
    <cellStyle name="-_รายงานการประชุมจัดสรรกล้าไม้ วันที่ 21 กุมภาพันธ์ 49_MB2 Q1-4.50 (CEO.Revise)" xfId="1817" xr:uid="{00000000-0005-0000-0000-000009070000}"/>
    <cellStyle name="-_รายงานการประชุมจัดสรรกล้าไม้ วันที่ 21 กุมภาพันธ์ 49_MB2 Q1-4.50 (CEO.Revise) 2" xfId="11117" xr:uid="{D20E92C0-C9BF-47C7-B4D3-3FC8C7CBCB06}"/>
    <cellStyle name="-_รายงานการประชุมจัดสรรกล้าไม้ วันที่ 21 กุมภาพันธ์ 49_MB2 Q1-4.50 (CEO.Revise) 2 2" xfId="44258" xr:uid="{0F797C6B-4781-498A-B794-FDC56D22E9B8}"/>
    <cellStyle name="-_รายงานการประชุมจัดสรรกล้าไม้ วันที่ 21 กุมภาพันธ์ 49_MB2 Q1-4.50 (CEO.Revise) 2 3" xfId="25040" xr:uid="{E77D95B8-D8C1-4A21-9159-89CA0700E7E0}"/>
    <cellStyle name="-_รายงานการประชุมจัดสรรกล้าไม้ วันที่ 21 กุมภาพันธ์ 49_MB2 Q1-4.50 (CEO.Revise) 3" xfId="40797" xr:uid="{987B36F2-A8AE-45AD-93A9-EE5B61204113}"/>
    <cellStyle name="-_รายงานการประชุมจัดสรรกล้าไม้ วันที่ 21 กุมภาพันธ์ 49_MB2 Q1-4.50 (CEO.Revise) 4" xfId="25039" xr:uid="{4D063C16-6B42-45EF-87BE-6D85EC56AC1A}"/>
    <cellStyle name="-_รายงานการประชุมจัดสรรกล้าไม้ วันที่ 21 กุมภาพันธ์ 49_MB2 Q2" xfId="1818" xr:uid="{00000000-0005-0000-0000-00000A070000}"/>
    <cellStyle name="-_รายงานการประชุมจัดสรรกล้าไม้ วันที่ 21 กุมภาพันธ์ 49_MB2 Q2 2" xfId="40798" xr:uid="{BC09BF64-94E4-4328-A561-5595C398229E}"/>
    <cellStyle name="-_รายงานการประชุมจัดสรรกล้าไม้ วันที่ 21 กุมภาพันธ์ 49_MB2 Q2 3" xfId="25041" xr:uid="{6BF1E4DA-AF89-4A87-A12A-AF634AB5B01F}"/>
    <cellStyle name="-_รายงานการประชุมจัดสรรกล้าไม้ วันที่ 21 กุมภาพันธ์ 49_MB2 Q2_7) MB2 HR LNS &amp; AA ETHANOL_Komsan_Q2" xfId="11118" xr:uid="{F29D0B1D-53A1-4615-8A62-CF9377921BCF}"/>
    <cellStyle name="-_รายงานการประชุมจัดสรรกล้าไม้ วันที่ 21 กุมภาพันธ์ 49_MB2 Q2_7) MB2 HR LNS &amp; AA ETHANOL_Komsan_Q2 2" xfId="44259" xr:uid="{692FCBDD-8A46-4185-90BA-DDC0A4A3AED4}"/>
    <cellStyle name="-_รายงานการประชุมจัดสรรกล้าไม้ วันที่ 21 กุมภาพันธ์ 49_MB2 Q2_7) MB2 HR LNS &amp; AA ETHANOL_Komsan_Q2 3" xfId="25042" xr:uid="{4BE92409-AFA2-4EBF-9B07-D5E9E2A6B4CC}"/>
    <cellStyle name="-_รายงานการประชุมจัดสรรกล้าไม้ วันที่ 21 กุมภาพันธ์ 49_MB2 Q2_8 - 2550 เดือน สิงหาคม  บอร์ด พี่เจี๊ยบ" xfId="11119" xr:uid="{F8364491-0561-4DDB-BA8A-D706177E041B}"/>
    <cellStyle name="-_รายงานการประชุมจัดสรรกล้าไม้ วันที่ 21 กุมภาพันธ์ 49_MB2 Q2_8 - 2550 เดือน สิงหาคม  บอร์ด พี่เจี๊ยบ 2" xfId="44260" xr:uid="{D3535269-CC91-494A-9048-1E735D67016E}"/>
    <cellStyle name="-_รายงานการประชุมจัดสรรกล้าไม้ วันที่ 21 กุมภาพันธ์ 49_MB2 Q2_8 - 2550 เดือน สิงหาคม  บอร์ด พี่เจี๊ยบ 3" xfId="25043" xr:uid="{4E0FA0F0-C117-48D0-8EDF-E0040D18EC99}"/>
    <cellStyle name="-_รายงานการประชุมจัดสรรกล้าไม้ วันที่ 21 กุมภาพันธ์ 49_MB2 Q2_AnnualShutP#2.Post" xfId="11120" xr:uid="{EECB5093-CC56-4D09-B043-68D699912F6E}"/>
    <cellStyle name="-_รายงานการประชุมจัดสรรกล้าไม้ วันที่ 21 กุมภาพันธ์ 49_MB2 Q2_AnnualShutP#2.Post 2" xfId="44261" xr:uid="{AD0B6867-C21B-4527-8E9B-90F34414C287}"/>
    <cellStyle name="-_รายงานการประชุมจัดสรรกล้าไม้ วันที่ 21 กุมภาพันธ์ 49_MB2 Q2_AnnualShutP#2.Post 3" xfId="25044" xr:uid="{5B413D4D-0BC4-4EDE-B340-109F1FED9587}"/>
    <cellStyle name="-_รายงานการประชุมจัดสรรกล้าไม้ วันที่ 21 กุมภาพันธ์ 49_MB2 Q2_Chip0109(P2)" xfId="11121" xr:uid="{2EDEB8F1-B4CA-40C9-A595-C1DBE7FAE05E}"/>
    <cellStyle name="-_รายงานการประชุมจัดสรรกล้าไม้ วันที่ 21 กุมภาพันธ์ 49_MB2 Q2_Chip0109(P2) 2" xfId="44262" xr:uid="{32A43038-3B07-4642-B884-6089986E9C27}"/>
    <cellStyle name="-_รายงานการประชุมจัดสรรกล้าไม้ วันที่ 21 กุมภาพันธ์ 49_MB2 Q2_Chip0109(P2) 3" xfId="25045" xr:uid="{35169456-4967-4785-B02C-D5CBFBCCB9FF}"/>
    <cellStyle name="-_รายงานการประชุมจัดสรรกล้าไม้ วันที่ 21 กุมภาพันธ์ 49_MB2 Q2_Cost saving Q3" xfId="11122" xr:uid="{EF2EEBCF-C5A5-41A6-BD8D-9795C5C63488}"/>
    <cellStyle name="-_รายงานการประชุมจัดสรรกล้าไม้ วันที่ 21 กุมภาพันธ์ 49_MB2 Q2_Cost saving Q3 2" xfId="44263" xr:uid="{28B04149-76F9-4A6C-BC4B-C8A5C9177595}"/>
    <cellStyle name="-_รายงานการประชุมจัดสรรกล้าไม้ วันที่ 21 กุมภาพันธ์ 49_MB2 Q2_Cost saving Q3 3" xfId="25046" xr:uid="{12A79D33-4183-47BA-8DAD-D805B946157D}"/>
    <cellStyle name="-_รายงานการประชุมจัดสรรกล้าไม้ วันที่ 21 กุมภาพันธ์ 49_MB2 Q2_HR LNS _ditsaya Q1_2550" xfId="11123" xr:uid="{D23A80FD-ACFA-4C54-AE1F-6B00DF5DA212}"/>
    <cellStyle name="-_รายงานการประชุมจัดสรรกล้าไม้ วันที่ 21 กุมภาพันธ์ 49_MB2 Q2_HR LNS _ditsaya Q1_2550 2" xfId="44264" xr:uid="{3B130390-9E98-4DFF-818D-6FE325C8FBAC}"/>
    <cellStyle name="-_รายงานการประชุมจัดสรรกล้าไม้ วันที่ 21 กุมภาพันธ์ 49_MB2 Q2_HR LNS _ditsaya Q1_2550 3" xfId="25047" xr:uid="{E46655A1-A74B-4B6B-946A-D3701CB3EA64}"/>
    <cellStyle name="-_รายงานการประชุมจัดสรรกล้าไม้ วันที่ 21 กุมภาพันธ์ 49_MB2 Q2_summary report on 3- 2550" xfId="11124" xr:uid="{40B8179D-A6F4-42F4-B652-0275EC7EE4FC}"/>
    <cellStyle name="-_รายงานการประชุมจัดสรรกล้าไม้ วันที่ 21 กุมภาพันธ์ 49_MB2 Q2_summary report on 3- 2550 2" xfId="44265" xr:uid="{A05ECCE8-6CEE-4D68-A228-4FF90F87D5E4}"/>
    <cellStyle name="-_รายงานการประชุมจัดสรรกล้าไม้ วันที่ 21 กุมภาพันธ์ 49_MB2 Q2_summary report on 3- 2550 3" xfId="25048" xr:uid="{5193459E-D2E8-4C1E-9AB8-6673B696A89F}"/>
    <cellStyle name="-_รายงานการประชุมจัดสรรกล้าไม้ วันที่ 21 กุมภาพันธ์ 49_MB2 Q2_เอกสาร NC LNS Q1" xfId="11125" xr:uid="{F927724B-3CB3-4D79-9149-AE73B25F9CA9}"/>
    <cellStyle name="-_รายงานการประชุมจัดสรรกล้าไม้ วันที่ 21 กุมภาพันธ์ 49_MB2 Q2_เอกสาร NC LNS Q1 2" xfId="44266" xr:uid="{E668880E-3E4E-49BD-9CE4-7DBFC30C2258}"/>
    <cellStyle name="-_รายงานการประชุมจัดสรรกล้าไม้ วันที่ 21 กุมภาพันธ์ 49_MB2 Q2_เอกสาร NC LNS Q1 3" xfId="25049" xr:uid="{A9F5B546-7725-4182-847D-AB8769EDC719}"/>
    <cellStyle name="-_รายงานการประชุมจัดสรรกล้าไม้ วันที่ 21 กุมภาพันธ์ 49_MB2 Q3 (Tree Tech)" xfId="1819" xr:uid="{00000000-0005-0000-0000-00000B070000}"/>
    <cellStyle name="-_รายงานการประชุมจัดสรรกล้าไม้ วันที่ 21 กุมภาพันธ์ 49_MB2 Q3 (Tree Tech) 2" xfId="40799" xr:uid="{07F4704A-0488-43F5-A5E2-BEE3B056D0ED}"/>
    <cellStyle name="-_รายงานการประชุมจัดสรรกล้าไม้ วันที่ 21 กุมภาพันธ์ 49_MB2 Q3 (Tree Tech) 3" xfId="25050" xr:uid="{D8629ACB-CE30-4F0A-9328-9F67B8082F0E}"/>
    <cellStyle name="-_รายงานการประชุมจัดสรรกล้าไม้ วันที่ 21 กุมภาพันธ์ 49_MB2 Q3 (Tree Tech)_7) MB2 HR LNS &amp; AA ETHANOL_Komsan_Q2" xfId="11126" xr:uid="{AA50FDB0-1C3F-4B8D-8BFC-EAD7F02094CB}"/>
    <cellStyle name="-_รายงานการประชุมจัดสรรกล้าไม้ วันที่ 21 กุมภาพันธ์ 49_MB2 Q3 (Tree Tech)_7) MB2 HR LNS &amp; AA ETHANOL_Komsan_Q2 2" xfId="44267" xr:uid="{086370F7-2164-4646-958E-828D8C99CAE2}"/>
    <cellStyle name="-_รายงานการประชุมจัดสรรกล้าไม้ วันที่ 21 กุมภาพันธ์ 49_MB2 Q3 (Tree Tech)_7) MB2 HR LNS &amp; AA ETHANOL_Komsan_Q2 3" xfId="25051" xr:uid="{DDCF0F3A-5CE8-4E0B-959F-DC7B753A99C7}"/>
    <cellStyle name="-_รายงานการประชุมจัดสรรกล้าไม้ วันที่ 21 กุมภาพันธ์ 49_MB2 Q3 (Tree Tech)_8 - 2550 เดือน สิงหาคม  บอร์ด พี่เจี๊ยบ" xfId="11127" xr:uid="{B695580A-B6D7-41F3-9D42-B9063BCFDD44}"/>
    <cellStyle name="-_รายงานการประชุมจัดสรรกล้าไม้ วันที่ 21 กุมภาพันธ์ 49_MB2 Q3 (Tree Tech)_8 - 2550 เดือน สิงหาคม  บอร์ด พี่เจี๊ยบ 2" xfId="44268" xr:uid="{D5620AE0-B5E0-47F0-841A-4C4D32354438}"/>
    <cellStyle name="-_รายงานการประชุมจัดสรรกล้าไม้ วันที่ 21 กุมภาพันธ์ 49_MB2 Q3 (Tree Tech)_8 - 2550 เดือน สิงหาคม  บอร์ด พี่เจี๊ยบ 3" xfId="25052" xr:uid="{D9F100DD-EE28-4812-B4DD-D16519FBA477}"/>
    <cellStyle name="-_รายงานการประชุมจัดสรรกล้าไม้ วันที่ 21 กุมภาพันธ์ 49_MB2 Q3 (Tree Tech)_AnnualShutP#2.Post" xfId="11128" xr:uid="{C4CCCC72-C50F-4313-96EC-0D9DFF1D049E}"/>
    <cellStyle name="-_รายงานการประชุมจัดสรรกล้าไม้ วันที่ 21 กุมภาพันธ์ 49_MB2 Q3 (Tree Tech)_AnnualShutP#2.Post 2" xfId="44269" xr:uid="{43DAA563-0741-4AB5-AD86-82B03115C251}"/>
    <cellStyle name="-_รายงานการประชุมจัดสรรกล้าไม้ วันที่ 21 กุมภาพันธ์ 49_MB2 Q3 (Tree Tech)_AnnualShutP#2.Post 3" xfId="25053" xr:uid="{5A1A389A-6678-4AD7-BE77-C180F6B7757A}"/>
    <cellStyle name="-_รายงานการประชุมจัดสรรกล้าไม้ วันที่ 21 กุมภาพันธ์ 49_MB2 Q3 (Tree Tech)_Chip0109(P2)" xfId="11129" xr:uid="{0715A53E-ACEF-41F3-9D57-BA9371499942}"/>
    <cellStyle name="-_รายงานการประชุมจัดสรรกล้าไม้ วันที่ 21 กุมภาพันธ์ 49_MB2 Q3 (Tree Tech)_Chip0109(P2) 2" xfId="44270" xr:uid="{1868698C-9AFE-44B7-8E2E-5FA4C3CAF7FD}"/>
    <cellStyle name="-_รายงานการประชุมจัดสรรกล้าไม้ วันที่ 21 กุมภาพันธ์ 49_MB2 Q3 (Tree Tech)_Chip0109(P2) 3" xfId="25054" xr:uid="{14346B6D-3E15-4E32-9D89-76280A95B06D}"/>
    <cellStyle name="-_รายงานการประชุมจัดสรรกล้าไม้ วันที่ 21 กุมภาพันธ์ 49_MB2 Q3 (Tree Tech)_Cost saving Q3" xfId="11130" xr:uid="{CF7B390D-EC2B-49D8-BB86-5135164B8535}"/>
    <cellStyle name="-_รายงานการประชุมจัดสรรกล้าไม้ วันที่ 21 กุมภาพันธ์ 49_MB2 Q3 (Tree Tech)_Cost saving Q3 2" xfId="44271" xr:uid="{20B62F00-1D6A-4776-B73E-E41F49D6A9F2}"/>
    <cellStyle name="-_รายงานการประชุมจัดสรรกล้าไม้ วันที่ 21 กุมภาพันธ์ 49_MB2 Q3 (Tree Tech)_Cost saving Q3 3" xfId="25055" xr:uid="{79680341-EB26-4406-9438-198A99591983}"/>
    <cellStyle name="-_รายงานการประชุมจัดสรรกล้าไม้ วันที่ 21 กุมภาพันธ์ 49_MB2 Q3 (Tree Tech)_HR LNS _ditsaya Q1_2550" xfId="11131" xr:uid="{744D12E5-9979-40B5-9FB3-2F9A72833AFA}"/>
    <cellStyle name="-_รายงานการประชุมจัดสรรกล้าไม้ วันที่ 21 กุมภาพันธ์ 49_MB2 Q3 (Tree Tech)_HR LNS _ditsaya Q1_2550 2" xfId="44272" xr:uid="{0D20782D-C169-43DC-826A-9970A7BACBC7}"/>
    <cellStyle name="-_รายงานการประชุมจัดสรรกล้าไม้ วันที่ 21 กุมภาพันธ์ 49_MB2 Q3 (Tree Tech)_HR LNS _ditsaya Q1_2550 3" xfId="25056" xr:uid="{1C43A554-7653-41DA-B509-F2950619E322}"/>
    <cellStyle name="-_รายงานการประชุมจัดสรรกล้าไม้ วันที่ 21 กุมภาพันธ์ 49_MB2 Q3 (Tree Tech)_summary report on 3- 2550" xfId="11132" xr:uid="{2BC5226D-6E11-451C-A386-25E5DD6D0DEE}"/>
    <cellStyle name="-_รายงานการประชุมจัดสรรกล้าไม้ วันที่ 21 กุมภาพันธ์ 49_MB2 Q3 (Tree Tech)_summary report on 3- 2550 2" xfId="44273" xr:uid="{DCF18545-2F6D-4736-8B42-97208FADDD56}"/>
    <cellStyle name="-_รายงานการประชุมจัดสรรกล้าไม้ วันที่ 21 กุมภาพันธ์ 49_MB2 Q3 (Tree Tech)_summary report on 3- 2550 3" xfId="25057" xr:uid="{5B853BAD-4E3B-40A7-8836-69A37EF3AB8C}"/>
    <cellStyle name="-_รายงานการประชุมจัดสรรกล้าไม้ วันที่ 21 กุมภาพันธ์ 49_MB2 Q3 (Tree Tech)_เอกสาร NC LNS Q1" xfId="11133" xr:uid="{8469D476-9B10-4BFE-AB82-121F95FFCCA9}"/>
    <cellStyle name="-_รายงานการประชุมจัดสรรกล้าไม้ วันที่ 21 กุมภาพันธ์ 49_MB2 Q3 (Tree Tech)_เอกสาร NC LNS Q1 2" xfId="44274" xr:uid="{AB6172D8-43B9-466D-82E1-A6BCCB98E5A5}"/>
    <cellStyle name="-_รายงานการประชุมจัดสรรกล้าไม้ วันที่ 21 กุมภาพันธ์ 49_MB2 Q3 (Tree Tech)_เอกสาร NC LNS Q1 3" xfId="25058" xr:uid="{EACF3EBF-F201-4B53-BA78-C8918C14BC79}"/>
    <cellStyle name="-_รายงานการประชุมจัดสรรกล้าไม้ วันที่ 21 กุมภาพันธ์ 49_MB2 Q4 Chem Pulp" xfId="11134" xr:uid="{F5378D9D-AD53-4F4E-8E9A-33BE3DD5A40D}"/>
    <cellStyle name="-_รายงานการประชุมจัดสรรกล้าไม้ วันที่ 21 กุมภาพันธ์ 49_MB2 Q4 Chem Pulp 2" xfId="44275" xr:uid="{58F8CA9E-6E0C-4392-8C9C-E2B2FE066341}"/>
    <cellStyle name="-_รายงานการประชุมจัดสรรกล้าไม้ วันที่ 21 กุมภาพันธ์ 49_MB2 Q4 Chem Pulp 3" xfId="25059" xr:uid="{4AEE43EE-A2F7-4F85-BC86-7FEC08407422}"/>
    <cellStyle name="-_รายงานการประชุมจัดสรรกล้าไม้ วันที่ 21 กุมภาพันธ์ 49_MB2 QC 2006" xfId="1820" xr:uid="{00000000-0005-0000-0000-00000C070000}"/>
    <cellStyle name="-_รายงานการประชุมจัดสรรกล้าไม้ วันที่ 21 กุมภาพันธ์ 49_MB2 QC 2006 2" xfId="40800" xr:uid="{1102C76E-2C9D-4CF7-B30C-B915A45DE145}"/>
    <cellStyle name="-_รายงานการประชุมจัดสรรกล้าไม้ วันที่ 21 กุมภาพันธ์ 49_MB2 QC 2006 3" xfId="25060" xr:uid="{FAEB4697-375E-4096-B838-DB6C2DE0B5BB}"/>
    <cellStyle name="-_รายงานการประชุมจัดสรรกล้าไม้ วันที่ 21 กุมภาพันธ์ 49_MB2 QC 2006_7) MB2 HR LNS &amp; AA ETHANOL_Komsan_Q2" xfId="11135" xr:uid="{2F6D7CAC-ACBF-4D86-8437-E4A23B52A8E7}"/>
    <cellStyle name="-_รายงานการประชุมจัดสรรกล้าไม้ วันที่ 21 กุมภาพันธ์ 49_MB2 QC 2006_7) MB2 HR LNS &amp; AA ETHANOL_Komsan_Q2 2" xfId="44276" xr:uid="{CA320E30-8F9B-4D7C-9DBF-0AC9D6BC72C9}"/>
    <cellStyle name="-_รายงานการประชุมจัดสรรกล้าไม้ วันที่ 21 กุมภาพันธ์ 49_MB2 QC 2006_7) MB2 HR LNS &amp; AA ETHANOL_Komsan_Q2 3" xfId="25061" xr:uid="{A6AD8326-4D2D-493F-A292-B923606CBA9A}"/>
    <cellStyle name="-_รายงานการประชุมจัดสรรกล้าไม้ วันที่ 21 กุมภาพันธ์ 49_MB2 QC 2006_8 - 2550 เดือน สิงหาคม  บอร์ด พี่เจี๊ยบ" xfId="11136" xr:uid="{EB270201-4830-4FE8-BA6B-59180A8B81D7}"/>
    <cellStyle name="-_รายงานการประชุมจัดสรรกล้าไม้ วันที่ 21 กุมภาพันธ์ 49_MB2 QC 2006_8 - 2550 เดือน สิงหาคม  บอร์ด พี่เจี๊ยบ 2" xfId="44277" xr:uid="{C8103339-A5C5-4B4E-9599-FF67DA7F0DFE}"/>
    <cellStyle name="-_รายงานการประชุมจัดสรรกล้าไม้ วันที่ 21 กุมภาพันธ์ 49_MB2 QC 2006_8 - 2550 เดือน สิงหาคม  บอร์ด พี่เจี๊ยบ 3" xfId="25062" xr:uid="{2618A26D-6752-4259-AEDB-C287F2600A6E}"/>
    <cellStyle name="-_รายงานการประชุมจัดสรรกล้าไม้ วันที่ 21 กุมภาพันธ์ 49_MB2 QC 2006_AnnualShutP#2.Post" xfId="11137" xr:uid="{177B6633-5F73-4E81-BE37-AF8214D12C43}"/>
    <cellStyle name="-_รายงานการประชุมจัดสรรกล้าไม้ วันที่ 21 กุมภาพันธ์ 49_MB2 QC 2006_AnnualShutP#2.Post 2" xfId="44278" xr:uid="{9A1B4DFA-8988-4777-906E-1C4A832F158D}"/>
    <cellStyle name="-_รายงานการประชุมจัดสรรกล้าไม้ วันที่ 21 กุมภาพันธ์ 49_MB2 QC 2006_AnnualShutP#2.Post 3" xfId="25063" xr:uid="{F5478A31-8A49-4A4C-A2DF-EFE02C2F4419}"/>
    <cellStyle name="-_รายงานการประชุมจัดสรรกล้าไม้ วันที่ 21 กุมภาพันธ์ 49_MB2 QC 2006_Chip0109(P2)" xfId="11138" xr:uid="{33BCC024-CDC0-4E22-91FD-87890DFE6F57}"/>
    <cellStyle name="-_รายงานการประชุมจัดสรรกล้าไม้ วันที่ 21 กุมภาพันธ์ 49_MB2 QC 2006_Chip0109(P2) 2" xfId="44279" xr:uid="{C0FD04A0-6810-4170-8ECD-23397F8BD3A2}"/>
    <cellStyle name="-_รายงานการประชุมจัดสรรกล้าไม้ วันที่ 21 กุมภาพันธ์ 49_MB2 QC 2006_Chip0109(P2) 3" xfId="25064" xr:uid="{84376809-6241-45B3-906A-49E24297EB10}"/>
    <cellStyle name="-_รายงานการประชุมจัดสรรกล้าไม้ วันที่ 21 กุมภาพันธ์ 49_MB2 QC 2006_Cost saving Q3" xfId="11139" xr:uid="{F9E0C959-2E64-455C-A4D3-171AF1F83100}"/>
    <cellStyle name="-_รายงานการประชุมจัดสรรกล้าไม้ วันที่ 21 กุมภาพันธ์ 49_MB2 QC 2006_Cost saving Q3 2" xfId="44280" xr:uid="{1E5CB12E-21FD-44C7-A119-C14593245FED}"/>
    <cellStyle name="-_รายงานการประชุมจัดสรรกล้าไม้ วันที่ 21 กุมภาพันธ์ 49_MB2 QC 2006_Cost saving Q3 3" xfId="25065" xr:uid="{B8AC56FB-8CCC-4005-849B-B40BFC1211D7}"/>
    <cellStyle name="-_รายงานการประชุมจัดสรรกล้าไม้ วันที่ 21 กุมภาพันธ์ 49_MB2 QC 2006_HR LNS _ditsaya Q1_2550" xfId="11140" xr:uid="{044DAFD3-A36E-4EFE-9B6E-8CB444B733F4}"/>
    <cellStyle name="-_รายงานการประชุมจัดสรรกล้าไม้ วันที่ 21 กุมภาพันธ์ 49_MB2 QC 2006_HR LNS _ditsaya Q1_2550 2" xfId="44281" xr:uid="{B65430B5-F3F3-4D07-9B5A-6E96FD612263}"/>
    <cellStyle name="-_รายงานการประชุมจัดสรรกล้าไม้ วันที่ 21 กุมภาพันธ์ 49_MB2 QC 2006_HR LNS _ditsaya Q1_2550 3" xfId="25066" xr:uid="{D8A1D936-E52D-4469-AA13-F189E1E1D4A2}"/>
    <cellStyle name="-_รายงานการประชุมจัดสรรกล้าไม้ วันที่ 21 กุมภาพันธ์ 49_MB2 QC 2006_summary report on 3- 2550" xfId="11141" xr:uid="{D524CD0C-3D7F-4107-AD63-D671423DA70B}"/>
    <cellStyle name="-_รายงานการประชุมจัดสรรกล้าไม้ วันที่ 21 กุมภาพันธ์ 49_MB2 QC 2006_summary report on 3- 2550 2" xfId="44282" xr:uid="{78740CC9-58C0-45D5-9079-E2E9C60C3E80}"/>
    <cellStyle name="-_รายงานการประชุมจัดสรรกล้าไม้ วันที่ 21 กุมภาพันธ์ 49_MB2 QC 2006_summary report on 3- 2550 3" xfId="25067" xr:uid="{5653B2AD-E9BF-4BBD-9500-B95D02DB9318}"/>
    <cellStyle name="-_รายงานการประชุมจัดสรรกล้าไม้ วันที่ 21 กุมภาพันธ์ 49_MB2 QC 2006_เอกสาร NC LNS Q1" xfId="11142" xr:uid="{A02D176B-3A0D-4DAA-8303-D013B0983F1A}"/>
    <cellStyle name="-_รายงานการประชุมจัดสรรกล้าไม้ วันที่ 21 กุมภาพันธ์ 49_MB2 QC 2006_เอกสาร NC LNS Q1 2" xfId="44283" xr:uid="{276CF98F-E0B9-4D00-A6EB-528CBAAA2BBC}"/>
    <cellStyle name="-_รายงานการประชุมจัดสรรกล้าไม้ วันที่ 21 กุมภาพันธ์ 49_MB2 QC 2006_เอกสาร NC LNS Q1 3" xfId="25068" xr:uid="{730D9D95-3735-4BFD-9533-B219DE154E3E}"/>
    <cellStyle name="-_รายงานการประชุมจัดสรรกล้าไม้ วันที่ 21 กุมภาพันธ์ 49_MBII_Acc BHQ3-4_07 (HR)" xfId="1821" xr:uid="{00000000-0005-0000-0000-00000D070000}"/>
    <cellStyle name="-_รายงานการประชุมจัดสรรกล้าไม้ วันที่ 21 กุมภาพันธ์ 49_MBII_Acc BHQ3-4_07 (HR) 2" xfId="40801" xr:uid="{22B599B1-16A4-4DC5-AA7A-8945751B0368}"/>
    <cellStyle name="-_รายงานการประชุมจัดสรรกล้าไม้ วันที่ 21 กุมภาพันธ์ 49_MBII_Acc BHQ3-4_07 (HR) 3" xfId="25069" xr:uid="{CD9B3E7C-BD6C-44E4-9E34-973BD9B239DC}"/>
    <cellStyle name="-_รายงานการประชุมจัดสรรกล้าไม้ วันที่ 21 กุมภาพันธ์ 49_MBII_Asstcfo_Q4" xfId="1822" xr:uid="{00000000-0005-0000-0000-00000E070000}"/>
    <cellStyle name="-_รายงานการประชุมจัดสรรกล้าไม้ วันที่ 21 กุมภาพันธ์ 49_MBII_Asstcfo_Q4 2" xfId="40802" xr:uid="{6B2C5482-00F8-4BB4-94BB-764647FFA8A3}"/>
    <cellStyle name="-_รายงานการประชุมจัดสรรกล้าไม้ วันที่ 21 กุมภาพันธ์ 49_MBII_Asstcfo_Q4 3" xfId="25070" xr:uid="{E8B42BEC-17FE-49BD-8F70-406E850C26F5}"/>
    <cellStyle name="-_รายงานการประชุมจัดสรรกล้าไม้ วันที่ 21 กุมภาพันธ์ 49_MBII_Asstcfo_Q4_Chip0109(P2)" xfId="11143" xr:uid="{D661783B-E877-4F70-B3B7-B0F237838E8B}"/>
    <cellStyle name="-_รายงานการประชุมจัดสรรกล้าไม้ วันที่ 21 กุมภาพันธ์ 49_MBII_Asstcfo_Q4_Chip0109(P2) 2" xfId="44284" xr:uid="{DFD642F2-018B-487C-84A4-CE8DFAD3B61B}"/>
    <cellStyle name="-_รายงานการประชุมจัดสรรกล้าไม้ วันที่ 21 กุมภาพันธ์ 49_MBII_Asstcfo_Q4_Chip0109(P2) 3" xfId="25071" xr:uid="{F6C3953F-D970-45BB-91CF-E55B5F260F90}"/>
    <cellStyle name="-_รายงานการประชุมจัดสรรกล้าไม้ วันที่ 21 กุมภาพันธ์ 49_MIB Naticha_Q2_07" xfId="1823" xr:uid="{00000000-0005-0000-0000-00000F070000}"/>
    <cellStyle name="-_รายงานการประชุมจัดสรรกล้าไม้ วันที่ 21 กุมภาพันธ์ 49_MIB Naticha_Q2_07 2" xfId="40803" xr:uid="{41E8D417-CE41-4C72-BEED-8CF653AC1E00}"/>
    <cellStyle name="-_รายงานการประชุมจัดสรรกล้าไม้ วันที่ 21 กุมภาพันธ์ 49_MIB Naticha_Q2_07 3" xfId="25072" xr:uid="{D87BF36F-5BD5-4DBB-8DF9-D99DB57922B5}"/>
    <cellStyle name="-_รายงานการประชุมจัดสรรกล้าไม้ วันที่ 21 กุมภาพันธ์ 49_MIB มิ.ย.-ส.ค. (revise)" xfId="1824" xr:uid="{00000000-0005-0000-0000-000010070000}"/>
    <cellStyle name="-_รายงานการประชุมจัดสรรกล้าไม้ วันที่ 21 กุมภาพันธ์ 49_MIB มิ.ย.-ส.ค. (revise) 2" xfId="40804" xr:uid="{FAE9C309-6BD4-43F5-894C-42C54BD6A774}"/>
    <cellStyle name="-_รายงานการประชุมจัดสรรกล้าไม้ วันที่ 21 กุมภาพันธ์ 49_MIB มิ.ย.-ส.ค. (revise) 3" xfId="25073" xr:uid="{546CF2A2-EF4F-43C3-B1BC-E63333778397}"/>
    <cellStyle name="-_รายงานการประชุมจัดสรรกล้าไม้ วันที่ 21 กุมภาพันธ์ 49_NC Monthly Report" xfId="1825" xr:uid="{00000000-0005-0000-0000-000011070000}"/>
    <cellStyle name="-_รายงานการประชุมจัดสรรกล้าไม้ วันที่ 21 กุมภาพันธ์ 49_NC Monthly Report 2" xfId="40805" xr:uid="{E7867FD9-ABA9-4DE9-A494-20DE60A7AB62}"/>
    <cellStyle name="-_รายงานการประชุมจัดสรรกล้าไม้ วันที่ 21 กุมภาพันธ์ 49_NC Monthly Report 3" xfId="25074" xr:uid="{C20EDDEC-9E75-4579-939F-E7FFDDD19A70}"/>
    <cellStyle name="-_รายงานการประชุมจัดสรรกล้าไม้ วันที่ 21 กุมภาพันธ์ 49_NC Monthly Report_Chip0109(P2)" xfId="11144" xr:uid="{A841A90E-639B-401B-9C1F-B6D546748ACC}"/>
    <cellStyle name="-_รายงานการประชุมจัดสรรกล้าไม้ วันที่ 21 กุมภาพันธ์ 49_NC Monthly Report_Chip0109(P2) 2" xfId="44285" xr:uid="{EAE02F9A-B062-476F-8D82-B04A86F70A34}"/>
    <cellStyle name="-_รายงานการประชุมจัดสรรกล้าไม้ วันที่ 21 กุมภาพันธ์ 49_NC Monthly Report_Chip0109(P2) 3" xfId="25075" xr:uid="{40960848-F8A4-4969-ADFB-873CC333C446}"/>
    <cellStyle name="-_รายงานการประชุมจัดสรรกล้าไม้ วันที่ 21 กุมภาพันธ์ 49_OC T Tech" xfId="1826" xr:uid="{00000000-0005-0000-0000-000012070000}"/>
    <cellStyle name="-_รายงานการประชุมจัดสรรกล้าไม้ วันที่ 21 กุมภาพันธ์ 49_OC T Tech 2" xfId="40806" xr:uid="{6F8E0B47-E58B-4BEB-917C-370A2BFF1CEF}"/>
    <cellStyle name="-_รายงานการประชุมจัดสรรกล้าไม้ วันที่ 21 กุมภาพันธ์ 49_OC T Tech 3" xfId="25076" xr:uid="{E49C9E6E-E8A6-4207-A821-DEEAF69FCCFA}"/>
    <cellStyle name="-_รายงานการประชุมจัดสรรกล้าไม้ วันที่ 21 กุมภาพันธ์ 49_OC T Tech_7) MB2 HR LNS &amp; AA ETHANOL_Komsan_Q2" xfId="11145" xr:uid="{98F0204C-A62D-405F-97FD-A25F00DBB705}"/>
    <cellStyle name="-_รายงานการประชุมจัดสรรกล้าไม้ วันที่ 21 กุมภาพันธ์ 49_OC T Tech_7) MB2 HR LNS &amp; AA ETHANOL_Komsan_Q2 2" xfId="44286" xr:uid="{9E6E8251-5F8A-461C-8F48-7D350EC01F23}"/>
    <cellStyle name="-_รายงานการประชุมจัดสรรกล้าไม้ วันที่ 21 กุมภาพันธ์ 49_OC T Tech_7) MB2 HR LNS &amp; AA ETHANOL_Komsan_Q2 3" xfId="25077" xr:uid="{4B571C63-09DA-4F9B-B325-F2E743DE0970}"/>
    <cellStyle name="-_รายงานการประชุมจัดสรรกล้าไม้ วันที่ 21 กุมภาพันธ์ 49_OC T Tech_8 - 2550 เดือน สิงหาคม  บอร์ด พี่เจี๊ยบ" xfId="11146" xr:uid="{CDDBC717-4C2C-406F-AC7B-B80C557E179F}"/>
    <cellStyle name="-_รายงานการประชุมจัดสรรกล้าไม้ วันที่ 21 กุมภาพันธ์ 49_OC T Tech_8 - 2550 เดือน สิงหาคม  บอร์ด พี่เจี๊ยบ 2" xfId="44287" xr:uid="{3097B74D-6EA1-4C35-8DE1-18CF648CA36E}"/>
    <cellStyle name="-_รายงานการประชุมจัดสรรกล้าไม้ วันที่ 21 กุมภาพันธ์ 49_OC T Tech_8 - 2550 เดือน สิงหาคม  บอร์ด พี่เจี๊ยบ 3" xfId="25078" xr:uid="{4660A86A-F1B4-4FDA-BC4F-8D7A048BBECE}"/>
    <cellStyle name="-_รายงานการประชุมจัดสรรกล้าไม้ วันที่ 21 กุมภาพันธ์ 49_OC T Tech_AnnualShutP#2.Post" xfId="11147" xr:uid="{DF7BC39F-73DC-4ADA-922B-26F7C73E2E84}"/>
    <cellStyle name="-_รายงานการประชุมจัดสรรกล้าไม้ วันที่ 21 กุมภาพันธ์ 49_OC T Tech_AnnualShutP#2.Post 2" xfId="44288" xr:uid="{80F84F8E-B2F5-470F-AB1D-A2B6F26F4EE3}"/>
    <cellStyle name="-_รายงานการประชุมจัดสรรกล้าไม้ วันที่ 21 กุมภาพันธ์ 49_OC T Tech_AnnualShutP#2.Post 3" xfId="25079" xr:uid="{878A57E4-77CF-4D2E-AA83-4C2D6C84F36F}"/>
    <cellStyle name="-_รายงานการประชุมจัดสรรกล้าไม้ วันที่ 21 กุมภาพันธ์ 49_OC T Tech_Chip0109(P2)" xfId="11148" xr:uid="{94973C77-9267-4B80-B747-A80E7F524DCA}"/>
    <cellStyle name="-_รายงานการประชุมจัดสรรกล้าไม้ วันที่ 21 กุมภาพันธ์ 49_OC T Tech_Chip0109(P2) 2" xfId="44289" xr:uid="{53437CFB-6CEE-4F5F-BD98-4935147529E4}"/>
    <cellStyle name="-_รายงานการประชุมจัดสรรกล้าไม้ วันที่ 21 กุมภาพันธ์ 49_OC T Tech_Chip0109(P2) 3" xfId="25080" xr:uid="{6D0C1D7D-0543-4D58-9E4D-963140101F4F}"/>
    <cellStyle name="-_รายงานการประชุมจัดสรรกล้าไม้ วันที่ 21 กุมภาพันธ์ 49_OC T Tech_Cost saving Q3" xfId="11149" xr:uid="{93D16A48-58BD-4277-97BE-8F950035AE60}"/>
    <cellStyle name="-_รายงานการประชุมจัดสรรกล้าไม้ วันที่ 21 กุมภาพันธ์ 49_OC T Tech_Cost saving Q3 2" xfId="44290" xr:uid="{536A004A-E20F-488E-B939-57668E08A4DD}"/>
    <cellStyle name="-_รายงานการประชุมจัดสรรกล้าไม้ วันที่ 21 กุมภาพันธ์ 49_OC T Tech_Cost saving Q3 3" xfId="25081" xr:uid="{6839EF79-AA6B-47DE-8A24-B02B0C38855C}"/>
    <cellStyle name="-_รายงานการประชุมจัดสรรกล้าไม้ วันที่ 21 กุมภาพันธ์ 49_OC T Tech_HR LNS _ditsaya Q1_2550" xfId="11150" xr:uid="{FCCF4A6F-401A-444A-86D2-A3EF07ADAFDE}"/>
    <cellStyle name="-_รายงานการประชุมจัดสรรกล้าไม้ วันที่ 21 กุมภาพันธ์ 49_OC T Tech_HR LNS _ditsaya Q1_2550 2" xfId="44291" xr:uid="{36BD61AD-8828-4121-9C57-F89C96F6A676}"/>
    <cellStyle name="-_รายงานการประชุมจัดสรรกล้าไม้ วันที่ 21 กุมภาพันธ์ 49_OC T Tech_HR LNS _ditsaya Q1_2550 3" xfId="25082" xr:uid="{675DA107-A15C-4EB3-BA04-89CC8C6A3BF5}"/>
    <cellStyle name="-_รายงานการประชุมจัดสรรกล้าไม้ วันที่ 21 กุมภาพันธ์ 49_OC T Tech_summary report on 3- 2550" xfId="11151" xr:uid="{11BA5C74-83A3-4BE8-ADBE-0D5E61601DCA}"/>
    <cellStyle name="-_รายงานการประชุมจัดสรรกล้าไม้ วันที่ 21 กุมภาพันธ์ 49_OC T Tech_summary report on 3- 2550 2" xfId="44292" xr:uid="{DD64BE6E-A63E-493B-840D-B9D1411FD592}"/>
    <cellStyle name="-_รายงานการประชุมจัดสรรกล้าไม้ วันที่ 21 กุมภาพันธ์ 49_OC T Tech_summary report on 3- 2550 3" xfId="25083" xr:uid="{CE6BFC1A-573B-41CC-9883-97CBBE4EE55F}"/>
    <cellStyle name="-_รายงานการประชุมจัดสรรกล้าไม้ วันที่ 21 กุมภาพันธ์ 49_OC T Tech_เอกสาร NC LNS Q1" xfId="11152" xr:uid="{82494C2A-CD69-40A1-92CB-308B5E7B49A5}"/>
    <cellStyle name="-_รายงานการประชุมจัดสรรกล้าไม้ วันที่ 21 กุมภาพันธ์ 49_OC T Tech_เอกสาร NC LNS Q1 2" xfId="44293" xr:uid="{3AF5A8F9-3334-4401-BCB4-8A8111DD8F94}"/>
    <cellStyle name="-_รายงานการประชุมจัดสรรกล้าไม้ วันที่ 21 กุมภาพันธ์ 49_OC T Tech_เอกสาร NC LNS Q1 3" xfId="25084" xr:uid="{0565C6C1-BD21-4CDC-9C11-B789BE09FA37}"/>
    <cellStyle name="-_รายงานการประชุมจัดสรรกล้าไม้ วันที่ 21 กุมภาพันธ์ 49_Plan MB2 HRM_2007" xfId="11153" xr:uid="{F89DD81E-76A0-4043-B71B-AF509573312D}"/>
    <cellStyle name="-_รายงานการประชุมจัดสรรกล้าไม้ วันที่ 21 กุมภาพันธ์ 49_Plan MB2 HRM_2007 2" xfId="44294" xr:uid="{0AE8A169-6402-4D31-A5E0-254C35090EE4}"/>
    <cellStyle name="-_รายงานการประชุมจัดสรรกล้าไม้ วันที่ 21 กุมภาพันธ์ 49_Plan MB2 HRM_2007 3" xfId="25085" xr:uid="{2CD9FEFD-A050-4B3D-9DE3-A5CDF9F233CE}"/>
    <cellStyle name="-_รายงานการประชุมจัดสรรกล้าไม้ วันที่ 21 กุมภาพันธ์ 49_PLAN PROMOTION# 2" xfId="11154" xr:uid="{89B62055-B382-45FC-9546-59DF13D61D38}"/>
    <cellStyle name="-_รายงานการประชุมจัดสรรกล้าไม้ วันที่ 21 กุมภาพันธ์ 49_PLAN PROMOTION# 2 2" xfId="44295" xr:uid="{93BB2976-83E0-417D-A6BF-5BCD8E18CCC7}"/>
    <cellStyle name="-_รายงานการประชุมจัดสรรกล้าไม้ วันที่ 21 กุมภาพันธ์ 49_PLAN PROMOTION# 2 3" xfId="25086" xr:uid="{6D701EE0-3A40-4EA4-8ADF-D8A7A3261B77}"/>
    <cellStyle name="-_รายงานการประชุมจัดสรรกล้าไม้ วันที่ 21 กุมภาพันธ์ 49_Plan_HR Manager_Siriwan" xfId="11155" xr:uid="{B95B5796-91C4-4DFC-AF83-3BFC07B70832}"/>
    <cellStyle name="-_รายงานการประชุมจัดสรรกล้าไม้ วันที่ 21 กุมภาพันธ์ 49_Plan_HR Manager_Siriwan 2" xfId="44296" xr:uid="{23E1D822-334E-4A60-8CB5-98BC6C2FB050}"/>
    <cellStyle name="-_รายงานการประชุมจัดสรรกล้าไม้ วันที่ 21 กุมภาพันธ์ 49_Plan_HR Manager_Siriwan 3" xfId="25087" xr:uid="{A34825A8-2DF3-4D56-8838-0CC5325B8034}"/>
    <cellStyle name="-_รายงานการประชุมจัดสรรกล้าไม้ วันที่ 21 กุมภาพันธ์ 49_Report New Management_THEERASAK" xfId="1827" xr:uid="{00000000-0005-0000-0000-000013070000}"/>
    <cellStyle name="-_รายงานการประชุมจัดสรรกล้าไม้ วันที่ 21 กุมภาพันธ์ 49_Report New Management_THEERASAK 2" xfId="40807" xr:uid="{36CE80B8-7EC1-449E-A9B6-810FB3A3192D}"/>
    <cellStyle name="-_รายงานการประชุมจัดสรรกล้าไม้ วันที่ 21 กุมภาพันธ์ 49_Report New Management_THEERASAK 3" xfId="25088" xr:uid="{8E233165-6BFF-458A-9F43-FDF9E43C6C3A}"/>
    <cellStyle name="-_รายงานการประชุมจัดสรรกล้าไม้ วันที่ 21 กุมภาพันธ์ 49_Revised MB2_QC_2006 (Q1&amp;Q2&amp;Q3) (1)" xfId="1828" xr:uid="{00000000-0005-0000-0000-000014070000}"/>
    <cellStyle name="-_รายงานการประชุมจัดสรรกล้าไม้ วันที่ 21 กุมภาพันธ์ 49_Revised MB2_QC_2006 (Q1&amp;Q2&amp;Q3) (1) 2" xfId="40808" xr:uid="{E573D994-E0E9-4B15-B592-40E50721C6A8}"/>
    <cellStyle name="-_รายงานการประชุมจัดสรรกล้าไม้ วันที่ 21 กุมภาพันธ์ 49_Revised MB2_QC_2006 (Q1&amp;Q2&amp;Q3) (1) 3" xfId="25089" xr:uid="{56E86AAA-5DA5-4ECE-B65D-4B02A09FAA93}"/>
    <cellStyle name="-_รายงานการประชุมจัดสรรกล้าไม้ วันที่ 21 กุมภาพันธ์ 49_Revised MB2_QC_2006 (Q1&amp;Q2&amp;Q3) (1)_7) MB2 HR LNS &amp; AA ETHANOL_Komsan_Q2" xfId="11156" xr:uid="{3D831533-16CB-4C17-A2B4-0AE6D9090530}"/>
    <cellStyle name="-_รายงานการประชุมจัดสรรกล้าไม้ วันที่ 21 กุมภาพันธ์ 49_Revised MB2_QC_2006 (Q1&amp;Q2&amp;Q3) (1)_7) MB2 HR LNS &amp; AA ETHANOL_Komsan_Q2 2" xfId="44297" xr:uid="{E1AC1E60-3E09-48EB-A658-24F86C5C7827}"/>
    <cellStyle name="-_รายงานการประชุมจัดสรรกล้าไม้ วันที่ 21 กุมภาพันธ์ 49_Revised MB2_QC_2006 (Q1&amp;Q2&amp;Q3) (1)_7) MB2 HR LNS &amp; AA ETHANOL_Komsan_Q2 3" xfId="25090" xr:uid="{8495874A-5AF5-4749-A499-1E000DB65539}"/>
    <cellStyle name="-_รายงานการประชุมจัดสรรกล้าไม้ วันที่ 21 กุมภาพันธ์ 49_Revised MB2_QC_2006 (Q1&amp;Q2&amp;Q3) (1)_8 - 2550 เดือน สิงหาคม  บอร์ด พี่เจี๊ยบ" xfId="11157" xr:uid="{6CC2DB4B-4CAA-4928-916F-DB072D118AAD}"/>
    <cellStyle name="-_รายงานการประชุมจัดสรรกล้าไม้ วันที่ 21 กุมภาพันธ์ 49_Revised MB2_QC_2006 (Q1&amp;Q2&amp;Q3) (1)_8 - 2550 เดือน สิงหาคม  บอร์ด พี่เจี๊ยบ 2" xfId="44298" xr:uid="{F75E8AA4-DD24-4B8D-9D00-A3B7197AF9E7}"/>
    <cellStyle name="-_รายงานการประชุมจัดสรรกล้าไม้ วันที่ 21 กุมภาพันธ์ 49_Revised MB2_QC_2006 (Q1&amp;Q2&amp;Q3) (1)_8 - 2550 เดือน สิงหาคม  บอร์ด พี่เจี๊ยบ 3" xfId="25091" xr:uid="{ED598ADA-33C0-4F24-8D70-AD9E8493B2E5}"/>
    <cellStyle name="-_รายงานการประชุมจัดสรรกล้าไม้ วันที่ 21 กุมภาพันธ์ 49_Revised MB2_QC_2006 (Q1&amp;Q2&amp;Q3) (1)_AnnualShutP#2.Post" xfId="11158" xr:uid="{522313B8-9443-4E81-9C12-B0F5678F8993}"/>
    <cellStyle name="-_รายงานการประชุมจัดสรรกล้าไม้ วันที่ 21 กุมภาพันธ์ 49_Revised MB2_QC_2006 (Q1&amp;Q2&amp;Q3) (1)_AnnualShutP#2.Post 2" xfId="44299" xr:uid="{DE63989B-E3EE-4C93-B5BA-BC9C7180A18F}"/>
    <cellStyle name="-_รายงานการประชุมจัดสรรกล้าไม้ วันที่ 21 กุมภาพันธ์ 49_Revised MB2_QC_2006 (Q1&amp;Q2&amp;Q3) (1)_AnnualShutP#2.Post 3" xfId="25092" xr:uid="{E78637F7-A26B-457A-959F-1916BD3DC4AD}"/>
    <cellStyle name="-_รายงานการประชุมจัดสรรกล้าไม้ วันที่ 21 กุมภาพันธ์ 49_Revised MB2_QC_2006 (Q1&amp;Q2&amp;Q3) (1)_Chip0109(P2)" xfId="11159" xr:uid="{46FDBBE0-66DA-4F05-8557-4B02C48A834A}"/>
    <cellStyle name="-_รายงานการประชุมจัดสรรกล้าไม้ วันที่ 21 กุมภาพันธ์ 49_Revised MB2_QC_2006 (Q1&amp;Q2&amp;Q3) (1)_Chip0109(P2) 2" xfId="44300" xr:uid="{3CD799D7-801D-4B3E-997C-299E5832A861}"/>
    <cellStyle name="-_รายงานการประชุมจัดสรรกล้าไม้ วันที่ 21 กุมภาพันธ์ 49_Revised MB2_QC_2006 (Q1&amp;Q2&amp;Q3) (1)_Chip0109(P2) 3" xfId="25093" xr:uid="{B95049B0-249C-4A44-B289-09729D67FF49}"/>
    <cellStyle name="-_รายงานการประชุมจัดสรรกล้าไม้ วันที่ 21 กุมภาพันธ์ 49_Revised MB2_QC_2006 (Q1&amp;Q2&amp;Q3) (1)_Cost saving Q3" xfId="11160" xr:uid="{E10C2262-8CF3-47BC-9967-F0EE90AF7865}"/>
    <cellStyle name="-_รายงานการประชุมจัดสรรกล้าไม้ วันที่ 21 กุมภาพันธ์ 49_Revised MB2_QC_2006 (Q1&amp;Q2&amp;Q3) (1)_Cost saving Q3 2" xfId="44301" xr:uid="{1FF25A2D-8551-44F8-B6CF-51F587914560}"/>
    <cellStyle name="-_รายงานการประชุมจัดสรรกล้าไม้ วันที่ 21 กุมภาพันธ์ 49_Revised MB2_QC_2006 (Q1&amp;Q2&amp;Q3) (1)_Cost saving Q3 3" xfId="25094" xr:uid="{78689532-BEE8-46AC-8BDC-D259415BF16F}"/>
    <cellStyle name="-_รายงานการประชุมจัดสรรกล้าไม้ วันที่ 21 กุมภาพันธ์ 49_Revised MB2_QC_2006 (Q1&amp;Q2&amp;Q3) (1)_HR LNS _ditsaya Q1_2550" xfId="11161" xr:uid="{A9CFD5D7-804B-4158-A372-4BACB013E9D0}"/>
    <cellStyle name="-_รายงานการประชุมจัดสรรกล้าไม้ วันที่ 21 กุมภาพันธ์ 49_Revised MB2_QC_2006 (Q1&amp;Q2&amp;Q3) (1)_HR LNS _ditsaya Q1_2550 2" xfId="44302" xr:uid="{EFF5EA31-2A8E-4D40-933B-D53D11A3E17A}"/>
    <cellStyle name="-_รายงานการประชุมจัดสรรกล้าไม้ วันที่ 21 กุมภาพันธ์ 49_Revised MB2_QC_2006 (Q1&amp;Q2&amp;Q3) (1)_HR LNS _ditsaya Q1_2550 3" xfId="25095" xr:uid="{D3608D00-EED7-4807-830A-BCEFBBB08750}"/>
    <cellStyle name="-_รายงานการประชุมจัดสรรกล้าไม้ วันที่ 21 กุมภาพันธ์ 49_Revised MB2_QC_2006 (Q1&amp;Q2&amp;Q3) (1)_summary report on 3- 2550" xfId="11162" xr:uid="{897DA02D-5C9E-4A28-99F5-D0E92E4BBFE2}"/>
    <cellStyle name="-_รายงานการประชุมจัดสรรกล้าไม้ วันที่ 21 กุมภาพันธ์ 49_Revised MB2_QC_2006 (Q1&amp;Q2&amp;Q3) (1)_summary report on 3- 2550 2" xfId="44303" xr:uid="{B639E9D9-B2A1-47C4-82C7-083F803B4A3B}"/>
    <cellStyle name="-_รายงานการประชุมจัดสรรกล้าไม้ วันที่ 21 กุมภาพันธ์ 49_Revised MB2_QC_2006 (Q1&amp;Q2&amp;Q3) (1)_summary report on 3- 2550 3" xfId="25096" xr:uid="{9F5603DD-3C41-451C-A638-96ECF4B1BA06}"/>
    <cellStyle name="-_รายงานการประชุมจัดสรรกล้าไม้ วันที่ 21 กุมภาพันธ์ 49_Revised MB2_QC_2006 (Q1&amp;Q2&amp;Q3) (1)_เอกสาร NC LNS Q1" xfId="11163" xr:uid="{05C84FB6-AEC9-4C0F-A81F-C86519F4225A}"/>
    <cellStyle name="-_รายงานการประชุมจัดสรรกล้าไม้ วันที่ 21 กุมภาพันธ์ 49_Revised MB2_QC_2006 (Q1&amp;Q2&amp;Q3) (1)_เอกสาร NC LNS Q1 2" xfId="44304" xr:uid="{2E5A73DF-78E3-4FFC-B35F-5666185580A0}"/>
    <cellStyle name="-_รายงานการประชุมจัดสรรกล้าไม้ วันที่ 21 กุมภาพันธ์ 49_Revised MB2_QC_2006 (Q1&amp;Q2&amp;Q3) (1)_เอกสาร NC LNS Q1 3" xfId="25097" xr:uid="{0E2C6218-9241-4D23-AD1B-0061F49CBA2D}"/>
    <cellStyle name="-_รายงานการประชุมจัดสรรกล้าไม้ วันที่ 21 กุมภาพันธ์ 49_Revised MB2_QC_2006 (Q1&amp;Q2)" xfId="1829" xr:uid="{00000000-0005-0000-0000-000015070000}"/>
    <cellStyle name="-_รายงานการประชุมจัดสรรกล้าไม้ วันที่ 21 กุมภาพันธ์ 49_Revised MB2_QC_2006 (Q1&amp;Q2) 2" xfId="40809" xr:uid="{A0D96BE6-DBD2-4DFE-8271-BE5B186B669F}"/>
    <cellStyle name="-_รายงานการประชุมจัดสรรกล้าไม้ วันที่ 21 กุมภาพันธ์ 49_Revised MB2_QC_2006 (Q1&amp;Q2) 3" xfId="25098" xr:uid="{11294A27-B79D-4C8E-865D-3AF6F5747F66}"/>
    <cellStyle name="-_รายงานการประชุมจัดสรรกล้าไม้ วันที่ 21 กุมภาพันธ์ 49_Revised MB2_QC_2006 (Q1&amp;Q2)_7) MB2 HR LNS &amp; AA ETHANOL_Komsan_Q2" xfId="11164" xr:uid="{C68956CA-949E-4692-A5BC-AB40C802F2E0}"/>
    <cellStyle name="-_รายงานการประชุมจัดสรรกล้าไม้ วันที่ 21 กุมภาพันธ์ 49_Revised MB2_QC_2006 (Q1&amp;Q2)_7) MB2 HR LNS &amp; AA ETHANOL_Komsan_Q2 2" xfId="44305" xr:uid="{F0AF87F7-A895-4EDE-8497-50297AABAA50}"/>
    <cellStyle name="-_รายงานการประชุมจัดสรรกล้าไม้ วันที่ 21 กุมภาพันธ์ 49_Revised MB2_QC_2006 (Q1&amp;Q2)_7) MB2 HR LNS &amp; AA ETHANOL_Komsan_Q2 3" xfId="25099" xr:uid="{E226D120-51CA-4094-BF42-6519ABB60D22}"/>
    <cellStyle name="-_รายงานการประชุมจัดสรรกล้าไม้ วันที่ 21 กุมภาพันธ์ 49_Revised MB2_QC_2006 (Q1&amp;Q2)_8 - 2550 เดือน สิงหาคม  บอร์ด พี่เจี๊ยบ" xfId="11165" xr:uid="{13450F70-2329-4172-B79C-0E945B28A68C}"/>
    <cellStyle name="-_รายงานการประชุมจัดสรรกล้าไม้ วันที่ 21 กุมภาพันธ์ 49_Revised MB2_QC_2006 (Q1&amp;Q2)_8 - 2550 เดือน สิงหาคม  บอร์ด พี่เจี๊ยบ 2" xfId="44306" xr:uid="{CF373744-AC23-49A8-9D2C-206909D5A9F7}"/>
    <cellStyle name="-_รายงานการประชุมจัดสรรกล้าไม้ วันที่ 21 กุมภาพันธ์ 49_Revised MB2_QC_2006 (Q1&amp;Q2)_8 - 2550 เดือน สิงหาคม  บอร์ด พี่เจี๊ยบ 3" xfId="25100" xr:uid="{8629753A-7BAF-4B26-B5AF-611635D3996A}"/>
    <cellStyle name="-_รายงานการประชุมจัดสรรกล้าไม้ วันที่ 21 กุมภาพันธ์ 49_Revised MB2_QC_2006 (Q1&amp;Q2)_AnnualShutP#2.Post" xfId="11166" xr:uid="{7A8C4CEB-7FF3-4870-A9A8-68EEA794BEC6}"/>
    <cellStyle name="-_รายงานการประชุมจัดสรรกล้าไม้ วันที่ 21 กุมภาพันธ์ 49_Revised MB2_QC_2006 (Q1&amp;Q2)_AnnualShutP#2.Post 2" xfId="44307" xr:uid="{7F1B6CE8-75A4-4D51-BCBC-690FDADE2877}"/>
    <cellStyle name="-_รายงานการประชุมจัดสรรกล้าไม้ วันที่ 21 กุมภาพันธ์ 49_Revised MB2_QC_2006 (Q1&amp;Q2)_AnnualShutP#2.Post 3" xfId="25101" xr:uid="{FDE9DA17-643D-4481-9F81-CD98AE21719F}"/>
    <cellStyle name="-_รายงานการประชุมจัดสรรกล้าไม้ วันที่ 21 กุมภาพันธ์ 49_Revised MB2_QC_2006 (Q1&amp;Q2)_Chip0109(P2)" xfId="11167" xr:uid="{B673CDE3-E51D-4543-9345-098A3254AC2D}"/>
    <cellStyle name="-_รายงานการประชุมจัดสรรกล้าไม้ วันที่ 21 กุมภาพันธ์ 49_Revised MB2_QC_2006 (Q1&amp;Q2)_Chip0109(P2) 2" xfId="44308" xr:uid="{15E7FBF8-DEEA-4EBA-B9DE-45F662AEBD48}"/>
    <cellStyle name="-_รายงานการประชุมจัดสรรกล้าไม้ วันที่ 21 กุมภาพันธ์ 49_Revised MB2_QC_2006 (Q1&amp;Q2)_Chip0109(P2) 3" xfId="25102" xr:uid="{6536226F-BAD3-49A5-A521-0B2974B07C46}"/>
    <cellStyle name="-_รายงานการประชุมจัดสรรกล้าไม้ วันที่ 21 กุมภาพันธ์ 49_Revised MB2_QC_2006 (Q1&amp;Q2)_Cost saving Q3" xfId="11168" xr:uid="{3D9B8EA4-0E7A-4CA9-AF38-AB4376C2936B}"/>
    <cellStyle name="-_รายงานการประชุมจัดสรรกล้าไม้ วันที่ 21 กุมภาพันธ์ 49_Revised MB2_QC_2006 (Q1&amp;Q2)_Cost saving Q3 2" xfId="44309" xr:uid="{D8B1A785-3946-4C81-A253-56FD4FD9EAEA}"/>
    <cellStyle name="-_รายงานการประชุมจัดสรรกล้าไม้ วันที่ 21 กุมภาพันธ์ 49_Revised MB2_QC_2006 (Q1&amp;Q2)_Cost saving Q3 3" xfId="25103" xr:uid="{AAA4B738-9269-4D8C-816C-8CC02CD8DB8D}"/>
    <cellStyle name="-_รายงานการประชุมจัดสรรกล้าไม้ วันที่ 21 กุมภาพันธ์ 49_Revised MB2_QC_2006 (Q1&amp;Q2)_HR LNS _ditsaya Q1_2550" xfId="11169" xr:uid="{6A0CA8C6-7A17-44D4-9E50-596B1897BB7A}"/>
    <cellStyle name="-_รายงานการประชุมจัดสรรกล้าไม้ วันที่ 21 กุมภาพันธ์ 49_Revised MB2_QC_2006 (Q1&amp;Q2)_HR LNS _ditsaya Q1_2550 2" xfId="44310" xr:uid="{DF2CC598-FDFA-4FCF-8A37-324191AD9830}"/>
    <cellStyle name="-_รายงานการประชุมจัดสรรกล้าไม้ วันที่ 21 กุมภาพันธ์ 49_Revised MB2_QC_2006 (Q1&amp;Q2)_HR LNS _ditsaya Q1_2550 3" xfId="25104" xr:uid="{106DE3E5-AFBB-4F0B-A6C1-F200AFA78F6D}"/>
    <cellStyle name="-_รายงานการประชุมจัดสรรกล้าไม้ วันที่ 21 กุมภาพันธ์ 49_Revised MB2_QC_2006 (Q1&amp;Q2)_summary report on 3- 2550" xfId="11170" xr:uid="{29A20240-AAE4-4BD6-88C0-E90B32F3A2F1}"/>
    <cellStyle name="-_รายงานการประชุมจัดสรรกล้าไม้ วันที่ 21 กุมภาพันธ์ 49_Revised MB2_QC_2006 (Q1&amp;Q2)_summary report on 3- 2550 2" xfId="44311" xr:uid="{6F610330-5B73-41D4-B2E4-F17DF7F845E7}"/>
    <cellStyle name="-_รายงานการประชุมจัดสรรกล้าไม้ วันที่ 21 กุมภาพันธ์ 49_Revised MB2_QC_2006 (Q1&amp;Q2)_summary report on 3- 2550 3" xfId="25105" xr:uid="{BAAEF8DF-55A9-4F91-AA7E-0B76AAC7455D}"/>
    <cellStyle name="-_รายงานการประชุมจัดสรรกล้าไม้ วันที่ 21 กุมภาพันธ์ 49_Revised MB2_QC_2006 (Q1&amp;Q2)_เอกสาร NC LNS Q1" xfId="11171" xr:uid="{D418BB16-6225-40E3-876A-7D0A19C628F0}"/>
    <cellStyle name="-_รายงานการประชุมจัดสรรกล้าไม้ วันที่ 21 กุมภาพันธ์ 49_Revised MB2_QC_2006 (Q1&amp;Q2)_เอกสาร NC LNS Q1 2" xfId="44312" xr:uid="{86DC6059-FE18-44DB-B3EB-FE6478C93F38}"/>
    <cellStyle name="-_รายงานการประชุมจัดสรรกล้าไม้ วันที่ 21 กุมภาพันธ์ 49_Revised MB2_QC_2006 (Q1&amp;Q2)_เอกสาร NC LNS Q1 3" xfId="25106" xr:uid="{A2892700-18EF-4E4F-8BC3-888157A871F6}"/>
    <cellStyle name="-_รายงานการประชุมจัดสรรกล้าไม้ วันที่ 21 กุมภาพันธ์ 49_เอกสาร NC Purchasing Q4 (07.03.2007 ) ชุดที่ 1" xfId="11172" xr:uid="{FD7CB49E-8902-40A9-97F3-CB285BE98CDB}"/>
    <cellStyle name="-_รายงานการประชุมจัดสรรกล้าไม้ วันที่ 21 กุมภาพันธ์ 49_เอกสาร NC Purchasing Q4 (07.03.2007 ) ชุดที่ 1 2" xfId="44313" xr:uid="{6012547A-03B6-4226-9043-740923594338}"/>
    <cellStyle name="-_รายงานการประชุมจัดสรรกล้าไม้ วันที่ 21 กุมภาพันธ์ 49_เอกสาร NC Purchasing Q4 (07.03.2007 ) ชุดที่ 1 3" xfId="25107" xr:uid="{3C99903A-1F4A-4867-969A-B8E434150722}"/>
    <cellStyle name="-_รายงานการประชุมจัดสรรกล้าไม้ วันที่ 21 กุมภาพันธ์ 49_เอกสาร ชุดที่ 2" xfId="1830" xr:uid="{00000000-0005-0000-0000-000016070000}"/>
    <cellStyle name="-_รายงานการประชุมจัดสรรกล้าไม้ วันที่ 21 กุมภาพันธ์ 49_เอกสาร ชุดที่ 2 2" xfId="40810" xr:uid="{36D594AC-9B21-4B9C-8F80-C132D8D3ABF0}"/>
    <cellStyle name="-_รายงานการประชุมจัดสรรกล้าไม้ วันที่ 21 กุมภาพันธ์ 49_เอกสาร ชุดที่ 2 3" xfId="25108" xr:uid="{D578FC45-DA32-4234-9D53-166B5BEF6C04}"/>
    <cellStyle name="-_รายงานการประชุมจัดสรรกล้าไม้ วันที่ 21 กุมภาพันธ์ 49_เอกสารการประชุม  ชุดที่ 1" xfId="1831" xr:uid="{00000000-0005-0000-0000-000017070000}"/>
    <cellStyle name="-_รายงานการประชุมจัดสรรกล้าไม้ วันที่ 21 กุมภาพันธ์ 49_เอกสารการประชุม  ชุดที่ 1 2" xfId="40811" xr:uid="{6DE61112-3CF5-4158-9FD6-A0B1847ABD68}"/>
    <cellStyle name="-_รายงานการประชุมจัดสรรกล้าไม้ วันที่ 21 กุมภาพันธ์ 49_เอกสารการประชุม  ชุดที่ 1 3" xfId="25109" xr:uid="{D8648DC7-5A95-4B65-B4BA-53F08FBB1750}"/>
    <cellStyle name="-_รายงานการประชุมจัดสรรกล้าไม้ วันที่ 21 กุมภาพันธ์ 49_เอกสารการประชุม ชุดที่ 3 (version 1)" xfId="1832" xr:uid="{00000000-0005-0000-0000-000018070000}"/>
    <cellStyle name="-_รายงานการประชุมจัดสรรกล้าไม้ วันที่ 21 กุมภาพันธ์ 49_เอกสารการประชุม ชุดที่ 3 (version 1) 2" xfId="40812" xr:uid="{D2166F62-F8EB-4BEB-95A7-290EF8DE4230}"/>
    <cellStyle name="-_รายงานการประชุมจัดสรรกล้าไม้ วันที่ 21 กุมภาพันธ์ 49_เอกสารการประชุม ชุดที่ 3 (version 1) 3" xfId="25110" xr:uid="{E782D5DB-4AE3-4730-9B43-0AADA2E129AE}"/>
    <cellStyle name="-_รายงานการประชุมจัดสรรกล้าไม้ วันที่ 21 กุมภาพันธ์ 49_เอกสารการประชุมประธาน NC No.6 23 Sep 06" xfId="11173" xr:uid="{7C903B76-E7D7-4D28-B989-45C5533C6742}"/>
    <cellStyle name="-_รายงานการประชุมจัดสรรกล้าไม้ วันที่ 21 กุมภาพันธ์ 49_เอกสารการประชุมประธาน NC No.6 23 Sep 06 2" xfId="44314" xr:uid="{8CB338A9-C5FD-485A-A74E-C3CE1EEF3564}"/>
    <cellStyle name="-_รายงานการประชุมจัดสรรกล้าไม้ วันที่ 21 กุมภาพันธ์ 49_เอกสารการประชุมประธาน NC No.6 23 Sep 06 3" xfId="25111" xr:uid="{71779274-11CA-470E-8E25-F9AE6F273998}"/>
    <cellStyle name="-_รายงานการประชุมจัดสรรกล้าไม้ วันที่ 21 กุมภาพันธ์ 49_เอกสารนำเสนอผลงานไตรมาส 2" xfId="1833" xr:uid="{00000000-0005-0000-0000-000019070000}"/>
    <cellStyle name="-_รายงานการประชุมจัดสรรกล้าไม้ วันที่ 21 กุมภาพันธ์ 49_เอกสารนำเสนอผลงานไตรมาส 2 2" xfId="40813" xr:uid="{0CF16A14-557C-4CB7-A107-442EE5155010}"/>
    <cellStyle name="-_รายงานการประชุมจัดสรรกล้าไม้ วันที่ 21 กุมภาพันธ์ 49_เอกสารนำเสนอผลงานไตรมาส 2 3" xfId="25112" xr:uid="{B812DC81-9BE0-4BBF-B63C-A294E018AF1B}"/>
    <cellStyle name="-_รายงานการประชุมจัดสรรกล้าไม้ วันที่ 21 กุมภาพันธ์ 49_เอกสารนำเสนอผลงานไตรมาส 2_7) MB2 HR LNS &amp; AA ETHANOL_Komsan_Q2" xfId="11174" xr:uid="{2E71A642-CA8D-4126-937F-24E7084D029B}"/>
    <cellStyle name="-_รายงานการประชุมจัดสรรกล้าไม้ วันที่ 21 กุมภาพันธ์ 49_เอกสารนำเสนอผลงานไตรมาส 2_7) MB2 HR LNS &amp; AA ETHANOL_Komsan_Q2 2" xfId="44315" xr:uid="{785238BA-1041-4DCE-BF07-E11A411BFC00}"/>
    <cellStyle name="-_รายงานการประชุมจัดสรรกล้าไม้ วันที่ 21 กุมภาพันธ์ 49_เอกสารนำเสนอผลงานไตรมาส 2_7) MB2 HR LNS &amp; AA ETHANOL_Komsan_Q2 3" xfId="25113" xr:uid="{C8566439-C91B-4777-871D-6CA33D5E4B05}"/>
    <cellStyle name="-_รายงานการประชุมจัดสรรกล้าไม้ วันที่ 21 กุมภาพันธ์ 49_เอกสารนำเสนอผลงานไตรมาส 2_8 - 2550 เดือน สิงหาคม  บอร์ด พี่เจี๊ยบ" xfId="11175" xr:uid="{62905ADE-8E63-4D40-813C-06AD5F092B37}"/>
    <cellStyle name="-_รายงานการประชุมจัดสรรกล้าไม้ วันที่ 21 กุมภาพันธ์ 49_เอกสารนำเสนอผลงานไตรมาส 2_8 - 2550 เดือน สิงหาคม  บอร์ด พี่เจี๊ยบ 2" xfId="44316" xr:uid="{76EB72EB-A61F-4447-8666-C68EBC49C53A}"/>
    <cellStyle name="-_รายงานการประชุมจัดสรรกล้าไม้ วันที่ 21 กุมภาพันธ์ 49_เอกสารนำเสนอผลงานไตรมาส 2_8 - 2550 เดือน สิงหาคม  บอร์ด พี่เจี๊ยบ 3" xfId="25114" xr:uid="{5DB4CD60-3703-46E4-A413-3804E8F85FEE}"/>
    <cellStyle name="-_รายงานการประชุมจัดสรรกล้าไม้ วันที่ 21 กุมภาพันธ์ 49_เอกสารนำเสนอผลงานไตรมาส 2_AnnualShutP#2.Post" xfId="11176" xr:uid="{1533E30A-E9AD-4FAD-83DC-C1C71D75F82A}"/>
    <cellStyle name="-_รายงานการประชุมจัดสรรกล้าไม้ วันที่ 21 กุมภาพันธ์ 49_เอกสารนำเสนอผลงานไตรมาส 2_AnnualShutP#2.Post 2" xfId="44317" xr:uid="{5DC7166D-A243-490A-98C0-A7CD855C3721}"/>
    <cellStyle name="-_รายงานการประชุมจัดสรรกล้าไม้ วันที่ 21 กุมภาพันธ์ 49_เอกสารนำเสนอผลงานไตรมาส 2_AnnualShutP#2.Post 3" xfId="25115" xr:uid="{80FD2F4A-56AB-4563-9D1D-6002BB3AA1D3}"/>
    <cellStyle name="-_รายงานการประชุมจัดสรรกล้าไม้ วันที่ 21 กุมภาพันธ์ 49_เอกสารนำเสนอผลงานไตรมาส 2_Chip0109(P2)" xfId="11177" xr:uid="{458FCAF6-45DE-4F8F-920E-5D3EC02458F6}"/>
    <cellStyle name="-_รายงานการประชุมจัดสรรกล้าไม้ วันที่ 21 กุมภาพันธ์ 49_เอกสารนำเสนอผลงานไตรมาส 2_Chip0109(P2) 2" xfId="44318" xr:uid="{F6DFD8A2-9CD7-4B97-86D9-0A3BDEFFF125}"/>
    <cellStyle name="-_รายงานการประชุมจัดสรรกล้าไม้ วันที่ 21 กุมภาพันธ์ 49_เอกสารนำเสนอผลงานไตรมาส 2_Chip0109(P2) 3" xfId="25116" xr:uid="{E42722DE-E46A-47FA-B240-4F771A499B1D}"/>
    <cellStyle name="-_รายงานการประชุมจัดสรรกล้าไม้ วันที่ 21 กุมภาพันธ์ 49_เอกสารนำเสนอผลงานไตรมาส 2_Cost saving Q3" xfId="11178" xr:uid="{2861D5A9-6D2C-4552-BB67-E5A5BBBF4468}"/>
    <cellStyle name="-_รายงานการประชุมจัดสรรกล้าไม้ วันที่ 21 กุมภาพันธ์ 49_เอกสารนำเสนอผลงานไตรมาส 2_Cost saving Q3 2" xfId="44319" xr:uid="{581DC08A-40CE-4501-9526-17F2ADDB6568}"/>
    <cellStyle name="-_รายงานการประชุมจัดสรรกล้าไม้ วันที่ 21 กุมภาพันธ์ 49_เอกสารนำเสนอผลงานไตรมาส 2_Cost saving Q3 3" xfId="25117" xr:uid="{59571E68-BCD9-47D9-96BE-1F812A45A096}"/>
    <cellStyle name="-_รายงานการประชุมจัดสรรกล้าไม้ วันที่ 21 กุมภาพันธ์ 49_เอกสารนำเสนอผลงานไตรมาส 2_HR LNS _ditsaya Q1_2550" xfId="11179" xr:uid="{C3DC0F8A-7BF8-461B-90C8-66AD19DE23AE}"/>
    <cellStyle name="-_รายงานการประชุมจัดสรรกล้าไม้ วันที่ 21 กุมภาพันธ์ 49_เอกสารนำเสนอผลงานไตรมาส 2_HR LNS _ditsaya Q1_2550 2" xfId="44320" xr:uid="{1ACC80A2-60EB-45C2-BAE1-A84462192ECB}"/>
    <cellStyle name="-_รายงานการประชุมจัดสรรกล้าไม้ วันที่ 21 กุมภาพันธ์ 49_เอกสารนำเสนอผลงานไตรมาส 2_HR LNS _ditsaya Q1_2550 3" xfId="25118" xr:uid="{BE69BA85-240D-40B2-8367-795BA5B072AE}"/>
    <cellStyle name="-_รายงานการประชุมจัดสรรกล้าไม้ วันที่ 21 กุมภาพันธ์ 49_เอกสารนำเสนอผลงานไตรมาส 2_summary report on 3- 2550" xfId="11180" xr:uid="{1E3A23DA-6B9F-4808-9EAE-32A4B50D0693}"/>
    <cellStyle name="-_รายงานการประชุมจัดสรรกล้าไม้ วันที่ 21 กุมภาพันธ์ 49_เอกสารนำเสนอผลงานไตรมาส 2_summary report on 3- 2550 2" xfId="44321" xr:uid="{6FB16A54-6FD9-4F52-9327-C213585BA690}"/>
    <cellStyle name="-_รายงานการประชุมจัดสรรกล้าไม้ วันที่ 21 กุมภาพันธ์ 49_เอกสารนำเสนอผลงานไตรมาส 2_summary report on 3- 2550 3" xfId="25119" xr:uid="{54463194-DCB6-4C6B-AD11-58F18351D8D1}"/>
    <cellStyle name="-_รายงานการประชุมจัดสรรกล้าไม้ วันที่ 21 กุมภาพันธ์ 49_เอกสารนำเสนอผลงานไตรมาส 2_เอกสาร NC LNS Q1" xfId="11181" xr:uid="{BB53E7E5-816E-4D37-9F5F-1E236CBE1F94}"/>
    <cellStyle name="-_รายงานการประชุมจัดสรรกล้าไม้ วันที่ 21 กุมภาพันธ์ 49_เอกสารนำเสนอผลงานไตรมาส 2_เอกสาร NC LNS Q1 2" xfId="44322" xr:uid="{1BA68D5E-6F2E-496B-AE6F-9C648BD914DC}"/>
    <cellStyle name="-_รายงานการประชุมจัดสรรกล้าไม้ วันที่ 21 กุมภาพันธ์ 49_เอกสารนำเสนอผลงานไตรมาส 2_เอกสาร NC LNS Q1 3" xfId="25120" xr:uid="{84D920F3-CA31-4F13-ABCF-E2D2B41B178F}"/>
    <cellStyle name="-_รายงานการประชุมจัดสรรกล้าไม้ วันที่ 21 กุมภาพันธ์ 49_เอกสารประชุม" xfId="1834" xr:uid="{00000000-0005-0000-0000-00001A070000}"/>
    <cellStyle name="-_รายงานการประชุมจัดสรรกล้าไม้ วันที่ 21 กุมภาพันธ์ 49_เอกสารประชุม  NC Tree Tech No.8(นำเสนอผลงานไตรมาส2)" xfId="1835" xr:uid="{00000000-0005-0000-0000-00001B070000}"/>
    <cellStyle name="-_รายงานการประชุมจัดสรรกล้าไม้ วันที่ 21 กุมภาพันธ์ 49_เอกสารประชุม  NC Tree Tech No.8(นำเสนอผลงานไตรมาส2) 2" xfId="40815" xr:uid="{F8892517-45FF-4AEC-A899-8998A9419408}"/>
    <cellStyle name="-_รายงานการประชุมจัดสรรกล้าไม้ วันที่ 21 กุมภาพันธ์ 49_เอกสารประชุม  NC Tree Tech No.8(นำเสนอผลงานไตรมาส2) 3" xfId="25122" xr:uid="{EFF1AE4B-FA56-414E-A054-E05E1E510346}"/>
    <cellStyle name="-_รายงานการประชุมจัดสรรกล้าไม้ วันที่ 21 กุมภาพันธ์ 49_เอกสารประชุม  NC Tree Tech No.8(นำเสนอผลงานไตรมาส2)_7) MB2 HR LNS &amp; AA ETHANOL_Komsan_Q2" xfId="11182" xr:uid="{6470CBF9-F466-40F3-AFF1-73630751E6B3}"/>
    <cellStyle name="-_รายงานการประชุมจัดสรรกล้าไม้ วันที่ 21 กุมภาพันธ์ 49_เอกสารประชุม  NC Tree Tech No.8(นำเสนอผลงานไตรมาส2)_7) MB2 HR LNS &amp; AA ETHANOL_Komsan_Q2 2" xfId="44323" xr:uid="{8E68A516-D2E0-4600-AB6B-884880018B10}"/>
    <cellStyle name="-_รายงานการประชุมจัดสรรกล้าไม้ วันที่ 21 กุมภาพันธ์ 49_เอกสารประชุม  NC Tree Tech No.8(นำเสนอผลงานไตรมาส2)_7) MB2 HR LNS &amp; AA ETHANOL_Komsan_Q2 3" xfId="25123" xr:uid="{51EC8589-0170-41F4-87AD-2202A17C4D45}"/>
    <cellStyle name="-_รายงานการประชุมจัดสรรกล้าไม้ วันที่ 21 กุมภาพันธ์ 49_เอกสารประชุม  NC Tree Tech No.8(นำเสนอผลงานไตรมาส2)_8 - 2550 เดือน สิงหาคม  บอร์ด พี่เจี๊ยบ" xfId="11183" xr:uid="{EEA41B87-17F9-4FF1-86DB-D3DD441A6204}"/>
    <cellStyle name="-_รายงานการประชุมจัดสรรกล้าไม้ วันที่ 21 กุมภาพันธ์ 49_เอกสารประชุม  NC Tree Tech No.8(นำเสนอผลงานไตรมาส2)_8 - 2550 เดือน สิงหาคม  บอร์ด พี่เจี๊ยบ 2" xfId="44324" xr:uid="{67B7C10A-C9F5-4B19-AC10-0923CE5EAF08}"/>
    <cellStyle name="-_รายงานการประชุมจัดสรรกล้าไม้ วันที่ 21 กุมภาพันธ์ 49_เอกสารประชุม  NC Tree Tech No.8(นำเสนอผลงานไตรมาส2)_8 - 2550 เดือน สิงหาคม  บอร์ด พี่เจี๊ยบ 3" xfId="25124" xr:uid="{4A83A8E3-9D44-438B-BB70-B05FEA6D9D62}"/>
    <cellStyle name="-_รายงานการประชุมจัดสรรกล้าไม้ วันที่ 21 กุมภาพันธ์ 49_เอกสารประชุม  NC Tree Tech No.8(นำเสนอผลงานไตรมาส2)_AnnualShutP#2.Post" xfId="11184" xr:uid="{4C9020BF-C096-4821-983E-B5ADC5E64FB2}"/>
    <cellStyle name="-_รายงานการประชุมจัดสรรกล้าไม้ วันที่ 21 กุมภาพันธ์ 49_เอกสารประชุม  NC Tree Tech No.8(นำเสนอผลงานไตรมาส2)_AnnualShutP#2.Post 2" xfId="44325" xr:uid="{C97D8C3F-27A9-4D30-BB1D-582CA82A0A31}"/>
    <cellStyle name="-_รายงานการประชุมจัดสรรกล้าไม้ วันที่ 21 กุมภาพันธ์ 49_เอกสารประชุม  NC Tree Tech No.8(นำเสนอผลงานไตรมาส2)_AnnualShutP#2.Post 3" xfId="25125" xr:uid="{708A3317-81CA-458E-B351-DDDA92379B53}"/>
    <cellStyle name="-_รายงานการประชุมจัดสรรกล้าไม้ วันที่ 21 กุมภาพันธ์ 49_เอกสารประชุม  NC Tree Tech No.8(นำเสนอผลงานไตรมาส2)_Chip0109(P2)" xfId="11185" xr:uid="{F8794282-843A-47C0-BCD1-B77163401EA8}"/>
    <cellStyle name="-_รายงานการประชุมจัดสรรกล้าไม้ วันที่ 21 กุมภาพันธ์ 49_เอกสารประชุม  NC Tree Tech No.8(นำเสนอผลงานไตรมาส2)_Chip0109(P2) 2" xfId="44326" xr:uid="{5CFAEE18-9755-43BA-8F62-52599F04ADBB}"/>
    <cellStyle name="-_รายงานการประชุมจัดสรรกล้าไม้ วันที่ 21 กุมภาพันธ์ 49_เอกสารประชุม  NC Tree Tech No.8(นำเสนอผลงานไตรมาส2)_Chip0109(P2) 3" xfId="25126" xr:uid="{DE06DC99-74AD-4AEF-88EE-597A91204CBA}"/>
    <cellStyle name="-_รายงานการประชุมจัดสรรกล้าไม้ วันที่ 21 กุมภาพันธ์ 49_เอกสารประชุม  NC Tree Tech No.8(นำเสนอผลงานไตรมาส2)_Cost saving Q3" xfId="11186" xr:uid="{4860E740-BA07-4432-A974-D84076AA0061}"/>
    <cellStyle name="-_รายงานการประชุมจัดสรรกล้าไม้ วันที่ 21 กุมภาพันธ์ 49_เอกสารประชุม  NC Tree Tech No.8(นำเสนอผลงานไตรมาส2)_Cost saving Q3 2" xfId="44327" xr:uid="{EA15C678-C8D7-45F5-83DD-AE280F5C85A3}"/>
    <cellStyle name="-_รายงานการประชุมจัดสรรกล้าไม้ วันที่ 21 กุมภาพันธ์ 49_เอกสารประชุม  NC Tree Tech No.8(นำเสนอผลงานไตรมาส2)_Cost saving Q3 3" xfId="25127" xr:uid="{C0B75D6B-2A34-4E36-92EC-D673030310CA}"/>
    <cellStyle name="-_รายงานการประชุมจัดสรรกล้าไม้ วันที่ 21 กุมภาพันธ์ 49_เอกสารประชุม  NC Tree Tech No.8(นำเสนอผลงานไตรมาส2)_HR LNS _ditsaya Q1_2550" xfId="11187" xr:uid="{63E1FE1B-29BF-4D98-9E08-E09FE54A3AF7}"/>
    <cellStyle name="-_รายงานการประชุมจัดสรรกล้าไม้ วันที่ 21 กุมภาพันธ์ 49_เอกสารประชุม  NC Tree Tech No.8(นำเสนอผลงานไตรมาส2)_HR LNS _ditsaya Q1_2550 2" xfId="44328" xr:uid="{209CCBC4-CD4A-47E9-9F54-7D2BA7499175}"/>
    <cellStyle name="-_รายงานการประชุมจัดสรรกล้าไม้ วันที่ 21 กุมภาพันธ์ 49_เอกสารประชุม  NC Tree Tech No.8(นำเสนอผลงานไตรมาส2)_HR LNS _ditsaya Q1_2550 3" xfId="25128" xr:uid="{A4F21682-C4F9-4E17-A919-DF2734C67CB5}"/>
    <cellStyle name="-_รายงานการประชุมจัดสรรกล้าไม้ วันที่ 21 กุมภาพันธ์ 49_เอกสารประชุม  NC Tree Tech No.8(นำเสนอผลงานไตรมาส2)_summary report on 3- 2550" xfId="11188" xr:uid="{FBB484F2-25E1-492F-8B40-17D2A8DFF9D7}"/>
    <cellStyle name="-_รายงานการประชุมจัดสรรกล้าไม้ วันที่ 21 กุมภาพันธ์ 49_เอกสารประชุม  NC Tree Tech No.8(นำเสนอผลงานไตรมาส2)_summary report on 3- 2550 2" xfId="44329" xr:uid="{48E5A5B6-D35A-40FE-BAD7-CF6332EBAC2A}"/>
    <cellStyle name="-_รายงานการประชุมจัดสรรกล้าไม้ วันที่ 21 กุมภาพันธ์ 49_เอกสารประชุม  NC Tree Tech No.8(นำเสนอผลงานไตรมาส2)_summary report on 3- 2550 3" xfId="25129" xr:uid="{600CF733-F669-4F3F-BA61-7FDEF6040C9D}"/>
    <cellStyle name="-_รายงานการประชุมจัดสรรกล้าไม้ วันที่ 21 กุมภาพันธ์ 49_เอกสารประชุม  NC Tree Tech No.8(นำเสนอผลงานไตรมาส2)_เอกสาร NC LNS Q1" xfId="11189" xr:uid="{DC09F38A-F8E3-4EDA-B5B1-C25BE3818834}"/>
    <cellStyle name="-_รายงานการประชุมจัดสรรกล้าไม้ วันที่ 21 กุมภาพันธ์ 49_เอกสารประชุม  NC Tree Tech No.8(นำเสนอผลงานไตรมาส2)_เอกสาร NC LNS Q1 2" xfId="44330" xr:uid="{A34E0D7B-5B81-4140-AF17-201B25999766}"/>
    <cellStyle name="-_รายงานการประชุมจัดสรรกล้าไม้ วันที่ 21 กุมภาพันธ์ 49_เอกสารประชุม  NC Tree Tech No.8(นำเสนอผลงานไตรมาส2)_เอกสาร NC LNS Q1 3" xfId="25130" xr:uid="{466B83AC-EAE7-414F-B5DE-6472C21D2450}"/>
    <cellStyle name="-_รายงานการประชุมจัดสรรกล้าไม้ วันที่ 21 กุมภาพันธ์ 49_เอกสารประชุม 2" xfId="40814" xr:uid="{1E9F8E32-F1F4-4AD2-93D5-D801689EE00E}"/>
    <cellStyle name="-_รายงานการประชุมจัดสรรกล้าไม้ วันที่ 21 กุมภาพันธ์ 49_เอกสารประชุม 3" xfId="25121" xr:uid="{8AD40A2F-0131-4B61-BC97-F495F4FFCDF8}"/>
    <cellStyle name="-_รายงานการประชุมจัดสรรกล้าไม้ วันที่ 21 กุมภาพันธ์ 49_เอกสารประชุม ชุดที่ 2(สำหรับฝ่ายจัดการ)" xfId="1836" xr:uid="{00000000-0005-0000-0000-00001C070000}"/>
    <cellStyle name="-_รายงานการประชุมจัดสรรกล้าไม้ วันที่ 21 กุมภาพันธ์ 49_เอกสารประชุม ชุดที่ 2(สำหรับฝ่ายจัดการ) 2" xfId="40816" xr:uid="{716D5FC4-A4C9-45B8-A9EE-EC5D8B480C2D}"/>
    <cellStyle name="-_รายงานการประชุมจัดสรรกล้าไม้ วันที่ 21 กุมภาพันธ์ 49_เอกสารประชุม ชุดที่ 2(สำหรับฝ่ายจัดการ) 3" xfId="25131" xr:uid="{9DB0CD06-0DA5-405F-8C61-46DC596152FF}"/>
    <cellStyle name="-_รายงานการประชุมจัดสรรกล้าไม้ วันที่ 21 กุมภาพันธ์ 49_เอกสารประชุม ชุดที่ 3" xfId="1837" xr:uid="{00000000-0005-0000-0000-00001D070000}"/>
    <cellStyle name="-_รายงานการประชุมจัดสรรกล้าไม้ วันที่ 21 กุมภาพันธ์ 49_เอกสารประชุม ชุดที่ 3 2" xfId="40817" xr:uid="{8A0C0E12-3DBB-4D25-9373-72868307BC7B}"/>
    <cellStyle name="-_รายงานการประชุมจัดสรรกล้าไม้ วันที่ 21 กุมภาพันธ์ 49_เอกสารประชุม ชุดที่ 3 3" xfId="25132" xr:uid="{01C60B3B-2B7E-4F38-AB87-D1C8E7326FEB}"/>
    <cellStyle name="-_รายงานการประชุมจัดสรรกล้าไม้ วันที่ 21 กุมภาพันธ์ 49_เอกสารประชุม ชุดที่ 4" xfId="1838" xr:uid="{00000000-0005-0000-0000-00001E070000}"/>
    <cellStyle name="-_รายงานการประชุมจัดสรรกล้าไม้ วันที่ 21 กุมภาพันธ์ 49_เอกสารประชุม ชุดที่ 4 2" xfId="40818" xr:uid="{E361E656-8E95-47E4-8A50-BCE1DF27F356}"/>
    <cellStyle name="-_รายงานการประชุมจัดสรรกล้าไม้ วันที่ 21 กุมภาพันธ์ 49_เอกสารประชุม ชุดที่ 4 3" xfId="25133" xr:uid="{76274ECB-CFBD-4D55-9F52-72437724E1CA}"/>
    <cellStyle name="-_รายงานการประชุมจัดสรรกล้าไม้ วันที่ 21 กุมภาพันธ์ 49_ใบปะหน้าภาพรวม Q4  use" xfId="11190" xr:uid="{283D011C-458E-43AA-AF10-39BDC1B95EB0}"/>
    <cellStyle name="-_รายงานการประชุมจัดสรรกล้าไม้ วันที่ 21 กุมภาพันธ์ 49_ใบปะหน้าภาพรวม Q4  use 2" xfId="44331" xr:uid="{390C7D39-AFD8-4924-8A21-288EA9B5578F}"/>
    <cellStyle name="-_รายงานการประชุมจัดสรรกล้าไม้ วันที่ 21 กุมภาพันธ์ 49_ใบปะหน้าภาพรวม Q4  use 3" xfId="25134" xr:uid="{3FF9EC10-4E5F-4E25-938C-3C3650719CD9}"/>
    <cellStyle name="-_รายงานการประชุมจัดสรรกล้าไม้ วันที่ 21 กุมภาพันธ์ 49_ไบโอทรานส์ (2)" xfId="1839" xr:uid="{00000000-0005-0000-0000-00001F070000}"/>
    <cellStyle name="-_รายงานการประชุมจัดสรรกล้าไม้ วันที่ 21 กุมภาพันธ์ 49_ไบโอทรานส์ (2) 2" xfId="40819" xr:uid="{05BC3862-0190-451F-B6E1-B6111C735BDC}"/>
    <cellStyle name="-_รายงานการประชุมจัดสรรกล้าไม้ วันที่ 21 กุมภาพันธ์ 49_ไบโอทรานส์ (2) 3" xfId="25135" xr:uid="{581FB15C-74B1-46CA-B167-FA0D9B4E3892}"/>
    <cellStyle name="-_รายงานการประชุมจัดสรรกล้าไม้ วันที่ 21 กุมภาพันธ์ 49_ไบโอทรานส์ (2)_Chip0109(P2)" xfId="11191" xr:uid="{971CDBA6-D7EE-42A9-9149-028C7239C78E}"/>
    <cellStyle name="-_รายงานการประชุมจัดสรรกล้าไม้ วันที่ 21 กุมภาพันธ์ 49_ไบโอทรานส์ (2)_Chip0109(P2) 2" xfId="44332" xr:uid="{22680378-BECB-4217-906B-303053854A90}"/>
    <cellStyle name="-_รายงานการประชุมจัดสรรกล้าไม้ วันที่ 21 กุมภาพันธ์ 49_ไบโอทรานส์ (2)_Chip0109(P2) 3" xfId="25136" xr:uid="{59C89C14-B6F1-4FE9-A894-01605804EECA}"/>
    <cellStyle name="-_รายงานการประชุมจัดสรรกล้าไม้ วันที่ 21 กุมภาพันธ์ 49_ก พ " xfId="1840" xr:uid="{00000000-0005-0000-0000-000020070000}"/>
    <cellStyle name="-_รายงานการประชุมจัดสรรกล้าไม้ วันที่ 21 กุมภาพันธ์ 49_ก พ  2" xfId="40820" xr:uid="{334ED000-B804-4DD2-A926-6064DEEE134C}"/>
    <cellStyle name="-_รายงานการประชุมจัดสรรกล้าไม้ วันที่ 21 กุมภาพันธ์ 49_ก พ  3" xfId="25137" xr:uid="{6E8AE0BB-ABB5-4711-83D6-AD655E43771C}"/>
    <cellStyle name="-_รายงานการประชุมจัดสรรกล้าไม้ วันที่ 21 กุมภาพันธ์ 49_ก พ _Chip0109(P2)" xfId="11192" xr:uid="{5618E2D3-1C4E-4324-B4EE-E61150638D2E}"/>
    <cellStyle name="-_รายงานการประชุมจัดสรรกล้าไม้ วันที่ 21 กุมภาพันธ์ 49_ก พ _Chip0109(P2) 2" xfId="44333" xr:uid="{01E5C45D-7D90-4135-A281-CFA3C4508281}"/>
    <cellStyle name="-_รายงานการประชุมจัดสรรกล้าไม้ วันที่ 21 กุมภาพันธ์ 49_ก พ _Chip0109(P2) 3" xfId="25138" xr:uid="{45307A78-42A9-494B-B49C-2DB5E79BA4B5}"/>
    <cellStyle name="-_รายงานการประชุมจัดสรรกล้าไม้ วันที่ 21 กุมภาพันธ์ 49_การคิดต้นทุน" xfId="1841" xr:uid="{00000000-0005-0000-0000-000021070000}"/>
    <cellStyle name="-_รายงานการประชุมจัดสรรกล้าไม้ วันที่ 21 กุมภาพันธ์ 49_การคิดต้นทุน 2" xfId="40821" xr:uid="{92A1EF52-88C8-4D4F-B525-D186FCA19A79}"/>
    <cellStyle name="-_รายงานการประชุมจัดสรรกล้าไม้ วันที่ 21 กุมภาพันธ์ 49_การคิดต้นทุน 3" xfId="25139" xr:uid="{E88B6394-A621-4FA6-8D37-E17821E87501}"/>
    <cellStyle name="-_รายงานการประชุมจัดสรรกล้าไม้ วันที่ 21 กุมภาพันธ์ 49_บัญชี 4_50. (version 1)" xfId="1842" xr:uid="{00000000-0005-0000-0000-000022070000}"/>
    <cellStyle name="-_รายงานการประชุมจัดสรรกล้าไม้ วันที่ 21 กุมภาพันธ์ 49_บัญชี 4_50. (version 1) 2" xfId="40822" xr:uid="{882BF5CF-50CF-4EA6-982C-20BBDF8F4AB3}"/>
    <cellStyle name="-_รายงานการประชุมจัดสรรกล้าไม้ วันที่ 21 กุมภาพันธ์ 49_บัญชี 4_50. (version 1) 3" xfId="25140" xr:uid="{78920D18-8AA3-422E-A3FD-C20A3775B54D}"/>
    <cellStyle name="-_รายงานการประชุมจัดสรรกล้าไม้ วันที่ 21 กุมภาพันธ์ 49_บัญชี พ.ค 50" xfId="1843" xr:uid="{00000000-0005-0000-0000-000023070000}"/>
    <cellStyle name="-_รายงานการประชุมจัดสรรกล้าไม้ วันที่ 21 กุมภาพันธ์ 49_บัญชี พ.ค 50 2" xfId="40823" xr:uid="{B20DD4D6-8EF9-4730-A907-0CA40668FDE9}"/>
    <cellStyle name="-_รายงานการประชุมจัดสรรกล้าไม้ วันที่ 21 กุมภาพันธ์ 49_บัญชี พ.ค 50 3" xfId="25141" xr:uid="{2CC3C3A2-7C1A-40DD-8DF4-3DDA1FF99A77}"/>
    <cellStyle name="-_รายงานการประชุมจัดสรรกล้าไม้ วันที่ 21 กุมภาพันธ์ 49_บัญชีขนส่ง-ค่าบริการ 4-3-09" xfId="1844" xr:uid="{00000000-0005-0000-0000-000024070000}"/>
    <cellStyle name="-_รายงานการประชุมจัดสรรกล้าไม้ วันที่ 21 กุมภาพันธ์ 49_บัญชีขนส่ง-ค่าบริการ 4-3-09 2" xfId="40824" xr:uid="{BA6EB636-1BB1-4148-93BE-614BAD936EF6}"/>
    <cellStyle name="-_รายงานการประชุมจัดสรรกล้าไม้ วันที่ 21 กุมภาพันธ์ 49_บัญชีขนส่ง-ค่าบริการ 4-3-09 3" xfId="25142" xr:uid="{728F6DDA-7BF7-4F42-B98A-FD50A8EE3680}"/>
    <cellStyle name="-_รายงานการประชุมจัดสรรกล้าไม้ วันที่ 21 กุมภาพันธ์ 49_ประเมินผล  MB2 Q1" xfId="1845" xr:uid="{00000000-0005-0000-0000-000025070000}"/>
    <cellStyle name="-_รายงานการประชุมจัดสรรกล้าไม้ วันที่ 21 กุมภาพันธ์ 49_ประเมินผล  MB2 Q1 2" xfId="11193" xr:uid="{A1FAE443-2FC7-45E8-A5FC-F6C2BC01C512}"/>
    <cellStyle name="-_รายงานการประชุมจัดสรรกล้าไม้ วันที่ 21 กุมภาพันธ์ 49_ประเมินผล  MB2 Q1 2 2" xfId="44334" xr:uid="{6277DEC5-DBEB-4FF2-B72B-7C65FF7E98AA}"/>
    <cellStyle name="-_รายงานการประชุมจัดสรรกล้าไม้ วันที่ 21 กุมภาพันธ์ 49_ประเมินผล  MB2 Q1 2 3" xfId="25144" xr:uid="{13654AC1-3103-4FF0-96F7-D94C86596D46}"/>
    <cellStyle name="-_รายงานการประชุมจัดสรรกล้าไม้ วันที่ 21 กุมภาพันธ์ 49_ประเมินผล  MB2 Q1 3" xfId="40825" xr:uid="{91D054EB-5CC3-4DB2-88AF-78A4DCA65F8D}"/>
    <cellStyle name="-_รายงานการประชุมจัดสรรกล้าไม้ วันที่ 21 กุมภาพันธ์ 49_ประเมินผล  MB2 Q1 4" xfId="25143" xr:uid="{5BEF9A78-3DF9-477B-BAC0-31B04316B377}"/>
    <cellStyle name="-_รายงานการประชุมจัดสรรกล้าไม้ วันที่ 21 กุมภาพันธ์ 49_ประชุมบริษัทเมษายน50 (2)" xfId="1846" xr:uid="{00000000-0005-0000-0000-000026070000}"/>
    <cellStyle name="-_รายงานการประชุมจัดสรรกล้าไม้ วันที่ 21 กุมภาพันธ์ 49_ประชุมบริษัทเมษายน50 (2) 2" xfId="40826" xr:uid="{67EE0D96-54C0-4F57-844A-7028B1BC9B9A}"/>
    <cellStyle name="-_รายงานการประชุมจัดสรรกล้าไม้ วันที่ 21 กุมภาพันธ์ 49_ประชุมบริษัทเมษายน50 (2) 3" xfId="25145" xr:uid="{67CE4711-F17C-4EDD-BA7E-898C58B5FC36}"/>
    <cellStyle name="-_รายงานการประชุมจัดสรรกล้าไม้ วันที่ 21 กุมภาพันธ์ 49_ประชุมบริษัทเมษายน50 (3)" xfId="1847" xr:uid="{00000000-0005-0000-0000-000027070000}"/>
    <cellStyle name="-_รายงานการประชุมจัดสรรกล้าไม้ วันที่ 21 กุมภาพันธ์ 49_ประชุมบริษัทเมษายน50 (3) 2" xfId="40827" xr:uid="{608726A8-F733-46DE-9E43-A4C81D170401}"/>
    <cellStyle name="-_รายงานการประชุมจัดสรรกล้าไม้ วันที่ 21 กุมภาพันธ์ 49_ประชุมบริษัทเมษายน50 (3) 3" xfId="25146" xr:uid="{1A9FAA32-58AC-40F8-AB3D-DFD7FD17AE64}"/>
    <cellStyle name="-_รายงานการประชุมจัดสรรกล้าไม้ วันที่ 21 กุมภาพันธ์ 49_ผลประเมิน MB2 Jintana Q1(ส่ง HR 12.4.50)" xfId="1848" xr:uid="{00000000-0005-0000-0000-000028070000}"/>
    <cellStyle name="-_รายงานการประชุมจัดสรรกล้าไม้ วันที่ 21 กุมภาพันธ์ 49_ผลประเมิน MB2 Jintana Q1(ส่ง HR 12.4.50) 2" xfId="11194" xr:uid="{4D4378DC-314D-430F-9404-86B8F45E24EF}"/>
    <cellStyle name="-_รายงานการประชุมจัดสรรกล้าไม้ วันที่ 21 กุมภาพันธ์ 49_ผลประเมิน MB2 Jintana Q1(ส่ง HR 12.4.50) 2 2" xfId="44335" xr:uid="{71ADB172-BF3A-4C7C-8614-2A9BF03879DD}"/>
    <cellStyle name="-_รายงานการประชุมจัดสรรกล้าไม้ วันที่ 21 กุมภาพันธ์ 49_ผลประเมิน MB2 Jintana Q1(ส่ง HR 12.4.50) 2 3" xfId="25148" xr:uid="{7869A74E-4EFD-4965-85C4-0324B3D678FF}"/>
    <cellStyle name="-_รายงานการประชุมจัดสรรกล้าไม้ วันที่ 21 กุมภาพันธ์ 49_ผลประเมิน MB2 Jintana Q1(ส่ง HR 12.4.50) 3" xfId="40828" xr:uid="{CBE09846-19CC-4569-90D0-8E486415C883}"/>
    <cellStyle name="-_รายงานการประชุมจัดสรรกล้าไม้ วันที่ 21 กุมภาพันธ์ 49_ผลประเมิน MB2 Jintana Q1(ส่ง HR 12.4.50) 4" xfId="25147" xr:uid="{099AFCD3-6396-4561-A1A5-A07DC1279AB3}"/>
    <cellStyle name="-_รายงานการประชุมจัดสรรกล้าไม้ วันที่ 21 กุมภาพันธ์ 49_ภาพรวม watching list" xfId="11195" xr:uid="{33407AC9-6908-4F38-A76D-3609D636D704}"/>
    <cellStyle name="-_รายงานการประชุมจัดสรรกล้าไม้ วันที่ 21 กุมภาพันธ์ 49_ภาพรวม watching list 2" xfId="44336" xr:uid="{8CADCE34-49A5-4C81-B28C-FE084FC157F6}"/>
    <cellStyle name="-_รายงานการประชุมจัดสรรกล้าไม้ วันที่ 21 กุมภาพันธ์ 49_ภาพรวม watching list 3" xfId="25149" xr:uid="{1C2F9DEA-3CA9-4A9C-9C2F-E851B00F3046}"/>
    <cellStyle name="-_รายงานการประชุมจัดสรรกล้าไม้ วันที่ 21 กุมภาพันธ์ 49_รายงานการขนส่งแยกภาค 10_07" xfId="1849" xr:uid="{00000000-0005-0000-0000-000029070000}"/>
    <cellStyle name="-_รายงานการประชุมจัดสรรกล้าไม้ วันที่ 21 กุมภาพันธ์ 49_รายงานการขนส่งแยกภาค 10_07 2" xfId="40829" xr:uid="{C00E6ED2-7818-4371-BE00-F669F5E5BF15}"/>
    <cellStyle name="-_รายงานการประชุมจัดสรรกล้าไม้ วันที่ 21 กุมภาพันธ์ 49_รายงานการขนส่งแยกภาค 10_07 3" xfId="25150" xr:uid="{6144E071-E0B9-49A0-98D7-AB5465258768}"/>
    <cellStyle name="-_รายงานการประชุมจัดสรรกล้าไม้ วันที่ 21 กุมภาพันธ์ 49_รายงานบอร์ด พ ค  (2)" xfId="1850" xr:uid="{00000000-0005-0000-0000-00002A070000}"/>
    <cellStyle name="-_รายงานการประชุมจัดสรรกล้าไม้ วันที่ 21 กุมภาพันธ์ 49_รายงานบอร์ด พ ค  (2) 2" xfId="40830" xr:uid="{51C05752-45F7-4D45-8BC4-C23334A3C0D5}"/>
    <cellStyle name="-_รายงานการประชุมจัดสรรกล้าไม้ วันที่ 21 กุมภาพันธ์ 49_รายงานบอร์ด พ ค  (2) 3" xfId="25151" xr:uid="{701A8E0A-1958-44BE-8258-A86931C6B4D9}"/>
    <cellStyle name="-_รายงานการประชุมจัดสรรกล้าไม้ วันที่ 21 กุมภาพันธ์ 49_รายงานบอร์ด ม ค " xfId="1851" xr:uid="{00000000-0005-0000-0000-00002B070000}"/>
    <cellStyle name="-_รายงานการประชุมจัดสรรกล้าไม้ วันที่ 21 กุมภาพันธ์ 49_รายงานบอร์ด ม ค  2" xfId="40831" xr:uid="{61D7925E-198D-47EA-83AB-EE6B4563AD58}"/>
    <cellStyle name="-_รายงานการประชุมจัดสรรกล้าไม้ วันที่ 21 กุมภาพันธ์ 49_รายงานบอร์ด ม ค  3" xfId="25152" xr:uid="{A3DE7A3C-B57D-460D-8524-A60663AE86B4}"/>
    <cellStyle name="-_รายงานการประชุมจัดสรรกล้าไม้ วันที่ 21 กุมภาพันธ์ 49_รายงานบอร์ด ม ค _Chip0109(P2)" xfId="11196" xr:uid="{193AA911-F33C-4297-8CFA-6BAFE1633EEF}"/>
    <cellStyle name="-_รายงานการประชุมจัดสรรกล้าไม้ วันที่ 21 กุมภาพันธ์ 49_รายงานบอร์ด ม ค _Chip0109(P2) 2" xfId="44337" xr:uid="{71DF543C-C7D3-441D-8F81-EA889709E411}"/>
    <cellStyle name="-_รายงานการประชุมจัดสรรกล้าไม้ วันที่ 21 กุมภาพันธ์ 49_รายงานบอร์ด ม ค _Chip0109(P2) 3" xfId="25153" xr:uid="{417A6792-5C4F-4F50-BA67-8584973E75C3}"/>
    <cellStyle name="-_รายงานการประชุมจัดสรรกล้าไม้ วันที่ 21 กุมภาพันธ์ 49_รายงานประชุมเดือนพฤษภาคม" xfId="1852" xr:uid="{00000000-0005-0000-0000-00002C070000}"/>
    <cellStyle name="-_รายงานการประชุมจัดสรรกล้าไม้ วันที่ 21 กุมภาพันธ์ 49_รายงานประชุมเดือนพฤษภาคม 2" xfId="40832" xr:uid="{6FED6059-0319-4254-9F74-BCCC60E2A83A}"/>
    <cellStyle name="-_รายงานการประชุมจัดสรรกล้าไม้ วันที่ 21 กุมภาพันธ์ 49_รายงานประชุมเดือนพฤษภาคม 3" xfId="25154" xr:uid="{27CFC0F6-DA63-4E4F-8495-2108059DDAC7}"/>
    <cellStyle name="-_รายงานการประชุมจัดสรรกล้าไม้ วันที่ 21 กุมภาพันธ์ 49_รายงานผลการดำเนินงาน 3_2550 Final" xfId="1853" xr:uid="{00000000-0005-0000-0000-00002D070000}"/>
    <cellStyle name="-_รายงานการประชุมจัดสรรกล้าไม้ วันที่ 21 กุมภาพันธ์ 49_รายงานผลการดำเนินงาน 3_2550 Final 2" xfId="11197" xr:uid="{29854148-BFFB-406A-B24E-F6F0610C6862}"/>
    <cellStyle name="-_รายงานการประชุมจัดสรรกล้าไม้ วันที่ 21 กุมภาพันธ์ 49_รายงานผลการดำเนินงาน 3_2550 Final 2 2" xfId="44338" xr:uid="{97D682BF-9B6C-407A-9C27-AE483E096B41}"/>
    <cellStyle name="-_รายงานการประชุมจัดสรรกล้าไม้ วันที่ 21 กุมภาพันธ์ 49_รายงานผลการดำเนินงาน 3_2550 Final 2 3" xfId="25156" xr:uid="{0E02CC3C-2E64-4F29-9139-0E41571941DB}"/>
    <cellStyle name="-_รายงานการประชุมจัดสรรกล้าไม้ วันที่ 21 กุมภาพันธ์ 49_รายงานผลการดำเนินงาน 3_2550 Final 3" xfId="40833" xr:uid="{FA54D6DD-5C39-4873-9DF7-9C35279234EC}"/>
    <cellStyle name="-_รายงานการประชุมจัดสรรกล้าไม้ วันที่ 21 กุมภาพันธ์ 49_รายงานผลการดำเนินงาน 3_2550 Final 4" xfId="25155" xr:uid="{594B9780-8198-4124-9204-E0B66CA7E635}"/>
    <cellStyle name="-_รายงานการประชุมจัดสรรกล้าไม้ วันที่ 21 กุมภาพันธ์ 49_รายละเอียดบุคคล Q2_Department" xfId="1854" xr:uid="{00000000-0005-0000-0000-00002E070000}"/>
    <cellStyle name="-_รายงานการประชุมจัดสรรกล้าไม้ วันที่ 21 กุมภาพันธ์ 49_รายละเอียดบุคคล Q2_Department 2" xfId="40834" xr:uid="{A9773B4C-1194-4050-B991-B8FBE131167C}"/>
    <cellStyle name="-_รายงานการประชุมจัดสรรกล้าไม้ วันที่ 21 กุมภาพันธ์ 49_รายละเอียดบุคคล Q2_Department 3" xfId="25157" xr:uid="{0E973077-C362-4B2A-9AA3-D653AE9DD979}"/>
    <cellStyle name="-_รายงานการประชุมจัดสรรกล้าไม้ วันที่ 21 กุมภาพันธ์ 49_รายละเอียดบุคคล Q2_Department_Chip0109(P2)" xfId="11198" xr:uid="{1FF4849C-5981-4BA3-8C5D-07B9ADE7AEE5}"/>
    <cellStyle name="-_รายงานการประชุมจัดสรรกล้าไม้ วันที่ 21 กุมภาพันธ์ 49_รายละเอียดบุคคล Q2_Department_Chip0109(P2) 2" xfId="44339" xr:uid="{A7AFA125-39AC-43BC-95C6-EA25A94DF806}"/>
    <cellStyle name="-_รายงานการประชุมจัดสรรกล้าไม้ วันที่ 21 กุมภาพันธ์ 49_รายละเอียดบุคคล Q2_Department_Chip0109(P2) 3" xfId="25158" xr:uid="{1010BC46-7EA3-4296-B926-8D33991C4A54}"/>
    <cellStyle name="-_รายงานการประชุมจัดสรรกล้าไม้ วันที่ 21 กุมภาพันธ์ 49_รายละเอียดบุคคล Q4" xfId="1855" xr:uid="{00000000-0005-0000-0000-00002F070000}"/>
    <cellStyle name="-_รายงานการประชุมจัดสรรกล้าไม้ วันที่ 21 กุมภาพันธ์ 49_รายละเอียดบุคคล Q4 2" xfId="40835" xr:uid="{20E7F079-DBC4-4229-BDCF-A5CC429AD3FB}"/>
    <cellStyle name="-_รายงานการประชุมจัดสรรกล้าไม้ วันที่ 21 กุมภาพันธ์ 49_รายละเอียดบุคคล Q4 3" xfId="25159" xr:uid="{F2FF611E-1A27-4278-A90C-54BE1F1FFC78}"/>
    <cellStyle name="-_รายงานการประชุมจัดสรรกล้าไม้ วันที่ 21 กุมภาพันธ์ 49_รายละเอียดบุคคล Q4_Chip0109(P2)" xfId="11199" xr:uid="{FC005212-6646-47BC-8EA5-BF2A5949BDF0}"/>
    <cellStyle name="-_รายงานการประชุมจัดสรรกล้าไม้ วันที่ 21 กุมภาพันธ์ 49_รายละเอียดบุคคล Q4_Chip0109(P2) 2" xfId="44340" xr:uid="{5E4E8DA5-4026-4011-BDAA-7D8A78AF7DD1}"/>
    <cellStyle name="-_รายงานการประชุมจัดสรรกล้าไม้ วันที่ 21 กุมภาพันธ์ 49_รายละเอียดบุคคล Q4_Chip0109(P2) 3" xfId="25160" xr:uid="{D64EEE1C-899C-4022-98EF-CC2D0B837F03}"/>
    <cellStyle name="-_รายงานการประชุมจัดสรรกล้าไม้ วันที่ 21 กุมภาพันธ์ 49_วาระการประชุม NC HRM&amp;HRD (100107)" xfId="11200" xr:uid="{5CDC064D-F568-45BC-AB40-5F46CDCB2AE7}"/>
    <cellStyle name="-_รายงานการประชุมจัดสรรกล้าไม้ วันที่ 21 กุมภาพันธ์ 49_วาระการประชุม NC HRM&amp;HRD (100107) 2" xfId="44341" xr:uid="{03F56FD0-4E09-4FF9-9863-045FC70BDF56}"/>
    <cellStyle name="-_รายงานการประชุมจัดสรรกล้าไม้ วันที่ 21 กุมภาพันธ์ 49_วาระการประชุม NC HRM&amp;HRD (100107) 3" xfId="25161" xr:uid="{BD4B5F22-E7CF-47F0-9908-8043D0ED8E0F}"/>
    <cellStyle name="-_รายงานการประชุมจัดสรรกล้าไม้ วันที่ 21 กุมภาพันธ์ 49_วาระบัญชี" xfId="1856" xr:uid="{00000000-0005-0000-0000-000030070000}"/>
    <cellStyle name="-_รายงานการประชุมจัดสรรกล้าไม้ วันที่ 21 กุมภาพันธ์ 49_วาระบัญชี 2" xfId="40836" xr:uid="{B1E00807-343A-44E3-91E5-B148673D9A33}"/>
    <cellStyle name="-_รายงานการประชุมจัดสรรกล้าไม้ วันที่ 21 กุมภาพันธ์ 49_วาระบัญชี 3" xfId="25162" xr:uid="{466EBC50-8D90-4070-B9AE-6F76BA295FEE}"/>
    <cellStyle name="-_รายงานการประชุมจัดสรรกล้าไม้ วันที่ 21 กุมภาพันธ์ 49_สรุป MB2 ไตรมาส 1_50" xfId="1857" xr:uid="{00000000-0005-0000-0000-000031070000}"/>
    <cellStyle name="-_รายงานการประชุมจัดสรรกล้าไม้ วันที่ 21 กุมภาพันธ์ 49_สรุป MB2 ไตรมาส 1_50 2" xfId="11201" xr:uid="{D326DE7B-A8F1-4893-8D52-AE650291543A}"/>
    <cellStyle name="-_รายงานการประชุมจัดสรรกล้าไม้ วันที่ 21 กุมภาพันธ์ 49_สรุป MB2 ไตรมาส 1_50 2 2" xfId="44342" xr:uid="{C782BB99-61C6-4A3D-861E-F1B701769268}"/>
    <cellStyle name="-_รายงานการประชุมจัดสรรกล้าไม้ วันที่ 21 กุมภาพันธ์ 49_สรุป MB2 ไตรมาส 1_50 2 3" xfId="25164" xr:uid="{1429CA0A-6DE9-45D2-8882-5BDBF6B17F34}"/>
    <cellStyle name="-_รายงานการประชุมจัดสรรกล้าไม้ วันที่ 21 กุมภาพันธ์ 49_สรุป MB2 ไตรมาส 1_50 3" xfId="40837" xr:uid="{18C1796C-2865-4792-BE99-01772DFA4B33}"/>
    <cellStyle name="-_รายงานการประชุมจัดสรรกล้าไม้ วันที่ 21 กุมภาพันธ์ 49_สรุป MB2 ไตรมาส 1_50 4" xfId="25163" xr:uid="{0C774453-6ED0-4DD7-BD61-A7BC26D3E602}"/>
    <cellStyle name="-_รายงานการประชุมจัดสรรกล้าไม้ วันที่ 21 กุมภาพันธ์ 49_สรุปประเมิน  MB2 Q4" xfId="1858" xr:uid="{00000000-0005-0000-0000-000032070000}"/>
    <cellStyle name="-_รายงานการประชุมจัดสรรกล้าไม้ วันที่ 21 กุมภาพันธ์ 49_สรุปประเมิน  MB2 Q4 2" xfId="40838" xr:uid="{156665F0-7DAB-440B-A0F4-27FA4D104442}"/>
    <cellStyle name="-_รายงานการประชุมจัดสรรกล้าไม้ วันที่ 21 กุมภาพันธ์ 49_สรุปประเมิน  MB2 Q4 3" xfId="25165" xr:uid="{0E10FBE8-60DE-4459-9C1E-2AB6E60A11B0}"/>
    <cellStyle name="-_รายงานการประชุมจัดสรรกล้าไม้ วันที่ 21 กุมภาพันธ์ 49_สรุปประเมิน  MB2 Q4_1" xfId="1859" xr:uid="{00000000-0005-0000-0000-000033070000}"/>
    <cellStyle name="-_รายงานการประชุมจัดสรรกล้าไม้ วันที่ 21 กุมภาพันธ์ 49_สรุปประเมิน  MB2 Q4_1 2" xfId="40839" xr:uid="{5BC62556-F52C-4FCB-8AA4-7341802CAF23}"/>
    <cellStyle name="-_รายงานการประชุมจัดสรรกล้าไม้ วันที่ 21 กุมภาพันธ์ 49_สรุปประเมิน  MB2 Q4_1 3" xfId="25166" xr:uid="{7821C29B-6144-431E-9C03-5E9B49F3DD4A}"/>
    <cellStyle name="-_รายงานการประชุมจัดสรรกล้าไม้ วันที่ 21 กุมภาพันธ์ 49_สรุปประเมิน  MB2 Q4_1_Chip0109(P2)" xfId="11202" xr:uid="{28C00EF1-3FC6-4228-A461-125D3EE9DC13}"/>
    <cellStyle name="-_รายงานการประชุมจัดสรรกล้าไม้ วันที่ 21 กุมภาพันธ์ 49_สรุปประเมิน  MB2 Q4_1_Chip0109(P2) 2" xfId="44343" xr:uid="{3E5CA90D-0995-432B-BE56-D748BB060C97}"/>
    <cellStyle name="-_รายงานการประชุมจัดสรรกล้าไม้ วันที่ 21 กุมภาพันธ์ 49_สรุปประเมิน  MB2 Q4_1_Chip0109(P2) 3" xfId="25167" xr:uid="{069D7C30-06F1-472E-B35D-2AD0687DD8FA}"/>
    <cellStyle name="-_รายงานการประชุมจัดสรรกล้าไม้ วันที่ 21 กุมภาพันธ์ 49_สรุปประเมิน  MB2 Q4_Chip0109(P2)" xfId="11203" xr:uid="{77D6895B-EA9F-4E83-8C0B-3C21917ACACC}"/>
    <cellStyle name="-_รายงานการประชุมจัดสรรกล้าไม้ วันที่ 21 กุมภาพันธ์ 49_สรุปประเมิน  MB2 Q4_Chip0109(P2) 2" xfId="44344" xr:uid="{6EEBB475-C828-498B-A829-B6F551C3EEF0}"/>
    <cellStyle name="-_รายงานการประชุมจัดสรรกล้าไม้ วันที่ 21 กุมภาพันธ์ 49_สรุปประเมิน  MB2 Q4_Chip0109(P2) 3" xfId="25168" xr:uid="{0339EAE1-C046-4012-970A-E6A5A5C419B4}"/>
    <cellStyle name="-_รายงานการประชุมจัดสรรกล้าไม้ วันที่ 24 ม.ค 49 ล่าสุด" xfId="1860" xr:uid="{00000000-0005-0000-0000-000034070000}"/>
    <cellStyle name="-_รายงานการประชุมจัดสรรกล้าไม้ วันที่ 24 ม.ค 49 ล่าสุด 2" xfId="40840" xr:uid="{8DE8BAB2-A7B4-487F-B02C-E5379A865244}"/>
    <cellStyle name="-_รายงานการประชุมจัดสรรกล้าไม้ วันที่ 24 ม.ค 49 ล่าสุด 3" xfId="25169" xr:uid="{5785221A-0BBF-4CA7-854F-3DC13062DC93}"/>
    <cellStyle name="-_รายงานการประชุมจัดสรรกล้าไม้ วันที่ 24 ม.ค 49 ล่าสุด_1.1 ใบปะหน้าภาพรวม Q1" xfId="11204" xr:uid="{30E0E845-99FF-4A97-BDAF-E9B1C48C4111}"/>
    <cellStyle name="-_รายงานการประชุมจัดสรรกล้าไม้ วันที่ 24 ม.ค 49 ล่าสุด_1.1 ใบปะหน้าภาพรวม Q1 2" xfId="44345" xr:uid="{97F9BE5F-B1B8-4EEE-85C5-743268F8D79F}"/>
    <cellStyle name="-_รายงานการประชุมจัดสรรกล้าไม้ วันที่ 24 ม.ค 49 ล่าสุด_1.1 ใบปะหน้าภาพรวม Q1 3" xfId="25170" xr:uid="{A2C80EF3-03CB-4179-9088-2A270A816A80}"/>
    <cellStyle name="-_รายงานการประชุมจัดสรรกล้าไม้ วันที่ 24 ม.ค 49 ล่าสุด_1.1) MBO_CEO_THEERASAK" xfId="1861" xr:uid="{00000000-0005-0000-0000-000035070000}"/>
    <cellStyle name="-_รายงานการประชุมจัดสรรกล้าไม้ วันที่ 24 ม.ค 49 ล่าสุด_1.1) MBO_CEO_THEERASAK 2" xfId="40841" xr:uid="{D4B54DFF-5E4B-4D59-87BF-A1A17D178D78}"/>
    <cellStyle name="-_รายงานการประชุมจัดสรรกล้าไม้ วันที่ 24 ม.ค 49 ล่าสุด_1.1) MBO_CEO_THEERASAK 3" xfId="25171" xr:uid="{9583F5E8-006A-4C87-AD68-AF38796B65DB}"/>
    <cellStyle name="-_รายงานการประชุมจัดสรรกล้าไม้ วันที่ 24 ม.ค 49 ล่าสุด_1.2) MIB_CEO_THEERASAK" xfId="1862" xr:uid="{00000000-0005-0000-0000-000036070000}"/>
    <cellStyle name="-_รายงานการประชุมจัดสรรกล้าไม้ วันที่ 24 ม.ค 49 ล่าสุด_1.2) MIB_CEO_THEERASAK 2" xfId="40842" xr:uid="{715D9D07-2BE7-4507-A934-74048D73E214}"/>
    <cellStyle name="-_รายงานการประชุมจัดสรรกล้าไม้ วันที่ 24 ม.ค 49 ล่าสุด_1.2) MIB_CEO_THEERASAK 3" xfId="25172" xr:uid="{0C847AF7-84EC-4316-B0DA-9C953473FBBF}"/>
    <cellStyle name="-_รายงานการประชุมจัดสรรกล้าไม้ วันที่ 24 ม.ค 49 ล่าสุด_2.7) MIB_CEO_THEERASAK_JULY 07" xfId="1863" xr:uid="{00000000-0005-0000-0000-000037070000}"/>
    <cellStyle name="-_รายงานการประชุมจัดสรรกล้าไม้ วันที่ 24 ม.ค 49 ล่าสุด_2.7) MIB_CEO_THEERASAK_JULY 07 2" xfId="40843" xr:uid="{B6722A24-818E-488E-AE7B-4459B32AA864}"/>
    <cellStyle name="-_รายงานการประชุมจัดสรรกล้าไม้ วันที่ 24 ม.ค 49 ล่าสุด_2.7) MIB_CEO_THEERASAK_JULY 07 3" xfId="25173" xr:uid="{D1F28DE5-EB92-4015-A044-A1EEF78F300B}"/>
    <cellStyle name="-_รายงานการประชุมจัดสรรกล้าไม้ วันที่ 24 ม.ค 49 ล่าสุด_4.1 เพื่อพิจารณาผลงานประจำไตรมาส 2 ของบริษัท ทรีเทค จำกัด" xfId="1864" xr:uid="{00000000-0005-0000-0000-000038070000}"/>
    <cellStyle name="-_รายงานการประชุมจัดสรรกล้าไม้ วันที่ 24 ม.ค 49 ล่าสุด_4.1 เพื่อพิจารณาผลงานประจำไตรมาส 2 ของบริษัท ทรีเทค จำกัด 2" xfId="40844" xr:uid="{FFF59F80-2295-4C0C-B465-316A26A58040}"/>
    <cellStyle name="-_รายงานการประชุมจัดสรรกล้าไม้ วันที่ 24 ม.ค 49 ล่าสุด_4.1 เพื่อพิจารณาผลงานประจำไตรมาส 2 ของบริษัท ทรีเทค จำกัด 3" xfId="25174" xr:uid="{2D8E4304-EEB4-42E4-BDF9-2789A5B6AD00}"/>
    <cellStyle name="-_รายงานการประชุมจัดสรรกล้าไม้ วันที่ 24 ม.ค 49 ล่าสุด_4.1 เพื่อพิจารณาผลงานประจำไตรมาส 2 ของบริษัท ทรีเทค จำกัด_Chip0109(P2)" xfId="11205" xr:uid="{FBFA2524-2FA0-4025-9DD9-CB6DBEA251EE}"/>
    <cellStyle name="-_รายงานการประชุมจัดสรรกล้าไม้ วันที่ 24 ม.ค 49 ล่าสุด_4.1 เพื่อพิจารณาผลงานประจำไตรมาส 2 ของบริษัท ทรีเทค จำกัด_Chip0109(P2) 2" xfId="44346" xr:uid="{0B6A40FD-9180-43DF-B80C-9E2937ABB8F3}"/>
    <cellStyle name="-_รายงานการประชุมจัดสรรกล้าไม้ วันที่ 24 ม.ค 49 ล่าสุด_4.1 เพื่อพิจารณาผลงานประจำไตรมาส 2 ของบริษัท ทรีเทค จำกัด_Chip0109(P2) 3" xfId="25175" xr:uid="{E4A8801F-CB1D-4DDD-8C68-6A38F39C5157}"/>
    <cellStyle name="-_รายงานการประชุมจัดสรรกล้าไม้ วันที่ 24 ม.ค 49 ล่าสุด_4.3 OC&amp;List name Mega-Project" xfId="11206" xr:uid="{B3E7D570-3EDD-43C7-8EB9-B785B6E65E6E}"/>
    <cellStyle name="-_รายงานการประชุมจัดสรรกล้าไม้ วันที่ 24 ม.ค 49 ล่าสุด_4.3 OC&amp;List name Mega-Project 2" xfId="44347" xr:uid="{ECB09808-6734-4567-B2E6-283F4370EC9F}"/>
    <cellStyle name="-_รายงานการประชุมจัดสรรกล้าไม้ วันที่ 24 ม.ค 49 ล่าสุด_4.3 OC&amp;List name Mega-Project 3" xfId="25176" xr:uid="{1BA65AD8-F44F-45B2-A205-9D544AAD32EF}"/>
    <cellStyle name="-_รายงานการประชุมจัดสรรกล้าไม้ วันที่ 24 ม.ค 49 ล่าสุด_5. MB2_Individual ณิชากมล 2007 (Q250)" xfId="11207" xr:uid="{E448BA39-571D-4118-9222-47B105584C1F}"/>
    <cellStyle name="-_รายงานการประชุมจัดสรรกล้าไม้ วันที่ 24 ม.ค 49 ล่าสุด_5. MB2_Individual ณิชากมล 2007 (Q250) 2" xfId="44348" xr:uid="{B83E4791-D8BD-4457-9278-0DA47ED8AED9}"/>
    <cellStyle name="-_รายงานการประชุมจัดสรรกล้าไม้ วันที่ 24 ม.ค 49 ล่าสุด_5. MB2_Individual ณิชากมล 2007 (Q250) 3" xfId="25177" xr:uid="{FF3835C8-1944-4538-ADB8-9D9FD71A238F}"/>
    <cellStyle name="-_รายงานการประชุมจัดสรรกล้าไม้ วันที่ 24 ม.ค 49 ล่าสุด_5. Report HR for May 2006" xfId="1865" xr:uid="{00000000-0005-0000-0000-000039070000}"/>
    <cellStyle name="-_รายงานการประชุมจัดสรรกล้าไม้ วันที่ 24 ม.ค 49 ล่าสุด_5. Report HR for May 2006 2" xfId="40845" xr:uid="{44A7925C-C023-4EE3-98C4-6D5283B56FE7}"/>
    <cellStyle name="-_รายงานการประชุมจัดสรรกล้าไม้ วันที่ 24 ม.ค 49 ล่าสุด_5. Report HR for May 2006 3" xfId="25178" xr:uid="{B703E80E-C64E-4321-A324-A91B4D359649}"/>
    <cellStyle name="-_รายงานการประชุมจัดสรรกล้าไม้ วันที่ 24 ม.ค 49 ล่าสุด_5. Report HR for May 2006_7) MB2 HR LNS &amp; AA ETHANOL_Komsan_Q2" xfId="11208" xr:uid="{7B65879E-FE81-4695-B84C-EA47DE3B25BC}"/>
    <cellStyle name="-_รายงานการประชุมจัดสรรกล้าไม้ วันที่ 24 ม.ค 49 ล่าสุด_5. Report HR for May 2006_7) MB2 HR LNS &amp; AA ETHANOL_Komsan_Q2 2" xfId="44349" xr:uid="{1EF8625E-138F-43D3-B826-D781E3298F0B}"/>
    <cellStyle name="-_รายงานการประชุมจัดสรรกล้าไม้ วันที่ 24 ม.ค 49 ล่าสุด_5. Report HR for May 2006_7) MB2 HR LNS &amp; AA ETHANOL_Komsan_Q2 3" xfId="25179" xr:uid="{BE19E0F6-82D7-4DD3-A44C-E8E942338224}"/>
    <cellStyle name="-_รายงานการประชุมจัดสรรกล้าไม้ วันที่ 24 ม.ค 49 ล่าสุด_5. Report HR for May 2006_8 - 2550 เดือน สิงหาคม  บอร์ด พี่เจี๊ยบ" xfId="11209" xr:uid="{FCDB7EEB-ED80-4257-A5AA-AE3958CB5F31}"/>
    <cellStyle name="-_รายงานการประชุมจัดสรรกล้าไม้ วันที่ 24 ม.ค 49 ล่าสุด_5. Report HR for May 2006_8 - 2550 เดือน สิงหาคม  บอร์ด พี่เจี๊ยบ 2" xfId="44350" xr:uid="{E14D690A-B3E3-4DB7-B11D-7AB97E058C13}"/>
    <cellStyle name="-_รายงานการประชุมจัดสรรกล้าไม้ วันที่ 24 ม.ค 49 ล่าสุด_5. Report HR for May 2006_8 - 2550 เดือน สิงหาคม  บอร์ด พี่เจี๊ยบ 3" xfId="25180" xr:uid="{B06519BD-6F1B-43DF-9718-7FB5D701ED78}"/>
    <cellStyle name="-_รายงานการประชุมจัดสรรกล้าไม้ วันที่ 24 ม.ค 49 ล่าสุด_5. Report HR for May 2006_AnnualShutP#2.Post" xfId="11210" xr:uid="{1D8E033A-3554-4E9F-B562-EC78A62ADA85}"/>
    <cellStyle name="-_รายงานการประชุมจัดสรรกล้าไม้ วันที่ 24 ม.ค 49 ล่าสุด_5. Report HR for May 2006_AnnualShutP#2.Post 2" xfId="44351" xr:uid="{AD89E3F9-1009-4EF9-B951-AA18222A44B3}"/>
    <cellStyle name="-_รายงานการประชุมจัดสรรกล้าไม้ วันที่ 24 ม.ค 49 ล่าสุด_5. Report HR for May 2006_AnnualShutP#2.Post 3" xfId="25181" xr:uid="{317C0C71-8E7B-427B-A4C9-E73BB354F142}"/>
    <cellStyle name="-_รายงานการประชุมจัดสรรกล้าไม้ วันที่ 24 ม.ค 49 ล่าสุด_5. Report HR for May 2006_Chip0109(P2)" xfId="11211" xr:uid="{5E9F51D0-4479-421C-99D7-FFC7ABA95BE8}"/>
    <cellStyle name="-_รายงานการประชุมจัดสรรกล้าไม้ วันที่ 24 ม.ค 49 ล่าสุด_5. Report HR for May 2006_Chip0109(P2) 2" xfId="44352" xr:uid="{F2854EDF-D605-4D71-BE22-FEFE0BC65D25}"/>
    <cellStyle name="-_รายงานการประชุมจัดสรรกล้าไม้ วันที่ 24 ม.ค 49 ล่าสุด_5. Report HR for May 2006_Chip0109(P2) 3" xfId="25182" xr:uid="{EE61DDCC-207E-42B8-81AD-9E4B0A097C7F}"/>
    <cellStyle name="-_รายงานการประชุมจัดสรรกล้าไม้ วันที่ 24 ม.ค 49 ล่าสุด_5. Report HR for May 2006_Cost saving Q3" xfId="11212" xr:uid="{59F87F68-1B45-488B-8D0A-1F995E3E30E4}"/>
    <cellStyle name="-_รายงานการประชุมจัดสรรกล้าไม้ วันที่ 24 ม.ค 49 ล่าสุด_5. Report HR for May 2006_Cost saving Q3 2" xfId="44353" xr:uid="{01C72043-CF55-4D4C-9CCB-B35479C89C36}"/>
    <cellStyle name="-_รายงานการประชุมจัดสรรกล้าไม้ วันที่ 24 ม.ค 49 ล่าสุด_5. Report HR for May 2006_Cost saving Q3 3" xfId="25183" xr:uid="{A9B18EFA-E17F-4664-BBB6-CA86A232AA53}"/>
    <cellStyle name="-_รายงานการประชุมจัดสรรกล้าไม้ วันที่ 24 ม.ค 49 ล่าสุด_5. Report HR for May 2006_HR LNS _ditsaya Q1_2550" xfId="11213" xr:uid="{AF9E26DD-1AB2-4FA9-9632-DC42C6343480}"/>
    <cellStyle name="-_รายงานการประชุมจัดสรรกล้าไม้ วันที่ 24 ม.ค 49 ล่าสุด_5. Report HR for May 2006_HR LNS _ditsaya Q1_2550 2" xfId="44354" xr:uid="{E637364F-ED81-4C43-AEC2-7BB0B905BEEB}"/>
    <cellStyle name="-_รายงานการประชุมจัดสรรกล้าไม้ วันที่ 24 ม.ค 49 ล่าสุด_5. Report HR for May 2006_HR LNS _ditsaya Q1_2550 3" xfId="25184" xr:uid="{F203D6A1-0CFE-419C-B039-A445F12AFFFD}"/>
    <cellStyle name="-_รายงานการประชุมจัดสรรกล้าไม้ วันที่ 24 ม.ค 49 ล่าสุด_5. Report HR for May 2006_summary report on 3- 2550" xfId="11214" xr:uid="{781D3E7F-8F1F-4037-B177-1B28640EDA25}"/>
    <cellStyle name="-_รายงานการประชุมจัดสรรกล้าไม้ วันที่ 24 ม.ค 49 ล่าสุด_5. Report HR for May 2006_summary report on 3- 2550 2" xfId="44355" xr:uid="{30332BBF-3523-4CE6-A932-144AF2349288}"/>
    <cellStyle name="-_รายงานการประชุมจัดสรรกล้าไม้ วันที่ 24 ม.ค 49 ล่าสุด_5. Report HR for May 2006_summary report on 3- 2550 3" xfId="25185" xr:uid="{DC903670-01DC-4379-8ADD-332CCE8082BA}"/>
    <cellStyle name="-_รายงานการประชุมจัดสรรกล้าไม้ วันที่ 24 ม.ค 49 ล่าสุด_5. Report HR for May 2006_เอกสาร NC LNS Q1" xfId="11215" xr:uid="{36CC17CB-0ADD-4EDC-B3E4-6CA672196DAC}"/>
    <cellStyle name="-_รายงานการประชุมจัดสรรกล้าไม้ วันที่ 24 ม.ค 49 ล่าสุด_5. Report HR for May 2006_เอกสาร NC LNS Q1 2" xfId="44356" xr:uid="{EB9A28A0-B5B2-4B1A-986E-B5DBD9DD5253}"/>
    <cellStyle name="-_รายงานการประชุมจัดสรรกล้าไม้ วันที่ 24 ม.ค 49 ล่าสุด_5. Report HR for May 2006_เอกสาร NC LNS Q1 3" xfId="25186" xr:uid="{6E42DA66-C918-499A-BE36-0CA4C81FEC28}"/>
    <cellStyle name="-_รายงานการประชุมจัดสรรกล้าไม้ วันที่ 24 ม.ค 49 ล่าสุด_7) MB2_HR PPMC ณิชากมล 2007 (Q150)" xfId="11216" xr:uid="{2BF52D62-D56D-46DF-9124-EAF02D01171B}"/>
    <cellStyle name="-_รายงานการประชุมจัดสรรกล้าไม้ วันที่ 24 ม.ค 49 ล่าสุด_7) MB2_HR PPMC ณิชากมล 2007 (Q150) 2" xfId="44357" xr:uid="{66312641-1B0F-40A5-9F6C-B5B60EAEF031}"/>
    <cellStyle name="-_รายงานการประชุมจัดสรรกล้าไม้ วันที่ 24 ม.ค 49 ล่าสุด_7) MB2_HR PPMC ณิชากมล 2007 (Q150) 3" xfId="25187" xr:uid="{90077C31-9829-4833-A88C-029A2CE33F01}"/>
    <cellStyle name="-_รายงานการประชุมจัดสรรกล้าไม้ วันที่ 24 ม.ค 49 ล่าสุด_8. Report HR for August 2006" xfId="1866" xr:uid="{00000000-0005-0000-0000-00003A070000}"/>
    <cellStyle name="-_รายงานการประชุมจัดสรรกล้าไม้ วันที่ 24 ม.ค 49 ล่าสุด_8. Report HR for August 2006 2" xfId="40846" xr:uid="{88B658B3-2736-4C87-B2A4-1501916667FA}"/>
    <cellStyle name="-_รายงานการประชุมจัดสรรกล้าไม้ วันที่ 24 ม.ค 49 ล่าสุด_8. Report HR for August 2006 3" xfId="25188" xr:uid="{6BB9864C-1069-4C78-98C3-9FD9ACD6B19F}"/>
    <cellStyle name="-_รายงานการประชุมจัดสรรกล้าไม้ วันที่ 24 ม.ค 49 ล่าสุด_8. Report HR for August 2006_7) MB2 HR LNS &amp; AA ETHANOL_Komsan_Q2" xfId="11217" xr:uid="{42C0B92A-2252-410D-BCB2-2B36270013F3}"/>
    <cellStyle name="-_รายงานการประชุมจัดสรรกล้าไม้ วันที่ 24 ม.ค 49 ล่าสุด_8. Report HR for August 2006_7) MB2 HR LNS &amp; AA ETHANOL_Komsan_Q2 2" xfId="44358" xr:uid="{10650013-2738-4A8E-828A-62BF997C4681}"/>
    <cellStyle name="-_รายงานการประชุมจัดสรรกล้าไม้ วันที่ 24 ม.ค 49 ล่าสุด_8. Report HR for August 2006_7) MB2 HR LNS &amp; AA ETHANOL_Komsan_Q2 3" xfId="25189" xr:uid="{C7503613-81C8-499F-87E5-45979A92E863}"/>
    <cellStyle name="-_รายงานการประชุมจัดสรรกล้าไม้ วันที่ 24 ม.ค 49 ล่าสุด_8. Report HR for August 2006_8 - 2550 เดือน สิงหาคม  บอร์ด พี่เจี๊ยบ" xfId="11218" xr:uid="{EAD85316-86D7-4B30-8979-D401FF6E0C9C}"/>
    <cellStyle name="-_รายงานการประชุมจัดสรรกล้าไม้ วันที่ 24 ม.ค 49 ล่าสุด_8. Report HR for August 2006_8 - 2550 เดือน สิงหาคม  บอร์ด พี่เจี๊ยบ 2" xfId="44359" xr:uid="{CD6C1D3A-89D0-4A26-8B18-81E22AA73D34}"/>
    <cellStyle name="-_รายงานการประชุมจัดสรรกล้าไม้ วันที่ 24 ม.ค 49 ล่าสุด_8. Report HR for August 2006_8 - 2550 เดือน สิงหาคม  บอร์ด พี่เจี๊ยบ 3" xfId="25190" xr:uid="{FBD5E366-61B8-43CE-9256-BBFEE609E73F}"/>
    <cellStyle name="-_รายงานการประชุมจัดสรรกล้าไม้ วันที่ 24 ม.ค 49 ล่าสุด_8. Report HR for August 2006_AnnualShutP#2.Post" xfId="11219" xr:uid="{E7B401F9-051A-4E21-A31D-A38BBCC6269A}"/>
    <cellStyle name="-_รายงานการประชุมจัดสรรกล้าไม้ วันที่ 24 ม.ค 49 ล่าสุด_8. Report HR for August 2006_AnnualShutP#2.Post 2" xfId="44360" xr:uid="{6090D2DC-01A1-4C95-BD49-F3AED9138EF6}"/>
    <cellStyle name="-_รายงานการประชุมจัดสรรกล้าไม้ วันที่ 24 ม.ค 49 ล่าสุด_8. Report HR for August 2006_AnnualShutP#2.Post 3" xfId="25191" xr:uid="{463BF25D-C07D-4238-BF23-BB13625FAAC4}"/>
    <cellStyle name="-_รายงานการประชุมจัดสรรกล้าไม้ วันที่ 24 ม.ค 49 ล่าสุด_8. Report HR for August 2006_Chip0109(P2)" xfId="11220" xr:uid="{CAE70FB4-14EA-4A39-A7F0-5785402C88E9}"/>
    <cellStyle name="-_รายงานการประชุมจัดสรรกล้าไม้ วันที่ 24 ม.ค 49 ล่าสุด_8. Report HR for August 2006_Chip0109(P2) 2" xfId="44361" xr:uid="{5E6B0EB9-B0C1-4CBF-B936-462F3329FD1E}"/>
    <cellStyle name="-_รายงานการประชุมจัดสรรกล้าไม้ วันที่ 24 ม.ค 49 ล่าสุด_8. Report HR for August 2006_Chip0109(P2) 3" xfId="25192" xr:uid="{1B5E14FC-F37D-4E83-B815-92BE3498C7B7}"/>
    <cellStyle name="-_รายงานการประชุมจัดสรรกล้าไม้ วันที่ 24 ม.ค 49 ล่าสุด_8. Report HR for August 2006_Cost saving Q3" xfId="11221" xr:uid="{465AF8A5-85B3-4FF9-8187-2D0AA0586D3C}"/>
    <cellStyle name="-_รายงานการประชุมจัดสรรกล้าไม้ วันที่ 24 ม.ค 49 ล่าสุด_8. Report HR for August 2006_Cost saving Q3 2" xfId="44362" xr:uid="{0ED88E8D-B20C-4E44-90DF-E86A07816865}"/>
    <cellStyle name="-_รายงานการประชุมจัดสรรกล้าไม้ วันที่ 24 ม.ค 49 ล่าสุด_8. Report HR for August 2006_Cost saving Q3 3" xfId="25193" xr:uid="{43EDA296-727C-48AE-9705-65881D985CB3}"/>
    <cellStyle name="-_รายงานการประชุมจัดสรรกล้าไม้ วันที่ 24 ม.ค 49 ล่าสุด_8. Report HR for August 2006_HR LNS _ditsaya Q1_2550" xfId="11222" xr:uid="{58A63ECE-13E0-4342-BA13-917BE43B2693}"/>
    <cellStyle name="-_รายงานการประชุมจัดสรรกล้าไม้ วันที่ 24 ม.ค 49 ล่าสุด_8. Report HR for August 2006_HR LNS _ditsaya Q1_2550 2" xfId="44363" xr:uid="{A586F54D-0CBE-40B8-B3FE-9FB723E28077}"/>
    <cellStyle name="-_รายงานการประชุมจัดสรรกล้าไม้ วันที่ 24 ม.ค 49 ล่าสุด_8. Report HR for August 2006_HR LNS _ditsaya Q1_2550 3" xfId="25194" xr:uid="{BFFDF22B-EF26-449F-AB5D-2595CBE55F79}"/>
    <cellStyle name="-_รายงานการประชุมจัดสรรกล้าไม้ วันที่ 24 ม.ค 49 ล่าสุด_8. Report HR for August 2006_summary report on 3- 2550" xfId="11223" xr:uid="{5767EF2F-B48E-44D0-ACDB-A093A139217F}"/>
    <cellStyle name="-_รายงานการประชุมจัดสรรกล้าไม้ วันที่ 24 ม.ค 49 ล่าสุด_8. Report HR for August 2006_summary report on 3- 2550 2" xfId="44364" xr:uid="{131DEB69-CD49-49D5-9183-C2C02DFC65E9}"/>
    <cellStyle name="-_รายงานการประชุมจัดสรรกล้าไม้ วันที่ 24 ม.ค 49 ล่าสุด_8. Report HR for August 2006_summary report on 3- 2550 3" xfId="25195" xr:uid="{F2CEF553-EA39-411E-8D08-81F93E7A762A}"/>
    <cellStyle name="-_รายงานการประชุมจัดสรรกล้าไม้ วันที่ 24 ม.ค 49 ล่าสุด_8. Report HR for August 2006_เอกสาร NC LNS Q1" xfId="11224" xr:uid="{8B42A645-7E17-4F85-9B07-D27AB3D7D193}"/>
    <cellStyle name="-_รายงานการประชุมจัดสรรกล้าไม้ วันที่ 24 ม.ค 49 ล่าสุด_8. Report HR for August 2006_เอกสาร NC LNS Q1 2" xfId="44365" xr:uid="{2CCD8754-AA63-4E4C-89FF-9531EA3054B1}"/>
    <cellStyle name="-_รายงานการประชุมจัดสรรกล้าไม้ วันที่ 24 ม.ค 49 ล่าสุด_8. Report HR for August 2006_เอกสาร NC LNS Q1 3" xfId="25196" xr:uid="{339010F8-3F95-4E4A-9E4A-A6CF4693D949}"/>
    <cellStyle name="-_รายงานการประชุมจัดสรรกล้าไม้ วันที่ 24 ม.ค 49 ล่าสุด_AdirekT 02.07" xfId="11225" xr:uid="{DDBD66CC-CA64-4814-B0AD-5D8C7FC6F0B2}"/>
    <cellStyle name="-_รายงานการประชุมจัดสรรกล้าไม้ วันที่ 24 ม.ค 49 ล่าสุด_AdirekT 02.07 2" xfId="44366" xr:uid="{1551306B-6A2B-4EAB-A5CD-1F90946079C7}"/>
    <cellStyle name="-_รายงานการประชุมจัดสรรกล้าไม้ วันที่ 24 ม.ค 49 ล่าสุด_AdirekT 02.07 3" xfId="25197" xr:uid="{9740F22E-3E2D-497B-AD29-72342E3F8CE0}"/>
    <cellStyle name="-_รายงานการประชุมจัดสรรกล้าไม้ วันที่ 24 ม.ค 49 ล่าสุด_AdirekT 09 Sep" xfId="11226" xr:uid="{2C7ED2B2-87FB-4DAE-AD95-DDC23A5914C0}"/>
    <cellStyle name="-_รายงานการประชุมจัดสรรกล้าไม้ วันที่ 24 ม.ค 49 ล่าสุด_AdirekT 09 Sep 2" xfId="44367" xr:uid="{ED98B9AA-AF8F-4977-A23F-03BE4CC7F86A}"/>
    <cellStyle name="-_รายงานการประชุมจัดสรรกล้าไม้ วันที่ 24 ม.ค 49 ล่าสุด_AdirekT 09 Sep 3" xfId="25198" xr:uid="{5AE0C93D-7888-4465-B3F2-4FE4BAB10091}"/>
    <cellStyle name="-_รายงานการประชุมจัดสรรกล้าไม้ วันที่ 24 ม.ค 49 ล่าสุด_AnnualShutP#2.Post" xfId="11227" xr:uid="{6C0C4175-74CC-43DE-B4DA-AA2BF34CF383}"/>
    <cellStyle name="-_รายงานการประชุมจัดสรรกล้าไม้ วันที่ 24 ม.ค 49 ล่าสุด_AnnualShutP#2.Post 2" xfId="44368" xr:uid="{451135FB-C84A-4327-9539-6ABAA67633C1}"/>
    <cellStyle name="-_รายงานการประชุมจัดสรรกล้าไม้ วันที่ 24 ม.ค 49 ล่าสุด_AnnualShutP#2.Post 3" xfId="25199" xr:uid="{531D1ABA-E832-4F63-A8ED-8A4EE7CC3800}"/>
    <cellStyle name="-_รายงานการประชุมจัดสรรกล้าไม้ วันที่ 24 ม.ค 49 ล่าสุด_Appendix C - Organization Structure-Tree Tech" xfId="1867" xr:uid="{00000000-0005-0000-0000-00003B070000}"/>
    <cellStyle name="-_รายงานการประชุมจัดสรรกล้าไม้ วันที่ 24 ม.ค 49 ล่าสุด_Appendix C - Organization Structure-Tree Tech 2" xfId="40847" xr:uid="{270DACB2-3942-4AC5-9012-76491338D9D9}"/>
    <cellStyle name="-_รายงานการประชุมจัดสรรกล้าไม้ วันที่ 24 ม.ค 49 ล่าสุด_Appendix C - Organization Structure-Tree Tech 3" xfId="25200" xr:uid="{5740F398-1735-488B-827C-36E4DD0D530D}"/>
    <cellStyle name="-_รายงานการประชุมจัดสรรกล้าไม้ วันที่ 24 ม.ค 49 ล่าสุด_Appendix C - Organization Structure-Tree Tech_Chip0109(P2)" xfId="11228" xr:uid="{65365743-6A0A-48F6-A983-DFCA1EC756E4}"/>
    <cellStyle name="-_รายงานการประชุมจัดสรรกล้าไม้ วันที่ 24 ม.ค 49 ล่าสุด_Appendix C - Organization Structure-Tree Tech_Chip0109(P2) 2" xfId="44369" xr:uid="{84FDFFEC-2533-4395-8C59-8B9776EC6C8D}"/>
    <cellStyle name="-_รายงานการประชุมจัดสรรกล้าไม้ วันที่ 24 ม.ค 49 ล่าสุด_Appendix C - Organization Structure-Tree Tech_Chip0109(P2) 3" xfId="25201" xr:uid="{DD82564C-51E8-4D97-A93A-42816164F5B5}"/>
    <cellStyle name="-_รายงานการประชุมจัดสรรกล้าไม้ วันที่ 24 ม.ค 49 ล่าสุด_Book1 (2)" xfId="11229" xr:uid="{FE4C9EB6-F85A-43DE-AC80-2DEB9C6C165C}"/>
    <cellStyle name="-_รายงานการประชุมจัดสรรกล้าไม้ วันที่ 24 ม.ค 49 ล่าสุด_Book1 (2) 2" xfId="44370" xr:uid="{EC7EFBC4-A160-4668-B3CF-990660B5E501}"/>
    <cellStyle name="-_รายงานการประชุมจัดสรรกล้าไม้ วันที่ 24 ม.ค 49 ล่าสุด_Book1 (2) 3" xfId="25202" xr:uid="{144B3C58-FD3C-4B80-BE4F-E1422CBBED5F}"/>
    <cellStyle name="-_รายงานการประชุมจัดสรรกล้าไม้ วันที่ 24 ม.ค 49 ล่าสุด_Book3" xfId="11230" xr:uid="{10B7337A-DF01-4E77-924C-EFB16FFC1C36}"/>
    <cellStyle name="-_รายงานการประชุมจัดสรรกล้าไม้ วันที่ 24 ม.ค 49 ล่าสุด_Book3 2" xfId="44371" xr:uid="{5C376131-8D8C-44B0-8845-C251DCE23034}"/>
    <cellStyle name="-_รายงานการประชุมจัดสรรกล้าไม้ วันที่ 24 ม.ค 49 ล่าสุด_Book3 3" xfId="25203" xr:uid="{0757B0F6-DC28-48BB-86DE-669312BB7D57}"/>
    <cellStyle name="-_รายงานการประชุมจัดสรรกล้าไม้ วันที่ 24 ม.ค 49 ล่าสุด_Chip0109(P2)" xfId="11231" xr:uid="{B27EC988-FBF1-4E56-9357-212746C51018}"/>
    <cellStyle name="-_รายงานการประชุมจัดสรรกล้าไม้ วันที่ 24 ม.ค 49 ล่าสุด_Chip0109(P2) 2" xfId="44372" xr:uid="{08D02ADD-1C58-4B00-9C82-FD87A6E5A491}"/>
    <cellStyle name="-_รายงานการประชุมจัดสรรกล้าไม้ วันที่ 24 ม.ค 49 ล่าสุด_Chip0109(P2) 3" xfId="25204" xr:uid="{D12BB266-FEFD-49E5-9176-E1A9C3E244F5}"/>
    <cellStyle name="-_รายงานการประชุมจัดสรรกล้าไม้ วันที่ 24 ม.ค 49 ล่าสุด_Copy of 1 1 ใบปะหน้าภาพรวม Q2" xfId="11232" xr:uid="{A9657458-7138-48EA-8C15-4031189B6A26}"/>
    <cellStyle name="-_รายงานการประชุมจัดสรรกล้าไม้ วันที่ 24 ม.ค 49 ล่าสุด_Copy of 1 1 ใบปะหน้าภาพรวม Q2 2" xfId="44373" xr:uid="{6AE71A20-C757-4213-B24C-FD1F67175EDE}"/>
    <cellStyle name="-_รายงานการประชุมจัดสรรกล้าไม้ วันที่ 24 ม.ค 49 ล่าสุด_Copy of 1 1 ใบปะหน้าภาพรวม Q2 3" xfId="25205" xr:uid="{EADB4C85-FBB5-47E2-A601-A566B8B81BCF}"/>
    <cellStyle name="-_รายงานการประชุมจัดสรรกล้าไม้ วันที่ 24 ม.ค 49 ล่าสุด_GPS" xfId="1868" xr:uid="{00000000-0005-0000-0000-00003C070000}"/>
    <cellStyle name="-_รายงานการประชุมจัดสรรกล้าไม้ วันที่ 24 ม.ค 49 ล่าสุด_GPS 2" xfId="11233" xr:uid="{1E913663-8B47-4AB4-A091-8A94E77C41AC}"/>
    <cellStyle name="-_รายงานการประชุมจัดสรรกล้าไม้ วันที่ 24 ม.ค 49 ล่าสุด_GPS 2 2" xfId="44374" xr:uid="{58628380-56A4-4555-8A14-FDF4313DE60E}"/>
    <cellStyle name="-_รายงานการประชุมจัดสรรกล้าไม้ วันที่ 24 ม.ค 49 ล่าสุด_GPS 2 3" xfId="25207" xr:uid="{34646D9D-6CCE-454A-BCB7-71BE6FFB9629}"/>
    <cellStyle name="-_รายงานการประชุมจัดสรรกล้าไม้ วันที่ 24 ม.ค 49 ล่าสุด_GPS 3" xfId="40848" xr:uid="{0B68B2B8-0004-4703-89FA-4332BD6935F5}"/>
    <cellStyle name="-_รายงานการประชุมจัดสรรกล้าไม้ วันที่ 24 ม.ค 49 ล่าสุด_GPS 4" xfId="25206" xr:uid="{B6434CD2-1AA8-4F37-882F-9A2E0ADEC971}"/>
    <cellStyle name="-_รายงานการประชุมจัดสรรกล้าไม้ วันที่ 24 ม.ค 49 ล่าสุด_Hr report_ April " xfId="1869" xr:uid="{00000000-0005-0000-0000-00003D070000}"/>
    <cellStyle name="-_รายงานการประชุมจัดสรรกล้าไม้ วันที่ 24 ม.ค 49 ล่าสุด_Hr report_ April  2" xfId="11234" xr:uid="{880DF644-7465-4020-9F5C-7FA75CC7BBD5}"/>
    <cellStyle name="-_รายงานการประชุมจัดสรรกล้าไม้ วันที่ 24 ม.ค 49 ล่าสุด_Hr report_ April  2 2" xfId="44375" xr:uid="{C68BC4F0-1857-47BA-A0CF-1650B078B3CB}"/>
    <cellStyle name="-_รายงานการประชุมจัดสรรกล้าไม้ วันที่ 24 ม.ค 49 ล่าสุด_Hr report_ April  2 3" xfId="25209" xr:uid="{899E6B44-B2E6-4819-BE56-5814BA0CD72A}"/>
    <cellStyle name="-_รายงานการประชุมจัดสรรกล้าไม้ วันที่ 24 ม.ค 49 ล่าสุด_Hr report_ April  3" xfId="40849" xr:uid="{F46E4E0F-06C8-4FDC-99ED-6C9CE178372F}"/>
    <cellStyle name="-_รายงานการประชุมจัดสรรกล้าไม้ วันที่ 24 ม.ค 49 ล่าสุด_Hr report_ April  4" xfId="25208" xr:uid="{E24AB2F0-9197-4168-873B-00E551534D19}"/>
    <cellStyle name="-_รายงานการประชุมจัดสรรกล้าไม้ วันที่ 24 ม.ค 49 ล่าสุด_Hr report_ May" xfId="1870" xr:uid="{00000000-0005-0000-0000-00003E070000}"/>
    <cellStyle name="-_รายงานการประชุมจัดสรรกล้าไม้ วันที่ 24 ม.ค 49 ล่าสุด_Hr report_ May 2" xfId="40850" xr:uid="{00C09433-3780-4F4D-88E0-E30573A1747B}"/>
    <cellStyle name="-_รายงานการประชุมจัดสรรกล้าไม้ วันที่ 24 ม.ค 49 ล่าสุด_Hr report_ May 3" xfId="25210" xr:uid="{CA5C6C2B-65D9-4DED-A079-2A1B9B14E0E2}"/>
    <cellStyle name="-_รายงานการประชุมจัดสรรกล้าไม้ วันที่ 24 ม.ค 49 ล่าสุด_IT Dec." xfId="1871" xr:uid="{00000000-0005-0000-0000-00003F070000}"/>
    <cellStyle name="-_รายงานการประชุมจัดสรรกล้าไม้ วันที่ 24 ม.ค 49 ล่าสุด_IT Dec. 2" xfId="40851" xr:uid="{3569F316-FF51-4CB0-AC98-42298CD2C635}"/>
    <cellStyle name="-_รายงานการประชุมจัดสรรกล้าไม้ วันที่ 24 ม.ค 49 ล่าสุด_IT Dec. 3" xfId="25211" xr:uid="{6C29CD77-F51E-45E6-8CBC-136944BC2D9A}"/>
    <cellStyle name="-_รายงานการประชุมจัดสรรกล้าไม้ วันที่ 24 ม.ค 49 ล่าสุด_IT Dec._Chip0109(P2)" xfId="11235" xr:uid="{E562B214-CDE0-4FCB-A4B8-DC0674A114DD}"/>
    <cellStyle name="-_รายงานการประชุมจัดสรรกล้าไม้ วันที่ 24 ม.ค 49 ล่าสุด_IT Dec._Chip0109(P2) 2" xfId="44376" xr:uid="{697D93B2-7D35-429D-85EF-8C8AFB45E5D7}"/>
    <cellStyle name="-_รายงานการประชุมจัดสรรกล้าไม้ วันที่ 24 ม.ค 49 ล่าสุด_IT Dec._Chip0109(P2) 3" xfId="25212" xr:uid="{204172AA-F59A-40B8-82E2-2D2D22F817A2}"/>
    <cellStyle name="-_รายงานการประชุมจัดสรรกล้าไม้ วันที่ 24 ม.ค 49 ล่าสุด_June_Aug._07 ( บัว )-MIB (1)" xfId="1872" xr:uid="{00000000-0005-0000-0000-000040070000}"/>
    <cellStyle name="-_รายงานการประชุมจัดสรรกล้าไม้ วันที่ 24 ม.ค 49 ล่าสุด_June_Aug._07 ( บัว )-MIB (1) 2" xfId="40852" xr:uid="{4999DA83-B6EC-4DA4-86DD-A645D7930FE3}"/>
    <cellStyle name="-_รายงานการประชุมจัดสรรกล้าไม้ วันที่ 24 ม.ค 49 ล่าสุด_June_Aug._07 ( บัว )-MIB (1) 3" xfId="25213" xr:uid="{8F76245C-A5CD-466F-B8CD-346107030E05}"/>
    <cellStyle name="-_รายงานการประชุมจัดสรรกล้าไม้ วันที่ 24 ม.ค 49 ล่าสุด_June-August_07" xfId="1873" xr:uid="{00000000-0005-0000-0000-000041070000}"/>
    <cellStyle name="-_รายงานการประชุมจัดสรรกล้าไม้ วันที่ 24 ม.ค 49 ล่าสุด_June-August_07 2" xfId="40853" xr:uid="{4AFA4589-9329-4156-BF2E-753950566B71}"/>
    <cellStyle name="-_รายงานการประชุมจัดสรรกล้าไม้ วันที่ 24 ม.ค 49 ล่าสุด_June-August_07 3" xfId="25214" xr:uid="{EA688F64-5C7C-4A72-B4D3-203BE87D3102}"/>
    <cellStyle name="-_รายงานการประชุมจัดสรรกล้าไม้ วันที่ 24 ม.ค 49 ล่าสุด_ManPower TT Revise -Aug" xfId="1874" xr:uid="{00000000-0005-0000-0000-000042070000}"/>
    <cellStyle name="-_รายงานการประชุมจัดสรรกล้าไม้ วันที่ 24 ม.ค 49 ล่าสุด_ManPower TT Revise -Aug 2" xfId="40854" xr:uid="{69C3F879-B080-46A8-A302-FDB652C10C26}"/>
    <cellStyle name="-_รายงานการประชุมจัดสรรกล้าไม้ วันที่ 24 ม.ค 49 ล่าสุด_ManPower TT Revise -Aug 3" xfId="25215" xr:uid="{E81A6F88-650B-4A1D-A4B5-F22293561C0D}"/>
    <cellStyle name="-_รายงานการประชุมจัดสรรกล้าไม้ วันที่ 24 ม.ค 49 ล่าสุด_ManPower TT Revise -Aug_Chip0109(P2)" xfId="11236" xr:uid="{15C00E2D-F59A-4D2D-9CC2-74EBB0AC969B}"/>
    <cellStyle name="-_รายงานการประชุมจัดสรรกล้าไม้ วันที่ 24 ม.ค 49 ล่าสุด_ManPower TT Revise -Aug_Chip0109(P2) 2" xfId="44377" xr:uid="{35F9B62B-A97D-4C5B-84B9-5F9BA74EF543}"/>
    <cellStyle name="-_รายงานการประชุมจัดสรรกล้าไม้ วันที่ 24 ม.ค 49 ล่าสุด_ManPower TT Revise -Aug_Chip0109(P2) 3" xfId="25216" xr:uid="{A4A4D2BF-4016-4AAB-9598-9B8E136FE425}"/>
    <cellStyle name="-_รายงานการประชุมจัดสรรกล้าไม้ วันที่ 24 ม.ค 49 ล่าสุด_MB2 BHL 2007 Q1-2 (Revise)" xfId="1875" xr:uid="{00000000-0005-0000-0000-000043070000}"/>
    <cellStyle name="-_รายงานการประชุมจัดสรรกล้าไม้ วันที่ 24 ม.ค 49 ล่าสุด_MB2 BHL 2007 Q1-2 (Revise) (1)" xfId="1876" xr:uid="{00000000-0005-0000-0000-000044070000}"/>
    <cellStyle name="-_รายงานการประชุมจัดสรรกล้าไม้ วันที่ 24 ม.ค 49 ล่าสุด_MB2 BHL 2007 Q1-2 (Revise) (1) 2" xfId="11237" xr:uid="{543357A4-F96B-45BF-A9A2-CA03F75DD532}"/>
    <cellStyle name="-_รายงานการประชุมจัดสรรกล้าไม้ วันที่ 24 ม.ค 49 ล่าสุด_MB2 BHL 2007 Q1-2 (Revise) (1) 2 2" xfId="44378" xr:uid="{0E297F90-9091-437E-8428-DEEC8E25AB86}"/>
    <cellStyle name="-_รายงานการประชุมจัดสรรกล้าไม้ วันที่ 24 ม.ค 49 ล่าสุด_MB2 BHL 2007 Q1-2 (Revise) (1) 2 3" xfId="25219" xr:uid="{B30707FA-AE49-44C5-B0C4-772CE66F0C52}"/>
    <cellStyle name="-_รายงานการประชุมจัดสรรกล้าไม้ วันที่ 24 ม.ค 49 ล่าสุด_MB2 BHL 2007 Q1-2 (Revise) (1) 3" xfId="40856" xr:uid="{1F1BBB4C-3F87-40FC-BF9A-14AC0E7F939D}"/>
    <cellStyle name="-_รายงานการประชุมจัดสรรกล้าไม้ วันที่ 24 ม.ค 49 ล่าสุด_MB2 BHL 2007 Q1-2 (Revise) (1) 4" xfId="25218" xr:uid="{20DF55BF-E8DF-4082-B13D-2844E2C6207B}"/>
    <cellStyle name="-_รายงานการประชุมจัดสรรกล้าไม้ วันที่ 24 ม.ค 49 ล่าสุด_MB2 BHL 2007 Q1-2 (Revise) 2" xfId="40855" xr:uid="{73543EA1-34BE-49A4-9667-96D754ACD74F}"/>
    <cellStyle name="-_รายงานการประชุมจัดสรรกล้าไม้ วันที่ 24 ม.ค 49 ล่าสุด_MB2 BHL 2007 Q1-2 (Revise) 3" xfId="25217" xr:uid="{7A4CEE4D-3650-41A2-9F49-B3CDFB9061DC}"/>
    <cellStyle name="-_รายงานการประชุมจัดสรรกล้าไม้ วันที่ 24 ม.ค 49 ล่าสุด_MB2 BHL 2007 Q1-2 (Revise)_Chip0109(P2)" xfId="11238" xr:uid="{DB554C35-DA78-424E-827A-C0D594657E91}"/>
    <cellStyle name="-_รายงานการประชุมจัดสรรกล้าไม้ วันที่ 24 ม.ค 49 ล่าสุด_MB2 BHL 2007 Q1-2 (Revise)_Chip0109(P2) 2" xfId="44379" xr:uid="{8D42F862-0982-4548-913E-D52A4F381FD3}"/>
    <cellStyle name="-_รายงานการประชุมจัดสรรกล้าไม้ วันที่ 24 ม.ค 49 ล่าสุด_MB2 BHL 2007 Q1-2 (Revise)_Chip0109(P2) 3" xfId="25220" xr:uid="{AB7519E3-A127-4875-8989-084B6DB92553}"/>
    <cellStyle name="-_รายงานการประชุมจัดสรรกล้าไม้ วันที่ 24 ม.ค 49 ล่าสุด_MB2 BHL Q3-4 (REV.0606)" xfId="1877" xr:uid="{00000000-0005-0000-0000-000045070000}"/>
    <cellStyle name="-_รายงานการประชุมจัดสรรกล้าไม้ วันที่ 24 ม.ค 49 ล่าสุด_MB2 BHL Q3-4 (REV.0606) 2" xfId="40857" xr:uid="{CA372A3B-B396-4DE6-A82B-D798A67AC65E}"/>
    <cellStyle name="-_รายงานการประชุมจัดสรรกล้าไม้ วันที่ 24 ม.ค 49 ล่าสุด_MB2 BHL Q3-4 (REV.0606) 3" xfId="25221" xr:uid="{95DB5902-70C0-49DD-B6B6-5AF578CC0FE0}"/>
    <cellStyle name="-_รายงานการประชุมจัดสรรกล้าไม้ วันที่ 24 ม.ค 49 ล่าสุด_MB2 HR PPMC  Q3  50" xfId="11239" xr:uid="{410069A0-7E6B-4408-ADD1-6343D229ADEC}"/>
    <cellStyle name="-_รายงานการประชุมจัดสรรกล้าไม้ วันที่ 24 ม.ค 49 ล่าสุด_MB2 HR PPMC  Q3  50 2" xfId="44380" xr:uid="{CDE796DE-C806-4BAF-8D03-3BA274FC29DF}"/>
    <cellStyle name="-_รายงานการประชุมจัดสรรกล้าไม้ วันที่ 24 ม.ค 49 ล่าสุด_MB2 HR PPMC  Q3  50 3" xfId="25222" xr:uid="{DFB812EE-37C5-4C81-83BB-106775DF733C}"/>
    <cellStyle name="-_รายงานการประชุมจัดสรรกล้าไม้ วันที่ 24 ม.ค 49 ล่าสุด_MB2 Q1-4 50 (CEO Revise)" xfId="1878" xr:uid="{00000000-0005-0000-0000-000046070000}"/>
    <cellStyle name="-_รายงานการประชุมจัดสรรกล้าไม้ วันที่ 24 ม.ค 49 ล่าสุด_MB2 Q1-4 50 (CEO Revise) 2" xfId="11240" xr:uid="{EF6ABC9D-57EE-42E0-864B-479BE0803B1A}"/>
    <cellStyle name="-_รายงานการประชุมจัดสรรกล้าไม้ วันที่ 24 ม.ค 49 ล่าสุด_MB2 Q1-4 50 (CEO Revise) 2 2" xfId="44381" xr:uid="{6F12076D-74F3-4228-BB49-5B0A8D3DF534}"/>
    <cellStyle name="-_รายงานการประชุมจัดสรรกล้าไม้ วันที่ 24 ม.ค 49 ล่าสุด_MB2 Q1-4 50 (CEO Revise) 2 3" xfId="25224" xr:uid="{35AB3956-417B-4577-88E9-78C971FF656F}"/>
    <cellStyle name="-_รายงานการประชุมจัดสรรกล้าไม้ วันที่ 24 ม.ค 49 ล่าสุด_MB2 Q1-4 50 (CEO Revise) 3" xfId="40858" xr:uid="{E1A37B04-AE5A-49F5-8FC4-2C2C9847B788}"/>
    <cellStyle name="-_รายงานการประชุมจัดสรรกล้าไม้ วันที่ 24 ม.ค 49 ล่าสุด_MB2 Q1-4 50 (CEO Revise) 4" xfId="25223" xr:uid="{1C3062CB-7A62-42B5-B6B1-DAB247DE4C80}"/>
    <cellStyle name="-_รายงานการประชุมจัดสรรกล้าไม้ วันที่ 24 ม.ค 49 ล่าสุด_MB2 Q1-4.50 (CEO.Revise)" xfId="1879" xr:uid="{00000000-0005-0000-0000-000047070000}"/>
    <cellStyle name="-_รายงานการประชุมจัดสรรกล้าไม้ วันที่ 24 ม.ค 49 ล่าสุด_MB2 Q1-4.50 (CEO.Revise) 2" xfId="11241" xr:uid="{986D6FA7-BAA7-4C21-8C6E-BB6BAE8BD08E}"/>
    <cellStyle name="-_รายงานการประชุมจัดสรรกล้าไม้ วันที่ 24 ม.ค 49 ล่าสุด_MB2 Q1-4.50 (CEO.Revise) 2 2" xfId="44382" xr:uid="{91BEF358-F2C8-4754-9088-7DFDE8905A61}"/>
    <cellStyle name="-_รายงานการประชุมจัดสรรกล้าไม้ วันที่ 24 ม.ค 49 ล่าสุด_MB2 Q1-4.50 (CEO.Revise) 2 3" xfId="25226" xr:uid="{C7D965AF-5474-449A-AA24-EB1B193FB359}"/>
    <cellStyle name="-_รายงานการประชุมจัดสรรกล้าไม้ วันที่ 24 ม.ค 49 ล่าสุด_MB2 Q1-4.50 (CEO.Revise) 3" xfId="40859" xr:uid="{633841E7-2CEB-44EE-8D12-BA1A07C5A752}"/>
    <cellStyle name="-_รายงานการประชุมจัดสรรกล้าไม้ วันที่ 24 ม.ค 49 ล่าสุด_MB2 Q1-4.50 (CEO.Revise) 4" xfId="25225" xr:uid="{B10E82FD-793C-4EAE-BAB9-0CFA4F24E1A6}"/>
    <cellStyle name="-_รายงานการประชุมจัดสรรกล้าไม้ วันที่ 24 ม.ค 49 ล่าสุด_MB2 Q2" xfId="1880" xr:uid="{00000000-0005-0000-0000-000048070000}"/>
    <cellStyle name="-_รายงานการประชุมจัดสรรกล้าไม้ วันที่ 24 ม.ค 49 ล่าสุด_MB2 Q2 2" xfId="40860" xr:uid="{92F5212F-FC7B-4491-935C-8D118A7ABBBD}"/>
    <cellStyle name="-_รายงานการประชุมจัดสรรกล้าไม้ วันที่ 24 ม.ค 49 ล่าสุด_MB2 Q2 3" xfId="25227" xr:uid="{45F4ACF1-59AF-4FC2-B48E-99CA6010D602}"/>
    <cellStyle name="-_รายงานการประชุมจัดสรรกล้าไม้ วันที่ 24 ม.ค 49 ล่าสุด_MB2 Q2_7) MB2 HR LNS &amp; AA ETHANOL_Komsan_Q2" xfId="11242" xr:uid="{5E8098E6-881D-4680-AF4B-0B85068AC936}"/>
    <cellStyle name="-_รายงานการประชุมจัดสรรกล้าไม้ วันที่ 24 ม.ค 49 ล่าสุด_MB2 Q2_7) MB2 HR LNS &amp; AA ETHANOL_Komsan_Q2 2" xfId="44383" xr:uid="{66E58438-AE50-40E3-BD9E-C6EC9740E1C6}"/>
    <cellStyle name="-_รายงานการประชุมจัดสรรกล้าไม้ วันที่ 24 ม.ค 49 ล่าสุด_MB2 Q2_7) MB2 HR LNS &amp; AA ETHANOL_Komsan_Q2 3" xfId="25228" xr:uid="{4EC3782A-661A-4E54-8988-FA4FA00037E1}"/>
    <cellStyle name="-_รายงานการประชุมจัดสรรกล้าไม้ วันที่ 24 ม.ค 49 ล่าสุด_MB2 Q2_8 - 2550 เดือน สิงหาคม  บอร์ด พี่เจี๊ยบ" xfId="11243" xr:uid="{5B549132-AD3F-47C9-BD4F-5DB29A565E1A}"/>
    <cellStyle name="-_รายงานการประชุมจัดสรรกล้าไม้ วันที่ 24 ม.ค 49 ล่าสุด_MB2 Q2_8 - 2550 เดือน สิงหาคม  บอร์ด พี่เจี๊ยบ 2" xfId="44384" xr:uid="{B81472F5-A541-435C-8EE6-B4F571315DB0}"/>
    <cellStyle name="-_รายงานการประชุมจัดสรรกล้าไม้ วันที่ 24 ม.ค 49 ล่าสุด_MB2 Q2_8 - 2550 เดือน สิงหาคม  บอร์ด พี่เจี๊ยบ 3" xfId="25229" xr:uid="{0DD6EB50-2C2F-440F-80A8-9DFC1ACED08E}"/>
    <cellStyle name="-_รายงานการประชุมจัดสรรกล้าไม้ วันที่ 24 ม.ค 49 ล่าสุด_MB2 Q2_AnnualShutP#2.Post" xfId="11244" xr:uid="{78E46908-31DE-47B1-AE99-80340B21F663}"/>
    <cellStyle name="-_รายงานการประชุมจัดสรรกล้าไม้ วันที่ 24 ม.ค 49 ล่าสุด_MB2 Q2_AnnualShutP#2.Post 2" xfId="44385" xr:uid="{6A9DFC2B-1C67-4C15-8E63-BDF289FC848E}"/>
    <cellStyle name="-_รายงานการประชุมจัดสรรกล้าไม้ วันที่ 24 ม.ค 49 ล่าสุด_MB2 Q2_AnnualShutP#2.Post 3" xfId="25230" xr:uid="{046ECA6F-8B39-4459-9B78-466DCBA46D52}"/>
    <cellStyle name="-_รายงานการประชุมจัดสรรกล้าไม้ วันที่ 24 ม.ค 49 ล่าสุด_MB2 Q2_Chip0109(P2)" xfId="11245" xr:uid="{2BFCD099-3FD4-4259-81F4-022F15DFA35B}"/>
    <cellStyle name="-_รายงานการประชุมจัดสรรกล้าไม้ วันที่ 24 ม.ค 49 ล่าสุด_MB2 Q2_Chip0109(P2) 2" xfId="44386" xr:uid="{3B648D69-9A63-4FF8-BB6D-E6B05789ABE0}"/>
    <cellStyle name="-_รายงานการประชุมจัดสรรกล้าไม้ วันที่ 24 ม.ค 49 ล่าสุด_MB2 Q2_Chip0109(P2) 3" xfId="25231" xr:uid="{3290A7BE-E8B0-4512-943A-4BBD2A3F42A3}"/>
    <cellStyle name="-_รายงานการประชุมจัดสรรกล้าไม้ วันที่ 24 ม.ค 49 ล่าสุด_MB2 Q2_Cost saving Q3" xfId="11246" xr:uid="{EE80CC1B-C7E3-4DFF-A977-E2B955598D22}"/>
    <cellStyle name="-_รายงานการประชุมจัดสรรกล้าไม้ วันที่ 24 ม.ค 49 ล่าสุด_MB2 Q2_Cost saving Q3 2" xfId="44387" xr:uid="{CF1D8D2E-EBF7-44F3-81CD-947E7F0D347C}"/>
    <cellStyle name="-_รายงานการประชุมจัดสรรกล้าไม้ วันที่ 24 ม.ค 49 ล่าสุด_MB2 Q2_Cost saving Q3 3" xfId="25232" xr:uid="{84A325FA-08ED-4E2E-8371-035D5D404EEC}"/>
    <cellStyle name="-_รายงานการประชุมจัดสรรกล้าไม้ วันที่ 24 ม.ค 49 ล่าสุด_MB2 Q2_HR LNS _ditsaya Q1_2550" xfId="11247" xr:uid="{EBBBD21E-9054-4D48-B7E2-3CF914826A37}"/>
    <cellStyle name="-_รายงานการประชุมจัดสรรกล้าไม้ วันที่ 24 ม.ค 49 ล่าสุด_MB2 Q2_HR LNS _ditsaya Q1_2550 2" xfId="44388" xr:uid="{48E3932E-C9C4-4E53-A7BF-B7C1672A0F8A}"/>
    <cellStyle name="-_รายงานการประชุมจัดสรรกล้าไม้ วันที่ 24 ม.ค 49 ล่าสุด_MB2 Q2_HR LNS _ditsaya Q1_2550 3" xfId="25233" xr:uid="{D3C5DD19-9250-4A9F-B04C-1980A8C900D9}"/>
    <cellStyle name="-_รายงานการประชุมจัดสรรกล้าไม้ วันที่ 24 ม.ค 49 ล่าสุด_MB2 Q2_summary report on 3- 2550" xfId="11248" xr:uid="{2C7F5A6D-BB2A-4AEF-A516-84B2800F72C9}"/>
    <cellStyle name="-_รายงานการประชุมจัดสรรกล้าไม้ วันที่ 24 ม.ค 49 ล่าสุด_MB2 Q2_summary report on 3- 2550 2" xfId="44389" xr:uid="{2298846B-EF1D-4710-B867-840CF6ED0C43}"/>
    <cellStyle name="-_รายงานการประชุมจัดสรรกล้าไม้ วันที่ 24 ม.ค 49 ล่าสุด_MB2 Q2_summary report on 3- 2550 3" xfId="25234" xr:uid="{ACC21920-B25A-40FA-8C8A-04F2C4DA6F15}"/>
    <cellStyle name="-_รายงานการประชุมจัดสรรกล้าไม้ วันที่ 24 ม.ค 49 ล่าสุด_MB2 Q2_เอกสาร NC LNS Q1" xfId="11249" xr:uid="{E8C538BC-D67B-4622-AC2A-423E09334201}"/>
    <cellStyle name="-_รายงานการประชุมจัดสรรกล้าไม้ วันที่ 24 ม.ค 49 ล่าสุด_MB2 Q2_เอกสาร NC LNS Q1 2" xfId="44390" xr:uid="{AB69DCEA-B13C-4DA1-BE62-7388909750B8}"/>
    <cellStyle name="-_รายงานการประชุมจัดสรรกล้าไม้ วันที่ 24 ม.ค 49 ล่าสุด_MB2 Q2_เอกสาร NC LNS Q1 3" xfId="25235" xr:uid="{E58BC7F5-EDE8-40EB-9893-04FDB68BE62D}"/>
    <cellStyle name="-_รายงานการประชุมจัดสรรกล้าไม้ วันที่ 24 ม.ค 49 ล่าสุด_MB2 Q3 (Tree Tech)" xfId="1881" xr:uid="{00000000-0005-0000-0000-000049070000}"/>
    <cellStyle name="-_รายงานการประชุมจัดสรรกล้าไม้ วันที่ 24 ม.ค 49 ล่าสุด_MB2 Q3 (Tree Tech) 2" xfId="40861" xr:uid="{8A76834C-3BCD-4B03-AD87-96B921ABA298}"/>
    <cellStyle name="-_รายงานการประชุมจัดสรรกล้าไม้ วันที่ 24 ม.ค 49 ล่าสุด_MB2 Q3 (Tree Tech) 3" xfId="25236" xr:uid="{6EC218CE-9F6A-444D-950F-6738EFDE298B}"/>
    <cellStyle name="-_รายงานการประชุมจัดสรรกล้าไม้ วันที่ 24 ม.ค 49 ล่าสุด_MB2 Q3 (Tree Tech)_7) MB2 HR LNS &amp; AA ETHANOL_Komsan_Q2" xfId="11250" xr:uid="{4B43D4B1-B669-4609-8B3C-A1E70DAA13EA}"/>
    <cellStyle name="-_รายงานการประชุมจัดสรรกล้าไม้ วันที่ 24 ม.ค 49 ล่าสุด_MB2 Q3 (Tree Tech)_7) MB2 HR LNS &amp; AA ETHANOL_Komsan_Q2 2" xfId="44391" xr:uid="{E014FC20-0739-45D2-AD9A-082999451A5F}"/>
    <cellStyle name="-_รายงานการประชุมจัดสรรกล้าไม้ วันที่ 24 ม.ค 49 ล่าสุด_MB2 Q3 (Tree Tech)_7) MB2 HR LNS &amp; AA ETHANOL_Komsan_Q2 3" xfId="25237" xr:uid="{B38EA3AE-B989-494F-81AB-A710F91E8729}"/>
    <cellStyle name="-_รายงานการประชุมจัดสรรกล้าไม้ วันที่ 24 ม.ค 49 ล่าสุด_MB2 Q3 (Tree Tech)_8 - 2550 เดือน สิงหาคม  บอร์ด พี่เจี๊ยบ" xfId="11251" xr:uid="{C945338E-C6E7-4D90-8695-DA26F4386DEE}"/>
    <cellStyle name="-_รายงานการประชุมจัดสรรกล้าไม้ วันที่ 24 ม.ค 49 ล่าสุด_MB2 Q3 (Tree Tech)_8 - 2550 เดือน สิงหาคม  บอร์ด พี่เจี๊ยบ 2" xfId="44392" xr:uid="{CB112B8F-7181-4B85-BA31-3D0AD16006B6}"/>
    <cellStyle name="-_รายงานการประชุมจัดสรรกล้าไม้ วันที่ 24 ม.ค 49 ล่าสุด_MB2 Q3 (Tree Tech)_8 - 2550 เดือน สิงหาคม  บอร์ด พี่เจี๊ยบ 3" xfId="25238" xr:uid="{264C0BE0-A04C-4E13-997D-144783B1FCAA}"/>
    <cellStyle name="-_รายงานการประชุมจัดสรรกล้าไม้ วันที่ 24 ม.ค 49 ล่าสุด_MB2 Q3 (Tree Tech)_AnnualShutP#2.Post" xfId="11252" xr:uid="{2DA00037-EC1A-46BA-A265-74A3213C19D4}"/>
    <cellStyle name="-_รายงานการประชุมจัดสรรกล้าไม้ วันที่ 24 ม.ค 49 ล่าสุด_MB2 Q3 (Tree Tech)_AnnualShutP#2.Post 2" xfId="44393" xr:uid="{62BCCA17-C254-4469-88BE-1AF11180A706}"/>
    <cellStyle name="-_รายงานการประชุมจัดสรรกล้าไม้ วันที่ 24 ม.ค 49 ล่าสุด_MB2 Q3 (Tree Tech)_AnnualShutP#2.Post 3" xfId="25239" xr:uid="{225E6EE8-552A-4827-901E-25E61203E0F9}"/>
    <cellStyle name="-_รายงานการประชุมจัดสรรกล้าไม้ วันที่ 24 ม.ค 49 ล่าสุด_MB2 Q3 (Tree Tech)_Chip0109(P2)" xfId="11253" xr:uid="{87AF9A7D-DDE0-462B-8804-09AA2C6D307C}"/>
    <cellStyle name="-_รายงานการประชุมจัดสรรกล้าไม้ วันที่ 24 ม.ค 49 ล่าสุด_MB2 Q3 (Tree Tech)_Chip0109(P2) 2" xfId="44394" xr:uid="{275AD55B-2E0D-40CD-9144-F52F2996FB5E}"/>
    <cellStyle name="-_รายงานการประชุมจัดสรรกล้าไม้ วันที่ 24 ม.ค 49 ล่าสุด_MB2 Q3 (Tree Tech)_Chip0109(P2) 3" xfId="25240" xr:uid="{D328B372-FEBA-416C-B47D-E7E072126656}"/>
    <cellStyle name="-_รายงานการประชุมจัดสรรกล้าไม้ วันที่ 24 ม.ค 49 ล่าสุด_MB2 Q3 (Tree Tech)_Cost saving Q3" xfId="11254" xr:uid="{3BBD00C0-9735-49CB-B828-34D1C596E5F5}"/>
    <cellStyle name="-_รายงานการประชุมจัดสรรกล้าไม้ วันที่ 24 ม.ค 49 ล่าสุด_MB2 Q3 (Tree Tech)_Cost saving Q3 2" xfId="44395" xr:uid="{2F56D4D2-D620-41E7-B490-0AD230B123D1}"/>
    <cellStyle name="-_รายงานการประชุมจัดสรรกล้าไม้ วันที่ 24 ม.ค 49 ล่าสุด_MB2 Q3 (Tree Tech)_Cost saving Q3 3" xfId="25241" xr:uid="{5DF74F83-B7EB-4740-8B49-601C5A607D7B}"/>
    <cellStyle name="-_รายงานการประชุมจัดสรรกล้าไม้ วันที่ 24 ม.ค 49 ล่าสุด_MB2 Q3 (Tree Tech)_HR LNS _ditsaya Q1_2550" xfId="11255" xr:uid="{08B815D9-FA8F-4051-8621-1052C4C35FAC}"/>
    <cellStyle name="-_รายงานการประชุมจัดสรรกล้าไม้ วันที่ 24 ม.ค 49 ล่าสุด_MB2 Q3 (Tree Tech)_HR LNS _ditsaya Q1_2550 2" xfId="44396" xr:uid="{0ECE5121-B608-4344-A73D-44BCBF0C3A33}"/>
    <cellStyle name="-_รายงานการประชุมจัดสรรกล้าไม้ วันที่ 24 ม.ค 49 ล่าสุด_MB2 Q3 (Tree Tech)_HR LNS _ditsaya Q1_2550 3" xfId="25242" xr:uid="{D073ECAF-1FB5-4368-93C8-4FEBCCC22960}"/>
    <cellStyle name="-_รายงานการประชุมจัดสรรกล้าไม้ วันที่ 24 ม.ค 49 ล่าสุด_MB2 Q3 (Tree Tech)_summary report on 3- 2550" xfId="11256" xr:uid="{D58D6F2A-8188-4661-99B7-7CE8EB19E50B}"/>
    <cellStyle name="-_รายงานการประชุมจัดสรรกล้าไม้ วันที่ 24 ม.ค 49 ล่าสุด_MB2 Q3 (Tree Tech)_summary report on 3- 2550 2" xfId="44397" xr:uid="{19B1CAEB-C08F-47C0-9D0A-16083B02EC5A}"/>
    <cellStyle name="-_รายงานการประชุมจัดสรรกล้าไม้ วันที่ 24 ม.ค 49 ล่าสุด_MB2 Q3 (Tree Tech)_summary report on 3- 2550 3" xfId="25243" xr:uid="{9014E951-1A56-48FD-8E26-72A3F8AACC8D}"/>
    <cellStyle name="-_รายงานการประชุมจัดสรรกล้าไม้ วันที่ 24 ม.ค 49 ล่าสุด_MB2 Q3 (Tree Tech)_เอกสาร NC LNS Q1" xfId="11257" xr:uid="{A4E1657D-44CC-43AE-B8BC-D76B30DE9866}"/>
    <cellStyle name="-_รายงานการประชุมจัดสรรกล้าไม้ วันที่ 24 ม.ค 49 ล่าสุด_MB2 Q3 (Tree Tech)_เอกสาร NC LNS Q1 2" xfId="44398" xr:uid="{4162F805-3AB3-43F3-A77F-8BAD0FA705AD}"/>
    <cellStyle name="-_รายงานการประชุมจัดสรรกล้าไม้ วันที่ 24 ม.ค 49 ล่าสุด_MB2 Q3 (Tree Tech)_เอกสาร NC LNS Q1 3" xfId="25244" xr:uid="{8C16C740-35E5-4D72-A91A-612992FE1FEF}"/>
    <cellStyle name="-_รายงานการประชุมจัดสรรกล้าไม้ วันที่ 24 ม.ค 49 ล่าสุด_MB2 Q4 Chem Pulp" xfId="11258" xr:uid="{A9908207-818E-455A-BFA8-23910159981B}"/>
    <cellStyle name="-_รายงานการประชุมจัดสรรกล้าไม้ วันที่ 24 ม.ค 49 ล่าสุด_MB2 Q4 Chem Pulp 2" xfId="44399" xr:uid="{3CA15DE6-258F-46BE-BBB8-2B706D9D024A}"/>
    <cellStyle name="-_รายงานการประชุมจัดสรรกล้าไม้ วันที่ 24 ม.ค 49 ล่าสุด_MB2 Q4 Chem Pulp 3" xfId="25245" xr:uid="{63088EAA-D729-4A37-BD72-0E7ABEE26E34}"/>
    <cellStyle name="-_รายงานการประชุมจัดสรรกล้าไม้ วันที่ 24 ม.ค 49 ล่าสุด_MB2 QC 2006" xfId="1882" xr:uid="{00000000-0005-0000-0000-00004A070000}"/>
    <cellStyle name="-_รายงานการประชุมจัดสรรกล้าไม้ วันที่ 24 ม.ค 49 ล่าสุด_MB2 QC 2006 2" xfId="40862" xr:uid="{129B0C58-0F15-42E3-9C91-B4D1B3BF0654}"/>
    <cellStyle name="-_รายงานการประชุมจัดสรรกล้าไม้ วันที่ 24 ม.ค 49 ล่าสุด_MB2 QC 2006 3" xfId="25246" xr:uid="{E077E07A-40C7-40D8-A9DB-2258A20F52F8}"/>
    <cellStyle name="-_รายงานการประชุมจัดสรรกล้าไม้ วันที่ 24 ม.ค 49 ล่าสุด_MB2 QC 2006_7) MB2 HR LNS &amp; AA ETHANOL_Komsan_Q2" xfId="11259" xr:uid="{B80C9D60-F8C2-46BC-B193-0D3519BB8BBF}"/>
    <cellStyle name="-_รายงานการประชุมจัดสรรกล้าไม้ วันที่ 24 ม.ค 49 ล่าสุด_MB2 QC 2006_7) MB2 HR LNS &amp; AA ETHANOL_Komsan_Q2 2" xfId="44400" xr:uid="{25468140-24E0-42BC-AD5B-CE8249BFA3DE}"/>
    <cellStyle name="-_รายงานการประชุมจัดสรรกล้าไม้ วันที่ 24 ม.ค 49 ล่าสุด_MB2 QC 2006_7) MB2 HR LNS &amp; AA ETHANOL_Komsan_Q2 3" xfId="25247" xr:uid="{C0FC5C8B-9017-4F37-885B-B5C5300172A6}"/>
    <cellStyle name="-_รายงานการประชุมจัดสรรกล้าไม้ วันที่ 24 ม.ค 49 ล่าสุด_MB2 QC 2006_8 - 2550 เดือน สิงหาคม  บอร์ด พี่เจี๊ยบ" xfId="11260" xr:uid="{EAAF19FC-128A-4AA7-B111-0E4DA27C75E9}"/>
    <cellStyle name="-_รายงานการประชุมจัดสรรกล้าไม้ วันที่ 24 ม.ค 49 ล่าสุด_MB2 QC 2006_8 - 2550 เดือน สิงหาคม  บอร์ด พี่เจี๊ยบ 2" xfId="44401" xr:uid="{D238DEAF-1A20-4A67-B65F-679CCC4C53C3}"/>
    <cellStyle name="-_รายงานการประชุมจัดสรรกล้าไม้ วันที่ 24 ม.ค 49 ล่าสุด_MB2 QC 2006_8 - 2550 เดือน สิงหาคม  บอร์ด พี่เจี๊ยบ 3" xfId="25248" xr:uid="{ECA69EB5-09BD-4BDF-B14C-8FC05348FC84}"/>
    <cellStyle name="-_รายงานการประชุมจัดสรรกล้าไม้ วันที่ 24 ม.ค 49 ล่าสุด_MB2 QC 2006_AnnualShutP#2.Post" xfId="11261" xr:uid="{2A7E8E38-BDD2-478D-A431-ECD0D805ADC2}"/>
    <cellStyle name="-_รายงานการประชุมจัดสรรกล้าไม้ วันที่ 24 ม.ค 49 ล่าสุด_MB2 QC 2006_AnnualShutP#2.Post 2" xfId="44402" xr:uid="{EACD634D-959A-4736-BC8D-9EA470D99804}"/>
    <cellStyle name="-_รายงานการประชุมจัดสรรกล้าไม้ วันที่ 24 ม.ค 49 ล่าสุด_MB2 QC 2006_AnnualShutP#2.Post 3" xfId="25249" xr:uid="{86EB9F84-36F8-4A43-9934-4CB9065B4D31}"/>
    <cellStyle name="-_รายงานการประชุมจัดสรรกล้าไม้ วันที่ 24 ม.ค 49 ล่าสุด_MB2 QC 2006_Chip0109(P2)" xfId="11262" xr:uid="{38754EF3-0A00-40F5-907F-18545337932C}"/>
    <cellStyle name="-_รายงานการประชุมจัดสรรกล้าไม้ วันที่ 24 ม.ค 49 ล่าสุด_MB2 QC 2006_Chip0109(P2) 2" xfId="44403" xr:uid="{F6FAE9F8-667A-42FD-A9DF-595E11DB14EB}"/>
    <cellStyle name="-_รายงานการประชุมจัดสรรกล้าไม้ วันที่ 24 ม.ค 49 ล่าสุด_MB2 QC 2006_Chip0109(P2) 3" xfId="25250" xr:uid="{B258C424-18E6-4B8D-92F2-B8923F7BD85E}"/>
    <cellStyle name="-_รายงานการประชุมจัดสรรกล้าไม้ วันที่ 24 ม.ค 49 ล่าสุด_MB2 QC 2006_Cost saving Q3" xfId="11263" xr:uid="{DA74B55B-E296-43CF-9BBC-660713A50D40}"/>
    <cellStyle name="-_รายงานการประชุมจัดสรรกล้าไม้ วันที่ 24 ม.ค 49 ล่าสุด_MB2 QC 2006_Cost saving Q3 2" xfId="44404" xr:uid="{D282B9F9-9657-4A28-9BD9-2D45B8439F1E}"/>
    <cellStyle name="-_รายงานการประชุมจัดสรรกล้าไม้ วันที่ 24 ม.ค 49 ล่าสุด_MB2 QC 2006_Cost saving Q3 3" xfId="25251" xr:uid="{1A4DBF69-DFCA-4E4B-A8E3-A3A787E34A15}"/>
    <cellStyle name="-_รายงานการประชุมจัดสรรกล้าไม้ วันที่ 24 ม.ค 49 ล่าสุด_MB2 QC 2006_HR LNS _ditsaya Q1_2550" xfId="11264" xr:uid="{3CCAF534-F655-4C82-A137-F3C93B7D2406}"/>
    <cellStyle name="-_รายงานการประชุมจัดสรรกล้าไม้ วันที่ 24 ม.ค 49 ล่าสุด_MB2 QC 2006_HR LNS _ditsaya Q1_2550 2" xfId="44405" xr:uid="{28B71A5C-C956-4071-A7E3-870ABD171C39}"/>
    <cellStyle name="-_รายงานการประชุมจัดสรรกล้าไม้ วันที่ 24 ม.ค 49 ล่าสุด_MB2 QC 2006_HR LNS _ditsaya Q1_2550 3" xfId="25252" xr:uid="{F74AAA65-3E9C-4B58-A2BA-C2F2AF40D9E6}"/>
    <cellStyle name="-_รายงานการประชุมจัดสรรกล้าไม้ วันที่ 24 ม.ค 49 ล่าสุด_MB2 QC 2006_summary report on 3- 2550" xfId="11265" xr:uid="{0E628339-4134-4814-A3FF-136BCB6D5CB7}"/>
    <cellStyle name="-_รายงานการประชุมจัดสรรกล้าไม้ วันที่ 24 ม.ค 49 ล่าสุด_MB2 QC 2006_summary report on 3- 2550 2" xfId="44406" xr:uid="{16E513D0-497B-4234-B251-9DDB470AAF53}"/>
    <cellStyle name="-_รายงานการประชุมจัดสรรกล้าไม้ วันที่ 24 ม.ค 49 ล่าสุด_MB2 QC 2006_summary report on 3- 2550 3" xfId="25253" xr:uid="{A0959748-24A0-4ED2-9984-368E995A3C4B}"/>
    <cellStyle name="-_รายงานการประชุมจัดสรรกล้าไม้ วันที่ 24 ม.ค 49 ล่าสุด_MB2 QC 2006_เอกสาร NC LNS Q1" xfId="11266" xr:uid="{15F9BE30-7FD8-4C48-9A2A-3237AB957C92}"/>
    <cellStyle name="-_รายงานการประชุมจัดสรรกล้าไม้ วันที่ 24 ม.ค 49 ล่าสุด_MB2 QC 2006_เอกสาร NC LNS Q1 2" xfId="44407" xr:uid="{042365CA-28DA-4BA5-B06F-1F8FE6ADCDDF}"/>
    <cellStyle name="-_รายงานการประชุมจัดสรรกล้าไม้ วันที่ 24 ม.ค 49 ล่าสุด_MB2 QC 2006_เอกสาร NC LNS Q1 3" xfId="25254" xr:uid="{B83F6023-C906-49E6-94C1-2D1AA85DAE55}"/>
    <cellStyle name="-_รายงานการประชุมจัดสรรกล้าไม้ วันที่ 24 ม.ค 49 ล่าสุด_MBII_Acc BHQ3-4_07 (HR)" xfId="1883" xr:uid="{00000000-0005-0000-0000-00004B070000}"/>
    <cellStyle name="-_รายงานการประชุมจัดสรรกล้าไม้ วันที่ 24 ม.ค 49 ล่าสุด_MBII_Acc BHQ3-4_07 (HR) 2" xfId="40863" xr:uid="{C1B93947-EB90-4309-9415-BDBB704CDA6F}"/>
    <cellStyle name="-_รายงานการประชุมจัดสรรกล้าไม้ วันที่ 24 ม.ค 49 ล่าสุด_MBII_Acc BHQ3-4_07 (HR) 3" xfId="25255" xr:uid="{128AC197-1F31-40A9-B936-3C736452CDE0}"/>
    <cellStyle name="-_รายงานการประชุมจัดสรรกล้าไม้ วันที่ 24 ม.ค 49 ล่าสุด_MBII_Asstcfo_Q4" xfId="1884" xr:uid="{00000000-0005-0000-0000-00004C070000}"/>
    <cellStyle name="-_รายงานการประชุมจัดสรรกล้าไม้ วันที่ 24 ม.ค 49 ล่าสุด_MBII_Asstcfo_Q4 2" xfId="40864" xr:uid="{12C27452-F213-414B-BFF3-F78A446DEC2D}"/>
    <cellStyle name="-_รายงานการประชุมจัดสรรกล้าไม้ วันที่ 24 ม.ค 49 ล่าสุด_MBII_Asstcfo_Q4 3" xfId="25256" xr:uid="{8CE931FF-C81E-4EFB-A054-201C317F51DD}"/>
    <cellStyle name="-_รายงานการประชุมจัดสรรกล้าไม้ วันที่ 24 ม.ค 49 ล่าสุด_MBII_Asstcfo_Q4_Chip0109(P2)" xfId="11267" xr:uid="{3C9B994D-B873-46F0-977B-C22BDCFAABB3}"/>
    <cellStyle name="-_รายงานการประชุมจัดสรรกล้าไม้ วันที่ 24 ม.ค 49 ล่าสุด_MBII_Asstcfo_Q4_Chip0109(P2) 2" xfId="44408" xr:uid="{41A6CC4B-6C32-4D9C-98EC-5E1947C33FEE}"/>
    <cellStyle name="-_รายงานการประชุมจัดสรรกล้าไม้ วันที่ 24 ม.ค 49 ล่าสุด_MBII_Asstcfo_Q4_Chip0109(P2) 3" xfId="25257" xr:uid="{AFE5E997-D7BF-4DE8-B3D1-65AEF11582CA}"/>
    <cellStyle name="-_รายงานการประชุมจัดสรรกล้าไม้ วันที่ 24 ม.ค 49 ล่าสุด_MIB Naticha_Q2_07" xfId="1885" xr:uid="{00000000-0005-0000-0000-00004D070000}"/>
    <cellStyle name="-_รายงานการประชุมจัดสรรกล้าไม้ วันที่ 24 ม.ค 49 ล่าสุด_MIB Naticha_Q2_07 2" xfId="40865" xr:uid="{10D11272-8EE8-438B-8B86-0A75C2202A57}"/>
    <cellStyle name="-_รายงานการประชุมจัดสรรกล้าไม้ วันที่ 24 ม.ค 49 ล่าสุด_MIB Naticha_Q2_07 3" xfId="25258" xr:uid="{04DB7E60-B93C-4F2B-8B96-E4AE1820BA2C}"/>
    <cellStyle name="-_รายงานการประชุมจัดสรรกล้าไม้ วันที่ 24 ม.ค 49 ล่าสุด_MIB มิ.ย.-ส.ค. (revise)" xfId="1886" xr:uid="{00000000-0005-0000-0000-00004E070000}"/>
    <cellStyle name="-_รายงานการประชุมจัดสรรกล้าไม้ วันที่ 24 ม.ค 49 ล่าสุด_MIB มิ.ย.-ส.ค. (revise) 2" xfId="40866" xr:uid="{79D14DDD-F1F3-4D64-B3A3-8014A6E998A7}"/>
    <cellStyle name="-_รายงานการประชุมจัดสรรกล้าไม้ วันที่ 24 ม.ค 49 ล่าสุด_MIB มิ.ย.-ส.ค. (revise) 3" xfId="25259" xr:uid="{7E36EF5F-89DA-4AE0-9AC2-CFE2A79061FF}"/>
    <cellStyle name="-_รายงานการประชุมจัดสรรกล้าไม้ วันที่ 24 ม.ค 49 ล่าสุด_NC Monthly Report" xfId="1887" xr:uid="{00000000-0005-0000-0000-00004F070000}"/>
    <cellStyle name="-_รายงานการประชุมจัดสรรกล้าไม้ วันที่ 24 ม.ค 49 ล่าสุด_NC Monthly Report 2" xfId="40867" xr:uid="{E0A671A6-1B73-4B01-8BD4-8C6B16F36BF7}"/>
    <cellStyle name="-_รายงานการประชุมจัดสรรกล้าไม้ วันที่ 24 ม.ค 49 ล่าสุด_NC Monthly Report 3" xfId="25260" xr:uid="{7970D1FD-F534-4844-A8F5-2FF923B63927}"/>
    <cellStyle name="-_รายงานการประชุมจัดสรรกล้าไม้ วันที่ 24 ม.ค 49 ล่าสุด_NC Monthly Report_Chip0109(P2)" xfId="11268" xr:uid="{9F488CC2-D3C9-432C-9B8A-6CB17A5AEA8F}"/>
    <cellStyle name="-_รายงานการประชุมจัดสรรกล้าไม้ วันที่ 24 ม.ค 49 ล่าสุด_NC Monthly Report_Chip0109(P2) 2" xfId="44409" xr:uid="{80459523-C703-4354-9CB8-B1F35E3B6517}"/>
    <cellStyle name="-_รายงานการประชุมจัดสรรกล้าไม้ วันที่ 24 ม.ค 49 ล่าสุด_NC Monthly Report_Chip0109(P2) 3" xfId="25261" xr:uid="{5A59898D-2A77-4AD4-A733-833918505312}"/>
    <cellStyle name="-_รายงานการประชุมจัดสรรกล้าไม้ วันที่ 24 ม.ค 49 ล่าสุด_OC T Tech" xfId="1888" xr:uid="{00000000-0005-0000-0000-000050070000}"/>
    <cellStyle name="-_รายงานการประชุมจัดสรรกล้าไม้ วันที่ 24 ม.ค 49 ล่าสุด_OC T Tech 2" xfId="40868" xr:uid="{A7490C49-02B7-42B0-B190-B26E73AF0E9F}"/>
    <cellStyle name="-_รายงานการประชุมจัดสรรกล้าไม้ วันที่ 24 ม.ค 49 ล่าสุด_OC T Tech 3" xfId="25262" xr:uid="{AA71BEC3-F824-4420-A18B-2880E9C24457}"/>
    <cellStyle name="-_รายงานการประชุมจัดสรรกล้าไม้ วันที่ 24 ม.ค 49 ล่าสุด_OC T Tech_7) MB2 HR LNS &amp; AA ETHANOL_Komsan_Q2" xfId="11269" xr:uid="{50AC449D-D901-4A77-B4CD-4A00F68901EE}"/>
    <cellStyle name="-_รายงานการประชุมจัดสรรกล้าไม้ วันที่ 24 ม.ค 49 ล่าสุด_OC T Tech_7) MB2 HR LNS &amp; AA ETHANOL_Komsan_Q2 2" xfId="44410" xr:uid="{786E2ECB-8788-4DE1-A312-48CCB51BB93D}"/>
    <cellStyle name="-_รายงานการประชุมจัดสรรกล้าไม้ วันที่ 24 ม.ค 49 ล่าสุด_OC T Tech_7) MB2 HR LNS &amp; AA ETHANOL_Komsan_Q2 3" xfId="25263" xr:uid="{F1F811AD-B3E7-4456-BF32-7F337BEB0D32}"/>
    <cellStyle name="-_รายงานการประชุมจัดสรรกล้าไม้ วันที่ 24 ม.ค 49 ล่าสุด_OC T Tech_8 - 2550 เดือน สิงหาคม  บอร์ด พี่เจี๊ยบ" xfId="11270" xr:uid="{9FBA26AB-F84E-46FA-A2D6-962BC69CECB4}"/>
    <cellStyle name="-_รายงานการประชุมจัดสรรกล้าไม้ วันที่ 24 ม.ค 49 ล่าสุด_OC T Tech_8 - 2550 เดือน สิงหาคม  บอร์ด พี่เจี๊ยบ 2" xfId="44411" xr:uid="{0F8C208F-63D8-472B-8C33-D9BCB140ACB2}"/>
    <cellStyle name="-_รายงานการประชุมจัดสรรกล้าไม้ วันที่ 24 ม.ค 49 ล่าสุด_OC T Tech_8 - 2550 เดือน สิงหาคม  บอร์ด พี่เจี๊ยบ 3" xfId="25264" xr:uid="{1BA7BFE2-58B1-4790-94BD-A962AEAE4CBB}"/>
    <cellStyle name="-_รายงานการประชุมจัดสรรกล้าไม้ วันที่ 24 ม.ค 49 ล่าสุด_OC T Tech_AnnualShutP#2.Post" xfId="11271" xr:uid="{9E115F31-32E3-49D9-AD6D-543E5C4C9665}"/>
    <cellStyle name="-_รายงานการประชุมจัดสรรกล้าไม้ วันที่ 24 ม.ค 49 ล่าสุด_OC T Tech_AnnualShutP#2.Post 2" xfId="44412" xr:uid="{0531D92E-C4F5-4F62-860B-6663376DD483}"/>
    <cellStyle name="-_รายงานการประชุมจัดสรรกล้าไม้ วันที่ 24 ม.ค 49 ล่าสุด_OC T Tech_AnnualShutP#2.Post 3" xfId="25265" xr:uid="{1F185340-281E-4794-8DC2-A3CEB01E3E7D}"/>
    <cellStyle name="-_รายงานการประชุมจัดสรรกล้าไม้ วันที่ 24 ม.ค 49 ล่าสุด_OC T Tech_Chip0109(P2)" xfId="11272" xr:uid="{3B9A44CE-9CA0-477C-908E-556A35E34BEE}"/>
    <cellStyle name="-_รายงานการประชุมจัดสรรกล้าไม้ วันที่ 24 ม.ค 49 ล่าสุด_OC T Tech_Chip0109(P2) 2" xfId="44413" xr:uid="{07EA39CD-9949-4CF1-A29B-1221B774006E}"/>
    <cellStyle name="-_รายงานการประชุมจัดสรรกล้าไม้ วันที่ 24 ม.ค 49 ล่าสุด_OC T Tech_Chip0109(P2) 3" xfId="25266" xr:uid="{A4155B78-1306-4C9B-AB36-AD18C0217690}"/>
    <cellStyle name="-_รายงานการประชุมจัดสรรกล้าไม้ วันที่ 24 ม.ค 49 ล่าสุด_OC T Tech_Cost saving Q3" xfId="11273" xr:uid="{00943608-B61B-4706-A4DA-01DFD93F0ABC}"/>
    <cellStyle name="-_รายงานการประชุมจัดสรรกล้าไม้ วันที่ 24 ม.ค 49 ล่าสุด_OC T Tech_Cost saving Q3 2" xfId="44414" xr:uid="{356D3B58-FF60-4B16-BC76-16248ECF5F5F}"/>
    <cellStyle name="-_รายงานการประชุมจัดสรรกล้าไม้ วันที่ 24 ม.ค 49 ล่าสุด_OC T Tech_Cost saving Q3 3" xfId="25267" xr:uid="{52D635BD-3C81-4A30-B7B0-74C890F66105}"/>
    <cellStyle name="-_รายงานการประชุมจัดสรรกล้าไม้ วันที่ 24 ม.ค 49 ล่าสุด_OC T Tech_HR LNS _ditsaya Q1_2550" xfId="11274" xr:uid="{AAB546FB-7A28-4940-B6F5-1CBEBC3A9B4E}"/>
    <cellStyle name="-_รายงานการประชุมจัดสรรกล้าไม้ วันที่ 24 ม.ค 49 ล่าสุด_OC T Tech_HR LNS _ditsaya Q1_2550 2" xfId="44415" xr:uid="{DB5A8689-A4D9-48C9-9AF8-177E9DB8E56C}"/>
    <cellStyle name="-_รายงานการประชุมจัดสรรกล้าไม้ วันที่ 24 ม.ค 49 ล่าสุด_OC T Tech_HR LNS _ditsaya Q1_2550 3" xfId="25268" xr:uid="{485478DB-F12A-4406-9359-E9D7F13675A2}"/>
    <cellStyle name="-_รายงานการประชุมจัดสรรกล้าไม้ วันที่ 24 ม.ค 49 ล่าสุด_OC T Tech_summary report on 3- 2550" xfId="11275" xr:uid="{7865532A-C7AA-47AE-9C47-B95325A7A6F4}"/>
    <cellStyle name="-_รายงานการประชุมจัดสรรกล้าไม้ วันที่ 24 ม.ค 49 ล่าสุด_OC T Tech_summary report on 3- 2550 2" xfId="44416" xr:uid="{7E703E7C-0328-4CB2-9AA0-63E12C4591BC}"/>
    <cellStyle name="-_รายงานการประชุมจัดสรรกล้าไม้ วันที่ 24 ม.ค 49 ล่าสุด_OC T Tech_summary report on 3- 2550 3" xfId="25269" xr:uid="{AB9A6636-6A7F-4DBE-9D8D-73C44E7550CD}"/>
    <cellStyle name="-_รายงานการประชุมจัดสรรกล้าไม้ วันที่ 24 ม.ค 49 ล่าสุด_OC T Tech_เอกสาร NC LNS Q1" xfId="11276" xr:uid="{197BE7A6-85B3-4080-A781-8D8813754382}"/>
    <cellStyle name="-_รายงานการประชุมจัดสรรกล้าไม้ วันที่ 24 ม.ค 49 ล่าสุด_OC T Tech_เอกสาร NC LNS Q1 2" xfId="44417" xr:uid="{061C5E89-AA19-4F48-AB87-1DE5D2FB0E77}"/>
    <cellStyle name="-_รายงานการประชุมจัดสรรกล้าไม้ วันที่ 24 ม.ค 49 ล่าสุด_OC T Tech_เอกสาร NC LNS Q1 3" xfId="25270" xr:uid="{14326A50-7829-48CD-8E8B-43524996DB0E}"/>
    <cellStyle name="-_รายงานการประชุมจัดสรรกล้าไม้ วันที่ 24 ม.ค 49 ล่าสุด_Plan MB2 HRM_2007" xfId="11277" xr:uid="{205AF92E-FF7D-4282-A1CD-9B4234C0FEB7}"/>
    <cellStyle name="-_รายงานการประชุมจัดสรรกล้าไม้ วันที่ 24 ม.ค 49 ล่าสุด_Plan MB2 HRM_2007 2" xfId="44418" xr:uid="{02D3E99E-9F86-44BF-843D-F76031199754}"/>
    <cellStyle name="-_รายงานการประชุมจัดสรรกล้าไม้ วันที่ 24 ม.ค 49 ล่าสุด_Plan MB2 HRM_2007 3" xfId="25271" xr:uid="{38AE4A29-E260-4E73-8959-094C46B479DF}"/>
    <cellStyle name="-_รายงานการประชุมจัดสรรกล้าไม้ วันที่ 24 ม.ค 49 ล่าสุด_PLAN PROMOTION# 2" xfId="11278" xr:uid="{BA9D1266-6232-4FA3-B1F6-D16222FDC4EE}"/>
    <cellStyle name="-_รายงานการประชุมจัดสรรกล้าไม้ วันที่ 24 ม.ค 49 ล่าสุด_PLAN PROMOTION# 2 2" xfId="44419" xr:uid="{DC73A3A3-72A9-493B-ABD6-30434ED66CA7}"/>
    <cellStyle name="-_รายงานการประชุมจัดสรรกล้าไม้ วันที่ 24 ม.ค 49 ล่าสุด_PLAN PROMOTION# 2 3" xfId="25272" xr:uid="{DBA87978-5F2D-49B1-A581-315FCCE178FC}"/>
    <cellStyle name="-_รายงานการประชุมจัดสรรกล้าไม้ วันที่ 24 ม.ค 49 ล่าสุด_Plan_HR Manager_Siriwan" xfId="11279" xr:uid="{3C94C317-3EC9-47C0-B638-88B5703DE9BE}"/>
    <cellStyle name="-_รายงานการประชุมจัดสรรกล้าไม้ วันที่ 24 ม.ค 49 ล่าสุด_Plan_HR Manager_Siriwan 2" xfId="44420" xr:uid="{714AF85B-FAD7-4877-9A57-9FEF605B02B8}"/>
    <cellStyle name="-_รายงานการประชุมจัดสรรกล้าไม้ วันที่ 24 ม.ค 49 ล่าสุด_Plan_HR Manager_Siriwan 3" xfId="25273" xr:uid="{EB77E36E-50A7-466F-B9F5-B052B81063D3}"/>
    <cellStyle name="-_รายงานการประชุมจัดสรรกล้าไม้ วันที่ 24 ม.ค 49 ล่าสุด_Report New Management_THEERASAK" xfId="1889" xr:uid="{00000000-0005-0000-0000-000051070000}"/>
    <cellStyle name="-_รายงานการประชุมจัดสรรกล้าไม้ วันที่ 24 ม.ค 49 ล่าสุด_Report New Management_THEERASAK 2" xfId="40869" xr:uid="{A946DE70-C910-4D4E-8DF0-3C127E4A0842}"/>
    <cellStyle name="-_รายงานการประชุมจัดสรรกล้าไม้ วันที่ 24 ม.ค 49 ล่าสุด_Report New Management_THEERASAK 3" xfId="25274" xr:uid="{8DF17949-7920-4CC7-BFDA-A2D4515C9D07}"/>
    <cellStyle name="-_รายงานการประชุมจัดสรรกล้าไม้ วันที่ 24 ม.ค 49 ล่าสุด_Revised MB2_QC_2006 (Q1&amp;Q2&amp;Q3) (1)" xfId="1890" xr:uid="{00000000-0005-0000-0000-000052070000}"/>
    <cellStyle name="-_รายงานการประชุมจัดสรรกล้าไม้ วันที่ 24 ม.ค 49 ล่าสุด_Revised MB2_QC_2006 (Q1&amp;Q2&amp;Q3) (1) 2" xfId="40870" xr:uid="{381442CA-34D1-41C6-B4BA-EA5463C075FE}"/>
    <cellStyle name="-_รายงานการประชุมจัดสรรกล้าไม้ วันที่ 24 ม.ค 49 ล่าสุด_Revised MB2_QC_2006 (Q1&amp;Q2&amp;Q3) (1) 3" xfId="25275" xr:uid="{8E9CE565-8279-4739-8CB0-B7C37601500F}"/>
    <cellStyle name="-_รายงานการประชุมจัดสรรกล้าไม้ วันที่ 24 ม.ค 49 ล่าสุด_Revised MB2_QC_2006 (Q1&amp;Q2&amp;Q3) (1)_7) MB2 HR LNS &amp; AA ETHANOL_Komsan_Q2" xfId="11280" xr:uid="{B40FEAC1-4B21-4757-8E7A-7F8B7EBC79FF}"/>
    <cellStyle name="-_รายงานการประชุมจัดสรรกล้าไม้ วันที่ 24 ม.ค 49 ล่าสุด_Revised MB2_QC_2006 (Q1&amp;Q2&amp;Q3) (1)_7) MB2 HR LNS &amp; AA ETHANOL_Komsan_Q2 2" xfId="44421" xr:uid="{F6429F65-D88C-4D82-B2A3-F0F8B4D77401}"/>
    <cellStyle name="-_รายงานการประชุมจัดสรรกล้าไม้ วันที่ 24 ม.ค 49 ล่าสุด_Revised MB2_QC_2006 (Q1&amp;Q2&amp;Q3) (1)_7) MB2 HR LNS &amp; AA ETHANOL_Komsan_Q2 3" xfId="25276" xr:uid="{7FB0CA55-40A6-41E9-B9AA-904BC6CD13FF}"/>
    <cellStyle name="-_รายงานการประชุมจัดสรรกล้าไม้ วันที่ 24 ม.ค 49 ล่าสุด_Revised MB2_QC_2006 (Q1&amp;Q2&amp;Q3) (1)_8 - 2550 เดือน สิงหาคม  บอร์ด พี่เจี๊ยบ" xfId="11281" xr:uid="{D30F8F41-8632-441C-93DB-A75380E37993}"/>
    <cellStyle name="-_รายงานการประชุมจัดสรรกล้าไม้ วันที่ 24 ม.ค 49 ล่าสุด_Revised MB2_QC_2006 (Q1&amp;Q2&amp;Q3) (1)_8 - 2550 เดือน สิงหาคม  บอร์ด พี่เจี๊ยบ 2" xfId="44422" xr:uid="{5CBBB185-3318-4AB0-8FB9-A97B9CF40196}"/>
    <cellStyle name="-_รายงานการประชุมจัดสรรกล้าไม้ วันที่ 24 ม.ค 49 ล่าสุด_Revised MB2_QC_2006 (Q1&amp;Q2&amp;Q3) (1)_8 - 2550 เดือน สิงหาคม  บอร์ด พี่เจี๊ยบ 3" xfId="25277" xr:uid="{26B61959-F649-40C3-A523-D371DA0A88F6}"/>
    <cellStyle name="-_รายงานการประชุมจัดสรรกล้าไม้ วันที่ 24 ม.ค 49 ล่าสุด_Revised MB2_QC_2006 (Q1&amp;Q2&amp;Q3) (1)_AnnualShutP#2.Post" xfId="11282" xr:uid="{DBBA8C19-E518-46D2-9BEE-8A22E16CE1A6}"/>
    <cellStyle name="-_รายงานการประชุมจัดสรรกล้าไม้ วันที่ 24 ม.ค 49 ล่าสุด_Revised MB2_QC_2006 (Q1&amp;Q2&amp;Q3) (1)_AnnualShutP#2.Post 2" xfId="44423" xr:uid="{8B853DE6-6DC8-460B-8F7C-C7EDE086CEFA}"/>
    <cellStyle name="-_รายงานการประชุมจัดสรรกล้าไม้ วันที่ 24 ม.ค 49 ล่าสุด_Revised MB2_QC_2006 (Q1&amp;Q2&amp;Q3) (1)_AnnualShutP#2.Post 3" xfId="25278" xr:uid="{00968F43-BEA1-4DDF-9DC1-6B3264C9D862}"/>
    <cellStyle name="-_รายงานการประชุมจัดสรรกล้าไม้ วันที่ 24 ม.ค 49 ล่าสุด_Revised MB2_QC_2006 (Q1&amp;Q2&amp;Q3) (1)_Chip0109(P2)" xfId="11283" xr:uid="{2445262E-A98F-47EA-894C-7A186325DFC9}"/>
    <cellStyle name="-_รายงานการประชุมจัดสรรกล้าไม้ วันที่ 24 ม.ค 49 ล่าสุด_Revised MB2_QC_2006 (Q1&amp;Q2&amp;Q3) (1)_Chip0109(P2) 2" xfId="44424" xr:uid="{2859BDB7-46BA-457D-B620-BC1D1DC1DCA1}"/>
    <cellStyle name="-_รายงานการประชุมจัดสรรกล้าไม้ วันที่ 24 ม.ค 49 ล่าสุด_Revised MB2_QC_2006 (Q1&amp;Q2&amp;Q3) (1)_Chip0109(P2) 3" xfId="25279" xr:uid="{57557117-2440-410B-9788-D6EF1B59B6D0}"/>
    <cellStyle name="-_รายงานการประชุมจัดสรรกล้าไม้ วันที่ 24 ม.ค 49 ล่าสุด_Revised MB2_QC_2006 (Q1&amp;Q2&amp;Q3) (1)_Cost saving Q3" xfId="11284" xr:uid="{5A96BE21-9871-47F4-BF50-8BA41AE074BF}"/>
    <cellStyle name="-_รายงานการประชุมจัดสรรกล้าไม้ วันที่ 24 ม.ค 49 ล่าสุด_Revised MB2_QC_2006 (Q1&amp;Q2&amp;Q3) (1)_Cost saving Q3 2" xfId="44425" xr:uid="{2116E610-8531-458B-A111-4A20953D8C07}"/>
    <cellStyle name="-_รายงานการประชุมจัดสรรกล้าไม้ วันที่ 24 ม.ค 49 ล่าสุด_Revised MB2_QC_2006 (Q1&amp;Q2&amp;Q3) (1)_Cost saving Q3 3" xfId="25280" xr:uid="{66B12C18-F1A7-4BB8-89B3-53972FCA2DC9}"/>
    <cellStyle name="-_รายงานการประชุมจัดสรรกล้าไม้ วันที่ 24 ม.ค 49 ล่าสุด_Revised MB2_QC_2006 (Q1&amp;Q2&amp;Q3) (1)_HR LNS _ditsaya Q1_2550" xfId="11285" xr:uid="{3CF280DC-CAF2-4D12-94CB-E2576ADF44E8}"/>
    <cellStyle name="-_รายงานการประชุมจัดสรรกล้าไม้ วันที่ 24 ม.ค 49 ล่าสุด_Revised MB2_QC_2006 (Q1&amp;Q2&amp;Q3) (1)_HR LNS _ditsaya Q1_2550 2" xfId="44426" xr:uid="{798EB752-523D-4E13-B290-558E4E97B3E3}"/>
    <cellStyle name="-_รายงานการประชุมจัดสรรกล้าไม้ วันที่ 24 ม.ค 49 ล่าสุด_Revised MB2_QC_2006 (Q1&amp;Q2&amp;Q3) (1)_HR LNS _ditsaya Q1_2550 3" xfId="25281" xr:uid="{55B433C3-F6B5-460E-8516-66A4476E8D5C}"/>
    <cellStyle name="-_รายงานการประชุมจัดสรรกล้าไม้ วันที่ 24 ม.ค 49 ล่าสุด_Revised MB2_QC_2006 (Q1&amp;Q2&amp;Q3) (1)_summary report on 3- 2550" xfId="11286" xr:uid="{59157ADD-BE0F-40AE-992B-45A3BC87DAD4}"/>
    <cellStyle name="-_รายงานการประชุมจัดสรรกล้าไม้ วันที่ 24 ม.ค 49 ล่าสุด_Revised MB2_QC_2006 (Q1&amp;Q2&amp;Q3) (1)_summary report on 3- 2550 2" xfId="44427" xr:uid="{C7376938-B3F4-465E-AF65-798C0FA8AD47}"/>
    <cellStyle name="-_รายงานการประชุมจัดสรรกล้าไม้ วันที่ 24 ม.ค 49 ล่าสุด_Revised MB2_QC_2006 (Q1&amp;Q2&amp;Q3) (1)_summary report on 3- 2550 3" xfId="25282" xr:uid="{9411FBCD-5AC0-4BCC-90DF-FFD6FDA5A86D}"/>
    <cellStyle name="-_รายงานการประชุมจัดสรรกล้าไม้ วันที่ 24 ม.ค 49 ล่าสุด_Revised MB2_QC_2006 (Q1&amp;Q2&amp;Q3) (1)_เอกสาร NC LNS Q1" xfId="11287" xr:uid="{5FAA19F4-CB94-405C-BF9A-127AFEF4EF02}"/>
    <cellStyle name="-_รายงานการประชุมจัดสรรกล้าไม้ วันที่ 24 ม.ค 49 ล่าสุด_Revised MB2_QC_2006 (Q1&amp;Q2&amp;Q3) (1)_เอกสาร NC LNS Q1 2" xfId="44428" xr:uid="{2FD39FD6-E028-4757-9F1F-E782CB171CEC}"/>
    <cellStyle name="-_รายงานการประชุมจัดสรรกล้าไม้ วันที่ 24 ม.ค 49 ล่าสุด_Revised MB2_QC_2006 (Q1&amp;Q2&amp;Q3) (1)_เอกสาร NC LNS Q1 3" xfId="25283" xr:uid="{A2945F95-E354-4DB6-971D-B657F8F889FC}"/>
    <cellStyle name="-_รายงานการประชุมจัดสรรกล้าไม้ วันที่ 24 ม.ค 49 ล่าสุด_Revised MB2_QC_2006 (Q1&amp;Q2)" xfId="1891" xr:uid="{00000000-0005-0000-0000-000053070000}"/>
    <cellStyle name="-_รายงานการประชุมจัดสรรกล้าไม้ วันที่ 24 ม.ค 49 ล่าสุด_Revised MB2_QC_2006 (Q1&amp;Q2) 2" xfId="40871" xr:uid="{5F0324AF-555E-4F7F-ABC2-5DC315FD7BB5}"/>
    <cellStyle name="-_รายงานการประชุมจัดสรรกล้าไม้ วันที่ 24 ม.ค 49 ล่าสุด_Revised MB2_QC_2006 (Q1&amp;Q2) 3" xfId="25284" xr:uid="{7EC05F04-EB1C-467A-A922-65DF943FBA6E}"/>
    <cellStyle name="-_รายงานการประชุมจัดสรรกล้าไม้ วันที่ 24 ม.ค 49 ล่าสุด_Revised MB2_QC_2006 (Q1&amp;Q2)_7) MB2 HR LNS &amp; AA ETHANOL_Komsan_Q2" xfId="11288" xr:uid="{AB6312A3-B080-4E07-B460-44EC1984B3B5}"/>
    <cellStyle name="-_รายงานการประชุมจัดสรรกล้าไม้ วันที่ 24 ม.ค 49 ล่าสุด_Revised MB2_QC_2006 (Q1&amp;Q2)_7) MB2 HR LNS &amp; AA ETHANOL_Komsan_Q2 2" xfId="44429" xr:uid="{2E8500D8-AC0A-42B0-B3FB-3C6CBECBD48C}"/>
    <cellStyle name="-_รายงานการประชุมจัดสรรกล้าไม้ วันที่ 24 ม.ค 49 ล่าสุด_Revised MB2_QC_2006 (Q1&amp;Q2)_7) MB2 HR LNS &amp; AA ETHANOL_Komsan_Q2 3" xfId="25285" xr:uid="{55221A2E-FAEA-47C0-A510-5B1C84D59AE9}"/>
    <cellStyle name="-_รายงานการประชุมจัดสรรกล้าไม้ วันที่ 24 ม.ค 49 ล่าสุด_Revised MB2_QC_2006 (Q1&amp;Q2)_8 - 2550 เดือน สิงหาคม  บอร์ด พี่เจี๊ยบ" xfId="11289" xr:uid="{A32F84C1-407F-4919-BFFD-98A531FFBD6A}"/>
    <cellStyle name="-_รายงานการประชุมจัดสรรกล้าไม้ วันที่ 24 ม.ค 49 ล่าสุด_Revised MB2_QC_2006 (Q1&amp;Q2)_8 - 2550 เดือน สิงหาคม  บอร์ด พี่เจี๊ยบ 2" xfId="44430" xr:uid="{DD3B9D5B-1047-4A1D-8892-37B0923880CB}"/>
    <cellStyle name="-_รายงานการประชุมจัดสรรกล้าไม้ วันที่ 24 ม.ค 49 ล่าสุด_Revised MB2_QC_2006 (Q1&amp;Q2)_8 - 2550 เดือน สิงหาคม  บอร์ด พี่เจี๊ยบ 3" xfId="25286" xr:uid="{2B529789-FEBD-48E3-A2D8-D38A39C837A9}"/>
    <cellStyle name="-_รายงานการประชุมจัดสรรกล้าไม้ วันที่ 24 ม.ค 49 ล่าสุด_Revised MB2_QC_2006 (Q1&amp;Q2)_AnnualShutP#2.Post" xfId="11290" xr:uid="{F94EFF90-69B3-4DC2-9CCF-1AA6FD882EBA}"/>
    <cellStyle name="-_รายงานการประชุมจัดสรรกล้าไม้ วันที่ 24 ม.ค 49 ล่าสุด_Revised MB2_QC_2006 (Q1&amp;Q2)_AnnualShutP#2.Post 2" xfId="44431" xr:uid="{8D9EF4A5-A4BF-4141-ADCA-00FFEB28C54D}"/>
    <cellStyle name="-_รายงานการประชุมจัดสรรกล้าไม้ วันที่ 24 ม.ค 49 ล่าสุด_Revised MB2_QC_2006 (Q1&amp;Q2)_AnnualShutP#2.Post 3" xfId="25287" xr:uid="{A0AAF70D-5487-43C6-AA39-7D5219ACF20F}"/>
    <cellStyle name="-_รายงานการประชุมจัดสรรกล้าไม้ วันที่ 24 ม.ค 49 ล่าสุด_Revised MB2_QC_2006 (Q1&amp;Q2)_Chip0109(P2)" xfId="11291" xr:uid="{2C907B15-4A95-43D8-B6F2-C1524206F23D}"/>
    <cellStyle name="-_รายงานการประชุมจัดสรรกล้าไม้ วันที่ 24 ม.ค 49 ล่าสุด_Revised MB2_QC_2006 (Q1&amp;Q2)_Chip0109(P2) 2" xfId="44432" xr:uid="{BFE39998-AF5D-48A3-90CF-A15D44DB4BB8}"/>
    <cellStyle name="-_รายงานการประชุมจัดสรรกล้าไม้ วันที่ 24 ม.ค 49 ล่าสุด_Revised MB2_QC_2006 (Q1&amp;Q2)_Chip0109(P2) 3" xfId="25288" xr:uid="{8536C9B5-2B86-4C6F-9938-F888DE0CBE80}"/>
    <cellStyle name="-_รายงานการประชุมจัดสรรกล้าไม้ วันที่ 24 ม.ค 49 ล่าสุด_Revised MB2_QC_2006 (Q1&amp;Q2)_Cost saving Q3" xfId="11292" xr:uid="{9605C633-7259-419E-BB3D-CECE81F9F051}"/>
    <cellStyle name="-_รายงานการประชุมจัดสรรกล้าไม้ วันที่ 24 ม.ค 49 ล่าสุด_Revised MB2_QC_2006 (Q1&amp;Q2)_Cost saving Q3 2" xfId="44433" xr:uid="{F5EC98D2-AFAB-4973-8DAB-0EC06B1F0E98}"/>
    <cellStyle name="-_รายงานการประชุมจัดสรรกล้าไม้ วันที่ 24 ม.ค 49 ล่าสุด_Revised MB2_QC_2006 (Q1&amp;Q2)_Cost saving Q3 3" xfId="25289" xr:uid="{77860BD0-3C4D-4E8A-9582-CB2E52041399}"/>
    <cellStyle name="-_รายงานการประชุมจัดสรรกล้าไม้ วันที่ 24 ม.ค 49 ล่าสุด_Revised MB2_QC_2006 (Q1&amp;Q2)_HR LNS _ditsaya Q1_2550" xfId="11293" xr:uid="{4148CB7D-DB25-429E-B71C-23D6BA3909FA}"/>
    <cellStyle name="-_รายงานการประชุมจัดสรรกล้าไม้ วันที่ 24 ม.ค 49 ล่าสุด_Revised MB2_QC_2006 (Q1&amp;Q2)_HR LNS _ditsaya Q1_2550 2" xfId="44434" xr:uid="{8C1C53CD-109E-448A-866A-2E25C249D149}"/>
    <cellStyle name="-_รายงานการประชุมจัดสรรกล้าไม้ วันที่ 24 ม.ค 49 ล่าสุด_Revised MB2_QC_2006 (Q1&amp;Q2)_HR LNS _ditsaya Q1_2550 3" xfId="25290" xr:uid="{C65F5BBA-1098-46C3-A01F-D22FCE34DCA9}"/>
    <cellStyle name="-_รายงานการประชุมจัดสรรกล้าไม้ วันที่ 24 ม.ค 49 ล่าสุด_Revised MB2_QC_2006 (Q1&amp;Q2)_summary report on 3- 2550" xfId="11294" xr:uid="{A95D80AF-6283-4800-BFF4-91993679FC73}"/>
    <cellStyle name="-_รายงานการประชุมจัดสรรกล้าไม้ วันที่ 24 ม.ค 49 ล่าสุด_Revised MB2_QC_2006 (Q1&amp;Q2)_summary report on 3- 2550 2" xfId="44435" xr:uid="{BB396535-C41E-459D-B867-BDBF1333C080}"/>
    <cellStyle name="-_รายงานการประชุมจัดสรรกล้าไม้ วันที่ 24 ม.ค 49 ล่าสุด_Revised MB2_QC_2006 (Q1&amp;Q2)_summary report on 3- 2550 3" xfId="25291" xr:uid="{15DE14FE-0268-4E0E-9DC2-D93BB8F29FDE}"/>
    <cellStyle name="-_รายงานการประชุมจัดสรรกล้าไม้ วันที่ 24 ม.ค 49 ล่าสุด_Revised MB2_QC_2006 (Q1&amp;Q2)_เอกสาร NC LNS Q1" xfId="11295" xr:uid="{3DBA1C8A-27F8-4B28-9A18-AA3162BE8F38}"/>
    <cellStyle name="-_รายงานการประชุมจัดสรรกล้าไม้ วันที่ 24 ม.ค 49 ล่าสุด_Revised MB2_QC_2006 (Q1&amp;Q2)_เอกสาร NC LNS Q1 2" xfId="44436" xr:uid="{97911194-267D-4C5A-9A19-7396F56A4BE8}"/>
    <cellStyle name="-_รายงานการประชุมจัดสรรกล้าไม้ วันที่ 24 ม.ค 49 ล่าสุด_Revised MB2_QC_2006 (Q1&amp;Q2)_เอกสาร NC LNS Q1 3" xfId="25292" xr:uid="{BE8EFBFA-A726-49A4-A29C-8CCF17F77612}"/>
    <cellStyle name="-_รายงานการประชุมจัดสรรกล้าไม้ วันที่ 24 ม.ค 49 ล่าสุด_เอกสาร NC Purchasing Q4 (07.03.2007 ) ชุดที่ 1" xfId="11296" xr:uid="{56FFE515-0A31-4085-9621-64220B374724}"/>
    <cellStyle name="-_รายงานการประชุมจัดสรรกล้าไม้ วันที่ 24 ม.ค 49 ล่าสุด_เอกสาร NC Purchasing Q4 (07.03.2007 ) ชุดที่ 1 2" xfId="44437" xr:uid="{6F2FA325-8D9D-42E2-A6D8-F39FD3AA33D5}"/>
    <cellStyle name="-_รายงานการประชุมจัดสรรกล้าไม้ วันที่ 24 ม.ค 49 ล่าสุด_เอกสาร NC Purchasing Q4 (07.03.2007 ) ชุดที่ 1 3" xfId="25293" xr:uid="{49EBDF6B-22B6-40CB-B058-D1679B00A919}"/>
    <cellStyle name="-_รายงานการประชุมจัดสรรกล้าไม้ วันที่ 24 ม.ค 49 ล่าสุด_เอกสาร ชุดที่ 2" xfId="1892" xr:uid="{00000000-0005-0000-0000-000054070000}"/>
    <cellStyle name="-_รายงานการประชุมจัดสรรกล้าไม้ วันที่ 24 ม.ค 49 ล่าสุด_เอกสาร ชุดที่ 2 2" xfId="40872" xr:uid="{FF421896-38AC-4904-A352-CDEE5A5008C1}"/>
    <cellStyle name="-_รายงานการประชุมจัดสรรกล้าไม้ วันที่ 24 ม.ค 49 ล่าสุด_เอกสาร ชุดที่ 2 3" xfId="25294" xr:uid="{9E24B665-8C8F-458C-946A-01E673A9AE92}"/>
    <cellStyle name="-_รายงานการประชุมจัดสรรกล้าไม้ วันที่ 24 ม.ค 49 ล่าสุด_เอกสารการประชุม  ชุดที่ 1" xfId="1893" xr:uid="{00000000-0005-0000-0000-000055070000}"/>
    <cellStyle name="-_รายงานการประชุมจัดสรรกล้าไม้ วันที่ 24 ม.ค 49 ล่าสุด_เอกสารการประชุม  ชุดที่ 1 2" xfId="40873" xr:uid="{CBEA76CB-6E23-487F-936D-BF298F54529D}"/>
    <cellStyle name="-_รายงานการประชุมจัดสรรกล้าไม้ วันที่ 24 ม.ค 49 ล่าสุด_เอกสารการประชุม  ชุดที่ 1 3" xfId="25295" xr:uid="{DEC89759-8C2F-40A7-B84D-9C6DA58FABAB}"/>
    <cellStyle name="-_รายงานการประชุมจัดสรรกล้าไม้ วันที่ 24 ม.ค 49 ล่าสุด_เอกสารการประชุม ชุดที่ 3 (version 1)" xfId="1894" xr:uid="{00000000-0005-0000-0000-000056070000}"/>
    <cellStyle name="-_รายงานการประชุมจัดสรรกล้าไม้ วันที่ 24 ม.ค 49 ล่าสุด_เอกสารการประชุม ชุดที่ 3 (version 1) 2" xfId="40874" xr:uid="{5C1FEC96-97C8-41BF-94D4-FAFA2EB483C6}"/>
    <cellStyle name="-_รายงานการประชุมจัดสรรกล้าไม้ วันที่ 24 ม.ค 49 ล่าสุด_เอกสารการประชุม ชุดที่ 3 (version 1) 3" xfId="25296" xr:uid="{1BA4C3BF-83B2-4E74-8074-F8B9F975473E}"/>
    <cellStyle name="-_รายงานการประชุมจัดสรรกล้าไม้ วันที่ 24 ม.ค 49 ล่าสุด_เอกสารการประชุมประธาน NC No.6 23 Sep 06" xfId="11297" xr:uid="{21E766D0-8A4F-4B00-AB0F-2931E85194EE}"/>
    <cellStyle name="-_รายงานการประชุมจัดสรรกล้าไม้ วันที่ 24 ม.ค 49 ล่าสุด_เอกสารการประชุมประธาน NC No.6 23 Sep 06 2" xfId="44438" xr:uid="{48600607-2B96-4D66-B1A8-FEB40A6A0B3C}"/>
    <cellStyle name="-_รายงานการประชุมจัดสรรกล้าไม้ วันที่ 24 ม.ค 49 ล่าสุด_เอกสารการประชุมประธาน NC No.6 23 Sep 06 3" xfId="25297" xr:uid="{9F0841DC-62E0-44C4-A9AE-9896FA2949D1}"/>
    <cellStyle name="-_รายงานการประชุมจัดสรรกล้าไม้ วันที่ 24 ม.ค 49 ล่าสุด_เอกสารนำเสนอผลงานไตรมาส 2" xfId="1895" xr:uid="{00000000-0005-0000-0000-000057070000}"/>
    <cellStyle name="-_รายงานการประชุมจัดสรรกล้าไม้ วันที่ 24 ม.ค 49 ล่าสุด_เอกสารนำเสนอผลงานไตรมาส 2 2" xfId="40875" xr:uid="{0C36F2BA-AF9B-4BC6-B618-9295FBB89542}"/>
    <cellStyle name="-_รายงานการประชุมจัดสรรกล้าไม้ วันที่ 24 ม.ค 49 ล่าสุด_เอกสารนำเสนอผลงานไตรมาส 2 3" xfId="25298" xr:uid="{05E0B9AB-1779-401B-B2B4-E7A8E45CFD3B}"/>
    <cellStyle name="-_รายงานการประชุมจัดสรรกล้าไม้ วันที่ 24 ม.ค 49 ล่าสุด_เอกสารนำเสนอผลงานไตรมาส 2_7) MB2 HR LNS &amp; AA ETHANOL_Komsan_Q2" xfId="11298" xr:uid="{093332F0-E41C-48AF-BEFE-F4AADF4C739D}"/>
    <cellStyle name="-_รายงานการประชุมจัดสรรกล้าไม้ วันที่ 24 ม.ค 49 ล่าสุด_เอกสารนำเสนอผลงานไตรมาส 2_7) MB2 HR LNS &amp; AA ETHANOL_Komsan_Q2 2" xfId="44439" xr:uid="{6A31C119-7D74-4B34-B0FD-56060DE4E08A}"/>
    <cellStyle name="-_รายงานการประชุมจัดสรรกล้าไม้ วันที่ 24 ม.ค 49 ล่าสุด_เอกสารนำเสนอผลงานไตรมาส 2_7) MB2 HR LNS &amp; AA ETHANOL_Komsan_Q2 3" xfId="25299" xr:uid="{FD7B63FF-249A-4DDE-8F70-9F067C153BA2}"/>
    <cellStyle name="-_รายงานการประชุมจัดสรรกล้าไม้ วันที่ 24 ม.ค 49 ล่าสุด_เอกสารนำเสนอผลงานไตรมาส 2_8 - 2550 เดือน สิงหาคม  บอร์ด พี่เจี๊ยบ" xfId="11299" xr:uid="{587D060A-9786-44B3-BFC7-C39FC401BC35}"/>
    <cellStyle name="-_รายงานการประชุมจัดสรรกล้าไม้ วันที่ 24 ม.ค 49 ล่าสุด_เอกสารนำเสนอผลงานไตรมาส 2_8 - 2550 เดือน สิงหาคม  บอร์ด พี่เจี๊ยบ 2" xfId="44440" xr:uid="{7AC38818-C0AA-44E2-AF8F-63CB5B2617DF}"/>
    <cellStyle name="-_รายงานการประชุมจัดสรรกล้าไม้ วันที่ 24 ม.ค 49 ล่าสุด_เอกสารนำเสนอผลงานไตรมาส 2_8 - 2550 เดือน สิงหาคม  บอร์ด พี่เจี๊ยบ 3" xfId="25300" xr:uid="{6CDC6FCB-DD73-4846-9949-F874F6BFF03F}"/>
    <cellStyle name="-_รายงานการประชุมจัดสรรกล้าไม้ วันที่ 24 ม.ค 49 ล่าสุด_เอกสารนำเสนอผลงานไตรมาส 2_AnnualShutP#2.Post" xfId="11300" xr:uid="{80C8AF2A-C743-4E57-8A36-356760957A28}"/>
    <cellStyle name="-_รายงานการประชุมจัดสรรกล้าไม้ วันที่ 24 ม.ค 49 ล่าสุด_เอกสารนำเสนอผลงานไตรมาส 2_AnnualShutP#2.Post 2" xfId="44441" xr:uid="{D524D467-4787-4213-8A45-D234A500E135}"/>
    <cellStyle name="-_รายงานการประชุมจัดสรรกล้าไม้ วันที่ 24 ม.ค 49 ล่าสุด_เอกสารนำเสนอผลงานไตรมาส 2_AnnualShutP#2.Post 3" xfId="25301" xr:uid="{92329B72-6971-4DEC-BD8A-2EAFA1395320}"/>
    <cellStyle name="-_รายงานการประชุมจัดสรรกล้าไม้ วันที่ 24 ม.ค 49 ล่าสุด_เอกสารนำเสนอผลงานไตรมาส 2_Chip0109(P2)" xfId="11301" xr:uid="{3BC7F084-31BA-4975-ADD9-30420D403E2D}"/>
    <cellStyle name="-_รายงานการประชุมจัดสรรกล้าไม้ วันที่ 24 ม.ค 49 ล่าสุด_เอกสารนำเสนอผลงานไตรมาส 2_Chip0109(P2) 2" xfId="44442" xr:uid="{829873CB-7D2C-4491-8462-AFEF22FB0A49}"/>
    <cellStyle name="-_รายงานการประชุมจัดสรรกล้าไม้ วันที่ 24 ม.ค 49 ล่าสุด_เอกสารนำเสนอผลงานไตรมาส 2_Chip0109(P2) 3" xfId="25302" xr:uid="{E3E54385-4E70-4BEF-9A27-AE6F12BF0CCD}"/>
    <cellStyle name="-_รายงานการประชุมจัดสรรกล้าไม้ วันที่ 24 ม.ค 49 ล่าสุด_เอกสารนำเสนอผลงานไตรมาส 2_Cost saving Q3" xfId="11302" xr:uid="{F2ACC1C2-9C33-4208-8722-ADA6D23A9E4E}"/>
    <cellStyle name="-_รายงานการประชุมจัดสรรกล้าไม้ วันที่ 24 ม.ค 49 ล่าสุด_เอกสารนำเสนอผลงานไตรมาส 2_Cost saving Q3 2" xfId="44443" xr:uid="{F78B5F3D-A8FC-490F-926D-5E616C8EFA48}"/>
    <cellStyle name="-_รายงานการประชุมจัดสรรกล้าไม้ วันที่ 24 ม.ค 49 ล่าสุด_เอกสารนำเสนอผลงานไตรมาส 2_Cost saving Q3 3" xfId="25303" xr:uid="{2AAE96C3-3414-457E-8B5F-961A0FB66DC2}"/>
    <cellStyle name="-_รายงานการประชุมจัดสรรกล้าไม้ วันที่ 24 ม.ค 49 ล่าสุด_เอกสารนำเสนอผลงานไตรมาส 2_HR LNS _ditsaya Q1_2550" xfId="11303" xr:uid="{5C621018-13E5-4FC5-A70B-1C59EA2A489C}"/>
    <cellStyle name="-_รายงานการประชุมจัดสรรกล้าไม้ วันที่ 24 ม.ค 49 ล่าสุด_เอกสารนำเสนอผลงานไตรมาส 2_HR LNS _ditsaya Q1_2550 2" xfId="44444" xr:uid="{3C0BD3DD-07E1-4189-8EFA-C52A6497B052}"/>
    <cellStyle name="-_รายงานการประชุมจัดสรรกล้าไม้ วันที่ 24 ม.ค 49 ล่าสุด_เอกสารนำเสนอผลงานไตรมาส 2_HR LNS _ditsaya Q1_2550 3" xfId="25304" xr:uid="{87EF7DD5-4302-4610-B867-A62AA1C36895}"/>
    <cellStyle name="-_รายงานการประชุมจัดสรรกล้าไม้ วันที่ 24 ม.ค 49 ล่าสุด_เอกสารนำเสนอผลงานไตรมาส 2_summary report on 3- 2550" xfId="11304" xr:uid="{0FEC4D73-1FA9-4953-AA5A-7943B1F8AFC2}"/>
    <cellStyle name="-_รายงานการประชุมจัดสรรกล้าไม้ วันที่ 24 ม.ค 49 ล่าสุด_เอกสารนำเสนอผลงานไตรมาส 2_summary report on 3- 2550 2" xfId="44445" xr:uid="{1AC9711A-8914-4CB6-B1CC-EC35B9739C45}"/>
    <cellStyle name="-_รายงานการประชุมจัดสรรกล้าไม้ วันที่ 24 ม.ค 49 ล่าสุด_เอกสารนำเสนอผลงานไตรมาส 2_summary report on 3- 2550 3" xfId="25305" xr:uid="{4C6D1DAC-834C-4B55-9C87-0810434780D9}"/>
    <cellStyle name="-_รายงานการประชุมจัดสรรกล้าไม้ วันที่ 24 ม.ค 49 ล่าสุด_เอกสารนำเสนอผลงานไตรมาส 2_เอกสาร NC LNS Q1" xfId="11305" xr:uid="{43FB61A2-686B-41EE-9061-6B061769D73D}"/>
    <cellStyle name="-_รายงานการประชุมจัดสรรกล้าไม้ วันที่ 24 ม.ค 49 ล่าสุด_เอกสารนำเสนอผลงานไตรมาส 2_เอกสาร NC LNS Q1 2" xfId="44446" xr:uid="{052E807D-7E63-4C58-ABE6-DB004E9FE791}"/>
    <cellStyle name="-_รายงานการประชุมจัดสรรกล้าไม้ วันที่ 24 ม.ค 49 ล่าสุด_เอกสารนำเสนอผลงานไตรมาส 2_เอกสาร NC LNS Q1 3" xfId="25306" xr:uid="{31E15462-BA2F-411F-9643-0445385C0BA6}"/>
    <cellStyle name="-_รายงานการประชุมจัดสรรกล้าไม้ วันที่ 24 ม.ค 49 ล่าสุด_เอกสารประชุม" xfId="1896" xr:uid="{00000000-0005-0000-0000-000058070000}"/>
    <cellStyle name="-_รายงานการประชุมจัดสรรกล้าไม้ วันที่ 24 ม.ค 49 ล่าสุด_เอกสารประชุม  NC Tree Tech No.8(นำเสนอผลงานไตรมาส2)" xfId="1897" xr:uid="{00000000-0005-0000-0000-000059070000}"/>
    <cellStyle name="-_รายงานการประชุมจัดสรรกล้าไม้ วันที่ 24 ม.ค 49 ล่าสุด_เอกสารประชุม  NC Tree Tech No.8(นำเสนอผลงานไตรมาส2) 2" xfId="40877" xr:uid="{CE576C34-F901-408E-B784-509B9A3EF269}"/>
    <cellStyle name="-_รายงานการประชุมจัดสรรกล้าไม้ วันที่ 24 ม.ค 49 ล่าสุด_เอกสารประชุม  NC Tree Tech No.8(นำเสนอผลงานไตรมาส2) 3" xfId="25308" xr:uid="{6CE39E77-2386-4808-965D-22C4858E9D45}"/>
    <cellStyle name="-_รายงานการประชุมจัดสรรกล้าไม้ วันที่ 24 ม.ค 49 ล่าสุด_เอกสารประชุม  NC Tree Tech No.8(นำเสนอผลงานไตรมาส2)_7) MB2 HR LNS &amp; AA ETHANOL_Komsan_Q2" xfId="11306" xr:uid="{BD7B59A1-02BF-42F4-AAED-D05A79C6D6A5}"/>
    <cellStyle name="-_รายงานการประชุมจัดสรรกล้าไม้ วันที่ 24 ม.ค 49 ล่าสุด_เอกสารประชุม  NC Tree Tech No.8(นำเสนอผลงานไตรมาส2)_7) MB2 HR LNS &amp; AA ETHANOL_Komsan_Q2 2" xfId="44447" xr:uid="{071487EB-13FB-478E-959B-134F0AE8AB13}"/>
    <cellStyle name="-_รายงานการประชุมจัดสรรกล้าไม้ วันที่ 24 ม.ค 49 ล่าสุด_เอกสารประชุม  NC Tree Tech No.8(นำเสนอผลงานไตรมาส2)_7) MB2 HR LNS &amp; AA ETHANOL_Komsan_Q2 3" xfId="25309" xr:uid="{C95391C8-DCBD-446E-B991-43BE6A0F7910}"/>
    <cellStyle name="-_รายงานการประชุมจัดสรรกล้าไม้ วันที่ 24 ม.ค 49 ล่าสุด_เอกสารประชุม  NC Tree Tech No.8(นำเสนอผลงานไตรมาส2)_8 - 2550 เดือน สิงหาคม  บอร์ด พี่เจี๊ยบ" xfId="11307" xr:uid="{409DA9B6-8683-4559-B28C-5F26AD809B9F}"/>
    <cellStyle name="-_รายงานการประชุมจัดสรรกล้าไม้ วันที่ 24 ม.ค 49 ล่าสุด_เอกสารประชุม  NC Tree Tech No.8(นำเสนอผลงานไตรมาส2)_8 - 2550 เดือน สิงหาคม  บอร์ด พี่เจี๊ยบ 2" xfId="44448" xr:uid="{C0D1EE6D-2033-48D5-A83A-4D368C5E5E95}"/>
    <cellStyle name="-_รายงานการประชุมจัดสรรกล้าไม้ วันที่ 24 ม.ค 49 ล่าสุด_เอกสารประชุม  NC Tree Tech No.8(นำเสนอผลงานไตรมาส2)_8 - 2550 เดือน สิงหาคม  บอร์ด พี่เจี๊ยบ 3" xfId="25310" xr:uid="{9487DB0C-6867-468F-9832-C66AE2EC28B0}"/>
    <cellStyle name="-_รายงานการประชุมจัดสรรกล้าไม้ วันที่ 24 ม.ค 49 ล่าสุด_เอกสารประชุม  NC Tree Tech No.8(นำเสนอผลงานไตรมาส2)_AnnualShutP#2.Post" xfId="11308" xr:uid="{5D47593C-8A54-45EB-B29B-C0112316642D}"/>
    <cellStyle name="-_รายงานการประชุมจัดสรรกล้าไม้ วันที่ 24 ม.ค 49 ล่าสุด_เอกสารประชุม  NC Tree Tech No.8(นำเสนอผลงานไตรมาส2)_AnnualShutP#2.Post 2" xfId="44449" xr:uid="{C736F609-96C2-47F8-A247-919037D8EC12}"/>
    <cellStyle name="-_รายงานการประชุมจัดสรรกล้าไม้ วันที่ 24 ม.ค 49 ล่าสุด_เอกสารประชุม  NC Tree Tech No.8(นำเสนอผลงานไตรมาส2)_AnnualShutP#2.Post 3" xfId="25311" xr:uid="{C1ACFB48-3936-49D8-A4C9-688F1B2EFCF5}"/>
    <cellStyle name="-_รายงานการประชุมจัดสรรกล้าไม้ วันที่ 24 ม.ค 49 ล่าสุด_เอกสารประชุม  NC Tree Tech No.8(นำเสนอผลงานไตรมาส2)_Chip0109(P2)" xfId="11309" xr:uid="{3BD26E12-0331-4D49-A373-0E6E418C18BB}"/>
    <cellStyle name="-_รายงานการประชุมจัดสรรกล้าไม้ วันที่ 24 ม.ค 49 ล่าสุด_เอกสารประชุม  NC Tree Tech No.8(นำเสนอผลงานไตรมาส2)_Chip0109(P2) 2" xfId="44450" xr:uid="{1ED87318-743A-4309-B466-CA39B9F9F987}"/>
    <cellStyle name="-_รายงานการประชุมจัดสรรกล้าไม้ วันที่ 24 ม.ค 49 ล่าสุด_เอกสารประชุม  NC Tree Tech No.8(นำเสนอผลงานไตรมาส2)_Chip0109(P2) 3" xfId="25312" xr:uid="{14701150-9754-4DE9-9A87-DDA2FDDEA96F}"/>
    <cellStyle name="-_รายงานการประชุมจัดสรรกล้าไม้ วันที่ 24 ม.ค 49 ล่าสุด_เอกสารประชุม  NC Tree Tech No.8(นำเสนอผลงานไตรมาส2)_Cost saving Q3" xfId="11310" xr:uid="{50ED8798-361A-446E-90B6-9F90E9CF8271}"/>
    <cellStyle name="-_รายงานการประชุมจัดสรรกล้าไม้ วันที่ 24 ม.ค 49 ล่าสุด_เอกสารประชุม  NC Tree Tech No.8(นำเสนอผลงานไตรมาส2)_Cost saving Q3 2" xfId="44451" xr:uid="{ED3EF91E-CB00-4968-80BD-06C50CE0ED72}"/>
    <cellStyle name="-_รายงานการประชุมจัดสรรกล้าไม้ วันที่ 24 ม.ค 49 ล่าสุด_เอกสารประชุม  NC Tree Tech No.8(นำเสนอผลงานไตรมาส2)_Cost saving Q3 3" xfId="25313" xr:uid="{DA20F240-5361-49D9-9DF2-884D7689FB83}"/>
    <cellStyle name="-_รายงานการประชุมจัดสรรกล้าไม้ วันที่ 24 ม.ค 49 ล่าสุด_เอกสารประชุม  NC Tree Tech No.8(นำเสนอผลงานไตรมาส2)_HR LNS _ditsaya Q1_2550" xfId="11311" xr:uid="{80E84D12-70CC-478A-8F9A-740BD67B2697}"/>
    <cellStyle name="-_รายงานการประชุมจัดสรรกล้าไม้ วันที่ 24 ม.ค 49 ล่าสุด_เอกสารประชุม  NC Tree Tech No.8(นำเสนอผลงานไตรมาส2)_HR LNS _ditsaya Q1_2550 2" xfId="44452" xr:uid="{75A650B7-AFCC-4816-B564-DFFA755F4CAB}"/>
    <cellStyle name="-_รายงานการประชุมจัดสรรกล้าไม้ วันที่ 24 ม.ค 49 ล่าสุด_เอกสารประชุม  NC Tree Tech No.8(นำเสนอผลงานไตรมาส2)_HR LNS _ditsaya Q1_2550 3" xfId="25314" xr:uid="{B3C60C7E-3FAB-4F8D-8750-173D9467DE93}"/>
    <cellStyle name="-_รายงานการประชุมจัดสรรกล้าไม้ วันที่ 24 ม.ค 49 ล่าสุด_เอกสารประชุม  NC Tree Tech No.8(นำเสนอผลงานไตรมาส2)_summary report on 3- 2550" xfId="11312" xr:uid="{D336519A-0F37-46BF-8B46-80D8887440EA}"/>
    <cellStyle name="-_รายงานการประชุมจัดสรรกล้าไม้ วันที่ 24 ม.ค 49 ล่าสุด_เอกสารประชุม  NC Tree Tech No.8(นำเสนอผลงานไตรมาส2)_summary report on 3- 2550 2" xfId="44453" xr:uid="{3869E41B-801B-44D1-BAAE-A65FAC0D2741}"/>
    <cellStyle name="-_รายงานการประชุมจัดสรรกล้าไม้ วันที่ 24 ม.ค 49 ล่าสุด_เอกสารประชุม  NC Tree Tech No.8(นำเสนอผลงานไตรมาส2)_summary report on 3- 2550 3" xfId="25315" xr:uid="{838FB1C0-67AA-48B0-9D06-89BA3C712BC6}"/>
    <cellStyle name="-_รายงานการประชุมจัดสรรกล้าไม้ วันที่ 24 ม.ค 49 ล่าสุด_เอกสารประชุม  NC Tree Tech No.8(นำเสนอผลงานไตรมาส2)_เอกสาร NC LNS Q1" xfId="11313" xr:uid="{884946E5-F610-457C-B9DE-93F187CBF7ED}"/>
    <cellStyle name="-_รายงานการประชุมจัดสรรกล้าไม้ วันที่ 24 ม.ค 49 ล่าสุด_เอกสารประชุม  NC Tree Tech No.8(นำเสนอผลงานไตรมาส2)_เอกสาร NC LNS Q1 2" xfId="44454" xr:uid="{2C504A6A-1C4A-4300-8ED1-0B3E57BB5A41}"/>
    <cellStyle name="-_รายงานการประชุมจัดสรรกล้าไม้ วันที่ 24 ม.ค 49 ล่าสุด_เอกสารประชุม  NC Tree Tech No.8(นำเสนอผลงานไตรมาส2)_เอกสาร NC LNS Q1 3" xfId="25316" xr:uid="{CDAE528B-FE2D-431C-8D5E-1F4045C77F4B}"/>
    <cellStyle name="-_รายงานการประชุมจัดสรรกล้าไม้ วันที่ 24 ม.ค 49 ล่าสุด_เอกสารประชุม 2" xfId="40876" xr:uid="{E205D169-7FBB-4B2C-89B2-6FB2A5D8E29D}"/>
    <cellStyle name="-_รายงานการประชุมจัดสรรกล้าไม้ วันที่ 24 ม.ค 49 ล่าสุด_เอกสารประชุม 3" xfId="25307" xr:uid="{B1856465-372E-41F9-BF73-78048735733C}"/>
    <cellStyle name="-_รายงานการประชุมจัดสรรกล้าไม้ วันที่ 24 ม.ค 49 ล่าสุด_เอกสารประชุม ชุดที่ 2(สำหรับฝ่ายจัดการ)" xfId="1898" xr:uid="{00000000-0005-0000-0000-00005A070000}"/>
    <cellStyle name="-_รายงานการประชุมจัดสรรกล้าไม้ วันที่ 24 ม.ค 49 ล่าสุด_เอกสารประชุม ชุดที่ 2(สำหรับฝ่ายจัดการ) 2" xfId="40878" xr:uid="{C2FB9FCF-5354-4018-8B8F-A98BC16186B4}"/>
    <cellStyle name="-_รายงานการประชุมจัดสรรกล้าไม้ วันที่ 24 ม.ค 49 ล่าสุด_เอกสารประชุม ชุดที่ 2(สำหรับฝ่ายจัดการ) 3" xfId="25317" xr:uid="{AEB1D64D-5E62-4E38-9BAE-2D250D5B0A7B}"/>
    <cellStyle name="-_รายงานการประชุมจัดสรรกล้าไม้ วันที่ 24 ม.ค 49 ล่าสุด_เอกสารประชุม ชุดที่ 3" xfId="1899" xr:uid="{00000000-0005-0000-0000-00005B070000}"/>
    <cellStyle name="-_รายงานการประชุมจัดสรรกล้าไม้ วันที่ 24 ม.ค 49 ล่าสุด_เอกสารประชุม ชุดที่ 3 2" xfId="40879" xr:uid="{ADC26456-4E69-4E46-A7A1-0EF11F876E0B}"/>
    <cellStyle name="-_รายงานการประชุมจัดสรรกล้าไม้ วันที่ 24 ม.ค 49 ล่าสุด_เอกสารประชุม ชุดที่ 3 3" xfId="25318" xr:uid="{502118C6-1627-4ED7-BF01-2F98A387C577}"/>
    <cellStyle name="-_รายงานการประชุมจัดสรรกล้าไม้ วันที่ 24 ม.ค 49 ล่าสุด_เอกสารประชุม ชุดที่ 4" xfId="1900" xr:uid="{00000000-0005-0000-0000-00005C070000}"/>
    <cellStyle name="-_รายงานการประชุมจัดสรรกล้าไม้ วันที่ 24 ม.ค 49 ล่าสุด_เอกสารประชุม ชุดที่ 4 2" xfId="40880" xr:uid="{390C478F-ED6A-4416-A7E0-AC48C9706E38}"/>
    <cellStyle name="-_รายงานการประชุมจัดสรรกล้าไม้ วันที่ 24 ม.ค 49 ล่าสุด_เอกสารประชุม ชุดที่ 4 3" xfId="25319" xr:uid="{081C2318-8261-45C4-8029-D6E987187CDA}"/>
    <cellStyle name="-_รายงานการประชุมจัดสรรกล้าไม้ วันที่ 24 ม.ค 49 ล่าสุด_ใบปะหน้าภาพรวม Q4  use" xfId="11314" xr:uid="{699C9937-81A5-4FCF-8515-5230C327C164}"/>
    <cellStyle name="-_รายงานการประชุมจัดสรรกล้าไม้ วันที่ 24 ม.ค 49 ล่าสุด_ใบปะหน้าภาพรวม Q4  use 2" xfId="44455" xr:uid="{0ECD1525-BCA9-4E92-8E45-2E864AE8A8D1}"/>
    <cellStyle name="-_รายงานการประชุมจัดสรรกล้าไม้ วันที่ 24 ม.ค 49 ล่าสุด_ใบปะหน้าภาพรวม Q4  use 3" xfId="25320" xr:uid="{DD6757E1-31B7-405D-BD56-A7E386ECBEF7}"/>
    <cellStyle name="-_รายงานการประชุมจัดสรรกล้าไม้ วันที่ 24 ม.ค 49 ล่าสุด_ไบโอทรานส์ (2)" xfId="1901" xr:uid="{00000000-0005-0000-0000-00005D070000}"/>
    <cellStyle name="-_รายงานการประชุมจัดสรรกล้าไม้ วันที่ 24 ม.ค 49 ล่าสุด_ไบโอทรานส์ (2) 2" xfId="40881" xr:uid="{C841E169-74CF-4CE5-BA56-9F3F6028062B}"/>
    <cellStyle name="-_รายงานการประชุมจัดสรรกล้าไม้ วันที่ 24 ม.ค 49 ล่าสุด_ไบโอทรานส์ (2) 3" xfId="25321" xr:uid="{D2E43A64-A7AB-4B30-A8D4-3FE64A66D1A5}"/>
    <cellStyle name="-_รายงานการประชุมจัดสรรกล้าไม้ วันที่ 24 ม.ค 49 ล่าสุด_ไบโอทรานส์ (2)_Chip0109(P2)" xfId="11315" xr:uid="{18A65B01-ADA9-4F03-AD34-995833393971}"/>
    <cellStyle name="-_รายงานการประชุมจัดสรรกล้าไม้ วันที่ 24 ม.ค 49 ล่าสุด_ไบโอทรานส์ (2)_Chip0109(P2) 2" xfId="44456" xr:uid="{3A4EE9BC-96EA-406F-9DFF-74C48F2174E0}"/>
    <cellStyle name="-_รายงานการประชุมจัดสรรกล้าไม้ วันที่ 24 ม.ค 49 ล่าสุด_ไบโอทรานส์ (2)_Chip0109(P2) 3" xfId="25322" xr:uid="{04F6369B-623C-4A10-B6B2-B85F63023C45}"/>
    <cellStyle name="-_รายงานการประชุมจัดสรรกล้าไม้ วันที่ 24 ม.ค 49 ล่าสุด_ก พ " xfId="1902" xr:uid="{00000000-0005-0000-0000-00005E070000}"/>
    <cellStyle name="-_รายงานการประชุมจัดสรรกล้าไม้ วันที่ 24 ม.ค 49 ล่าสุด_ก พ  2" xfId="40882" xr:uid="{0E5263CD-8222-4720-BA59-33418EC0580C}"/>
    <cellStyle name="-_รายงานการประชุมจัดสรรกล้าไม้ วันที่ 24 ม.ค 49 ล่าสุด_ก พ  3" xfId="25323" xr:uid="{806F91CB-D7C6-4EED-9F7E-E56457C20FD9}"/>
    <cellStyle name="-_รายงานการประชุมจัดสรรกล้าไม้ วันที่ 24 ม.ค 49 ล่าสุด_ก พ _Chip0109(P2)" xfId="11316" xr:uid="{10415750-7380-4E6E-8A3D-72317E9F8811}"/>
    <cellStyle name="-_รายงานการประชุมจัดสรรกล้าไม้ วันที่ 24 ม.ค 49 ล่าสุด_ก พ _Chip0109(P2) 2" xfId="44457" xr:uid="{63C25E81-E171-46EA-AEF1-6DC02268CC91}"/>
    <cellStyle name="-_รายงานการประชุมจัดสรรกล้าไม้ วันที่ 24 ม.ค 49 ล่าสุด_ก พ _Chip0109(P2) 3" xfId="25324" xr:uid="{5707D457-FBD8-4BE9-88B8-15ACBFFDC790}"/>
    <cellStyle name="-_รายงานการประชุมจัดสรรกล้าไม้ วันที่ 24 ม.ค 49 ล่าสุด_การคิดต้นทุน" xfId="1903" xr:uid="{00000000-0005-0000-0000-00005F070000}"/>
    <cellStyle name="-_รายงานการประชุมจัดสรรกล้าไม้ วันที่ 24 ม.ค 49 ล่าสุด_การคิดต้นทุน 2" xfId="40883" xr:uid="{AD124BE4-4A4E-4E61-A235-35828EAEFBB7}"/>
    <cellStyle name="-_รายงานการประชุมจัดสรรกล้าไม้ วันที่ 24 ม.ค 49 ล่าสุด_การคิดต้นทุน 3" xfId="25325" xr:uid="{94BF8900-8427-43A3-A773-7C5B557736F4}"/>
    <cellStyle name="-_รายงานการประชุมจัดสรรกล้าไม้ วันที่ 24 ม.ค 49 ล่าสุด_บัญชี 4_50. (version 1)" xfId="1904" xr:uid="{00000000-0005-0000-0000-000060070000}"/>
    <cellStyle name="-_รายงานการประชุมจัดสรรกล้าไม้ วันที่ 24 ม.ค 49 ล่าสุด_บัญชี 4_50. (version 1) 2" xfId="40884" xr:uid="{876A5DBD-9410-4225-9082-E41C4311226D}"/>
    <cellStyle name="-_รายงานการประชุมจัดสรรกล้าไม้ วันที่ 24 ม.ค 49 ล่าสุด_บัญชี 4_50. (version 1) 3" xfId="25326" xr:uid="{AA3B26A8-9CCC-413F-946A-97426DAA6660}"/>
    <cellStyle name="-_รายงานการประชุมจัดสรรกล้าไม้ วันที่ 24 ม.ค 49 ล่าสุด_บัญชี พ.ค 50" xfId="1905" xr:uid="{00000000-0005-0000-0000-000061070000}"/>
    <cellStyle name="-_รายงานการประชุมจัดสรรกล้าไม้ วันที่ 24 ม.ค 49 ล่าสุด_บัญชี พ.ค 50 2" xfId="40885" xr:uid="{E33991C9-B3C9-4C36-ABDB-BE84E181B4AA}"/>
    <cellStyle name="-_รายงานการประชุมจัดสรรกล้าไม้ วันที่ 24 ม.ค 49 ล่าสุด_บัญชี พ.ค 50 3" xfId="25327" xr:uid="{927CECD0-3ED4-4A78-B41F-55BB066C4C2D}"/>
    <cellStyle name="-_รายงานการประชุมจัดสรรกล้าไม้ วันที่ 24 ม.ค 49 ล่าสุด_บัญชีขนส่ง-ค่าบริการ 4-3-09" xfId="1906" xr:uid="{00000000-0005-0000-0000-000062070000}"/>
    <cellStyle name="-_รายงานการประชุมจัดสรรกล้าไม้ วันที่ 24 ม.ค 49 ล่าสุด_บัญชีขนส่ง-ค่าบริการ 4-3-09 2" xfId="40886" xr:uid="{8CF946A1-B78F-40EC-98AA-ACD659DC8EA6}"/>
    <cellStyle name="-_รายงานการประชุมจัดสรรกล้าไม้ วันที่ 24 ม.ค 49 ล่าสุด_บัญชีขนส่ง-ค่าบริการ 4-3-09 3" xfId="25328" xr:uid="{E88A2ECE-0B2C-4CC8-ADA7-B16971E6EA19}"/>
    <cellStyle name="-_รายงานการประชุมจัดสรรกล้าไม้ วันที่ 24 ม.ค 49 ล่าสุด_ประเมินผล  MB2 Q1" xfId="1907" xr:uid="{00000000-0005-0000-0000-000063070000}"/>
    <cellStyle name="-_รายงานการประชุมจัดสรรกล้าไม้ วันที่ 24 ม.ค 49 ล่าสุด_ประเมินผล  MB2 Q1 2" xfId="11317" xr:uid="{F9E757F6-7EF0-47BC-9BF0-05B22263B8EC}"/>
    <cellStyle name="-_รายงานการประชุมจัดสรรกล้าไม้ วันที่ 24 ม.ค 49 ล่าสุด_ประเมินผล  MB2 Q1 2 2" xfId="44458" xr:uid="{288BF3EF-0A74-4F82-AB0E-E8FF34CFEFDD}"/>
    <cellStyle name="-_รายงานการประชุมจัดสรรกล้าไม้ วันที่ 24 ม.ค 49 ล่าสุด_ประเมินผล  MB2 Q1 2 3" xfId="25330" xr:uid="{5B987F9F-C307-4323-A95E-66C3E0D904E4}"/>
    <cellStyle name="-_รายงานการประชุมจัดสรรกล้าไม้ วันที่ 24 ม.ค 49 ล่าสุด_ประเมินผล  MB2 Q1 3" xfId="40887" xr:uid="{41D2B8B1-E8A6-4AD7-BB99-54F6326D6885}"/>
    <cellStyle name="-_รายงานการประชุมจัดสรรกล้าไม้ วันที่ 24 ม.ค 49 ล่าสุด_ประเมินผล  MB2 Q1 4" xfId="25329" xr:uid="{0D1CFD54-1E89-4B59-9128-C2E7C2E8A2D2}"/>
    <cellStyle name="-_รายงานการประชุมจัดสรรกล้าไม้ วันที่ 24 ม.ค 49 ล่าสุด_ประชุมบริษัทเมษายน50 (2)" xfId="1908" xr:uid="{00000000-0005-0000-0000-000064070000}"/>
    <cellStyle name="-_รายงานการประชุมจัดสรรกล้าไม้ วันที่ 24 ม.ค 49 ล่าสุด_ประชุมบริษัทเมษายน50 (2) 2" xfId="40888" xr:uid="{E24E4173-67E1-4796-9CEB-1984DB62E716}"/>
    <cellStyle name="-_รายงานการประชุมจัดสรรกล้าไม้ วันที่ 24 ม.ค 49 ล่าสุด_ประชุมบริษัทเมษายน50 (2) 3" xfId="25331" xr:uid="{50BE9CCA-25DF-4B3A-994A-459201D5A890}"/>
    <cellStyle name="-_รายงานการประชุมจัดสรรกล้าไม้ วันที่ 24 ม.ค 49 ล่าสุด_ประชุมบริษัทเมษายน50 (3)" xfId="1909" xr:uid="{00000000-0005-0000-0000-000065070000}"/>
    <cellStyle name="-_รายงานการประชุมจัดสรรกล้าไม้ วันที่ 24 ม.ค 49 ล่าสุด_ประชุมบริษัทเมษายน50 (3) 2" xfId="40889" xr:uid="{E477E083-FE8A-435F-8849-BD08B5BC96C2}"/>
    <cellStyle name="-_รายงานการประชุมจัดสรรกล้าไม้ วันที่ 24 ม.ค 49 ล่าสุด_ประชุมบริษัทเมษายน50 (3) 3" xfId="25332" xr:uid="{63E5C3E0-3A2C-4D07-9B2F-5E0A012C6978}"/>
    <cellStyle name="-_รายงานการประชุมจัดสรรกล้าไม้ วันที่ 24 ม.ค 49 ล่าสุด_ผลประเมิน MB2 Jintana Q1(ส่ง HR 12.4.50)" xfId="1910" xr:uid="{00000000-0005-0000-0000-000066070000}"/>
    <cellStyle name="-_รายงานการประชุมจัดสรรกล้าไม้ วันที่ 24 ม.ค 49 ล่าสุด_ผลประเมิน MB2 Jintana Q1(ส่ง HR 12.4.50) 2" xfId="11318" xr:uid="{F86580AE-3BA4-445E-A005-12B9348BAB3E}"/>
    <cellStyle name="-_รายงานการประชุมจัดสรรกล้าไม้ วันที่ 24 ม.ค 49 ล่าสุด_ผลประเมิน MB2 Jintana Q1(ส่ง HR 12.4.50) 2 2" xfId="44459" xr:uid="{9E293906-8196-4187-B559-77231C881372}"/>
    <cellStyle name="-_รายงานการประชุมจัดสรรกล้าไม้ วันที่ 24 ม.ค 49 ล่าสุด_ผลประเมิน MB2 Jintana Q1(ส่ง HR 12.4.50) 2 3" xfId="25334" xr:uid="{9B169827-CE52-45D7-94EA-FA1CCD8798F3}"/>
    <cellStyle name="-_รายงานการประชุมจัดสรรกล้าไม้ วันที่ 24 ม.ค 49 ล่าสุด_ผลประเมิน MB2 Jintana Q1(ส่ง HR 12.4.50) 3" xfId="40890" xr:uid="{152863B4-6A96-4DCA-B93A-F195F4AED692}"/>
    <cellStyle name="-_รายงานการประชุมจัดสรรกล้าไม้ วันที่ 24 ม.ค 49 ล่าสุด_ผลประเมิน MB2 Jintana Q1(ส่ง HR 12.4.50) 4" xfId="25333" xr:uid="{BF7EB3A5-D34E-4F4D-9934-1716C1B42D47}"/>
    <cellStyle name="-_รายงานการประชุมจัดสรรกล้าไม้ วันที่ 24 ม.ค 49 ล่าสุด_ภาพรวม watching list" xfId="11319" xr:uid="{419F2C66-98EA-4F1F-9125-4AEBA79B145E}"/>
    <cellStyle name="-_รายงานการประชุมจัดสรรกล้าไม้ วันที่ 24 ม.ค 49 ล่าสุด_ภาพรวม watching list 2" xfId="44460" xr:uid="{FFD1412C-2AA9-4F4B-AEC8-FD9DD7D46334}"/>
    <cellStyle name="-_รายงานการประชุมจัดสรรกล้าไม้ วันที่ 24 ม.ค 49 ล่าสุด_ภาพรวม watching list 3" xfId="25335" xr:uid="{CCE92B0F-704F-4739-AA44-370A445C22A4}"/>
    <cellStyle name="-_รายงานการประชุมจัดสรรกล้าไม้ วันที่ 24 ม.ค 49 ล่าสุด_รายงานการขนส่งแยกภาค 10_07" xfId="1911" xr:uid="{00000000-0005-0000-0000-000067070000}"/>
    <cellStyle name="-_รายงานการประชุมจัดสรรกล้าไม้ วันที่ 24 ม.ค 49 ล่าสุด_รายงานการขนส่งแยกภาค 10_07 2" xfId="40891" xr:uid="{F37A8780-5B2A-4022-A4F5-6AA7752F8E79}"/>
    <cellStyle name="-_รายงานการประชุมจัดสรรกล้าไม้ วันที่ 24 ม.ค 49 ล่าสุด_รายงานการขนส่งแยกภาค 10_07 3" xfId="25336" xr:uid="{B4715237-B454-4AA0-9090-9B914AF30DC9}"/>
    <cellStyle name="-_รายงานการประชุมจัดสรรกล้าไม้ วันที่ 24 ม.ค 49 ล่าสุด_รายงานบอร์ด พ ค  (2)" xfId="1912" xr:uid="{00000000-0005-0000-0000-000068070000}"/>
    <cellStyle name="-_รายงานการประชุมจัดสรรกล้าไม้ วันที่ 24 ม.ค 49 ล่าสุด_รายงานบอร์ด พ ค  (2) 2" xfId="40892" xr:uid="{9C4DE83C-6DCE-4694-B276-07ED9364C4DF}"/>
    <cellStyle name="-_รายงานการประชุมจัดสรรกล้าไม้ วันที่ 24 ม.ค 49 ล่าสุด_รายงานบอร์ด พ ค  (2) 3" xfId="25337" xr:uid="{6DDA1809-634B-444C-886B-BE187081C439}"/>
    <cellStyle name="-_รายงานการประชุมจัดสรรกล้าไม้ วันที่ 24 ม.ค 49 ล่าสุด_รายงานบอร์ด ม ค " xfId="1913" xr:uid="{00000000-0005-0000-0000-000069070000}"/>
    <cellStyle name="-_รายงานการประชุมจัดสรรกล้าไม้ วันที่ 24 ม.ค 49 ล่าสุด_รายงานบอร์ด ม ค  2" xfId="40893" xr:uid="{642EA48E-067A-401E-A2E7-BE0CDE2F02F4}"/>
    <cellStyle name="-_รายงานการประชุมจัดสรรกล้าไม้ วันที่ 24 ม.ค 49 ล่าสุด_รายงานบอร์ด ม ค  3" xfId="25338" xr:uid="{4F084FF9-4F0B-4C75-8E92-B79EDF0DB737}"/>
    <cellStyle name="-_รายงานการประชุมจัดสรรกล้าไม้ วันที่ 24 ม.ค 49 ล่าสุด_รายงานบอร์ด ม ค _Chip0109(P2)" xfId="11320" xr:uid="{0B1874AF-D262-44C6-A1D6-EA4E4B957705}"/>
    <cellStyle name="-_รายงานการประชุมจัดสรรกล้าไม้ วันที่ 24 ม.ค 49 ล่าสุด_รายงานบอร์ด ม ค _Chip0109(P2) 2" xfId="44461" xr:uid="{0CBCCD3A-51DA-458C-8F12-E2802819A2F9}"/>
    <cellStyle name="-_รายงานการประชุมจัดสรรกล้าไม้ วันที่ 24 ม.ค 49 ล่าสุด_รายงานบอร์ด ม ค _Chip0109(P2) 3" xfId="25339" xr:uid="{86982057-0080-4BF9-AF29-C613F84BEF45}"/>
    <cellStyle name="-_รายงานการประชุมจัดสรรกล้าไม้ วันที่ 24 ม.ค 49 ล่าสุด_รายงานประชุมเดือนพฤษภาคม" xfId="1914" xr:uid="{00000000-0005-0000-0000-00006A070000}"/>
    <cellStyle name="-_รายงานการประชุมจัดสรรกล้าไม้ วันที่ 24 ม.ค 49 ล่าสุด_รายงานประชุมเดือนพฤษภาคม 2" xfId="40894" xr:uid="{9A1B4DCF-D626-4F56-8480-AC57E5ED4F90}"/>
    <cellStyle name="-_รายงานการประชุมจัดสรรกล้าไม้ วันที่ 24 ม.ค 49 ล่าสุด_รายงานประชุมเดือนพฤษภาคม 3" xfId="25340" xr:uid="{FFA4D182-FC22-4FA8-99DD-1C5AA9AE3CF4}"/>
    <cellStyle name="-_รายงานการประชุมจัดสรรกล้าไม้ วันที่ 24 ม.ค 49 ล่าสุด_รายงานผลการดำเนินงาน 3_2550 Final" xfId="1915" xr:uid="{00000000-0005-0000-0000-00006B070000}"/>
    <cellStyle name="-_รายงานการประชุมจัดสรรกล้าไม้ วันที่ 24 ม.ค 49 ล่าสุด_รายงานผลการดำเนินงาน 3_2550 Final 2" xfId="11321" xr:uid="{0EFC2926-1544-4115-82E6-2D0687D4D13C}"/>
    <cellStyle name="-_รายงานการประชุมจัดสรรกล้าไม้ วันที่ 24 ม.ค 49 ล่าสุด_รายงานผลการดำเนินงาน 3_2550 Final 2 2" xfId="44462" xr:uid="{CEC04D8C-7156-46AF-8C29-FC88456A9ECB}"/>
    <cellStyle name="-_รายงานการประชุมจัดสรรกล้าไม้ วันที่ 24 ม.ค 49 ล่าสุด_รายงานผลการดำเนินงาน 3_2550 Final 2 3" xfId="25342" xr:uid="{73BFA7A3-FE9B-47FB-B5AF-A237F093CC05}"/>
    <cellStyle name="-_รายงานการประชุมจัดสรรกล้าไม้ วันที่ 24 ม.ค 49 ล่าสุด_รายงานผลการดำเนินงาน 3_2550 Final 3" xfId="40895" xr:uid="{A8DB22DF-2DD6-4282-B0C4-22E60EDDA72A}"/>
    <cellStyle name="-_รายงานการประชุมจัดสรรกล้าไม้ วันที่ 24 ม.ค 49 ล่าสุด_รายงานผลการดำเนินงาน 3_2550 Final 4" xfId="25341" xr:uid="{EFF00DA7-B910-4CB3-B941-D0308D6E2261}"/>
    <cellStyle name="-_รายงานการประชุมจัดสรรกล้าไม้ วันที่ 24 ม.ค 49 ล่าสุด_รายละเอียดบุคคล Q2_Department" xfId="1916" xr:uid="{00000000-0005-0000-0000-00006C070000}"/>
    <cellStyle name="-_รายงานการประชุมจัดสรรกล้าไม้ วันที่ 24 ม.ค 49 ล่าสุด_รายละเอียดบุคคล Q2_Department 2" xfId="40896" xr:uid="{478091E0-2902-4405-BC6F-E349599D208C}"/>
    <cellStyle name="-_รายงานการประชุมจัดสรรกล้าไม้ วันที่ 24 ม.ค 49 ล่าสุด_รายละเอียดบุคคล Q2_Department 3" xfId="25343" xr:uid="{D3CE7DDB-2C3D-4021-B110-3A42F08CEF9C}"/>
    <cellStyle name="-_รายงานการประชุมจัดสรรกล้าไม้ วันที่ 24 ม.ค 49 ล่าสุด_รายละเอียดบุคคล Q2_Department_Chip0109(P2)" xfId="11322" xr:uid="{A39E3D23-FBAC-461A-9B7D-A1AD5962311E}"/>
    <cellStyle name="-_รายงานการประชุมจัดสรรกล้าไม้ วันที่ 24 ม.ค 49 ล่าสุด_รายละเอียดบุคคล Q2_Department_Chip0109(P2) 2" xfId="44463" xr:uid="{D77C943F-F593-4BFE-A467-42F317E3E9AF}"/>
    <cellStyle name="-_รายงานการประชุมจัดสรรกล้าไม้ วันที่ 24 ม.ค 49 ล่าสุด_รายละเอียดบุคคล Q2_Department_Chip0109(P2) 3" xfId="25344" xr:uid="{EDF03599-A011-47D8-AD1D-AE2A0AB4EB3E}"/>
    <cellStyle name="-_รายงานการประชุมจัดสรรกล้าไม้ วันที่ 24 ม.ค 49 ล่าสุด_รายละเอียดบุคคล Q4" xfId="1917" xr:uid="{00000000-0005-0000-0000-00006D070000}"/>
    <cellStyle name="-_รายงานการประชุมจัดสรรกล้าไม้ วันที่ 24 ม.ค 49 ล่าสุด_รายละเอียดบุคคล Q4 2" xfId="40897" xr:uid="{695AB698-71F3-4558-9B2D-140A1F6BF3D2}"/>
    <cellStyle name="-_รายงานการประชุมจัดสรรกล้าไม้ วันที่ 24 ม.ค 49 ล่าสุด_รายละเอียดบุคคล Q4 3" xfId="25345" xr:uid="{1C107AE6-9293-43CF-ADBB-18CBB49E35A4}"/>
    <cellStyle name="-_รายงานการประชุมจัดสรรกล้าไม้ วันที่ 24 ม.ค 49 ล่าสุด_รายละเอียดบุคคล Q4_Chip0109(P2)" xfId="11323" xr:uid="{CDAB7004-E8DA-4CF3-ABE2-CE8C1C1039FE}"/>
    <cellStyle name="-_รายงานการประชุมจัดสรรกล้าไม้ วันที่ 24 ม.ค 49 ล่าสุด_รายละเอียดบุคคล Q4_Chip0109(P2) 2" xfId="44464" xr:uid="{B1AB7A01-C815-474A-8C90-BDBF48C97D39}"/>
    <cellStyle name="-_รายงานการประชุมจัดสรรกล้าไม้ วันที่ 24 ม.ค 49 ล่าสุด_รายละเอียดบุคคล Q4_Chip0109(P2) 3" xfId="25346" xr:uid="{E45F35CF-DD24-4666-A651-F39742A513AF}"/>
    <cellStyle name="-_รายงานการประชุมจัดสรรกล้าไม้ วันที่ 24 ม.ค 49 ล่าสุด_วาระการประชุม NC HRM&amp;HRD (100107)" xfId="11324" xr:uid="{3B2D014E-475E-4A8E-860D-F7EDD276BB64}"/>
    <cellStyle name="-_รายงานการประชุมจัดสรรกล้าไม้ วันที่ 24 ม.ค 49 ล่าสุด_วาระการประชุม NC HRM&amp;HRD (100107) 2" xfId="44465" xr:uid="{2E75F4FA-B50B-4E41-98C7-B27640CAE060}"/>
    <cellStyle name="-_รายงานการประชุมจัดสรรกล้าไม้ วันที่ 24 ม.ค 49 ล่าสุด_วาระการประชุม NC HRM&amp;HRD (100107) 3" xfId="25347" xr:uid="{E2F6024E-3230-4778-A79F-76AAA8780F4D}"/>
    <cellStyle name="-_รายงานการประชุมจัดสรรกล้าไม้ วันที่ 24 ม.ค 49 ล่าสุด_วาระบัญชี" xfId="1918" xr:uid="{00000000-0005-0000-0000-00006E070000}"/>
    <cellStyle name="-_รายงานการประชุมจัดสรรกล้าไม้ วันที่ 24 ม.ค 49 ล่าสุด_วาระบัญชี 2" xfId="40898" xr:uid="{B3FF0082-9937-434E-95CF-E3EB14B2236D}"/>
    <cellStyle name="-_รายงานการประชุมจัดสรรกล้าไม้ วันที่ 24 ม.ค 49 ล่าสุด_วาระบัญชี 3" xfId="25348" xr:uid="{D572CD60-594B-411C-B3C0-77C08C318B8A}"/>
    <cellStyle name="-_รายงานการประชุมจัดสรรกล้าไม้ วันที่ 24 ม.ค 49 ล่าสุด_สรุป MB2 ไตรมาส 1_50" xfId="1919" xr:uid="{00000000-0005-0000-0000-00006F070000}"/>
    <cellStyle name="-_รายงานการประชุมจัดสรรกล้าไม้ วันที่ 24 ม.ค 49 ล่าสุด_สรุป MB2 ไตรมาส 1_50 2" xfId="11325" xr:uid="{425D79BF-9F34-4309-BD1A-420D9854F6BC}"/>
    <cellStyle name="-_รายงานการประชุมจัดสรรกล้าไม้ วันที่ 24 ม.ค 49 ล่าสุด_สรุป MB2 ไตรมาส 1_50 2 2" xfId="44466" xr:uid="{B7EC6803-3058-44A9-BFF5-789A680A1A26}"/>
    <cellStyle name="-_รายงานการประชุมจัดสรรกล้าไม้ วันที่ 24 ม.ค 49 ล่าสุด_สรุป MB2 ไตรมาส 1_50 2 3" xfId="25350" xr:uid="{62789AB1-835E-4519-93B0-F436595A9FD8}"/>
    <cellStyle name="-_รายงานการประชุมจัดสรรกล้าไม้ วันที่ 24 ม.ค 49 ล่าสุด_สรุป MB2 ไตรมาส 1_50 3" xfId="40899" xr:uid="{4363750C-791B-4F73-B08C-5D23C7006120}"/>
    <cellStyle name="-_รายงานการประชุมจัดสรรกล้าไม้ วันที่ 24 ม.ค 49 ล่าสุด_สรุป MB2 ไตรมาส 1_50 4" xfId="25349" xr:uid="{A9A3C3B1-4CA9-47EC-B119-B0817508E087}"/>
    <cellStyle name="-_รายงานการประชุมจัดสรรกล้าไม้ วันที่ 24 ม.ค 49 ล่าสุด_สรุปประเมิน  MB2 Q4" xfId="1920" xr:uid="{00000000-0005-0000-0000-000070070000}"/>
    <cellStyle name="-_รายงานการประชุมจัดสรรกล้าไม้ วันที่ 24 ม.ค 49 ล่าสุด_สรุปประเมิน  MB2 Q4 2" xfId="40900" xr:uid="{AD76318A-816D-4668-938F-80A3994C6F86}"/>
    <cellStyle name="-_รายงานการประชุมจัดสรรกล้าไม้ วันที่ 24 ม.ค 49 ล่าสุด_สรุปประเมิน  MB2 Q4 3" xfId="25351" xr:uid="{1FDDF4DF-7EA1-42F8-A24F-C374F4982A6B}"/>
    <cellStyle name="-_รายงานการประชุมจัดสรรกล้าไม้ วันที่ 24 ม.ค 49 ล่าสุด_สรุปประเมิน  MB2 Q4_1" xfId="1921" xr:uid="{00000000-0005-0000-0000-000071070000}"/>
    <cellStyle name="-_รายงานการประชุมจัดสรรกล้าไม้ วันที่ 24 ม.ค 49 ล่าสุด_สรุปประเมิน  MB2 Q4_1 2" xfId="40901" xr:uid="{B0B3F3B3-7123-49B1-92CE-C7EC29EC5E66}"/>
    <cellStyle name="-_รายงานการประชุมจัดสรรกล้าไม้ วันที่ 24 ม.ค 49 ล่าสุด_สรุปประเมิน  MB2 Q4_1 3" xfId="25352" xr:uid="{AC31B8B9-16F2-4225-9A31-D95D19B6487C}"/>
    <cellStyle name="-_รายงานการประชุมจัดสรรกล้าไม้ วันที่ 24 ม.ค 49 ล่าสุด_สรุปประเมิน  MB2 Q4_1_Chip0109(P2)" xfId="11326" xr:uid="{D84D6416-BAF5-4094-8181-2DC293ECC04E}"/>
    <cellStyle name="-_รายงานการประชุมจัดสรรกล้าไม้ วันที่ 24 ม.ค 49 ล่าสุด_สรุปประเมิน  MB2 Q4_1_Chip0109(P2) 2" xfId="44467" xr:uid="{37205E0B-882F-47D4-B8DD-3A1249E1E088}"/>
    <cellStyle name="-_รายงานการประชุมจัดสรรกล้าไม้ วันที่ 24 ม.ค 49 ล่าสุด_สรุปประเมิน  MB2 Q4_1_Chip0109(P2) 3" xfId="25353" xr:uid="{60209B98-E05D-4F60-B815-926043B83BD9}"/>
    <cellStyle name="-_รายงานการประชุมจัดสรรกล้าไม้ วันที่ 24 ม.ค 49 ล่าสุด_สรุปประเมิน  MB2 Q4_Chip0109(P2)" xfId="11327" xr:uid="{53F1F94C-BA27-4164-9105-B79C332CE399}"/>
    <cellStyle name="-_รายงานการประชุมจัดสรรกล้าไม้ วันที่ 24 ม.ค 49 ล่าสุด_สรุปประเมิน  MB2 Q4_Chip0109(P2) 2" xfId="44468" xr:uid="{003D43CE-3505-475A-B4F5-65C17B3E94F1}"/>
    <cellStyle name="-_รายงานการประชุมจัดสรรกล้าไม้ วันที่ 24 ม.ค 49 ล่าสุด_สรุปประเมิน  MB2 Q4_Chip0109(P2) 3" xfId="25354" xr:uid="{AD436C5A-0E49-4104-84C4-432CC8D667F6}"/>
    <cellStyle name="-_รายงานการประชุมจัดสรรกล้าไม้ วันที่ 25  ต.ค48" xfId="1922" xr:uid="{00000000-0005-0000-0000-000072070000}"/>
    <cellStyle name="-_รายงานการประชุมจัดสรรกล้าไม้ วันที่ 25  ต.ค48 2" xfId="40902" xr:uid="{ABC99873-B0E6-410E-B91C-1A76EF6AFA99}"/>
    <cellStyle name="-_รายงานการประชุมจัดสรรกล้าไม้ วันที่ 25  ต.ค48 3" xfId="25355" xr:uid="{6A0382C4-5AB7-4595-B1DD-19ABF15D8897}"/>
    <cellStyle name="-_รายงานการประชุมจัดสรรกล้าไม้ วันที่ 25  ต.ค48_1.1 ใบปะหน้าภาพรวม Q1" xfId="11328" xr:uid="{FF7A3A1D-C76B-47EA-ABD3-220F08957297}"/>
    <cellStyle name="-_รายงานการประชุมจัดสรรกล้าไม้ วันที่ 25  ต.ค48_1.1 ใบปะหน้าภาพรวม Q1 2" xfId="44469" xr:uid="{1F1E0E9A-68CA-4E20-BBBB-244414C0B847}"/>
    <cellStyle name="-_รายงานการประชุมจัดสรรกล้าไม้ วันที่ 25  ต.ค48_1.1 ใบปะหน้าภาพรวม Q1 3" xfId="25356" xr:uid="{E45C21F4-AF8E-4BF7-9EFC-2FF78FB5057D}"/>
    <cellStyle name="-_รายงานการประชุมจัดสรรกล้าไม้ วันที่ 25  ต.ค48_1.1) MBO_CEO_THEERASAK" xfId="1923" xr:uid="{00000000-0005-0000-0000-000073070000}"/>
    <cellStyle name="-_รายงานการประชุมจัดสรรกล้าไม้ วันที่ 25  ต.ค48_1.1) MBO_CEO_THEERASAK 2" xfId="40903" xr:uid="{D5C00DDC-16D0-4FF3-A8EA-C2F961157DD7}"/>
    <cellStyle name="-_รายงานการประชุมจัดสรรกล้าไม้ วันที่ 25  ต.ค48_1.1) MBO_CEO_THEERASAK 3" xfId="25357" xr:uid="{F69BFC44-A63C-465B-B30C-71BFB1223861}"/>
    <cellStyle name="-_รายงานการประชุมจัดสรรกล้าไม้ วันที่ 25  ต.ค48_1.2) MIB_CEO_THEERASAK" xfId="1924" xr:uid="{00000000-0005-0000-0000-000074070000}"/>
    <cellStyle name="-_รายงานการประชุมจัดสรรกล้าไม้ วันที่ 25  ต.ค48_1.2) MIB_CEO_THEERASAK 2" xfId="40904" xr:uid="{592E28EC-4499-4BD9-AE0B-CD701F2ED7A9}"/>
    <cellStyle name="-_รายงานการประชุมจัดสรรกล้าไม้ วันที่ 25  ต.ค48_1.2) MIB_CEO_THEERASAK 3" xfId="25358" xr:uid="{DCE9DFE9-D8CC-4E8B-B08A-7175D60A99A6}"/>
    <cellStyle name="-_รายงานการประชุมจัดสรรกล้าไม้ วันที่ 25  ต.ค48_2.7) MIB_CEO_THEERASAK_JULY 07" xfId="1925" xr:uid="{00000000-0005-0000-0000-000075070000}"/>
    <cellStyle name="-_รายงานการประชุมจัดสรรกล้าไม้ วันที่ 25  ต.ค48_2.7) MIB_CEO_THEERASAK_JULY 07 2" xfId="40905" xr:uid="{8404C983-4901-457C-A573-36064D144865}"/>
    <cellStyle name="-_รายงานการประชุมจัดสรรกล้าไม้ วันที่ 25  ต.ค48_2.7) MIB_CEO_THEERASAK_JULY 07 3" xfId="25359" xr:uid="{2D470841-31C9-46DB-9F5E-1F45C15B163C}"/>
    <cellStyle name="-_รายงานการประชุมจัดสรรกล้าไม้ วันที่ 25  ต.ค48_4.1 เพื่อพิจารณาผลงานประจำไตรมาส 2 ของบริษัท ทรีเทค จำกัด" xfId="1926" xr:uid="{00000000-0005-0000-0000-000076070000}"/>
    <cellStyle name="-_รายงานการประชุมจัดสรรกล้าไม้ วันที่ 25  ต.ค48_4.1 เพื่อพิจารณาผลงานประจำไตรมาส 2 ของบริษัท ทรีเทค จำกัด 2" xfId="40906" xr:uid="{BB95ED5C-A168-4583-A2EE-8CEDBD9E2CC9}"/>
    <cellStyle name="-_รายงานการประชุมจัดสรรกล้าไม้ วันที่ 25  ต.ค48_4.1 เพื่อพิจารณาผลงานประจำไตรมาส 2 ของบริษัท ทรีเทค จำกัด 3" xfId="25360" xr:uid="{301A7302-E1BC-405D-9D1C-7FC30FE91829}"/>
    <cellStyle name="-_รายงานการประชุมจัดสรรกล้าไม้ วันที่ 25  ต.ค48_4.1 เพื่อพิจารณาผลงานประจำไตรมาส 2 ของบริษัท ทรีเทค จำกัด_Chip0109(P2)" xfId="11329" xr:uid="{3265AAF5-FB42-4AF4-9712-6E9A603634DF}"/>
    <cellStyle name="-_รายงานการประชุมจัดสรรกล้าไม้ วันที่ 25  ต.ค48_4.1 เพื่อพิจารณาผลงานประจำไตรมาส 2 ของบริษัท ทรีเทค จำกัด_Chip0109(P2) 2" xfId="44470" xr:uid="{079498A7-89F9-4B76-9BE6-AD62B9E0E1AF}"/>
    <cellStyle name="-_รายงานการประชุมจัดสรรกล้าไม้ วันที่ 25  ต.ค48_4.1 เพื่อพิจารณาผลงานประจำไตรมาส 2 ของบริษัท ทรีเทค จำกัด_Chip0109(P2) 3" xfId="25361" xr:uid="{7A58F251-6659-481D-B6C4-6F2A806C74EC}"/>
    <cellStyle name="-_รายงานการประชุมจัดสรรกล้าไม้ วันที่ 25  ต.ค48_4.3 OC&amp;List name Mega-Project" xfId="11330" xr:uid="{7B50C980-912D-4427-8335-C8CFFE7AFA45}"/>
    <cellStyle name="-_รายงานการประชุมจัดสรรกล้าไม้ วันที่ 25  ต.ค48_4.3 OC&amp;List name Mega-Project 2" xfId="44471" xr:uid="{D5168F93-666E-4577-A536-3F0405C29892}"/>
    <cellStyle name="-_รายงานการประชุมจัดสรรกล้าไม้ วันที่ 25  ต.ค48_4.3 OC&amp;List name Mega-Project 3" xfId="25362" xr:uid="{B5B3BD1C-94A1-41D7-8402-0A5A79740A1A}"/>
    <cellStyle name="-_รายงานการประชุมจัดสรรกล้าไม้ วันที่ 25  ต.ค48_5. MB2_Individual ณิชากมล 2007 (Q250)" xfId="11331" xr:uid="{D70F91C0-7D98-43EB-9A6C-4F06BE59B3E1}"/>
    <cellStyle name="-_รายงานการประชุมจัดสรรกล้าไม้ วันที่ 25  ต.ค48_5. MB2_Individual ณิชากมล 2007 (Q250) 2" xfId="44472" xr:uid="{A6350C74-3D3D-4270-A859-DF2826E59884}"/>
    <cellStyle name="-_รายงานการประชุมจัดสรรกล้าไม้ วันที่ 25  ต.ค48_5. MB2_Individual ณิชากมล 2007 (Q250) 3" xfId="25363" xr:uid="{68AABF3C-5F72-4DA1-8CCA-89808F77AF92}"/>
    <cellStyle name="-_รายงานการประชุมจัดสรรกล้าไม้ วันที่ 25  ต.ค48_5. Report HR for May 2006" xfId="1927" xr:uid="{00000000-0005-0000-0000-000077070000}"/>
    <cellStyle name="-_รายงานการประชุมจัดสรรกล้าไม้ วันที่ 25  ต.ค48_5. Report HR for May 2006 2" xfId="40907" xr:uid="{78F53B9C-E23A-4224-BD3D-F4FD46FE9F4D}"/>
    <cellStyle name="-_รายงานการประชุมจัดสรรกล้าไม้ วันที่ 25  ต.ค48_5. Report HR for May 2006 3" xfId="25364" xr:uid="{5DF559A2-D037-4E5D-BBC3-1158EF89190C}"/>
    <cellStyle name="-_รายงานการประชุมจัดสรรกล้าไม้ วันที่ 25  ต.ค48_5. Report HR for May 2006_7) MB2 HR LNS &amp; AA ETHANOL_Komsan_Q2" xfId="11332" xr:uid="{698DFDD3-FE6F-4BC5-8416-03A4D20D832B}"/>
    <cellStyle name="-_รายงานการประชุมจัดสรรกล้าไม้ วันที่ 25  ต.ค48_5. Report HR for May 2006_7) MB2 HR LNS &amp; AA ETHANOL_Komsan_Q2 2" xfId="44473" xr:uid="{80D9E3F2-8817-4131-8DFD-3F0E7E5D597A}"/>
    <cellStyle name="-_รายงานการประชุมจัดสรรกล้าไม้ วันที่ 25  ต.ค48_5. Report HR for May 2006_7) MB2 HR LNS &amp; AA ETHANOL_Komsan_Q2 3" xfId="25365" xr:uid="{B348F580-7900-4DD5-98FD-4912D5898147}"/>
    <cellStyle name="-_รายงานการประชุมจัดสรรกล้าไม้ วันที่ 25  ต.ค48_5. Report HR for May 2006_8 - 2550 เดือน สิงหาคม  บอร์ด พี่เจี๊ยบ" xfId="11333" xr:uid="{001D0B2F-0591-445E-A70A-B3FD37CACA61}"/>
    <cellStyle name="-_รายงานการประชุมจัดสรรกล้าไม้ วันที่ 25  ต.ค48_5. Report HR for May 2006_8 - 2550 เดือน สิงหาคม  บอร์ด พี่เจี๊ยบ 2" xfId="44474" xr:uid="{FD0BF536-C9D9-4792-A293-24A34CC25F15}"/>
    <cellStyle name="-_รายงานการประชุมจัดสรรกล้าไม้ วันที่ 25  ต.ค48_5. Report HR for May 2006_8 - 2550 เดือน สิงหาคม  บอร์ด พี่เจี๊ยบ 3" xfId="25366" xr:uid="{2548BC7F-E1F6-4157-8CF5-16F5273D002B}"/>
    <cellStyle name="-_รายงานการประชุมจัดสรรกล้าไม้ วันที่ 25  ต.ค48_5. Report HR for May 2006_AnnualShutP#2.Post" xfId="11334" xr:uid="{E17CE965-CC41-4BF5-9466-7DCAE68B779E}"/>
    <cellStyle name="-_รายงานการประชุมจัดสรรกล้าไม้ วันที่ 25  ต.ค48_5. Report HR for May 2006_AnnualShutP#2.Post 2" xfId="44475" xr:uid="{A652B6F4-47D4-4462-85DD-C2CC2B83A714}"/>
    <cellStyle name="-_รายงานการประชุมจัดสรรกล้าไม้ วันที่ 25  ต.ค48_5. Report HR for May 2006_AnnualShutP#2.Post 3" xfId="25367" xr:uid="{4EF452F3-911F-46AE-BF95-EBEC2EB72D31}"/>
    <cellStyle name="-_รายงานการประชุมจัดสรรกล้าไม้ วันที่ 25  ต.ค48_5. Report HR for May 2006_Chip0109(P2)" xfId="11335" xr:uid="{B3EAE2AD-E9C7-45C6-9F6E-376961FE8A0C}"/>
    <cellStyle name="-_รายงานการประชุมจัดสรรกล้าไม้ วันที่ 25  ต.ค48_5. Report HR for May 2006_Chip0109(P2) 2" xfId="44476" xr:uid="{5EFD2C5A-2F93-44A6-9BD2-428BDC0EA822}"/>
    <cellStyle name="-_รายงานการประชุมจัดสรรกล้าไม้ วันที่ 25  ต.ค48_5. Report HR for May 2006_Chip0109(P2) 3" xfId="25368" xr:uid="{18DDE162-BF6D-4C71-B5BD-9C643F6FD537}"/>
    <cellStyle name="-_รายงานการประชุมจัดสรรกล้าไม้ วันที่ 25  ต.ค48_5. Report HR for May 2006_Cost saving Q3" xfId="11336" xr:uid="{AEEA2CEA-3121-451B-9A51-9DB50CE0ABCC}"/>
    <cellStyle name="-_รายงานการประชุมจัดสรรกล้าไม้ วันที่ 25  ต.ค48_5. Report HR for May 2006_Cost saving Q3 2" xfId="44477" xr:uid="{0F30C0D7-4D66-441B-906C-D9ECB8DB0197}"/>
    <cellStyle name="-_รายงานการประชุมจัดสรรกล้าไม้ วันที่ 25  ต.ค48_5. Report HR for May 2006_Cost saving Q3 3" xfId="25369" xr:uid="{B2484F97-42FB-44FC-9F82-D17433033170}"/>
    <cellStyle name="-_รายงานการประชุมจัดสรรกล้าไม้ วันที่ 25  ต.ค48_5. Report HR for May 2006_HR LNS _ditsaya Q1_2550" xfId="11337" xr:uid="{BF00B7A8-885D-4BFC-B84B-A35667749703}"/>
    <cellStyle name="-_รายงานการประชุมจัดสรรกล้าไม้ วันที่ 25  ต.ค48_5. Report HR for May 2006_HR LNS _ditsaya Q1_2550 2" xfId="44478" xr:uid="{1DFDD50D-B839-411A-BDB8-1FEC0C996B21}"/>
    <cellStyle name="-_รายงานการประชุมจัดสรรกล้าไม้ วันที่ 25  ต.ค48_5. Report HR for May 2006_HR LNS _ditsaya Q1_2550 3" xfId="25370" xr:uid="{130D4E3B-4A93-42BB-ABA9-5553A1B9E94F}"/>
    <cellStyle name="-_รายงานการประชุมจัดสรรกล้าไม้ วันที่ 25  ต.ค48_5. Report HR for May 2006_summary report on 3- 2550" xfId="11338" xr:uid="{358BCE44-9B96-407D-B3E4-5C89DED2D8FE}"/>
    <cellStyle name="-_รายงานการประชุมจัดสรรกล้าไม้ วันที่ 25  ต.ค48_5. Report HR for May 2006_summary report on 3- 2550 2" xfId="44479" xr:uid="{7433C1F8-1BF2-406C-9E7C-EF588AB63D44}"/>
    <cellStyle name="-_รายงานการประชุมจัดสรรกล้าไม้ วันที่ 25  ต.ค48_5. Report HR for May 2006_summary report on 3- 2550 3" xfId="25371" xr:uid="{2290DB32-2F2D-4737-9FAD-3536034878D6}"/>
    <cellStyle name="-_รายงานการประชุมจัดสรรกล้าไม้ วันที่ 25  ต.ค48_5. Report HR for May 2006_เอกสาร NC LNS Q1" xfId="11339" xr:uid="{980D00C5-8EA6-4363-A874-6E8501619DB4}"/>
    <cellStyle name="-_รายงานการประชุมจัดสรรกล้าไม้ วันที่ 25  ต.ค48_5. Report HR for May 2006_เอกสาร NC LNS Q1 2" xfId="44480" xr:uid="{2CFFF41F-6BCE-4672-9F2E-421FC54654E0}"/>
    <cellStyle name="-_รายงานการประชุมจัดสรรกล้าไม้ วันที่ 25  ต.ค48_5. Report HR for May 2006_เอกสาร NC LNS Q1 3" xfId="25372" xr:uid="{06E2AE60-78A4-4CEE-A68E-B49E0D83867C}"/>
    <cellStyle name="-_รายงานการประชุมจัดสรรกล้าไม้ วันที่ 25  ต.ค48_7) MB2_HR PPMC ณิชากมล 2007 (Q150)" xfId="11340" xr:uid="{8BE19D7C-4D1C-4C0F-88BE-37DAB556BA88}"/>
    <cellStyle name="-_รายงานการประชุมจัดสรรกล้าไม้ วันที่ 25  ต.ค48_7) MB2_HR PPMC ณิชากมล 2007 (Q150) 2" xfId="44481" xr:uid="{6D7DBBF2-391E-469F-B323-920E60B6C98B}"/>
    <cellStyle name="-_รายงานการประชุมจัดสรรกล้าไม้ วันที่ 25  ต.ค48_7) MB2_HR PPMC ณิชากมล 2007 (Q150) 3" xfId="25373" xr:uid="{81081052-FBC7-4826-B209-395586551C5C}"/>
    <cellStyle name="-_รายงานการประชุมจัดสรรกล้าไม้ วันที่ 25  ต.ค48_8. Report HR for August 2006" xfId="1928" xr:uid="{00000000-0005-0000-0000-000078070000}"/>
    <cellStyle name="-_รายงานการประชุมจัดสรรกล้าไม้ วันที่ 25  ต.ค48_8. Report HR for August 2006 2" xfId="40908" xr:uid="{14878E5A-8823-4949-8DB4-D9FA3872F383}"/>
    <cellStyle name="-_รายงานการประชุมจัดสรรกล้าไม้ วันที่ 25  ต.ค48_8. Report HR for August 2006 3" xfId="25374" xr:uid="{62920049-132A-4FA9-BB02-C4412C18C25F}"/>
    <cellStyle name="-_รายงานการประชุมจัดสรรกล้าไม้ วันที่ 25  ต.ค48_8. Report HR for August 2006_7) MB2 HR LNS &amp; AA ETHANOL_Komsan_Q2" xfId="11341" xr:uid="{BEA4606E-F03A-467F-AE4D-4B09B7AD7B24}"/>
    <cellStyle name="-_รายงานการประชุมจัดสรรกล้าไม้ วันที่ 25  ต.ค48_8. Report HR for August 2006_7) MB2 HR LNS &amp; AA ETHANOL_Komsan_Q2 2" xfId="44482" xr:uid="{2FCA40E3-50A4-4584-A137-A533B06189BF}"/>
    <cellStyle name="-_รายงานการประชุมจัดสรรกล้าไม้ วันที่ 25  ต.ค48_8. Report HR for August 2006_7) MB2 HR LNS &amp; AA ETHANOL_Komsan_Q2 3" xfId="25375" xr:uid="{5F61118D-9F17-45EF-9309-32A95143AAB3}"/>
    <cellStyle name="-_รายงานการประชุมจัดสรรกล้าไม้ วันที่ 25  ต.ค48_8. Report HR for August 2006_8 - 2550 เดือน สิงหาคม  บอร์ด พี่เจี๊ยบ" xfId="11342" xr:uid="{389D0323-D576-4498-B638-B339F914BC8C}"/>
    <cellStyle name="-_รายงานการประชุมจัดสรรกล้าไม้ วันที่ 25  ต.ค48_8. Report HR for August 2006_8 - 2550 เดือน สิงหาคม  บอร์ด พี่เจี๊ยบ 2" xfId="44483" xr:uid="{E9381A06-1174-4222-873C-71A61E529917}"/>
    <cellStyle name="-_รายงานการประชุมจัดสรรกล้าไม้ วันที่ 25  ต.ค48_8. Report HR for August 2006_8 - 2550 เดือน สิงหาคม  บอร์ด พี่เจี๊ยบ 3" xfId="25376" xr:uid="{0BD9539F-58D9-479F-997D-8360E016983B}"/>
    <cellStyle name="-_รายงานการประชุมจัดสรรกล้าไม้ วันที่ 25  ต.ค48_8. Report HR for August 2006_AnnualShutP#2.Post" xfId="11343" xr:uid="{4B533663-DC06-4C1D-B92D-053CEA0AB929}"/>
    <cellStyle name="-_รายงานการประชุมจัดสรรกล้าไม้ วันที่ 25  ต.ค48_8. Report HR for August 2006_AnnualShutP#2.Post 2" xfId="44484" xr:uid="{AECBA690-B9A2-4483-A8A3-CB683643AEDE}"/>
    <cellStyle name="-_รายงานการประชุมจัดสรรกล้าไม้ วันที่ 25  ต.ค48_8. Report HR for August 2006_AnnualShutP#2.Post 3" xfId="25377" xr:uid="{0D3B9DA9-9E63-4D80-88F3-F91E5A3E8C2E}"/>
    <cellStyle name="-_รายงานการประชุมจัดสรรกล้าไม้ วันที่ 25  ต.ค48_8. Report HR for August 2006_Chip0109(P2)" xfId="11344" xr:uid="{463AED03-1F60-4EF6-A0C1-5294C8EF7826}"/>
    <cellStyle name="-_รายงานการประชุมจัดสรรกล้าไม้ วันที่ 25  ต.ค48_8. Report HR for August 2006_Chip0109(P2) 2" xfId="44485" xr:uid="{C67D9BF1-CF0E-4B7C-8E90-1BFBF926A6B3}"/>
    <cellStyle name="-_รายงานการประชุมจัดสรรกล้าไม้ วันที่ 25  ต.ค48_8. Report HR for August 2006_Chip0109(P2) 3" xfId="25378" xr:uid="{BC20E29D-2622-4FCB-8CA1-CA9D6CC2E3ED}"/>
    <cellStyle name="-_รายงานการประชุมจัดสรรกล้าไม้ วันที่ 25  ต.ค48_8. Report HR for August 2006_Cost saving Q3" xfId="11345" xr:uid="{0A0F0E04-B6C1-4034-A197-FA34CBCAC7C6}"/>
    <cellStyle name="-_รายงานการประชุมจัดสรรกล้าไม้ วันที่ 25  ต.ค48_8. Report HR for August 2006_Cost saving Q3 2" xfId="44486" xr:uid="{B1CFC064-8B9A-4390-A589-0A52B4C65769}"/>
    <cellStyle name="-_รายงานการประชุมจัดสรรกล้าไม้ วันที่ 25  ต.ค48_8. Report HR for August 2006_Cost saving Q3 3" xfId="25379" xr:uid="{00AE231F-F2D5-470B-B0E3-8E1FD4C8CC80}"/>
    <cellStyle name="-_รายงานการประชุมจัดสรรกล้าไม้ วันที่ 25  ต.ค48_8. Report HR for August 2006_HR LNS _ditsaya Q1_2550" xfId="11346" xr:uid="{EFB879EA-D604-471C-A909-20C8F4F53623}"/>
    <cellStyle name="-_รายงานการประชุมจัดสรรกล้าไม้ วันที่ 25  ต.ค48_8. Report HR for August 2006_HR LNS _ditsaya Q1_2550 2" xfId="44487" xr:uid="{33090276-A7DF-4F75-8CB0-7F2656CF8D2E}"/>
    <cellStyle name="-_รายงานการประชุมจัดสรรกล้าไม้ วันที่ 25  ต.ค48_8. Report HR for August 2006_HR LNS _ditsaya Q1_2550 3" xfId="25380" xr:uid="{4180AF8B-2C2D-443F-B90C-02F14EC785C1}"/>
    <cellStyle name="-_รายงานการประชุมจัดสรรกล้าไม้ วันที่ 25  ต.ค48_8. Report HR for August 2006_summary report on 3- 2550" xfId="11347" xr:uid="{20AD7EAB-C30F-47FB-82AF-1EB22F43E397}"/>
    <cellStyle name="-_รายงานการประชุมจัดสรรกล้าไม้ วันที่ 25  ต.ค48_8. Report HR for August 2006_summary report on 3- 2550 2" xfId="44488" xr:uid="{B1C6F148-AF45-41F2-ACA0-3FFE80194926}"/>
    <cellStyle name="-_รายงานการประชุมจัดสรรกล้าไม้ วันที่ 25  ต.ค48_8. Report HR for August 2006_summary report on 3- 2550 3" xfId="25381" xr:uid="{8786AE23-06BB-4A09-897E-2477578360DE}"/>
    <cellStyle name="-_รายงานการประชุมจัดสรรกล้าไม้ วันที่ 25  ต.ค48_8. Report HR for August 2006_เอกสาร NC LNS Q1" xfId="11348" xr:uid="{A8783F2D-F0BC-482A-B3CD-14B754646148}"/>
    <cellStyle name="-_รายงานการประชุมจัดสรรกล้าไม้ วันที่ 25  ต.ค48_8. Report HR for August 2006_เอกสาร NC LNS Q1 2" xfId="44489" xr:uid="{B87C5223-272D-42AB-B539-1D27BC8449B8}"/>
    <cellStyle name="-_รายงานการประชุมจัดสรรกล้าไม้ วันที่ 25  ต.ค48_8. Report HR for August 2006_เอกสาร NC LNS Q1 3" xfId="25382" xr:uid="{D4B2A983-0728-45C8-B137-304AB04F9648}"/>
    <cellStyle name="-_รายงานการประชุมจัดสรรกล้าไม้ วันที่ 25  ต.ค48_AdirekT 02.07" xfId="11349" xr:uid="{3E6E6DC0-E5E3-4657-BFF5-6D55E65337F3}"/>
    <cellStyle name="-_รายงานการประชุมจัดสรรกล้าไม้ วันที่ 25  ต.ค48_AdirekT 02.07 2" xfId="44490" xr:uid="{BDAA6E42-DB01-4BDB-9877-14C1C2D40305}"/>
    <cellStyle name="-_รายงานการประชุมจัดสรรกล้าไม้ วันที่ 25  ต.ค48_AdirekT 02.07 3" xfId="25383" xr:uid="{FE0577C3-D230-4F34-93A1-D1BCAAD71172}"/>
    <cellStyle name="-_รายงานการประชุมจัดสรรกล้าไม้ วันที่ 25  ต.ค48_AdirekT 09 Sep" xfId="11350" xr:uid="{4D8915A6-7567-4637-BACD-E69824C7097D}"/>
    <cellStyle name="-_รายงานการประชุมจัดสรรกล้าไม้ วันที่ 25  ต.ค48_AdirekT 09 Sep 2" xfId="44491" xr:uid="{AA5A7846-37B6-45FD-8BE9-944E7D19F211}"/>
    <cellStyle name="-_รายงานการประชุมจัดสรรกล้าไม้ วันที่ 25  ต.ค48_AdirekT 09 Sep 3" xfId="25384" xr:uid="{B4556184-CFA1-4A43-AAA7-706C06C9A4A7}"/>
    <cellStyle name="-_รายงานการประชุมจัดสรรกล้าไม้ วันที่ 25  ต.ค48_AnnualShutP#2.Post" xfId="11351" xr:uid="{66B1F950-1264-4782-A06A-B6CC324D9677}"/>
    <cellStyle name="-_รายงานการประชุมจัดสรรกล้าไม้ วันที่ 25  ต.ค48_AnnualShutP#2.Post 2" xfId="44492" xr:uid="{BBF05894-8839-42FC-B88A-2AB41E4B9D22}"/>
    <cellStyle name="-_รายงานการประชุมจัดสรรกล้าไม้ วันที่ 25  ต.ค48_AnnualShutP#2.Post 3" xfId="25385" xr:uid="{90FB88FE-62B6-47B9-B2BD-BF0D9F59F02C}"/>
    <cellStyle name="-_รายงานการประชุมจัดสรรกล้าไม้ วันที่ 25  ต.ค48_Appendix C - Organization Structure-Tree Tech" xfId="1929" xr:uid="{00000000-0005-0000-0000-000079070000}"/>
    <cellStyle name="-_รายงานการประชุมจัดสรรกล้าไม้ วันที่ 25  ต.ค48_Appendix C - Organization Structure-Tree Tech 2" xfId="40909" xr:uid="{ACBFA044-D7C9-4A75-87EB-4FD0E218D175}"/>
    <cellStyle name="-_รายงานการประชุมจัดสรรกล้าไม้ วันที่ 25  ต.ค48_Appendix C - Organization Structure-Tree Tech 3" xfId="25386" xr:uid="{DC107FB7-A577-45C0-8C00-24095E926BFE}"/>
    <cellStyle name="-_รายงานการประชุมจัดสรรกล้าไม้ วันที่ 25  ต.ค48_Appendix C - Organization Structure-Tree Tech_Chip0109(P2)" xfId="11352" xr:uid="{2FB5A75C-B885-4224-AEE8-140D8AFC1A80}"/>
    <cellStyle name="-_รายงานการประชุมจัดสรรกล้าไม้ วันที่ 25  ต.ค48_Appendix C - Organization Structure-Tree Tech_Chip0109(P2) 2" xfId="44493" xr:uid="{D69FFE81-52AA-4C98-99DA-576E3ECB0B1D}"/>
    <cellStyle name="-_รายงานการประชุมจัดสรรกล้าไม้ วันที่ 25  ต.ค48_Appendix C - Organization Structure-Tree Tech_Chip0109(P2) 3" xfId="25387" xr:uid="{25A54098-3270-4CE8-9A9C-82AA94C93E34}"/>
    <cellStyle name="-_รายงานการประชุมจัดสรรกล้าไม้ วันที่ 25  ต.ค48_Book1 (2)" xfId="11353" xr:uid="{8F63DD57-4C3D-4814-AAF4-A26960E08CAC}"/>
    <cellStyle name="-_รายงานการประชุมจัดสรรกล้าไม้ วันที่ 25  ต.ค48_Book1 (2) 2" xfId="44494" xr:uid="{FA11574B-B4D0-4F7D-9B76-B659862B8A9E}"/>
    <cellStyle name="-_รายงานการประชุมจัดสรรกล้าไม้ วันที่ 25  ต.ค48_Book1 (2) 3" xfId="25388" xr:uid="{CCF2A942-DCCD-4F8D-912F-ABEFC0543E84}"/>
    <cellStyle name="-_รายงานการประชุมจัดสรรกล้าไม้ วันที่ 25  ต.ค48_Book3" xfId="11354" xr:uid="{B25B847F-D130-434E-84FE-5CDD0B9B7CA0}"/>
    <cellStyle name="-_รายงานการประชุมจัดสรรกล้าไม้ วันที่ 25  ต.ค48_Book3 2" xfId="44495" xr:uid="{9720FFD2-43EB-4955-89C7-FE7AA2F22020}"/>
    <cellStyle name="-_รายงานการประชุมจัดสรรกล้าไม้ วันที่ 25  ต.ค48_Book3 3" xfId="25389" xr:uid="{AE2F64B7-7AF5-4946-B143-792C5E04842D}"/>
    <cellStyle name="-_รายงานการประชุมจัดสรรกล้าไม้ วันที่ 25  ต.ค48_Chip0109(P2)" xfId="11355" xr:uid="{C1959A44-ACFE-4103-9AE3-4A09FBF0E089}"/>
    <cellStyle name="-_รายงานการประชุมจัดสรรกล้าไม้ วันที่ 25  ต.ค48_Chip0109(P2) 2" xfId="44496" xr:uid="{8C638F9A-4A31-49CE-BA1D-EEE7082B815E}"/>
    <cellStyle name="-_รายงานการประชุมจัดสรรกล้าไม้ วันที่ 25  ต.ค48_Chip0109(P2) 3" xfId="25390" xr:uid="{A9A74260-119C-45B2-A3A3-ED9401C7B265}"/>
    <cellStyle name="-_รายงานการประชุมจัดสรรกล้าไม้ วันที่ 25  ต.ค48_Copy of 1 1 ใบปะหน้าภาพรวม Q2" xfId="11356" xr:uid="{B81E6D5D-6C32-46CE-A203-4CB57D23C7FB}"/>
    <cellStyle name="-_รายงานการประชุมจัดสรรกล้าไม้ วันที่ 25  ต.ค48_Copy of 1 1 ใบปะหน้าภาพรวม Q2 2" xfId="44497" xr:uid="{2F9EC171-E7EE-4E5A-B751-2C557872799F}"/>
    <cellStyle name="-_รายงานการประชุมจัดสรรกล้าไม้ วันที่ 25  ต.ค48_Copy of 1 1 ใบปะหน้าภาพรวม Q2 3" xfId="25391" xr:uid="{9C663989-3B9D-410C-826C-35B477B406DD}"/>
    <cellStyle name="-_รายงานการประชุมจัดสรรกล้าไม้ วันที่ 25  ต.ค48_GPS" xfId="1930" xr:uid="{00000000-0005-0000-0000-00007A070000}"/>
    <cellStyle name="-_รายงานการประชุมจัดสรรกล้าไม้ วันที่ 25  ต.ค48_GPS 2" xfId="11357" xr:uid="{426961BA-1947-4909-9AF0-0E6C12BE7D90}"/>
    <cellStyle name="-_รายงานการประชุมจัดสรรกล้าไม้ วันที่ 25  ต.ค48_GPS 2 2" xfId="44498" xr:uid="{C63510D8-7BE1-4AB0-9022-8271BCCC2782}"/>
    <cellStyle name="-_รายงานการประชุมจัดสรรกล้าไม้ วันที่ 25  ต.ค48_GPS 2 3" xfId="25393" xr:uid="{C1729221-DC0D-4EAF-B497-2CD1789F8DDE}"/>
    <cellStyle name="-_รายงานการประชุมจัดสรรกล้าไม้ วันที่ 25  ต.ค48_GPS 3" xfId="40910" xr:uid="{99DA1683-7CAB-459C-B7D1-317CDE9B7408}"/>
    <cellStyle name="-_รายงานการประชุมจัดสรรกล้าไม้ วันที่ 25  ต.ค48_GPS 4" xfId="25392" xr:uid="{0D4E6241-A327-43D8-BBCB-8B4606486E61}"/>
    <cellStyle name="-_รายงานการประชุมจัดสรรกล้าไม้ วันที่ 25  ต.ค48_Hr report_ April " xfId="1931" xr:uid="{00000000-0005-0000-0000-00007B070000}"/>
    <cellStyle name="-_รายงานการประชุมจัดสรรกล้าไม้ วันที่ 25  ต.ค48_Hr report_ April  2" xfId="11358" xr:uid="{662F4D5D-D426-4864-BF4B-2B37772F75A0}"/>
    <cellStyle name="-_รายงานการประชุมจัดสรรกล้าไม้ วันที่ 25  ต.ค48_Hr report_ April  2 2" xfId="44499" xr:uid="{03097073-0343-4617-B8B1-FB9B62D6C433}"/>
    <cellStyle name="-_รายงานการประชุมจัดสรรกล้าไม้ วันที่ 25  ต.ค48_Hr report_ April  2 3" xfId="25395" xr:uid="{6D49C407-6DC5-4276-9099-C820AA11DA5A}"/>
    <cellStyle name="-_รายงานการประชุมจัดสรรกล้าไม้ วันที่ 25  ต.ค48_Hr report_ April  3" xfId="40911" xr:uid="{873D779A-F8E9-4329-A4DC-25D45179A20C}"/>
    <cellStyle name="-_รายงานการประชุมจัดสรรกล้าไม้ วันที่ 25  ต.ค48_Hr report_ April  4" xfId="25394" xr:uid="{10893B9B-E795-42F4-95EB-E7C045A3A85D}"/>
    <cellStyle name="-_รายงานการประชุมจัดสรรกล้าไม้ วันที่ 25  ต.ค48_Hr report_ May" xfId="1932" xr:uid="{00000000-0005-0000-0000-00007C070000}"/>
    <cellStyle name="-_รายงานการประชุมจัดสรรกล้าไม้ วันที่ 25  ต.ค48_Hr report_ May 2" xfId="40912" xr:uid="{F66165E1-B8B2-4260-B86D-62AA16B7EE64}"/>
    <cellStyle name="-_รายงานการประชุมจัดสรรกล้าไม้ วันที่ 25  ต.ค48_Hr report_ May 3" xfId="25396" xr:uid="{38926562-ACDB-4870-8EF7-FB604F38B0B8}"/>
    <cellStyle name="-_รายงานการประชุมจัดสรรกล้าไม้ วันที่ 25  ต.ค48_IT Dec." xfId="1933" xr:uid="{00000000-0005-0000-0000-00007D070000}"/>
    <cellStyle name="-_รายงานการประชุมจัดสรรกล้าไม้ วันที่ 25  ต.ค48_IT Dec. 2" xfId="40913" xr:uid="{0DD2FE9D-A1E3-4216-8050-E6A8E927DCA5}"/>
    <cellStyle name="-_รายงานการประชุมจัดสรรกล้าไม้ วันที่ 25  ต.ค48_IT Dec. 3" xfId="25397" xr:uid="{8BA416AF-D5FE-46DC-8EE1-F5F59838A8E1}"/>
    <cellStyle name="-_รายงานการประชุมจัดสรรกล้าไม้ วันที่ 25  ต.ค48_IT Dec._Chip0109(P2)" xfId="11359" xr:uid="{62B02B62-029A-44A6-A07D-81F5F13A57EA}"/>
    <cellStyle name="-_รายงานการประชุมจัดสรรกล้าไม้ วันที่ 25  ต.ค48_IT Dec._Chip0109(P2) 2" xfId="44500" xr:uid="{C60D1A6F-AEE0-489B-95B4-2B23EB73D954}"/>
    <cellStyle name="-_รายงานการประชุมจัดสรรกล้าไม้ วันที่ 25  ต.ค48_IT Dec._Chip0109(P2) 3" xfId="25398" xr:uid="{7C5298D5-43D0-43C8-AE1D-74550E172F05}"/>
    <cellStyle name="-_รายงานการประชุมจัดสรรกล้าไม้ วันที่ 25  ต.ค48_June_Aug._07 ( บัว )-MIB (1)" xfId="1934" xr:uid="{00000000-0005-0000-0000-00007E070000}"/>
    <cellStyle name="-_รายงานการประชุมจัดสรรกล้าไม้ วันที่ 25  ต.ค48_June_Aug._07 ( บัว )-MIB (1) 2" xfId="40914" xr:uid="{95989EDA-3503-4066-9A58-7840B1CA6A15}"/>
    <cellStyle name="-_รายงานการประชุมจัดสรรกล้าไม้ วันที่ 25  ต.ค48_June_Aug._07 ( บัว )-MIB (1) 3" xfId="25399" xr:uid="{813D570E-9A70-4E6E-B4AA-B05B580050A0}"/>
    <cellStyle name="-_รายงานการประชุมจัดสรรกล้าไม้ วันที่ 25  ต.ค48_June-August_07" xfId="1935" xr:uid="{00000000-0005-0000-0000-00007F070000}"/>
    <cellStyle name="-_รายงานการประชุมจัดสรรกล้าไม้ วันที่ 25  ต.ค48_June-August_07 2" xfId="40915" xr:uid="{189C3407-CC2D-47F0-8CC7-5A8EAF22FE26}"/>
    <cellStyle name="-_รายงานการประชุมจัดสรรกล้าไม้ วันที่ 25  ต.ค48_June-August_07 3" xfId="25400" xr:uid="{F8C4EE42-F948-4655-BB06-27D44F19C220}"/>
    <cellStyle name="-_รายงานการประชุมจัดสรรกล้าไม้ วันที่ 25  ต.ค48_ManPower TT Revise -Aug" xfId="1936" xr:uid="{00000000-0005-0000-0000-000080070000}"/>
    <cellStyle name="-_รายงานการประชุมจัดสรรกล้าไม้ วันที่ 25  ต.ค48_ManPower TT Revise -Aug 2" xfId="40916" xr:uid="{8B43C2FC-492F-4419-B08F-BBB871779B29}"/>
    <cellStyle name="-_รายงานการประชุมจัดสรรกล้าไม้ วันที่ 25  ต.ค48_ManPower TT Revise -Aug 3" xfId="25401" xr:uid="{BA5EF5E2-2C18-4B92-B0F2-86C93F074F09}"/>
    <cellStyle name="-_รายงานการประชุมจัดสรรกล้าไม้ วันที่ 25  ต.ค48_ManPower TT Revise -Aug_Chip0109(P2)" xfId="11360" xr:uid="{CA46F994-D7F6-461B-869A-F4BD745CFA20}"/>
    <cellStyle name="-_รายงานการประชุมจัดสรรกล้าไม้ วันที่ 25  ต.ค48_ManPower TT Revise -Aug_Chip0109(P2) 2" xfId="44501" xr:uid="{D0CC413C-B4E3-4EFA-8B5A-09B024305E7F}"/>
    <cellStyle name="-_รายงานการประชุมจัดสรรกล้าไม้ วันที่ 25  ต.ค48_ManPower TT Revise -Aug_Chip0109(P2) 3" xfId="25402" xr:uid="{1BC79729-98F7-4E4E-899C-C7F138CA8523}"/>
    <cellStyle name="-_รายงานการประชุมจัดสรรกล้าไม้ วันที่ 25  ต.ค48_MB2 BHL 2007 Q1-2 (Revise)" xfId="1937" xr:uid="{00000000-0005-0000-0000-000081070000}"/>
    <cellStyle name="-_รายงานการประชุมจัดสรรกล้าไม้ วันที่ 25  ต.ค48_MB2 BHL 2007 Q1-2 (Revise) (1)" xfId="1938" xr:uid="{00000000-0005-0000-0000-000082070000}"/>
    <cellStyle name="-_รายงานการประชุมจัดสรรกล้าไม้ วันที่ 25  ต.ค48_MB2 BHL 2007 Q1-2 (Revise) (1) 2" xfId="11361" xr:uid="{F8AE1AC1-B0A9-4EE8-A6FB-CD0402E4E1E5}"/>
    <cellStyle name="-_รายงานการประชุมจัดสรรกล้าไม้ วันที่ 25  ต.ค48_MB2 BHL 2007 Q1-2 (Revise) (1) 2 2" xfId="44502" xr:uid="{71D8856A-045A-44A6-9E77-4BDFAD310C09}"/>
    <cellStyle name="-_รายงานการประชุมจัดสรรกล้าไม้ วันที่ 25  ต.ค48_MB2 BHL 2007 Q1-2 (Revise) (1) 2 3" xfId="25405" xr:uid="{34E001D6-B85B-4784-9992-5FB95915BE37}"/>
    <cellStyle name="-_รายงานการประชุมจัดสรรกล้าไม้ วันที่ 25  ต.ค48_MB2 BHL 2007 Q1-2 (Revise) (1) 3" xfId="40918" xr:uid="{05E2C6CC-BB8F-4D6E-8EC9-6859F02A3314}"/>
    <cellStyle name="-_รายงานการประชุมจัดสรรกล้าไม้ วันที่ 25  ต.ค48_MB2 BHL 2007 Q1-2 (Revise) (1) 4" xfId="25404" xr:uid="{6AF09B46-A5A1-4996-8881-FC52A5D44E1E}"/>
    <cellStyle name="-_รายงานการประชุมจัดสรรกล้าไม้ วันที่ 25  ต.ค48_MB2 BHL 2007 Q1-2 (Revise) 2" xfId="40917" xr:uid="{CCE3370E-5F2C-48B3-8856-6A8376E37AAE}"/>
    <cellStyle name="-_รายงานการประชุมจัดสรรกล้าไม้ วันที่ 25  ต.ค48_MB2 BHL 2007 Q1-2 (Revise) 3" xfId="25403" xr:uid="{76153319-1D13-4775-BFE4-AF110773DC78}"/>
    <cellStyle name="-_รายงานการประชุมจัดสรรกล้าไม้ วันที่ 25  ต.ค48_MB2 BHL 2007 Q1-2 (Revise)_Chip0109(P2)" xfId="11362" xr:uid="{928D85DD-1663-4F7E-90F7-AF120C175A88}"/>
    <cellStyle name="-_รายงานการประชุมจัดสรรกล้าไม้ วันที่ 25  ต.ค48_MB2 BHL 2007 Q1-2 (Revise)_Chip0109(P2) 2" xfId="44503" xr:uid="{AE9EC4AB-391F-49E8-84EB-DFDFC1595F65}"/>
    <cellStyle name="-_รายงานการประชุมจัดสรรกล้าไม้ วันที่ 25  ต.ค48_MB2 BHL 2007 Q1-2 (Revise)_Chip0109(P2) 3" xfId="25406" xr:uid="{040F3B02-9176-435A-AE6A-8AF4F0FA6372}"/>
    <cellStyle name="-_รายงานการประชุมจัดสรรกล้าไม้ วันที่ 25  ต.ค48_MB2 BHL Q3-4 (REV.0606)" xfId="1939" xr:uid="{00000000-0005-0000-0000-000083070000}"/>
    <cellStyle name="-_รายงานการประชุมจัดสรรกล้าไม้ วันที่ 25  ต.ค48_MB2 BHL Q3-4 (REV.0606) 2" xfId="40919" xr:uid="{346056A5-F141-4C9D-A24F-D8C945660596}"/>
    <cellStyle name="-_รายงานการประชุมจัดสรรกล้าไม้ วันที่ 25  ต.ค48_MB2 BHL Q3-4 (REV.0606) 3" xfId="25407" xr:uid="{48F95875-B6D6-4058-A0D1-9FADA0990073}"/>
    <cellStyle name="-_รายงานการประชุมจัดสรรกล้าไม้ วันที่ 25  ต.ค48_MB2 HR PPMC  Q3  50" xfId="11363" xr:uid="{EB6EFDAE-C096-4802-892E-5C5DABB5267D}"/>
    <cellStyle name="-_รายงานการประชุมจัดสรรกล้าไม้ วันที่ 25  ต.ค48_MB2 HR PPMC  Q3  50 2" xfId="44504" xr:uid="{8AF4D72C-9FF3-4D26-B62A-FD2CB7F69510}"/>
    <cellStyle name="-_รายงานการประชุมจัดสรรกล้าไม้ วันที่ 25  ต.ค48_MB2 HR PPMC  Q3  50 3" xfId="25408" xr:uid="{70D1B733-B33A-45F7-AFE6-C853F9B06E92}"/>
    <cellStyle name="-_รายงานการประชุมจัดสรรกล้าไม้ วันที่ 25  ต.ค48_MB2 Q1-4 50 (CEO Revise)" xfId="1940" xr:uid="{00000000-0005-0000-0000-000084070000}"/>
    <cellStyle name="-_รายงานการประชุมจัดสรรกล้าไม้ วันที่ 25  ต.ค48_MB2 Q1-4 50 (CEO Revise) 2" xfId="11364" xr:uid="{15E369E0-7F3C-4A0A-BF2B-9FF9AF352415}"/>
    <cellStyle name="-_รายงานการประชุมจัดสรรกล้าไม้ วันที่ 25  ต.ค48_MB2 Q1-4 50 (CEO Revise) 2 2" xfId="44505" xr:uid="{96821497-E304-4F84-AD7F-8FE22D8CE898}"/>
    <cellStyle name="-_รายงานการประชุมจัดสรรกล้าไม้ วันที่ 25  ต.ค48_MB2 Q1-4 50 (CEO Revise) 2 3" xfId="25410" xr:uid="{B4685498-5397-43D9-8BA1-647777212C1D}"/>
    <cellStyle name="-_รายงานการประชุมจัดสรรกล้าไม้ วันที่ 25  ต.ค48_MB2 Q1-4 50 (CEO Revise) 3" xfId="40920" xr:uid="{F37EF7E2-C70B-453A-8D32-47C67A5E9EA1}"/>
    <cellStyle name="-_รายงานการประชุมจัดสรรกล้าไม้ วันที่ 25  ต.ค48_MB2 Q1-4 50 (CEO Revise) 4" xfId="25409" xr:uid="{281EB3A7-3656-407E-806C-D7D9ACA895BF}"/>
    <cellStyle name="-_รายงานการประชุมจัดสรรกล้าไม้ วันที่ 25  ต.ค48_MB2 Q1-4.50 (CEO.Revise)" xfId="1941" xr:uid="{00000000-0005-0000-0000-000085070000}"/>
    <cellStyle name="-_รายงานการประชุมจัดสรรกล้าไม้ วันที่ 25  ต.ค48_MB2 Q1-4.50 (CEO.Revise) 2" xfId="11365" xr:uid="{293F32F8-DA2E-46A4-BE94-4680AF4B120E}"/>
    <cellStyle name="-_รายงานการประชุมจัดสรรกล้าไม้ วันที่ 25  ต.ค48_MB2 Q1-4.50 (CEO.Revise) 2 2" xfId="44506" xr:uid="{679E9C7E-1B6E-41F3-A7EC-0340DF7B98A4}"/>
    <cellStyle name="-_รายงานการประชุมจัดสรรกล้าไม้ วันที่ 25  ต.ค48_MB2 Q1-4.50 (CEO.Revise) 2 3" xfId="25412" xr:uid="{38DB1EAE-66FF-453A-A8D3-2E1577742B68}"/>
    <cellStyle name="-_รายงานการประชุมจัดสรรกล้าไม้ วันที่ 25  ต.ค48_MB2 Q1-4.50 (CEO.Revise) 3" xfId="40921" xr:uid="{BDCE0CE7-5060-4A15-A7F7-2A2B8D3F7450}"/>
    <cellStyle name="-_รายงานการประชุมจัดสรรกล้าไม้ วันที่ 25  ต.ค48_MB2 Q1-4.50 (CEO.Revise) 4" xfId="25411" xr:uid="{A164787B-BC24-4795-835C-91C72C434DFE}"/>
    <cellStyle name="-_รายงานการประชุมจัดสรรกล้าไม้ วันที่ 25  ต.ค48_MB2 Q2" xfId="1942" xr:uid="{00000000-0005-0000-0000-000086070000}"/>
    <cellStyle name="-_รายงานการประชุมจัดสรรกล้าไม้ วันที่ 25  ต.ค48_MB2 Q2 2" xfId="40922" xr:uid="{2F7B1A24-8E40-4465-9972-246B53F8BBE8}"/>
    <cellStyle name="-_รายงานการประชุมจัดสรรกล้าไม้ วันที่ 25  ต.ค48_MB2 Q2 3" xfId="25413" xr:uid="{DB037136-7952-4ED1-8103-6C9B75D0C103}"/>
    <cellStyle name="-_รายงานการประชุมจัดสรรกล้าไม้ วันที่ 25  ต.ค48_MB2 Q2_7) MB2 HR LNS &amp; AA ETHANOL_Komsan_Q2" xfId="11366" xr:uid="{EB5D1D99-CEFF-491A-8244-7BD505E05D20}"/>
    <cellStyle name="-_รายงานการประชุมจัดสรรกล้าไม้ วันที่ 25  ต.ค48_MB2 Q2_7) MB2 HR LNS &amp; AA ETHANOL_Komsan_Q2 2" xfId="44507" xr:uid="{6D4AC38E-2096-4B4C-9DF6-21201B58F495}"/>
    <cellStyle name="-_รายงานการประชุมจัดสรรกล้าไม้ วันที่ 25  ต.ค48_MB2 Q2_7) MB2 HR LNS &amp; AA ETHANOL_Komsan_Q2 3" xfId="25414" xr:uid="{5965CA5E-44EA-4B3D-B102-4B82668AC9A4}"/>
    <cellStyle name="-_รายงานการประชุมจัดสรรกล้าไม้ วันที่ 25  ต.ค48_MB2 Q2_8 - 2550 เดือน สิงหาคม  บอร์ด พี่เจี๊ยบ" xfId="11367" xr:uid="{6407C5BF-92A3-4B09-BED5-8A315DFF7C83}"/>
    <cellStyle name="-_รายงานการประชุมจัดสรรกล้าไม้ วันที่ 25  ต.ค48_MB2 Q2_8 - 2550 เดือน สิงหาคม  บอร์ด พี่เจี๊ยบ 2" xfId="44508" xr:uid="{1279C982-5DB8-423E-8856-B624127AA23D}"/>
    <cellStyle name="-_รายงานการประชุมจัดสรรกล้าไม้ วันที่ 25  ต.ค48_MB2 Q2_8 - 2550 เดือน สิงหาคม  บอร์ด พี่เจี๊ยบ 3" xfId="25415" xr:uid="{D42D00A8-0A2C-4E3D-A1D2-7B3B2C5E84F2}"/>
    <cellStyle name="-_รายงานการประชุมจัดสรรกล้าไม้ วันที่ 25  ต.ค48_MB2 Q2_AnnualShutP#2.Post" xfId="11368" xr:uid="{F37529DD-4FD5-4AEE-BFA9-CF0A1FEBD5F2}"/>
    <cellStyle name="-_รายงานการประชุมจัดสรรกล้าไม้ วันที่ 25  ต.ค48_MB2 Q2_AnnualShutP#2.Post 2" xfId="44509" xr:uid="{C8BE52CA-3B5C-4DAA-AF3F-C165146454D8}"/>
    <cellStyle name="-_รายงานการประชุมจัดสรรกล้าไม้ วันที่ 25  ต.ค48_MB2 Q2_AnnualShutP#2.Post 3" xfId="25416" xr:uid="{FDEE6E04-94AC-42B8-BA35-215781342501}"/>
    <cellStyle name="-_รายงานการประชุมจัดสรรกล้าไม้ วันที่ 25  ต.ค48_MB2 Q2_Chip0109(P2)" xfId="11369" xr:uid="{22602C10-3118-4FB9-B7A0-FD7DB0AD5DB6}"/>
    <cellStyle name="-_รายงานการประชุมจัดสรรกล้าไม้ วันที่ 25  ต.ค48_MB2 Q2_Chip0109(P2) 2" xfId="44510" xr:uid="{F0754663-20A8-417D-86DC-7172BEFF2E8A}"/>
    <cellStyle name="-_รายงานการประชุมจัดสรรกล้าไม้ วันที่ 25  ต.ค48_MB2 Q2_Chip0109(P2) 3" xfId="25417" xr:uid="{13B7769E-57A8-4FE1-8E42-50E3E372A39E}"/>
    <cellStyle name="-_รายงานการประชุมจัดสรรกล้าไม้ วันที่ 25  ต.ค48_MB2 Q2_Cost saving Q3" xfId="11370" xr:uid="{80801875-CFCD-400A-9E4C-811244D7ECC8}"/>
    <cellStyle name="-_รายงานการประชุมจัดสรรกล้าไม้ วันที่ 25  ต.ค48_MB2 Q2_Cost saving Q3 2" xfId="44511" xr:uid="{774695C1-8FDE-4CF3-A61A-81E839462E63}"/>
    <cellStyle name="-_รายงานการประชุมจัดสรรกล้าไม้ วันที่ 25  ต.ค48_MB2 Q2_Cost saving Q3 3" xfId="25418" xr:uid="{594353B9-51C8-4378-85EA-301E6A9396F8}"/>
    <cellStyle name="-_รายงานการประชุมจัดสรรกล้าไม้ วันที่ 25  ต.ค48_MB2 Q2_HR LNS _ditsaya Q1_2550" xfId="11371" xr:uid="{0C64000F-A3B6-4C81-BAA0-852497277CBA}"/>
    <cellStyle name="-_รายงานการประชุมจัดสรรกล้าไม้ วันที่ 25  ต.ค48_MB2 Q2_HR LNS _ditsaya Q1_2550 2" xfId="44512" xr:uid="{0F8D209D-69DF-4183-BF9D-BB8DBDC20E1B}"/>
    <cellStyle name="-_รายงานการประชุมจัดสรรกล้าไม้ วันที่ 25  ต.ค48_MB2 Q2_HR LNS _ditsaya Q1_2550 3" xfId="25419" xr:uid="{2863F235-0ECF-4027-957A-395A3E311A82}"/>
    <cellStyle name="-_รายงานการประชุมจัดสรรกล้าไม้ วันที่ 25  ต.ค48_MB2 Q2_summary report on 3- 2550" xfId="11372" xr:uid="{7462D355-9753-4206-A62D-FC9F43FEC89B}"/>
    <cellStyle name="-_รายงานการประชุมจัดสรรกล้าไม้ วันที่ 25  ต.ค48_MB2 Q2_summary report on 3- 2550 2" xfId="44513" xr:uid="{4B99FB70-4B2E-4669-A748-0732EE18B64E}"/>
    <cellStyle name="-_รายงานการประชุมจัดสรรกล้าไม้ วันที่ 25  ต.ค48_MB2 Q2_summary report on 3- 2550 3" xfId="25420" xr:uid="{95F05104-071A-4D22-8326-8940ED04916E}"/>
    <cellStyle name="-_รายงานการประชุมจัดสรรกล้าไม้ วันที่ 25  ต.ค48_MB2 Q2_เอกสาร NC LNS Q1" xfId="11373" xr:uid="{70C7FB13-F140-414C-9DF1-6EFF5E92F986}"/>
    <cellStyle name="-_รายงานการประชุมจัดสรรกล้าไม้ วันที่ 25  ต.ค48_MB2 Q2_เอกสาร NC LNS Q1 2" xfId="44514" xr:uid="{B9ECF2B7-1F7F-41A0-8E8E-321B09E5E925}"/>
    <cellStyle name="-_รายงานการประชุมจัดสรรกล้าไม้ วันที่ 25  ต.ค48_MB2 Q2_เอกสาร NC LNS Q1 3" xfId="25421" xr:uid="{BF3A40B9-0883-447A-B32F-E04FCC8DC2F8}"/>
    <cellStyle name="-_รายงานการประชุมจัดสรรกล้าไม้ วันที่ 25  ต.ค48_MB2 Q3 (Tree Tech)" xfId="1943" xr:uid="{00000000-0005-0000-0000-000087070000}"/>
    <cellStyle name="-_รายงานการประชุมจัดสรรกล้าไม้ วันที่ 25  ต.ค48_MB2 Q3 (Tree Tech) 2" xfId="40923" xr:uid="{A637EC35-AE1E-4E5E-A0D6-2F2A8DD6A99E}"/>
    <cellStyle name="-_รายงานการประชุมจัดสรรกล้าไม้ วันที่ 25  ต.ค48_MB2 Q3 (Tree Tech) 3" xfId="25422" xr:uid="{D2DA5109-3CA3-4040-97B7-7E68F53263C5}"/>
    <cellStyle name="-_รายงานการประชุมจัดสรรกล้าไม้ วันที่ 25  ต.ค48_MB2 Q3 (Tree Tech)_7) MB2 HR LNS &amp; AA ETHANOL_Komsan_Q2" xfId="11374" xr:uid="{34C5AB61-AB58-4197-9C11-5EDBA9911F4C}"/>
    <cellStyle name="-_รายงานการประชุมจัดสรรกล้าไม้ วันที่ 25  ต.ค48_MB2 Q3 (Tree Tech)_7) MB2 HR LNS &amp; AA ETHANOL_Komsan_Q2 2" xfId="44515" xr:uid="{80C030F8-B346-44CC-8467-A6D81B3FB029}"/>
    <cellStyle name="-_รายงานการประชุมจัดสรรกล้าไม้ วันที่ 25  ต.ค48_MB2 Q3 (Tree Tech)_7) MB2 HR LNS &amp; AA ETHANOL_Komsan_Q2 3" xfId="25423" xr:uid="{4C47704F-8B47-4755-AEE3-EA9742BA8060}"/>
    <cellStyle name="-_รายงานการประชุมจัดสรรกล้าไม้ วันที่ 25  ต.ค48_MB2 Q3 (Tree Tech)_8 - 2550 เดือน สิงหาคม  บอร์ด พี่เจี๊ยบ" xfId="11375" xr:uid="{B78C7176-9B89-4E23-8397-254B7E588210}"/>
    <cellStyle name="-_รายงานการประชุมจัดสรรกล้าไม้ วันที่ 25  ต.ค48_MB2 Q3 (Tree Tech)_8 - 2550 เดือน สิงหาคม  บอร์ด พี่เจี๊ยบ 2" xfId="44516" xr:uid="{144A0CCB-30DE-4E94-9DDB-AE74CBD40A63}"/>
    <cellStyle name="-_รายงานการประชุมจัดสรรกล้าไม้ วันที่ 25  ต.ค48_MB2 Q3 (Tree Tech)_8 - 2550 เดือน สิงหาคม  บอร์ด พี่เจี๊ยบ 3" xfId="25424" xr:uid="{272F0A40-1BCD-49CA-8634-DF2AB431C230}"/>
    <cellStyle name="-_รายงานการประชุมจัดสรรกล้าไม้ วันที่ 25  ต.ค48_MB2 Q3 (Tree Tech)_AnnualShutP#2.Post" xfId="11376" xr:uid="{35C0C15A-9DB0-40D4-A1D6-F157A6F63786}"/>
    <cellStyle name="-_รายงานการประชุมจัดสรรกล้าไม้ วันที่ 25  ต.ค48_MB2 Q3 (Tree Tech)_AnnualShutP#2.Post 2" xfId="44517" xr:uid="{5918D588-4E8F-4662-87E7-10EC697DC8CF}"/>
    <cellStyle name="-_รายงานการประชุมจัดสรรกล้าไม้ วันที่ 25  ต.ค48_MB2 Q3 (Tree Tech)_AnnualShutP#2.Post 3" xfId="25425" xr:uid="{C6A899D8-CD22-4D94-A344-A5182AC0360B}"/>
    <cellStyle name="-_รายงานการประชุมจัดสรรกล้าไม้ วันที่ 25  ต.ค48_MB2 Q3 (Tree Tech)_Chip0109(P2)" xfId="11377" xr:uid="{3B0198E0-DB92-455E-BFF2-FD312C691924}"/>
    <cellStyle name="-_รายงานการประชุมจัดสรรกล้าไม้ วันที่ 25  ต.ค48_MB2 Q3 (Tree Tech)_Chip0109(P2) 2" xfId="44518" xr:uid="{F47D407F-156A-4B28-9E84-160CA539F9DE}"/>
    <cellStyle name="-_รายงานการประชุมจัดสรรกล้าไม้ วันที่ 25  ต.ค48_MB2 Q3 (Tree Tech)_Chip0109(P2) 3" xfId="25426" xr:uid="{9355909B-D726-43E6-B81A-CA6C14D4DD40}"/>
    <cellStyle name="-_รายงานการประชุมจัดสรรกล้าไม้ วันที่ 25  ต.ค48_MB2 Q3 (Tree Tech)_Cost saving Q3" xfId="11378" xr:uid="{623102C1-A612-49B7-8FAF-5EC0263163AF}"/>
    <cellStyle name="-_รายงานการประชุมจัดสรรกล้าไม้ วันที่ 25  ต.ค48_MB2 Q3 (Tree Tech)_Cost saving Q3 2" xfId="44519" xr:uid="{6184ED32-848F-4A73-9B95-5AE0E301BEE5}"/>
    <cellStyle name="-_รายงานการประชุมจัดสรรกล้าไม้ วันที่ 25  ต.ค48_MB2 Q3 (Tree Tech)_Cost saving Q3 3" xfId="25427" xr:uid="{B7388003-216B-4200-98A4-736E2A955B80}"/>
    <cellStyle name="-_รายงานการประชุมจัดสรรกล้าไม้ วันที่ 25  ต.ค48_MB2 Q3 (Tree Tech)_HR LNS _ditsaya Q1_2550" xfId="11379" xr:uid="{A80AA0FE-C68E-473D-B733-6B463CCF9CEF}"/>
    <cellStyle name="-_รายงานการประชุมจัดสรรกล้าไม้ วันที่ 25  ต.ค48_MB2 Q3 (Tree Tech)_HR LNS _ditsaya Q1_2550 2" xfId="44520" xr:uid="{70F6A6C0-B829-4596-98E6-F16F91F79AA2}"/>
    <cellStyle name="-_รายงานการประชุมจัดสรรกล้าไม้ วันที่ 25  ต.ค48_MB2 Q3 (Tree Tech)_HR LNS _ditsaya Q1_2550 3" xfId="25428" xr:uid="{09448B2D-DA1A-4E51-B8B4-DE58005F4B3F}"/>
    <cellStyle name="-_รายงานการประชุมจัดสรรกล้าไม้ วันที่ 25  ต.ค48_MB2 Q3 (Tree Tech)_summary report on 3- 2550" xfId="11380" xr:uid="{CB8EC483-E31A-4656-A682-733928A2D3E0}"/>
    <cellStyle name="-_รายงานการประชุมจัดสรรกล้าไม้ วันที่ 25  ต.ค48_MB2 Q3 (Tree Tech)_summary report on 3- 2550 2" xfId="44521" xr:uid="{303F020D-F6D1-4CFD-828E-D93D8472F69A}"/>
    <cellStyle name="-_รายงานการประชุมจัดสรรกล้าไม้ วันที่ 25  ต.ค48_MB2 Q3 (Tree Tech)_summary report on 3- 2550 3" xfId="25429" xr:uid="{9DA97CB7-B459-4A5B-87A1-1F94C24C102A}"/>
    <cellStyle name="-_รายงานการประชุมจัดสรรกล้าไม้ วันที่ 25  ต.ค48_MB2 Q3 (Tree Tech)_เอกสาร NC LNS Q1" xfId="11381" xr:uid="{0299B5A2-F95A-4BAA-A3BB-BADBFD45A5C1}"/>
    <cellStyle name="-_รายงานการประชุมจัดสรรกล้าไม้ วันที่ 25  ต.ค48_MB2 Q3 (Tree Tech)_เอกสาร NC LNS Q1 2" xfId="44522" xr:uid="{3BF7559C-78F3-4B00-AC5E-66B821573EFB}"/>
    <cellStyle name="-_รายงานการประชุมจัดสรรกล้าไม้ วันที่ 25  ต.ค48_MB2 Q3 (Tree Tech)_เอกสาร NC LNS Q1 3" xfId="25430" xr:uid="{F5A232BF-813F-466E-898A-394E4C182FAA}"/>
    <cellStyle name="-_รายงานการประชุมจัดสรรกล้าไม้ วันที่ 25  ต.ค48_MB2 Q4 Chem Pulp" xfId="11382" xr:uid="{DB0DF767-A3B6-4C92-9F72-00B17BAD1231}"/>
    <cellStyle name="-_รายงานการประชุมจัดสรรกล้าไม้ วันที่ 25  ต.ค48_MB2 Q4 Chem Pulp 2" xfId="44523" xr:uid="{F638A292-ED6C-466F-86D6-2464EDE7DC73}"/>
    <cellStyle name="-_รายงานการประชุมจัดสรรกล้าไม้ วันที่ 25  ต.ค48_MB2 Q4 Chem Pulp 3" xfId="25431" xr:uid="{3815462E-E771-4C86-9E0A-266CD1854BA2}"/>
    <cellStyle name="-_รายงานการประชุมจัดสรรกล้าไม้ วันที่ 25  ต.ค48_MB2 QC 2006" xfId="1944" xr:uid="{00000000-0005-0000-0000-000088070000}"/>
    <cellStyle name="-_รายงานการประชุมจัดสรรกล้าไม้ วันที่ 25  ต.ค48_MB2 QC 2006 2" xfId="40924" xr:uid="{A82B3E50-B3C8-48F3-B4ED-1F9F0ABD337D}"/>
    <cellStyle name="-_รายงานการประชุมจัดสรรกล้าไม้ วันที่ 25  ต.ค48_MB2 QC 2006 3" xfId="25432" xr:uid="{495BFB9B-100E-4DCB-A063-35FF71E47790}"/>
    <cellStyle name="-_รายงานการประชุมจัดสรรกล้าไม้ วันที่ 25  ต.ค48_MB2 QC 2006_7) MB2 HR LNS &amp; AA ETHANOL_Komsan_Q2" xfId="11383" xr:uid="{6063545B-E8F6-4013-884D-7FE40692B89E}"/>
    <cellStyle name="-_รายงานการประชุมจัดสรรกล้าไม้ วันที่ 25  ต.ค48_MB2 QC 2006_7) MB2 HR LNS &amp; AA ETHANOL_Komsan_Q2 2" xfId="44524" xr:uid="{FA0E38B5-1593-4E8D-85B2-C216473A24B3}"/>
    <cellStyle name="-_รายงานการประชุมจัดสรรกล้าไม้ วันที่ 25  ต.ค48_MB2 QC 2006_7) MB2 HR LNS &amp; AA ETHANOL_Komsan_Q2 3" xfId="25433" xr:uid="{303F3DA0-CE8E-42E0-A040-A72489D3F4AE}"/>
    <cellStyle name="-_รายงานการประชุมจัดสรรกล้าไม้ วันที่ 25  ต.ค48_MB2 QC 2006_8 - 2550 เดือน สิงหาคม  บอร์ด พี่เจี๊ยบ" xfId="11384" xr:uid="{CE45DBE6-A7BB-444E-9CF5-79D5F9AA30A3}"/>
    <cellStyle name="-_รายงานการประชุมจัดสรรกล้าไม้ วันที่ 25  ต.ค48_MB2 QC 2006_8 - 2550 เดือน สิงหาคม  บอร์ด พี่เจี๊ยบ 2" xfId="44525" xr:uid="{1320B271-6CCB-46E5-A554-ABFE8026A3BB}"/>
    <cellStyle name="-_รายงานการประชุมจัดสรรกล้าไม้ วันที่ 25  ต.ค48_MB2 QC 2006_8 - 2550 เดือน สิงหาคม  บอร์ด พี่เจี๊ยบ 3" xfId="25434" xr:uid="{1139AF8C-2534-41C3-978F-C0FCE9FD4D14}"/>
    <cellStyle name="-_รายงานการประชุมจัดสรรกล้าไม้ วันที่ 25  ต.ค48_MB2 QC 2006_AnnualShutP#2.Post" xfId="11385" xr:uid="{07181BE2-29AC-4D09-91D3-3AA08B5A0CC8}"/>
    <cellStyle name="-_รายงานการประชุมจัดสรรกล้าไม้ วันที่ 25  ต.ค48_MB2 QC 2006_AnnualShutP#2.Post 2" xfId="44526" xr:uid="{D5B0BA63-D228-4C0B-9EEA-00A34A74C7E0}"/>
    <cellStyle name="-_รายงานการประชุมจัดสรรกล้าไม้ วันที่ 25  ต.ค48_MB2 QC 2006_AnnualShutP#2.Post 3" xfId="25435" xr:uid="{D913A40F-D087-42C4-8322-7611713ADFA4}"/>
    <cellStyle name="-_รายงานการประชุมจัดสรรกล้าไม้ วันที่ 25  ต.ค48_MB2 QC 2006_Chip0109(P2)" xfId="11386" xr:uid="{2CCAFA98-E7C7-44EC-90A3-6F1660A05704}"/>
    <cellStyle name="-_รายงานการประชุมจัดสรรกล้าไม้ วันที่ 25  ต.ค48_MB2 QC 2006_Chip0109(P2) 2" xfId="44527" xr:uid="{FBCF8E15-516F-417A-91B8-CD6F2356E995}"/>
    <cellStyle name="-_รายงานการประชุมจัดสรรกล้าไม้ วันที่ 25  ต.ค48_MB2 QC 2006_Chip0109(P2) 3" xfId="25436" xr:uid="{23175162-E6B6-499C-A0D3-572CBC027BD0}"/>
    <cellStyle name="-_รายงานการประชุมจัดสรรกล้าไม้ วันที่ 25  ต.ค48_MB2 QC 2006_Cost saving Q3" xfId="11387" xr:uid="{02F5B9FB-930E-4D54-A90D-20A756966DF2}"/>
    <cellStyle name="-_รายงานการประชุมจัดสรรกล้าไม้ วันที่ 25  ต.ค48_MB2 QC 2006_Cost saving Q3 2" xfId="44528" xr:uid="{E5C04AEF-EC5C-4C37-915F-C9647BDA74F6}"/>
    <cellStyle name="-_รายงานการประชุมจัดสรรกล้าไม้ วันที่ 25  ต.ค48_MB2 QC 2006_Cost saving Q3 3" xfId="25437" xr:uid="{051F3A05-8A0D-47B1-B813-F0FBDBEE2C55}"/>
    <cellStyle name="-_รายงานการประชุมจัดสรรกล้าไม้ วันที่ 25  ต.ค48_MB2 QC 2006_HR LNS _ditsaya Q1_2550" xfId="11388" xr:uid="{9FAE7DE8-F0D2-4FA1-91F6-B9DF43D2971E}"/>
    <cellStyle name="-_รายงานการประชุมจัดสรรกล้าไม้ วันที่ 25  ต.ค48_MB2 QC 2006_HR LNS _ditsaya Q1_2550 2" xfId="44529" xr:uid="{0F511A70-E526-420F-8ED3-9D7BFB42CF07}"/>
    <cellStyle name="-_รายงานการประชุมจัดสรรกล้าไม้ วันที่ 25  ต.ค48_MB2 QC 2006_HR LNS _ditsaya Q1_2550 3" xfId="25438" xr:uid="{DCA0E36D-516F-4F30-B34A-B081C38D93E1}"/>
    <cellStyle name="-_รายงานการประชุมจัดสรรกล้าไม้ วันที่ 25  ต.ค48_MB2 QC 2006_summary report on 3- 2550" xfId="11389" xr:uid="{EE580513-58D7-4CBC-B230-23263275271B}"/>
    <cellStyle name="-_รายงานการประชุมจัดสรรกล้าไม้ วันที่ 25  ต.ค48_MB2 QC 2006_summary report on 3- 2550 2" xfId="44530" xr:uid="{F3693498-80A3-4AA1-ADFF-D350C08339D2}"/>
    <cellStyle name="-_รายงานการประชุมจัดสรรกล้าไม้ วันที่ 25  ต.ค48_MB2 QC 2006_summary report on 3- 2550 3" xfId="25439" xr:uid="{8E36DB5F-6845-4651-B009-D52F183D9FB4}"/>
    <cellStyle name="-_รายงานการประชุมจัดสรรกล้าไม้ วันที่ 25  ต.ค48_MB2 QC 2006_เอกสาร NC LNS Q1" xfId="11390" xr:uid="{E5143BD4-8653-4EDC-BA0F-7A2963A17979}"/>
    <cellStyle name="-_รายงานการประชุมจัดสรรกล้าไม้ วันที่ 25  ต.ค48_MB2 QC 2006_เอกสาร NC LNS Q1 2" xfId="44531" xr:uid="{9DCFF020-6253-4BB0-B92C-410517FC006E}"/>
    <cellStyle name="-_รายงานการประชุมจัดสรรกล้าไม้ วันที่ 25  ต.ค48_MB2 QC 2006_เอกสาร NC LNS Q1 3" xfId="25440" xr:uid="{17623401-1856-4214-9E92-AA87E02475E1}"/>
    <cellStyle name="-_รายงานการประชุมจัดสรรกล้าไม้ วันที่ 25  ต.ค48_MBII_Acc BHQ3-4_07 (HR)" xfId="1945" xr:uid="{00000000-0005-0000-0000-000089070000}"/>
    <cellStyle name="-_รายงานการประชุมจัดสรรกล้าไม้ วันที่ 25  ต.ค48_MBII_Acc BHQ3-4_07 (HR) 2" xfId="40925" xr:uid="{074075A8-574A-43A0-B286-DAC4B727FAFE}"/>
    <cellStyle name="-_รายงานการประชุมจัดสรรกล้าไม้ วันที่ 25  ต.ค48_MBII_Acc BHQ3-4_07 (HR) 3" xfId="25441" xr:uid="{C3F9F565-AC54-455A-8932-714EA9B3AE3D}"/>
    <cellStyle name="-_รายงานการประชุมจัดสรรกล้าไม้ วันที่ 25  ต.ค48_MBII_Asstcfo_Q4" xfId="1946" xr:uid="{00000000-0005-0000-0000-00008A070000}"/>
    <cellStyle name="-_รายงานการประชุมจัดสรรกล้าไม้ วันที่ 25  ต.ค48_MBII_Asstcfo_Q4 2" xfId="40926" xr:uid="{9C1BC20A-9208-4B64-A7A1-2508A6475CAC}"/>
    <cellStyle name="-_รายงานการประชุมจัดสรรกล้าไม้ วันที่ 25  ต.ค48_MBII_Asstcfo_Q4 3" xfId="25442" xr:uid="{AFC4A3AF-CE15-4650-AFBA-F610F1DA42D0}"/>
    <cellStyle name="-_รายงานการประชุมจัดสรรกล้าไม้ วันที่ 25  ต.ค48_MBII_Asstcfo_Q4_Chip0109(P2)" xfId="11391" xr:uid="{D04A1A18-AEAD-40A5-989A-7A6FA120FE6B}"/>
    <cellStyle name="-_รายงานการประชุมจัดสรรกล้าไม้ วันที่ 25  ต.ค48_MBII_Asstcfo_Q4_Chip0109(P2) 2" xfId="44532" xr:uid="{50BBAC65-B9FD-4F13-90C9-A4CF674FAE27}"/>
    <cellStyle name="-_รายงานการประชุมจัดสรรกล้าไม้ วันที่ 25  ต.ค48_MBII_Asstcfo_Q4_Chip0109(P2) 3" xfId="25443" xr:uid="{BC9C4FB3-8C56-4BE3-A720-BDCA649E48A2}"/>
    <cellStyle name="-_รายงานการประชุมจัดสรรกล้าไม้ วันที่ 25  ต.ค48_MIB Naticha_Q2_07" xfId="1947" xr:uid="{00000000-0005-0000-0000-00008B070000}"/>
    <cellStyle name="-_รายงานการประชุมจัดสรรกล้าไม้ วันที่ 25  ต.ค48_MIB Naticha_Q2_07 2" xfId="40927" xr:uid="{EF1EDBD2-1CA3-4491-9CCD-E44C5ED38964}"/>
    <cellStyle name="-_รายงานการประชุมจัดสรรกล้าไม้ วันที่ 25  ต.ค48_MIB Naticha_Q2_07 3" xfId="25444" xr:uid="{EEFDB076-3A63-4F71-8873-DB530ECA5DB7}"/>
    <cellStyle name="-_รายงานการประชุมจัดสรรกล้าไม้ วันที่ 25  ต.ค48_MIB มิ.ย.-ส.ค. (revise)" xfId="1948" xr:uid="{00000000-0005-0000-0000-00008C070000}"/>
    <cellStyle name="-_รายงานการประชุมจัดสรรกล้าไม้ วันที่ 25  ต.ค48_MIB มิ.ย.-ส.ค. (revise) 2" xfId="40928" xr:uid="{1093ACF9-D9EF-430F-BB1E-8FF118D7ABAB}"/>
    <cellStyle name="-_รายงานการประชุมจัดสรรกล้าไม้ วันที่ 25  ต.ค48_MIB มิ.ย.-ส.ค. (revise) 3" xfId="25445" xr:uid="{62AB71AE-94A8-45D7-A136-939F493CD77E}"/>
    <cellStyle name="-_รายงานการประชุมจัดสรรกล้าไม้ วันที่ 25  ต.ค48_NC Monthly Report" xfId="1949" xr:uid="{00000000-0005-0000-0000-00008D070000}"/>
    <cellStyle name="-_รายงานการประชุมจัดสรรกล้าไม้ วันที่ 25  ต.ค48_NC Monthly Report 2" xfId="40929" xr:uid="{09709050-9B30-4084-97DF-8F81777A0443}"/>
    <cellStyle name="-_รายงานการประชุมจัดสรรกล้าไม้ วันที่ 25  ต.ค48_NC Monthly Report 3" xfId="25446" xr:uid="{E219CEB2-9595-458B-9BD1-DD5E6F3AF0C3}"/>
    <cellStyle name="-_รายงานการประชุมจัดสรรกล้าไม้ วันที่ 25  ต.ค48_NC Monthly Report_Chip0109(P2)" xfId="11392" xr:uid="{3CC91156-E10B-4909-8D86-3D043A191885}"/>
    <cellStyle name="-_รายงานการประชุมจัดสรรกล้าไม้ วันที่ 25  ต.ค48_NC Monthly Report_Chip0109(P2) 2" xfId="44533" xr:uid="{2FCBF693-6754-499D-92F1-5EF91EAA87C0}"/>
    <cellStyle name="-_รายงานการประชุมจัดสรรกล้าไม้ วันที่ 25  ต.ค48_NC Monthly Report_Chip0109(P2) 3" xfId="25447" xr:uid="{6C873941-4854-4571-8C1B-EEA9B4B2BF3C}"/>
    <cellStyle name="-_รายงานการประชุมจัดสรรกล้าไม้ วันที่ 25  ต.ค48_OC T Tech" xfId="1950" xr:uid="{00000000-0005-0000-0000-00008E070000}"/>
    <cellStyle name="-_รายงานการประชุมจัดสรรกล้าไม้ วันที่ 25  ต.ค48_OC T Tech 2" xfId="40930" xr:uid="{FA2A41E1-EAB2-4E75-8B1B-1617A1887C76}"/>
    <cellStyle name="-_รายงานการประชุมจัดสรรกล้าไม้ วันที่ 25  ต.ค48_OC T Tech 3" xfId="25448" xr:uid="{640B5688-088B-4EB3-8BD8-F1828722D1E8}"/>
    <cellStyle name="-_รายงานการประชุมจัดสรรกล้าไม้ วันที่ 25  ต.ค48_OC T Tech_7) MB2 HR LNS &amp; AA ETHANOL_Komsan_Q2" xfId="11393" xr:uid="{90CEE5A6-F9B5-4517-ABBF-EF8FA0375A30}"/>
    <cellStyle name="-_รายงานการประชุมจัดสรรกล้าไม้ วันที่ 25  ต.ค48_OC T Tech_7) MB2 HR LNS &amp; AA ETHANOL_Komsan_Q2 2" xfId="44534" xr:uid="{D00C7500-4D10-4552-9AF6-EFF38DC9A195}"/>
    <cellStyle name="-_รายงานการประชุมจัดสรรกล้าไม้ วันที่ 25  ต.ค48_OC T Tech_7) MB2 HR LNS &amp; AA ETHANOL_Komsan_Q2 3" xfId="25449" xr:uid="{E4B3748D-E41A-4707-A377-41D44462D0C4}"/>
    <cellStyle name="-_รายงานการประชุมจัดสรรกล้าไม้ วันที่ 25  ต.ค48_OC T Tech_8 - 2550 เดือน สิงหาคม  บอร์ด พี่เจี๊ยบ" xfId="11394" xr:uid="{D74C5E1E-6F49-463F-9FF4-D7EFD5327B62}"/>
    <cellStyle name="-_รายงานการประชุมจัดสรรกล้าไม้ วันที่ 25  ต.ค48_OC T Tech_8 - 2550 เดือน สิงหาคม  บอร์ด พี่เจี๊ยบ 2" xfId="44535" xr:uid="{2FB973EF-4857-48CC-96AB-18409DC71E1C}"/>
    <cellStyle name="-_รายงานการประชุมจัดสรรกล้าไม้ วันที่ 25  ต.ค48_OC T Tech_8 - 2550 เดือน สิงหาคม  บอร์ด พี่เจี๊ยบ 3" xfId="25450" xr:uid="{99B09C3D-90DF-4124-8751-F6453B7EFCAC}"/>
    <cellStyle name="-_รายงานการประชุมจัดสรรกล้าไม้ วันที่ 25  ต.ค48_OC T Tech_AnnualShutP#2.Post" xfId="11395" xr:uid="{D0723DB0-7F21-4CA8-A2D5-ACBD36690919}"/>
    <cellStyle name="-_รายงานการประชุมจัดสรรกล้าไม้ วันที่ 25  ต.ค48_OC T Tech_AnnualShutP#2.Post 2" xfId="44536" xr:uid="{3D06EA80-EC91-4EA6-A30A-43E86E711C11}"/>
    <cellStyle name="-_รายงานการประชุมจัดสรรกล้าไม้ วันที่ 25  ต.ค48_OC T Tech_AnnualShutP#2.Post 3" xfId="25451" xr:uid="{561798A7-E951-4D12-A946-6A12758E5D14}"/>
    <cellStyle name="-_รายงานการประชุมจัดสรรกล้าไม้ วันที่ 25  ต.ค48_OC T Tech_Chip0109(P2)" xfId="11396" xr:uid="{6F782B8E-AC1B-45A1-889D-30C317DE5CE6}"/>
    <cellStyle name="-_รายงานการประชุมจัดสรรกล้าไม้ วันที่ 25  ต.ค48_OC T Tech_Chip0109(P2) 2" xfId="44537" xr:uid="{7FE27F63-2EFF-43CD-A5A0-66BB417B6199}"/>
    <cellStyle name="-_รายงานการประชุมจัดสรรกล้าไม้ วันที่ 25  ต.ค48_OC T Tech_Chip0109(P2) 3" xfId="25452" xr:uid="{B0E09235-CF75-473E-B85A-C84F0E3009A8}"/>
    <cellStyle name="-_รายงานการประชุมจัดสรรกล้าไม้ วันที่ 25  ต.ค48_OC T Tech_Cost saving Q3" xfId="11397" xr:uid="{D405D24A-F231-426B-995F-66EF2EB151FA}"/>
    <cellStyle name="-_รายงานการประชุมจัดสรรกล้าไม้ วันที่ 25  ต.ค48_OC T Tech_Cost saving Q3 2" xfId="44538" xr:uid="{C734132D-3170-4B89-BB7F-252A2B9227D1}"/>
    <cellStyle name="-_รายงานการประชุมจัดสรรกล้าไม้ วันที่ 25  ต.ค48_OC T Tech_Cost saving Q3 3" xfId="25453" xr:uid="{F927BE45-C795-4397-A61E-9E6142B894D5}"/>
    <cellStyle name="-_รายงานการประชุมจัดสรรกล้าไม้ วันที่ 25  ต.ค48_OC T Tech_HR LNS _ditsaya Q1_2550" xfId="11398" xr:uid="{7567F922-7F6C-4E50-8D13-D5D8B1755D8E}"/>
    <cellStyle name="-_รายงานการประชุมจัดสรรกล้าไม้ วันที่ 25  ต.ค48_OC T Tech_HR LNS _ditsaya Q1_2550 2" xfId="44539" xr:uid="{3432E4CE-48EA-4A42-8892-3BFC88AAAF77}"/>
    <cellStyle name="-_รายงานการประชุมจัดสรรกล้าไม้ วันที่ 25  ต.ค48_OC T Tech_HR LNS _ditsaya Q1_2550 3" xfId="25454" xr:uid="{17666FD1-70DE-4FBD-9B26-465A7A1A1B4C}"/>
    <cellStyle name="-_รายงานการประชุมจัดสรรกล้าไม้ วันที่ 25  ต.ค48_OC T Tech_summary report on 3- 2550" xfId="11399" xr:uid="{82DE71A8-C898-4051-84CF-9589FBE6E59B}"/>
    <cellStyle name="-_รายงานการประชุมจัดสรรกล้าไม้ วันที่ 25  ต.ค48_OC T Tech_summary report on 3- 2550 2" xfId="44540" xr:uid="{03B00871-ED32-464D-B4B7-C12D1CD4E43B}"/>
    <cellStyle name="-_รายงานการประชุมจัดสรรกล้าไม้ วันที่ 25  ต.ค48_OC T Tech_summary report on 3- 2550 3" xfId="25455" xr:uid="{BEFE0446-E99D-4519-87C4-D24181AF7C0C}"/>
    <cellStyle name="-_รายงานการประชุมจัดสรรกล้าไม้ วันที่ 25  ต.ค48_OC T Tech_เอกสาร NC LNS Q1" xfId="11400" xr:uid="{6A05F4E8-0292-41D0-A1CF-5B0B3BE9ED62}"/>
    <cellStyle name="-_รายงานการประชุมจัดสรรกล้าไม้ วันที่ 25  ต.ค48_OC T Tech_เอกสาร NC LNS Q1 2" xfId="44541" xr:uid="{4FB65B77-273A-42EB-92D0-29F93B755D82}"/>
    <cellStyle name="-_รายงานการประชุมจัดสรรกล้าไม้ วันที่ 25  ต.ค48_OC T Tech_เอกสาร NC LNS Q1 3" xfId="25456" xr:uid="{65BD4648-6A46-4742-9215-AD89703BC69C}"/>
    <cellStyle name="-_รายงานการประชุมจัดสรรกล้าไม้ วันที่ 25  ต.ค48_Plan MB2 HRM_2007" xfId="11401" xr:uid="{FBA92E38-69E7-4567-96FF-E040E02D6FCB}"/>
    <cellStyle name="-_รายงานการประชุมจัดสรรกล้าไม้ วันที่ 25  ต.ค48_Plan MB2 HRM_2007 2" xfId="44542" xr:uid="{EFC57654-D68D-4210-8150-48A9F42D6EF4}"/>
    <cellStyle name="-_รายงานการประชุมจัดสรรกล้าไม้ วันที่ 25  ต.ค48_Plan MB2 HRM_2007 3" xfId="25457" xr:uid="{74AFE96F-E163-41AF-808A-99C558942812}"/>
    <cellStyle name="-_รายงานการประชุมจัดสรรกล้าไม้ วันที่ 25  ต.ค48_PLAN PROMOTION# 2" xfId="11402" xr:uid="{4182CC8C-FA1F-4337-86ED-6339F5881C92}"/>
    <cellStyle name="-_รายงานการประชุมจัดสรรกล้าไม้ วันที่ 25  ต.ค48_PLAN PROMOTION# 2 2" xfId="44543" xr:uid="{63FF6F3A-74E9-46EC-AA04-24EA68712FDC}"/>
    <cellStyle name="-_รายงานการประชุมจัดสรรกล้าไม้ วันที่ 25  ต.ค48_PLAN PROMOTION# 2 3" xfId="25458" xr:uid="{BAE1C799-DD34-48AE-9789-291D0F41EDEB}"/>
    <cellStyle name="-_รายงานการประชุมจัดสรรกล้าไม้ วันที่ 25  ต.ค48_Plan_HR Manager_Siriwan" xfId="11403" xr:uid="{ACB61EF8-1216-4726-B9C1-603F1A6FC661}"/>
    <cellStyle name="-_รายงานการประชุมจัดสรรกล้าไม้ วันที่ 25  ต.ค48_Plan_HR Manager_Siriwan 2" xfId="44544" xr:uid="{C6BFD55D-8421-4A0B-A79C-E29D5A031761}"/>
    <cellStyle name="-_รายงานการประชุมจัดสรรกล้าไม้ วันที่ 25  ต.ค48_Plan_HR Manager_Siriwan 3" xfId="25459" xr:uid="{0A6F5550-A246-4F32-8A08-B6160F384E63}"/>
    <cellStyle name="-_รายงานการประชุมจัดสรรกล้าไม้ วันที่ 25  ต.ค48_Report New Management_THEERASAK" xfId="1951" xr:uid="{00000000-0005-0000-0000-00008F070000}"/>
    <cellStyle name="-_รายงานการประชุมจัดสรรกล้าไม้ วันที่ 25  ต.ค48_Report New Management_THEERASAK 2" xfId="40931" xr:uid="{BE100D7B-4176-45B7-93E2-4B05BCAEDE3A}"/>
    <cellStyle name="-_รายงานการประชุมจัดสรรกล้าไม้ วันที่ 25  ต.ค48_Report New Management_THEERASAK 3" xfId="25460" xr:uid="{AB17D009-DDF2-4EB9-A264-C04188449747}"/>
    <cellStyle name="-_รายงานการประชุมจัดสรรกล้าไม้ วันที่ 25  ต.ค48_Revised MB2_QC_2006 (Q1&amp;Q2&amp;Q3) (1)" xfId="1952" xr:uid="{00000000-0005-0000-0000-000090070000}"/>
    <cellStyle name="-_รายงานการประชุมจัดสรรกล้าไม้ วันที่ 25  ต.ค48_Revised MB2_QC_2006 (Q1&amp;Q2&amp;Q3) (1) 2" xfId="40932" xr:uid="{0F857D4A-EE0B-4867-B497-77D43C9999E9}"/>
    <cellStyle name="-_รายงานการประชุมจัดสรรกล้าไม้ วันที่ 25  ต.ค48_Revised MB2_QC_2006 (Q1&amp;Q2&amp;Q3) (1) 3" xfId="25461" xr:uid="{6F301B76-7BFB-4509-A263-837B8069DF9A}"/>
    <cellStyle name="-_รายงานการประชุมจัดสรรกล้าไม้ วันที่ 25  ต.ค48_Revised MB2_QC_2006 (Q1&amp;Q2&amp;Q3) (1)_7) MB2 HR LNS &amp; AA ETHANOL_Komsan_Q2" xfId="11404" xr:uid="{F22B5394-0D4D-4157-AAAC-8C99B5FB9904}"/>
    <cellStyle name="-_รายงานการประชุมจัดสรรกล้าไม้ วันที่ 25  ต.ค48_Revised MB2_QC_2006 (Q1&amp;Q2&amp;Q3) (1)_7) MB2 HR LNS &amp; AA ETHANOL_Komsan_Q2 2" xfId="44545" xr:uid="{BDC40166-A74F-4D62-89B5-36B2C8372F42}"/>
    <cellStyle name="-_รายงานการประชุมจัดสรรกล้าไม้ วันที่ 25  ต.ค48_Revised MB2_QC_2006 (Q1&amp;Q2&amp;Q3) (1)_7) MB2 HR LNS &amp; AA ETHANOL_Komsan_Q2 3" xfId="25462" xr:uid="{DDFE5643-D262-4811-9319-BDE9D960BBA7}"/>
    <cellStyle name="-_รายงานการประชุมจัดสรรกล้าไม้ วันที่ 25  ต.ค48_Revised MB2_QC_2006 (Q1&amp;Q2&amp;Q3) (1)_8 - 2550 เดือน สิงหาคม  บอร์ด พี่เจี๊ยบ" xfId="11405" xr:uid="{98F34D93-EE31-439A-BF74-AA0708AFEE03}"/>
    <cellStyle name="-_รายงานการประชุมจัดสรรกล้าไม้ วันที่ 25  ต.ค48_Revised MB2_QC_2006 (Q1&amp;Q2&amp;Q3) (1)_8 - 2550 เดือน สิงหาคม  บอร์ด พี่เจี๊ยบ 2" xfId="44546" xr:uid="{787CDF51-5199-4B31-9141-4BC61DF30975}"/>
    <cellStyle name="-_รายงานการประชุมจัดสรรกล้าไม้ วันที่ 25  ต.ค48_Revised MB2_QC_2006 (Q1&amp;Q2&amp;Q3) (1)_8 - 2550 เดือน สิงหาคม  บอร์ด พี่เจี๊ยบ 3" xfId="25463" xr:uid="{C6AF6BC3-EDF9-4BDC-BA46-3D4E2F8A90EC}"/>
    <cellStyle name="-_รายงานการประชุมจัดสรรกล้าไม้ วันที่ 25  ต.ค48_Revised MB2_QC_2006 (Q1&amp;Q2&amp;Q3) (1)_AnnualShutP#2.Post" xfId="11406" xr:uid="{E80CB4B9-9CD4-4C6E-82EE-D8D1722F57E7}"/>
    <cellStyle name="-_รายงานการประชุมจัดสรรกล้าไม้ วันที่ 25  ต.ค48_Revised MB2_QC_2006 (Q1&amp;Q2&amp;Q3) (1)_AnnualShutP#2.Post 2" xfId="44547" xr:uid="{B0E96C16-8F6B-46D3-87DD-1FF080CFE4F8}"/>
    <cellStyle name="-_รายงานการประชุมจัดสรรกล้าไม้ วันที่ 25  ต.ค48_Revised MB2_QC_2006 (Q1&amp;Q2&amp;Q3) (1)_AnnualShutP#2.Post 3" xfId="25464" xr:uid="{D73FCDB2-1CAE-405B-911E-5D7392659582}"/>
    <cellStyle name="-_รายงานการประชุมจัดสรรกล้าไม้ วันที่ 25  ต.ค48_Revised MB2_QC_2006 (Q1&amp;Q2&amp;Q3) (1)_Chip0109(P2)" xfId="11407" xr:uid="{0258C56B-B826-46D3-BFA3-917219B1F750}"/>
    <cellStyle name="-_รายงานการประชุมจัดสรรกล้าไม้ วันที่ 25  ต.ค48_Revised MB2_QC_2006 (Q1&amp;Q2&amp;Q3) (1)_Chip0109(P2) 2" xfId="44548" xr:uid="{78CCB94E-6BAB-413C-94AE-6803B51E7404}"/>
    <cellStyle name="-_รายงานการประชุมจัดสรรกล้าไม้ วันที่ 25  ต.ค48_Revised MB2_QC_2006 (Q1&amp;Q2&amp;Q3) (1)_Chip0109(P2) 3" xfId="25465" xr:uid="{E967A3DD-93E4-4547-8E9E-7E4E15150081}"/>
    <cellStyle name="-_รายงานการประชุมจัดสรรกล้าไม้ วันที่ 25  ต.ค48_Revised MB2_QC_2006 (Q1&amp;Q2&amp;Q3) (1)_Cost saving Q3" xfId="11408" xr:uid="{F3AE9202-22D1-4ED6-AF64-B2087B6AE1E7}"/>
    <cellStyle name="-_รายงานการประชุมจัดสรรกล้าไม้ วันที่ 25  ต.ค48_Revised MB2_QC_2006 (Q1&amp;Q2&amp;Q3) (1)_Cost saving Q3 2" xfId="44549" xr:uid="{C18AA560-582E-440D-B533-D9ECA465D066}"/>
    <cellStyle name="-_รายงานการประชุมจัดสรรกล้าไม้ วันที่ 25  ต.ค48_Revised MB2_QC_2006 (Q1&amp;Q2&amp;Q3) (1)_Cost saving Q3 3" xfId="25466" xr:uid="{38E57D16-8756-4006-9C49-DAD8DB7B36F4}"/>
    <cellStyle name="-_รายงานการประชุมจัดสรรกล้าไม้ วันที่ 25  ต.ค48_Revised MB2_QC_2006 (Q1&amp;Q2&amp;Q3) (1)_HR LNS _ditsaya Q1_2550" xfId="11409" xr:uid="{F9833BA5-2862-4837-8EBA-B13040940B7D}"/>
    <cellStyle name="-_รายงานการประชุมจัดสรรกล้าไม้ วันที่ 25  ต.ค48_Revised MB2_QC_2006 (Q1&amp;Q2&amp;Q3) (1)_HR LNS _ditsaya Q1_2550 2" xfId="44550" xr:uid="{2DD0867D-07C8-4E27-A4BD-21893A072217}"/>
    <cellStyle name="-_รายงานการประชุมจัดสรรกล้าไม้ วันที่ 25  ต.ค48_Revised MB2_QC_2006 (Q1&amp;Q2&amp;Q3) (1)_HR LNS _ditsaya Q1_2550 3" xfId="25467" xr:uid="{3A84D0AD-50FA-41C4-9ED1-AC8102FF4F0F}"/>
    <cellStyle name="-_รายงานการประชุมจัดสรรกล้าไม้ วันที่ 25  ต.ค48_Revised MB2_QC_2006 (Q1&amp;Q2&amp;Q3) (1)_summary report on 3- 2550" xfId="11410" xr:uid="{5026B090-BD8B-46FB-8E79-C82FF7C40A19}"/>
    <cellStyle name="-_รายงานการประชุมจัดสรรกล้าไม้ วันที่ 25  ต.ค48_Revised MB2_QC_2006 (Q1&amp;Q2&amp;Q3) (1)_summary report on 3- 2550 2" xfId="44551" xr:uid="{6601E5C0-8382-4EAD-9929-02707C3EA3A3}"/>
    <cellStyle name="-_รายงานการประชุมจัดสรรกล้าไม้ วันที่ 25  ต.ค48_Revised MB2_QC_2006 (Q1&amp;Q2&amp;Q3) (1)_summary report on 3- 2550 3" xfId="25468" xr:uid="{2A7E1AB3-8CE0-4109-8D27-902152DE41B3}"/>
    <cellStyle name="-_รายงานการประชุมจัดสรรกล้าไม้ วันที่ 25  ต.ค48_Revised MB2_QC_2006 (Q1&amp;Q2&amp;Q3) (1)_เอกสาร NC LNS Q1" xfId="11411" xr:uid="{C67A03ED-BF02-42FC-B9C3-F8645857070D}"/>
    <cellStyle name="-_รายงานการประชุมจัดสรรกล้าไม้ วันที่ 25  ต.ค48_Revised MB2_QC_2006 (Q1&amp;Q2&amp;Q3) (1)_เอกสาร NC LNS Q1 2" xfId="44552" xr:uid="{8A8FA0E6-3BEF-4E50-90F0-5D35AC592FEF}"/>
    <cellStyle name="-_รายงานการประชุมจัดสรรกล้าไม้ วันที่ 25  ต.ค48_Revised MB2_QC_2006 (Q1&amp;Q2&amp;Q3) (1)_เอกสาร NC LNS Q1 3" xfId="25469" xr:uid="{ED548542-4E05-4EEC-B0A7-EFD452CDC81F}"/>
    <cellStyle name="-_รายงานการประชุมจัดสรรกล้าไม้ วันที่ 25  ต.ค48_Revised MB2_QC_2006 (Q1&amp;Q2)" xfId="1953" xr:uid="{00000000-0005-0000-0000-000091070000}"/>
    <cellStyle name="-_รายงานการประชุมจัดสรรกล้าไม้ วันที่ 25  ต.ค48_Revised MB2_QC_2006 (Q1&amp;Q2) 2" xfId="40933" xr:uid="{CA9EB9F4-3A4E-44D5-A516-F236F5550E7D}"/>
    <cellStyle name="-_รายงานการประชุมจัดสรรกล้าไม้ วันที่ 25  ต.ค48_Revised MB2_QC_2006 (Q1&amp;Q2) 3" xfId="25470" xr:uid="{6CAD4BE9-C515-46E1-82AC-940AA634650B}"/>
    <cellStyle name="-_รายงานการประชุมจัดสรรกล้าไม้ วันที่ 25  ต.ค48_Revised MB2_QC_2006 (Q1&amp;Q2)_7) MB2 HR LNS &amp; AA ETHANOL_Komsan_Q2" xfId="11412" xr:uid="{DF46310A-5589-4437-A9AE-2472B8DE5D07}"/>
    <cellStyle name="-_รายงานการประชุมจัดสรรกล้าไม้ วันที่ 25  ต.ค48_Revised MB2_QC_2006 (Q1&amp;Q2)_7) MB2 HR LNS &amp; AA ETHANOL_Komsan_Q2 2" xfId="44553" xr:uid="{110BA699-B120-4E45-A1DF-C98CDBAC7751}"/>
    <cellStyle name="-_รายงานการประชุมจัดสรรกล้าไม้ วันที่ 25  ต.ค48_Revised MB2_QC_2006 (Q1&amp;Q2)_7) MB2 HR LNS &amp; AA ETHANOL_Komsan_Q2 3" xfId="25471" xr:uid="{0AFFBDBA-F99E-4DFE-A402-3205423AFC05}"/>
    <cellStyle name="-_รายงานการประชุมจัดสรรกล้าไม้ วันที่ 25  ต.ค48_Revised MB2_QC_2006 (Q1&amp;Q2)_8 - 2550 เดือน สิงหาคม  บอร์ด พี่เจี๊ยบ" xfId="11413" xr:uid="{450E88F1-2EA0-4C96-B41F-75A57FD33C0F}"/>
    <cellStyle name="-_รายงานการประชุมจัดสรรกล้าไม้ วันที่ 25  ต.ค48_Revised MB2_QC_2006 (Q1&amp;Q2)_8 - 2550 เดือน สิงหาคม  บอร์ด พี่เจี๊ยบ 2" xfId="44554" xr:uid="{FC014471-CBE1-4BEF-A0EF-8872D3F3FECF}"/>
    <cellStyle name="-_รายงานการประชุมจัดสรรกล้าไม้ วันที่ 25  ต.ค48_Revised MB2_QC_2006 (Q1&amp;Q2)_8 - 2550 เดือน สิงหาคม  บอร์ด พี่เจี๊ยบ 3" xfId="25472" xr:uid="{4033F5CD-4521-48B2-83B9-3F71C7623D61}"/>
    <cellStyle name="-_รายงานการประชุมจัดสรรกล้าไม้ วันที่ 25  ต.ค48_Revised MB2_QC_2006 (Q1&amp;Q2)_AnnualShutP#2.Post" xfId="11414" xr:uid="{34128F08-AE9E-4203-A7A4-0BBC28047ABC}"/>
    <cellStyle name="-_รายงานการประชุมจัดสรรกล้าไม้ วันที่ 25  ต.ค48_Revised MB2_QC_2006 (Q1&amp;Q2)_AnnualShutP#2.Post 2" xfId="44555" xr:uid="{768C0842-DE05-4413-9253-DCB27E268CC4}"/>
    <cellStyle name="-_รายงานการประชุมจัดสรรกล้าไม้ วันที่ 25  ต.ค48_Revised MB2_QC_2006 (Q1&amp;Q2)_AnnualShutP#2.Post 3" xfId="25473" xr:uid="{BA1B7A8A-D4D0-4E30-851F-600BCDC34B99}"/>
    <cellStyle name="-_รายงานการประชุมจัดสรรกล้าไม้ วันที่ 25  ต.ค48_Revised MB2_QC_2006 (Q1&amp;Q2)_Chip0109(P2)" xfId="11415" xr:uid="{0E5B4181-B7DF-411C-AFA4-655B2E0EEEDD}"/>
    <cellStyle name="-_รายงานการประชุมจัดสรรกล้าไม้ วันที่ 25  ต.ค48_Revised MB2_QC_2006 (Q1&amp;Q2)_Chip0109(P2) 2" xfId="44556" xr:uid="{14D655C1-1912-4779-8DF4-2A6FD1199858}"/>
    <cellStyle name="-_รายงานการประชุมจัดสรรกล้าไม้ วันที่ 25  ต.ค48_Revised MB2_QC_2006 (Q1&amp;Q2)_Chip0109(P2) 3" xfId="25474" xr:uid="{BD1FA1B4-BEE3-4187-8D64-C020A2330578}"/>
    <cellStyle name="-_รายงานการประชุมจัดสรรกล้าไม้ วันที่ 25  ต.ค48_Revised MB2_QC_2006 (Q1&amp;Q2)_Cost saving Q3" xfId="11416" xr:uid="{6D7AEFAF-346F-428C-A2A0-2EA2199CFD3D}"/>
    <cellStyle name="-_รายงานการประชุมจัดสรรกล้าไม้ วันที่ 25  ต.ค48_Revised MB2_QC_2006 (Q1&amp;Q2)_Cost saving Q3 2" xfId="44557" xr:uid="{799CF8E3-C9BB-45AC-84FC-5B4B5019934E}"/>
    <cellStyle name="-_รายงานการประชุมจัดสรรกล้าไม้ วันที่ 25  ต.ค48_Revised MB2_QC_2006 (Q1&amp;Q2)_Cost saving Q3 3" xfId="25475" xr:uid="{AC5D3C63-8D59-49CA-9264-FF52E9740288}"/>
    <cellStyle name="-_รายงานการประชุมจัดสรรกล้าไม้ วันที่ 25  ต.ค48_Revised MB2_QC_2006 (Q1&amp;Q2)_HR LNS _ditsaya Q1_2550" xfId="11417" xr:uid="{4CC0AE49-FF43-46FD-8995-FCE3ADAAE776}"/>
    <cellStyle name="-_รายงานการประชุมจัดสรรกล้าไม้ วันที่ 25  ต.ค48_Revised MB2_QC_2006 (Q1&amp;Q2)_HR LNS _ditsaya Q1_2550 2" xfId="44558" xr:uid="{2E38BB75-0CC9-4722-A9F7-63FBA38BB421}"/>
    <cellStyle name="-_รายงานการประชุมจัดสรรกล้าไม้ วันที่ 25  ต.ค48_Revised MB2_QC_2006 (Q1&amp;Q2)_HR LNS _ditsaya Q1_2550 3" xfId="25476" xr:uid="{43D87A36-E161-4EB1-8290-9ECEFB2A9A0B}"/>
    <cellStyle name="-_รายงานการประชุมจัดสรรกล้าไม้ วันที่ 25  ต.ค48_Revised MB2_QC_2006 (Q1&amp;Q2)_summary report on 3- 2550" xfId="11418" xr:uid="{733AF25B-6CC9-4A51-960A-ED5AA7FECEA8}"/>
    <cellStyle name="-_รายงานการประชุมจัดสรรกล้าไม้ วันที่ 25  ต.ค48_Revised MB2_QC_2006 (Q1&amp;Q2)_summary report on 3- 2550 2" xfId="44559" xr:uid="{A7322CDE-0395-456B-8691-BAAB1EE27BC8}"/>
    <cellStyle name="-_รายงานการประชุมจัดสรรกล้าไม้ วันที่ 25  ต.ค48_Revised MB2_QC_2006 (Q1&amp;Q2)_summary report on 3- 2550 3" xfId="25477" xr:uid="{A14FD40E-F4A3-4F82-BBEF-B23B1C00F6F5}"/>
    <cellStyle name="-_รายงานการประชุมจัดสรรกล้าไม้ วันที่ 25  ต.ค48_Revised MB2_QC_2006 (Q1&amp;Q2)_เอกสาร NC LNS Q1" xfId="11419" xr:uid="{FA7586AE-CB59-4368-8B27-F4FBEB3670A7}"/>
    <cellStyle name="-_รายงานการประชุมจัดสรรกล้าไม้ วันที่ 25  ต.ค48_Revised MB2_QC_2006 (Q1&amp;Q2)_เอกสาร NC LNS Q1 2" xfId="44560" xr:uid="{B43BA0C0-F954-4598-8F0E-C8FD91DE8551}"/>
    <cellStyle name="-_รายงานการประชุมจัดสรรกล้าไม้ วันที่ 25  ต.ค48_Revised MB2_QC_2006 (Q1&amp;Q2)_เอกสาร NC LNS Q1 3" xfId="25478" xr:uid="{1DC0DBCE-3577-40D3-B314-E3DBACC83279}"/>
    <cellStyle name="-_รายงานการประชุมจัดสรรกล้าไม้ วันที่ 25  ต.ค48_เอกสาร NC Purchasing Q4 (07.03.2007 ) ชุดที่ 1" xfId="11420" xr:uid="{3694265C-33EB-43D7-B894-972EF5E828A8}"/>
    <cellStyle name="-_รายงานการประชุมจัดสรรกล้าไม้ วันที่ 25  ต.ค48_เอกสาร NC Purchasing Q4 (07.03.2007 ) ชุดที่ 1 2" xfId="44561" xr:uid="{F9746E96-5247-427C-BB3C-43A5EFABFDB9}"/>
    <cellStyle name="-_รายงานการประชุมจัดสรรกล้าไม้ วันที่ 25  ต.ค48_เอกสาร NC Purchasing Q4 (07.03.2007 ) ชุดที่ 1 3" xfId="25479" xr:uid="{6429F2BE-A10C-4123-A9B6-3CB2FDA3630A}"/>
    <cellStyle name="-_รายงานการประชุมจัดสรรกล้าไม้ วันที่ 25  ต.ค48_เอกสาร ชุดที่ 2" xfId="1954" xr:uid="{00000000-0005-0000-0000-000092070000}"/>
    <cellStyle name="-_รายงานการประชุมจัดสรรกล้าไม้ วันที่ 25  ต.ค48_เอกสาร ชุดที่ 2 2" xfId="40934" xr:uid="{12CE3967-2BF7-4A71-8ABC-375721E969EB}"/>
    <cellStyle name="-_รายงานการประชุมจัดสรรกล้าไม้ วันที่ 25  ต.ค48_เอกสาร ชุดที่ 2 3" xfId="25480" xr:uid="{AEACD182-995C-4419-B128-B3BDD6F0B5E6}"/>
    <cellStyle name="-_รายงานการประชุมจัดสรรกล้าไม้ วันที่ 25  ต.ค48_เอกสารการประชุม  ชุดที่ 1" xfId="1955" xr:uid="{00000000-0005-0000-0000-000093070000}"/>
    <cellStyle name="-_รายงานการประชุมจัดสรรกล้าไม้ วันที่ 25  ต.ค48_เอกสารการประชุม  ชุดที่ 1 2" xfId="40935" xr:uid="{A01A0977-A7C6-423C-91AB-9A76773C34D9}"/>
    <cellStyle name="-_รายงานการประชุมจัดสรรกล้าไม้ วันที่ 25  ต.ค48_เอกสารการประชุม  ชุดที่ 1 3" xfId="25481" xr:uid="{476E9C66-8B7E-47B6-9816-4210338F5EB3}"/>
    <cellStyle name="-_รายงานการประชุมจัดสรรกล้าไม้ วันที่ 25  ต.ค48_เอกสารการประชุม ชุดที่ 3 (version 1)" xfId="1956" xr:uid="{00000000-0005-0000-0000-000094070000}"/>
    <cellStyle name="-_รายงานการประชุมจัดสรรกล้าไม้ วันที่ 25  ต.ค48_เอกสารการประชุม ชุดที่ 3 (version 1) 2" xfId="40936" xr:uid="{B45362E6-4D89-4006-82C3-FB320B81E484}"/>
    <cellStyle name="-_รายงานการประชุมจัดสรรกล้าไม้ วันที่ 25  ต.ค48_เอกสารการประชุม ชุดที่ 3 (version 1) 3" xfId="25482" xr:uid="{6AE564FC-ABF1-4D0E-A8DC-A2DC933F12DE}"/>
    <cellStyle name="-_รายงานการประชุมจัดสรรกล้าไม้ วันที่ 25  ต.ค48_เอกสารการประชุมประธาน NC No.6 23 Sep 06" xfId="11421" xr:uid="{44A393CA-BAD4-453D-9F10-B53A8243047B}"/>
    <cellStyle name="-_รายงานการประชุมจัดสรรกล้าไม้ วันที่ 25  ต.ค48_เอกสารการประชุมประธาน NC No.6 23 Sep 06 2" xfId="44562" xr:uid="{7C754A77-93F1-46CC-871A-5D63FFFBAE0A}"/>
    <cellStyle name="-_รายงานการประชุมจัดสรรกล้าไม้ วันที่ 25  ต.ค48_เอกสารการประชุมประธาน NC No.6 23 Sep 06 3" xfId="25483" xr:uid="{DE6D0BBC-B655-4223-B32F-AC81E61CFCE1}"/>
    <cellStyle name="-_รายงานการประชุมจัดสรรกล้าไม้ วันที่ 25  ต.ค48_เอกสารนำเสนอผลงานไตรมาส 2" xfId="1957" xr:uid="{00000000-0005-0000-0000-000095070000}"/>
    <cellStyle name="-_รายงานการประชุมจัดสรรกล้าไม้ วันที่ 25  ต.ค48_เอกสารนำเสนอผลงานไตรมาส 2 2" xfId="40937" xr:uid="{17D0A5AB-C83C-44A4-BD40-95AEDFD71A40}"/>
    <cellStyle name="-_รายงานการประชุมจัดสรรกล้าไม้ วันที่ 25  ต.ค48_เอกสารนำเสนอผลงานไตรมาส 2 3" xfId="25484" xr:uid="{1BE5BECC-BAB0-4D84-9187-E40D509C403B}"/>
    <cellStyle name="-_รายงานการประชุมจัดสรรกล้าไม้ วันที่ 25  ต.ค48_เอกสารนำเสนอผลงานไตรมาส 2_7) MB2 HR LNS &amp; AA ETHANOL_Komsan_Q2" xfId="11422" xr:uid="{10C7406A-5C76-4FE7-A37F-B9E0B14D4235}"/>
    <cellStyle name="-_รายงานการประชุมจัดสรรกล้าไม้ วันที่ 25  ต.ค48_เอกสารนำเสนอผลงานไตรมาส 2_7) MB2 HR LNS &amp; AA ETHANOL_Komsan_Q2 2" xfId="44563" xr:uid="{B71E8588-3D08-40E0-898F-12B29607134B}"/>
    <cellStyle name="-_รายงานการประชุมจัดสรรกล้าไม้ วันที่ 25  ต.ค48_เอกสารนำเสนอผลงานไตรมาส 2_7) MB2 HR LNS &amp; AA ETHANOL_Komsan_Q2 3" xfId="25485" xr:uid="{798B551B-99B3-4F12-9030-51E0BFCAA188}"/>
    <cellStyle name="-_รายงานการประชุมจัดสรรกล้าไม้ วันที่ 25  ต.ค48_เอกสารนำเสนอผลงานไตรมาส 2_8 - 2550 เดือน สิงหาคม  บอร์ด พี่เจี๊ยบ" xfId="11423" xr:uid="{B4765786-8788-4FA6-BF9C-AC961F2D29F0}"/>
    <cellStyle name="-_รายงานการประชุมจัดสรรกล้าไม้ วันที่ 25  ต.ค48_เอกสารนำเสนอผลงานไตรมาส 2_8 - 2550 เดือน สิงหาคม  บอร์ด พี่เจี๊ยบ 2" xfId="44564" xr:uid="{8627E1F2-75C3-4D09-9500-8ED23E8DBE86}"/>
    <cellStyle name="-_รายงานการประชุมจัดสรรกล้าไม้ วันที่ 25  ต.ค48_เอกสารนำเสนอผลงานไตรมาส 2_8 - 2550 เดือน สิงหาคม  บอร์ด พี่เจี๊ยบ 3" xfId="25486" xr:uid="{8BF7DACE-075B-4480-95EF-6B6873A213A0}"/>
    <cellStyle name="-_รายงานการประชุมจัดสรรกล้าไม้ วันที่ 25  ต.ค48_เอกสารนำเสนอผลงานไตรมาส 2_AnnualShutP#2.Post" xfId="11424" xr:uid="{89A26A20-C1B3-440B-99AB-FF3AAE51A7E1}"/>
    <cellStyle name="-_รายงานการประชุมจัดสรรกล้าไม้ วันที่ 25  ต.ค48_เอกสารนำเสนอผลงานไตรมาส 2_AnnualShutP#2.Post 2" xfId="44565" xr:uid="{81247B2A-53C2-47C7-BC9B-1AB37DEEEC76}"/>
    <cellStyle name="-_รายงานการประชุมจัดสรรกล้าไม้ วันที่ 25  ต.ค48_เอกสารนำเสนอผลงานไตรมาส 2_AnnualShutP#2.Post 3" xfId="25487" xr:uid="{14918EE2-6540-43A6-9087-20A3EB6FFC65}"/>
    <cellStyle name="-_รายงานการประชุมจัดสรรกล้าไม้ วันที่ 25  ต.ค48_เอกสารนำเสนอผลงานไตรมาส 2_Chip0109(P2)" xfId="11425" xr:uid="{317841C2-5640-4BD0-B6A5-0115234EE308}"/>
    <cellStyle name="-_รายงานการประชุมจัดสรรกล้าไม้ วันที่ 25  ต.ค48_เอกสารนำเสนอผลงานไตรมาส 2_Chip0109(P2) 2" xfId="44566" xr:uid="{FE1EADC6-65E9-464B-90BB-D603C6AF90B0}"/>
    <cellStyle name="-_รายงานการประชุมจัดสรรกล้าไม้ วันที่ 25  ต.ค48_เอกสารนำเสนอผลงานไตรมาส 2_Chip0109(P2) 3" xfId="25488" xr:uid="{20B0F0D1-EBDB-49C9-BADF-2AC4BC000C9E}"/>
    <cellStyle name="-_รายงานการประชุมจัดสรรกล้าไม้ วันที่ 25  ต.ค48_เอกสารนำเสนอผลงานไตรมาส 2_Cost saving Q3" xfId="11426" xr:uid="{DA41DE12-A738-443F-940D-2A62EDF09364}"/>
    <cellStyle name="-_รายงานการประชุมจัดสรรกล้าไม้ วันที่ 25  ต.ค48_เอกสารนำเสนอผลงานไตรมาส 2_Cost saving Q3 2" xfId="44567" xr:uid="{E6E30076-1F1B-4677-9F09-64093F66BC39}"/>
    <cellStyle name="-_รายงานการประชุมจัดสรรกล้าไม้ วันที่ 25  ต.ค48_เอกสารนำเสนอผลงานไตรมาส 2_Cost saving Q3 3" xfId="25489" xr:uid="{6D887638-ABD9-4C67-B054-2D2E5F951D88}"/>
    <cellStyle name="-_รายงานการประชุมจัดสรรกล้าไม้ วันที่ 25  ต.ค48_เอกสารนำเสนอผลงานไตรมาส 2_HR LNS _ditsaya Q1_2550" xfId="11427" xr:uid="{5811F520-960E-4512-BE57-0F6CC6FC2E97}"/>
    <cellStyle name="-_รายงานการประชุมจัดสรรกล้าไม้ วันที่ 25  ต.ค48_เอกสารนำเสนอผลงานไตรมาส 2_HR LNS _ditsaya Q1_2550 2" xfId="44568" xr:uid="{CBA43EB9-8A62-48F7-AEE8-E20E31C33966}"/>
    <cellStyle name="-_รายงานการประชุมจัดสรรกล้าไม้ วันที่ 25  ต.ค48_เอกสารนำเสนอผลงานไตรมาส 2_HR LNS _ditsaya Q1_2550 3" xfId="25490" xr:uid="{FEFA1266-2677-4CAA-829B-EE3001D122E7}"/>
    <cellStyle name="-_รายงานการประชุมจัดสรรกล้าไม้ วันที่ 25  ต.ค48_เอกสารนำเสนอผลงานไตรมาส 2_summary report on 3- 2550" xfId="11428" xr:uid="{C2B89602-6FC4-4AF8-AD37-D0A820ADD975}"/>
    <cellStyle name="-_รายงานการประชุมจัดสรรกล้าไม้ วันที่ 25  ต.ค48_เอกสารนำเสนอผลงานไตรมาส 2_summary report on 3- 2550 2" xfId="44569" xr:uid="{CCCBE925-DF68-46EF-AC0A-3603004B3551}"/>
    <cellStyle name="-_รายงานการประชุมจัดสรรกล้าไม้ วันที่ 25  ต.ค48_เอกสารนำเสนอผลงานไตรมาส 2_summary report on 3- 2550 3" xfId="25491" xr:uid="{1A15F56E-34C9-4E9B-AE38-3200BCEE3440}"/>
    <cellStyle name="-_รายงานการประชุมจัดสรรกล้าไม้ วันที่ 25  ต.ค48_เอกสารนำเสนอผลงานไตรมาส 2_เอกสาร NC LNS Q1" xfId="11429" xr:uid="{19E226D2-8BC1-4440-BCFD-AF522010EAAC}"/>
    <cellStyle name="-_รายงานการประชุมจัดสรรกล้าไม้ วันที่ 25  ต.ค48_เอกสารนำเสนอผลงานไตรมาส 2_เอกสาร NC LNS Q1 2" xfId="44570" xr:uid="{01E4412F-FC57-4470-9C26-0951E0831219}"/>
    <cellStyle name="-_รายงานการประชุมจัดสรรกล้าไม้ วันที่ 25  ต.ค48_เอกสารนำเสนอผลงานไตรมาส 2_เอกสาร NC LNS Q1 3" xfId="25492" xr:uid="{83808F8F-B30B-42B8-B7FC-B92392B23E4A}"/>
    <cellStyle name="-_รายงานการประชุมจัดสรรกล้าไม้ วันที่ 25  ต.ค48_เอกสารประชุม" xfId="1958" xr:uid="{00000000-0005-0000-0000-000096070000}"/>
    <cellStyle name="-_รายงานการประชุมจัดสรรกล้าไม้ วันที่ 25  ต.ค48_เอกสารประชุม  NC Tree Tech No.8(นำเสนอผลงานไตรมาส2)" xfId="1959" xr:uid="{00000000-0005-0000-0000-000097070000}"/>
    <cellStyle name="-_รายงานการประชุมจัดสรรกล้าไม้ วันที่ 25  ต.ค48_เอกสารประชุม  NC Tree Tech No.8(นำเสนอผลงานไตรมาส2) 2" xfId="40939" xr:uid="{18221885-AA4E-463C-B192-E6EF96403F8A}"/>
    <cellStyle name="-_รายงานการประชุมจัดสรรกล้าไม้ วันที่ 25  ต.ค48_เอกสารประชุม  NC Tree Tech No.8(นำเสนอผลงานไตรมาส2) 3" xfId="25494" xr:uid="{E47A2BD4-0496-4EB0-95CE-AAA538ADB835}"/>
    <cellStyle name="-_รายงานการประชุมจัดสรรกล้าไม้ วันที่ 25  ต.ค48_เอกสารประชุม  NC Tree Tech No.8(นำเสนอผลงานไตรมาส2)_7) MB2 HR LNS &amp; AA ETHANOL_Komsan_Q2" xfId="11430" xr:uid="{1D9945B2-0D3C-44E1-B517-BD91D9195EFE}"/>
    <cellStyle name="-_รายงานการประชุมจัดสรรกล้าไม้ วันที่ 25  ต.ค48_เอกสารประชุม  NC Tree Tech No.8(นำเสนอผลงานไตรมาส2)_7) MB2 HR LNS &amp; AA ETHANOL_Komsan_Q2 2" xfId="44571" xr:uid="{A7746270-D111-4DC0-86EF-8A760FBAD878}"/>
    <cellStyle name="-_รายงานการประชุมจัดสรรกล้าไม้ วันที่ 25  ต.ค48_เอกสารประชุม  NC Tree Tech No.8(นำเสนอผลงานไตรมาส2)_7) MB2 HR LNS &amp; AA ETHANOL_Komsan_Q2 3" xfId="25495" xr:uid="{8A076463-7705-4543-B39C-F5EE7135C622}"/>
    <cellStyle name="-_รายงานการประชุมจัดสรรกล้าไม้ วันที่ 25  ต.ค48_เอกสารประชุม  NC Tree Tech No.8(นำเสนอผลงานไตรมาส2)_8 - 2550 เดือน สิงหาคม  บอร์ด พี่เจี๊ยบ" xfId="11431" xr:uid="{EDFDB344-549F-438F-B7FA-EE27F96D09C1}"/>
    <cellStyle name="-_รายงานการประชุมจัดสรรกล้าไม้ วันที่ 25  ต.ค48_เอกสารประชุม  NC Tree Tech No.8(นำเสนอผลงานไตรมาส2)_8 - 2550 เดือน สิงหาคม  บอร์ด พี่เจี๊ยบ 2" xfId="44572" xr:uid="{5FE2859A-FE3D-4E4B-B998-C20AEE9FF132}"/>
    <cellStyle name="-_รายงานการประชุมจัดสรรกล้าไม้ วันที่ 25  ต.ค48_เอกสารประชุม  NC Tree Tech No.8(นำเสนอผลงานไตรมาส2)_8 - 2550 เดือน สิงหาคม  บอร์ด พี่เจี๊ยบ 3" xfId="25496" xr:uid="{10D64647-A014-4E9F-850D-62C6354A17C7}"/>
    <cellStyle name="-_รายงานการประชุมจัดสรรกล้าไม้ วันที่ 25  ต.ค48_เอกสารประชุม  NC Tree Tech No.8(นำเสนอผลงานไตรมาส2)_AnnualShutP#2.Post" xfId="11432" xr:uid="{F84D12C1-C9A4-4AC5-B0A5-3B451F032E70}"/>
    <cellStyle name="-_รายงานการประชุมจัดสรรกล้าไม้ วันที่ 25  ต.ค48_เอกสารประชุม  NC Tree Tech No.8(นำเสนอผลงานไตรมาส2)_AnnualShutP#2.Post 2" xfId="44573" xr:uid="{0E86677E-1423-4924-80D5-C66968ADBA29}"/>
    <cellStyle name="-_รายงานการประชุมจัดสรรกล้าไม้ วันที่ 25  ต.ค48_เอกสารประชุม  NC Tree Tech No.8(นำเสนอผลงานไตรมาส2)_AnnualShutP#2.Post 3" xfId="25497" xr:uid="{DEE0A7C0-5EF6-4113-AE56-58FD4012B127}"/>
    <cellStyle name="-_รายงานการประชุมจัดสรรกล้าไม้ วันที่ 25  ต.ค48_เอกสารประชุม  NC Tree Tech No.8(นำเสนอผลงานไตรมาส2)_Chip0109(P2)" xfId="11433" xr:uid="{EE8C1EC8-A162-45BF-92A5-BD8F4DBD35CB}"/>
    <cellStyle name="-_รายงานการประชุมจัดสรรกล้าไม้ วันที่ 25  ต.ค48_เอกสารประชุม  NC Tree Tech No.8(นำเสนอผลงานไตรมาส2)_Chip0109(P2) 2" xfId="44574" xr:uid="{35F91855-12F3-47F9-952A-58485681278C}"/>
    <cellStyle name="-_รายงานการประชุมจัดสรรกล้าไม้ วันที่ 25  ต.ค48_เอกสารประชุม  NC Tree Tech No.8(นำเสนอผลงานไตรมาส2)_Chip0109(P2) 3" xfId="25498" xr:uid="{62E8881A-A3D9-41BE-81F9-31B104D75AD7}"/>
    <cellStyle name="-_รายงานการประชุมจัดสรรกล้าไม้ วันที่ 25  ต.ค48_เอกสารประชุม  NC Tree Tech No.8(นำเสนอผลงานไตรมาส2)_Cost saving Q3" xfId="11434" xr:uid="{04E6A794-94A1-4C61-9991-6EA9FB5D67B4}"/>
    <cellStyle name="-_รายงานการประชุมจัดสรรกล้าไม้ วันที่ 25  ต.ค48_เอกสารประชุม  NC Tree Tech No.8(นำเสนอผลงานไตรมาส2)_Cost saving Q3 2" xfId="44575" xr:uid="{0950512D-3A2A-49E0-ADF0-90D6AB4B4106}"/>
    <cellStyle name="-_รายงานการประชุมจัดสรรกล้าไม้ วันที่ 25  ต.ค48_เอกสารประชุม  NC Tree Tech No.8(นำเสนอผลงานไตรมาส2)_Cost saving Q3 3" xfId="25499" xr:uid="{2CE0DB70-6E27-468C-A6CF-2FB05AB8D21B}"/>
    <cellStyle name="-_รายงานการประชุมจัดสรรกล้าไม้ วันที่ 25  ต.ค48_เอกสารประชุม  NC Tree Tech No.8(นำเสนอผลงานไตรมาส2)_HR LNS _ditsaya Q1_2550" xfId="11435" xr:uid="{AD9189F2-D16E-43F9-AD19-C790AA68AFCF}"/>
    <cellStyle name="-_รายงานการประชุมจัดสรรกล้าไม้ วันที่ 25  ต.ค48_เอกสารประชุม  NC Tree Tech No.8(นำเสนอผลงานไตรมาส2)_HR LNS _ditsaya Q1_2550 2" xfId="44576" xr:uid="{AE0D9A25-F227-491A-8461-2A0840FCC34A}"/>
    <cellStyle name="-_รายงานการประชุมจัดสรรกล้าไม้ วันที่ 25  ต.ค48_เอกสารประชุม  NC Tree Tech No.8(นำเสนอผลงานไตรมาส2)_HR LNS _ditsaya Q1_2550 3" xfId="25500" xr:uid="{1D4C54EC-E39C-4FDC-9122-BFD6F0CBD322}"/>
    <cellStyle name="-_รายงานการประชุมจัดสรรกล้าไม้ วันที่ 25  ต.ค48_เอกสารประชุม  NC Tree Tech No.8(นำเสนอผลงานไตรมาส2)_summary report on 3- 2550" xfId="11436" xr:uid="{4AB1000A-B723-4B59-9E06-7E3D17F49B2D}"/>
    <cellStyle name="-_รายงานการประชุมจัดสรรกล้าไม้ วันที่ 25  ต.ค48_เอกสารประชุม  NC Tree Tech No.8(นำเสนอผลงานไตรมาส2)_summary report on 3- 2550 2" xfId="44577" xr:uid="{A10F5A58-D532-4595-9ABE-AA1A16801F41}"/>
    <cellStyle name="-_รายงานการประชุมจัดสรรกล้าไม้ วันที่ 25  ต.ค48_เอกสารประชุม  NC Tree Tech No.8(นำเสนอผลงานไตรมาส2)_summary report on 3- 2550 3" xfId="25501" xr:uid="{4028A537-97A8-428D-95BA-9F531A6C9361}"/>
    <cellStyle name="-_รายงานการประชุมจัดสรรกล้าไม้ วันที่ 25  ต.ค48_เอกสารประชุม  NC Tree Tech No.8(นำเสนอผลงานไตรมาส2)_เอกสาร NC LNS Q1" xfId="11437" xr:uid="{C2E6EBA4-F134-460E-B0D1-4383F4F7EBAB}"/>
    <cellStyle name="-_รายงานการประชุมจัดสรรกล้าไม้ วันที่ 25  ต.ค48_เอกสารประชุม  NC Tree Tech No.8(นำเสนอผลงานไตรมาส2)_เอกสาร NC LNS Q1 2" xfId="44578" xr:uid="{8D90639C-BB7E-4AA4-9F5C-16FB171A9E24}"/>
    <cellStyle name="-_รายงานการประชุมจัดสรรกล้าไม้ วันที่ 25  ต.ค48_เอกสารประชุม  NC Tree Tech No.8(นำเสนอผลงานไตรมาส2)_เอกสาร NC LNS Q1 3" xfId="25502" xr:uid="{58B16C46-9765-4DB5-A2E5-CA32D626BEAB}"/>
    <cellStyle name="-_รายงานการประชุมจัดสรรกล้าไม้ วันที่ 25  ต.ค48_เอกสารประชุม 2" xfId="40938" xr:uid="{D59F48DE-EFBB-43D2-B728-18C31D250C9E}"/>
    <cellStyle name="-_รายงานการประชุมจัดสรรกล้าไม้ วันที่ 25  ต.ค48_เอกสารประชุม 3" xfId="25493" xr:uid="{C72FD03E-B37C-4C3D-ADDF-2111614B3ABA}"/>
    <cellStyle name="-_รายงานการประชุมจัดสรรกล้าไม้ วันที่ 25  ต.ค48_เอกสารประชุม ชุดที่ 2(สำหรับฝ่ายจัดการ)" xfId="1960" xr:uid="{00000000-0005-0000-0000-000098070000}"/>
    <cellStyle name="-_รายงานการประชุมจัดสรรกล้าไม้ วันที่ 25  ต.ค48_เอกสารประชุม ชุดที่ 2(สำหรับฝ่ายจัดการ) 2" xfId="40940" xr:uid="{1E331616-630B-4CA7-843E-442FE192B719}"/>
    <cellStyle name="-_รายงานการประชุมจัดสรรกล้าไม้ วันที่ 25  ต.ค48_เอกสารประชุม ชุดที่ 2(สำหรับฝ่ายจัดการ) 3" xfId="25503" xr:uid="{2D437704-0191-4C34-A429-901F68EE3486}"/>
    <cellStyle name="-_รายงานการประชุมจัดสรรกล้าไม้ วันที่ 25  ต.ค48_เอกสารประชุม ชุดที่ 3" xfId="1961" xr:uid="{00000000-0005-0000-0000-000099070000}"/>
    <cellStyle name="-_รายงานการประชุมจัดสรรกล้าไม้ วันที่ 25  ต.ค48_เอกสารประชุม ชุดที่ 3 2" xfId="40941" xr:uid="{308E2C29-F7C3-435E-8D72-A75BA1B65788}"/>
    <cellStyle name="-_รายงานการประชุมจัดสรรกล้าไม้ วันที่ 25  ต.ค48_เอกสารประชุม ชุดที่ 3 3" xfId="25504" xr:uid="{18BBF98C-FFD1-45B8-A0A4-C55CC4A058A0}"/>
    <cellStyle name="-_รายงานการประชุมจัดสรรกล้าไม้ วันที่ 25  ต.ค48_เอกสารประชุม ชุดที่ 4" xfId="1962" xr:uid="{00000000-0005-0000-0000-00009A070000}"/>
    <cellStyle name="-_รายงานการประชุมจัดสรรกล้าไม้ วันที่ 25  ต.ค48_เอกสารประชุม ชุดที่ 4 2" xfId="40942" xr:uid="{8B5AA275-30FC-40C3-B5BE-3E7372B41028}"/>
    <cellStyle name="-_รายงานการประชุมจัดสรรกล้าไม้ วันที่ 25  ต.ค48_เอกสารประชุม ชุดที่ 4 3" xfId="25505" xr:uid="{6CD77379-A241-4B72-8B9D-E2039073F1A9}"/>
    <cellStyle name="-_รายงานการประชุมจัดสรรกล้าไม้ วันที่ 25  ต.ค48_ใบปะหน้าภาพรวม Q4  use" xfId="11438" xr:uid="{7EE4C59B-78F1-4B53-AC99-FE1AD63311D6}"/>
    <cellStyle name="-_รายงานการประชุมจัดสรรกล้าไม้ วันที่ 25  ต.ค48_ใบปะหน้าภาพรวม Q4  use 2" xfId="44579" xr:uid="{5C61971B-3EFC-47F0-BC76-DEF4408135D1}"/>
    <cellStyle name="-_รายงานการประชุมจัดสรรกล้าไม้ วันที่ 25  ต.ค48_ใบปะหน้าภาพรวม Q4  use 3" xfId="25506" xr:uid="{01FE9466-2CF0-4B5C-88FC-CCD0C4304AF5}"/>
    <cellStyle name="-_รายงานการประชุมจัดสรรกล้าไม้ วันที่ 25  ต.ค48_ไบโอทรานส์ (2)" xfId="1963" xr:uid="{00000000-0005-0000-0000-00009B070000}"/>
    <cellStyle name="-_รายงานการประชุมจัดสรรกล้าไม้ วันที่ 25  ต.ค48_ไบโอทรานส์ (2) 2" xfId="40943" xr:uid="{BC185F5E-7802-4012-A91C-C13F9ACFD991}"/>
    <cellStyle name="-_รายงานการประชุมจัดสรรกล้าไม้ วันที่ 25  ต.ค48_ไบโอทรานส์ (2) 3" xfId="25507" xr:uid="{8A8B9C56-5185-4A43-BBDD-D51B08C86B1E}"/>
    <cellStyle name="-_รายงานการประชุมจัดสรรกล้าไม้ วันที่ 25  ต.ค48_ไบโอทรานส์ (2)_Chip0109(P2)" xfId="11439" xr:uid="{844DDBD5-975E-49B8-B231-B41F87A470A0}"/>
    <cellStyle name="-_รายงานการประชุมจัดสรรกล้าไม้ วันที่ 25  ต.ค48_ไบโอทรานส์ (2)_Chip0109(P2) 2" xfId="44580" xr:uid="{4CA8E75D-19B7-4925-A9EB-DA15833CBD65}"/>
    <cellStyle name="-_รายงานการประชุมจัดสรรกล้าไม้ วันที่ 25  ต.ค48_ไบโอทรานส์ (2)_Chip0109(P2) 3" xfId="25508" xr:uid="{57B57241-4F48-4C8C-B549-A8CE983EAFD1}"/>
    <cellStyle name="-_รายงานการประชุมจัดสรรกล้าไม้ วันที่ 25  ต.ค48_ก พ " xfId="1964" xr:uid="{00000000-0005-0000-0000-00009C070000}"/>
    <cellStyle name="-_รายงานการประชุมจัดสรรกล้าไม้ วันที่ 25  ต.ค48_ก พ  2" xfId="40944" xr:uid="{2F10F651-C713-40D3-9AF7-F22A4158FA2A}"/>
    <cellStyle name="-_รายงานการประชุมจัดสรรกล้าไม้ วันที่ 25  ต.ค48_ก พ  3" xfId="25509" xr:uid="{1E7851F3-2B5C-4B12-A507-EAC8D476EA95}"/>
    <cellStyle name="-_รายงานการประชุมจัดสรรกล้าไม้ วันที่ 25  ต.ค48_ก พ _Chip0109(P2)" xfId="11440" xr:uid="{D553FF96-6313-4969-A999-A9E55B177EC0}"/>
    <cellStyle name="-_รายงานการประชุมจัดสรรกล้าไม้ วันที่ 25  ต.ค48_ก พ _Chip0109(P2) 2" xfId="44581" xr:uid="{2768E5D5-2C5C-4A84-BD9E-D1D3D5077332}"/>
    <cellStyle name="-_รายงานการประชุมจัดสรรกล้าไม้ วันที่ 25  ต.ค48_ก พ _Chip0109(P2) 3" xfId="25510" xr:uid="{6DB37CEC-458F-43B9-A197-46708C89DF11}"/>
    <cellStyle name="-_รายงานการประชุมจัดสรรกล้าไม้ วันที่ 25  ต.ค48_การคิดต้นทุน" xfId="1965" xr:uid="{00000000-0005-0000-0000-00009D070000}"/>
    <cellStyle name="-_รายงานการประชุมจัดสรรกล้าไม้ วันที่ 25  ต.ค48_การคิดต้นทุน 2" xfId="40945" xr:uid="{5AF58502-E19D-4567-8F44-81F90E9526EF}"/>
    <cellStyle name="-_รายงานการประชุมจัดสรรกล้าไม้ วันที่ 25  ต.ค48_การคิดต้นทุน 3" xfId="25511" xr:uid="{B70C5BD3-C569-47C4-AA2E-4E17DE08E286}"/>
    <cellStyle name="-_รายงานการประชุมจัดสรรกล้าไม้ วันที่ 25  ต.ค48_บัญชี 4_50. (version 1)" xfId="1966" xr:uid="{00000000-0005-0000-0000-00009E070000}"/>
    <cellStyle name="-_รายงานการประชุมจัดสรรกล้าไม้ วันที่ 25  ต.ค48_บัญชี 4_50. (version 1) 2" xfId="40946" xr:uid="{354574F8-D3C2-4739-B678-3B620B81E8C0}"/>
    <cellStyle name="-_รายงานการประชุมจัดสรรกล้าไม้ วันที่ 25  ต.ค48_บัญชี 4_50. (version 1) 3" xfId="25512" xr:uid="{8FC07004-5598-4DBE-86A8-43E6FB0A8B58}"/>
    <cellStyle name="-_รายงานการประชุมจัดสรรกล้าไม้ วันที่ 25  ต.ค48_บัญชี พ.ค 50" xfId="1967" xr:uid="{00000000-0005-0000-0000-00009F070000}"/>
    <cellStyle name="-_รายงานการประชุมจัดสรรกล้าไม้ วันที่ 25  ต.ค48_บัญชี พ.ค 50 2" xfId="40947" xr:uid="{95B6B838-7E5A-4E21-9DF5-4721FC9CAAB6}"/>
    <cellStyle name="-_รายงานการประชุมจัดสรรกล้าไม้ วันที่ 25  ต.ค48_บัญชี พ.ค 50 3" xfId="25513" xr:uid="{85E332CB-96FE-4433-B4D6-4452B334C4D1}"/>
    <cellStyle name="-_รายงานการประชุมจัดสรรกล้าไม้ วันที่ 25  ต.ค48_บัญชีขนส่ง-ค่าบริการ 4-3-09" xfId="1968" xr:uid="{00000000-0005-0000-0000-0000A0070000}"/>
    <cellStyle name="-_รายงานการประชุมจัดสรรกล้าไม้ วันที่ 25  ต.ค48_บัญชีขนส่ง-ค่าบริการ 4-3-09 2" xfId="40948" xr:uid="{8C24E6D0-CA75-4B08-96EC-8C9E04BE690F}"/>
    <cellStyle name="-_รายงานการประชุมจัดสรรกล้าไม้ วันที่ 25  ต.ค48_บัญชีขนส่ง-ค่าบริการ 4-3-09 3" xfId="25514" xr:uid="{59D54230-DD0F-40BF-98AF-A3C013883694}"/>
    <cellStyle name="-_รายงานการประชุมจัดสรรกล้าไม้ วันที่ 25  ต.ค48_ประเมินผล  MB2 Q1" xfId="1969" xr:uid="{00000000-0005-0000-0000-0000A1070000}"/>
    <cellStyle name="-_รายงานการประชุมจัดสรรกล้าไม้ วันที่ 25  ต.ค48_ประเมินผล  MB2 Q1 2" xfId="11441" xr:uid="{BF7D28B1-2060-4D79-BE30-317B2D306DC9}"/>
    <cellStyle name="-_รายงานการประชุมจัดสรรกล้าไม้ วันที่ 25  ต.ค48_ประเมินผล  MB2 Q1 2 2" xfId="44582" xr:uid="{1B3CDC77-A437-4048-A9C2-95F8731D0CC8}"/>
    <cellStyle name="-_รายงานการประชุมจัดสรรกล้าไม้ วันที่ 25  ต.ค48_ประเมินผล  MB2 Q1 2 3" xfId="25516" xr:uid="{57D2F40E-820F-48FF-8470-59D8190E14EE}"/>
    <cellStyle name="-_รายงานการประชุมจัดสรรกล้าไม้ วันที่ 25  ต.ค48_ประเมินผล  MB2 Q1 3" xfId="40949" xr:uid="{065E7F1E-E8D9-43F9-A5A6-A5E780E99B19}"/>
    <cellStyle name="-_รายงานการประชุมจัดสรรกล้าไม้ วันที่ 25  ต.ค48_ประเมินผล  MB2 Q1 4" xfId="25515" xr:uid="{E9F1EE19-5B54-47A0-ACAA-D9952F4D327B}"/>
    <cellStyle name="-_รายงานการประชุมจัดสรรกล้าไม้ วันที่ 25  ต.ค48_ประชุมบริษัทเมษายน50 (2)" xfId="1970" xr:uid="{00000000-0005-0000-0000-0000A2070000}"/>
    <cellStyle name="-_รายงานการประชุมจัดสรรกล้าไม้ วันที่ 25  ต.ค48_ประชุมบริษัทเมษายน50 (2) 2" xfId="40950" xr:uid="{7032FB35-329F-4BAA-841D-26C8C6275854}"/>
    <cellStyle name="-_รายงานการประชุมจัดสรรกล้าไม้ วันที่ 25  ต.ค48_ประชุมบริษัทเมษายน50 (2) 3" xfId="25517" xr:uid="{5FAF83B6-E875-4FCF-8B51-A86B4013DAA3}"/>
    <cellStyle name="-_รายงานการประชุมจัดสรรกล้าไม้ วันที่ 25  ต.ค48_ประชุมบริษัทเมษายน50 (3)" xfId="1971" xr:uid="{00000000-0005-0000-0000-0000A3070000}"/>
    <cellStyle name="-_รายงานการประชุมจัดสรรกล้าไม้ วันที่ 25  ต.ค48_ประชุมบริษัทเมษายน50 (3) 2" xfId="40951" xr:uid="{7FF8CDC6-A327-4B52-B4D5-A0A52379E03B}"/>
    <cellStyle name="-_รายงานการประชุมจัดสรรกล้าไม้ วันที่ 25  ต.ค48_ประชุมบริษัทเมษายน50 (3) 3" xfId="25518" xr:uid="{CF94CFD4-545A-4F1F-844A-F64795A643DA}"/>
    <cellStyle name="-_รายงานการประชุมจัดสรรกล้าไม้ วันที่ 25  ต.ค48_ผลประเมิน MB2 Jintana Q1(ส่ง HR 12.4.50)" xfId="1972" xr:uid="{00000000-0005-0000-0000-0000A4070000}"/>
    <cellStyle name="-_รายงานการประชุมจัดสรรกล้าไม้ วันที่ 25  ต.ค48_ผลประเมิน MB2 Jintana Q1(ส่ง HR 12.4.50) 2" xfId="11442" xr:uid="{E17A86C2-C1C1-45CB-ACD9-0FF4313B57F7}"/>
    <cellStyle name="-_รายงานการประชุมจัดสรรกล้าไม้ วันที่ 25  ต.ค48_ผลประเมิน MB2 Jintana Q1(ส่ง HR 12.4.50) 2 2" xfId="44583" xr:uid="{A4882D83-E7B9-408A-B9BD-CC5F562D0D3E}"/>
    <cellStyle name="-_รายงานการประชุมจัดสรรกล้าไม้ วันที่ 25  ต.ค48_ผลประเมิน MB2 Jintana Q1(ส่ง HR 12.4.50) 2 3" xfId="25520" xr:uid="{53F39E65-AF67-4EB6-A6A2-C8ABC08466FB}"/>
    <cellStyle name="-_รายงานการประชุมจัดสรรกล้าไม้ วันที่ 25  ต.ค48_ผลประเมิน MB2 Jintana Q1(ส่ง HR 12.4.50) 3" xfId="40952" xr:uid="{3EE15938-A55E-4EF2-A28A-E74E71026948}"/>
    <cellStyle name="-_รายงานการประชุมจัดสรรกล้าไม้ วันที่ 25  ต.ค48_ผลประเมิน MB2 Jintana Q1(ส่ง HR 12.4.50) 4" xfId="25519" xr:uid="{997C0C5B-602D-4898-B906-099A8C8BD73B}"/>
    <cellStyle name="-_รายงานการประชุมจัดสรรกล้าไม้ วันที่ 25  ต.ค48_ภาพรวม watching list" xfId="11443" xr:uid="{7F069618-ED60-45E8-B8A0-18D316CA81FF}"/>
    <cellStyle name="-_รายงานการประชุมจัดสรรกล้าไม้ วันที่ 25  ต.ค48_ภาพรวม watching list 2" xfId="44584" xr:uid="{7041D551-CC4A-4B3D-AF4C-9D2D41A95D93}"/>
    <cellStyle name="-_รายงานการประชุมจัดสรรกล้าไม้ วันที่ 25  ต.ค48_ภาพรวม watching list 3" xfId="25521" xr:uid="{D9815F93-8163-45AB-BBCD-7889EB17A04B}"/>
    <cellStyle name="-_รายงานการประชุมจัดสรรกล้าไม้ วันที่ 25  ต.ค48_รายงานการขนส่งแยกภาค 10_07" xfId="1973" xr:uid="{00000000-0005-0000-0000-0000A5070000}"/>
    <cellStyle name="-_รายงานการประชุมจัดสรรกล้าไม้ วันที่ 25  ต.ค48_รายงานการขนส่งแยกภาค 10_07 2" xfId="40953" xr:uid="{083C3FAB-826E-4D68-9D0B-72A1C68E489F}"/>
    <cellStyle name="-_รายงานการประชุมจัดสรรกล้าไม้ วันที่ 25  ต.ค48_รายงานการขนส่งแยกภาค 10_07 3" xfId="25522" xr:uid="{E02A5FC2-E2E2-4C55-8646-2EEECEB7A16E}"/>
    <cellStyle name="-_รายงานการประชุมจัดสรรกล้าไม้ วันที่ 25  ต.ค48_รายงานบอร์ด พ ค  (2)" xfId="1974" xr:uid="{00000000-0005-0000-0000-0000A6070000}"/>
    <cellStyle name="-_รายงานการประชุมจัดสรรกล้าไม้ วันที่ 25  ต.ค48_รายงานบอร์ด พ ค  (2) 2" xfId="40954" xr:uid="{C714FC69-F472-45D2-85A6-0FD0DDC0432E}"/>
    <cellStyle name="-_รายงานการประชุมจัดสรรกล้าไม้ วันที่ 25  ต.ค48_รายงานบอร์ด พ ค  (2) 3" xfId="25523" xr:uid="{A70C530C-EDEC-4958-9331-C53F4071BF53}"/>
    <cellStyle name="-_รายงานการประชุมจัดสรรกล้าไม้ วันที่ 25  ต.ค48_รายงานบอร์ด ม ค " xfId="1975" xr:uid="{00000000-0005-0000-0000-0000A7070000}"/>
    <cellStyle name="-_รายงานการประชุมจัดสรรกล้าไม้ วันที่ 25  ต.ค48_รายงานบอร์ด ม ค  2" xfId="40955" xr:uid="{812D09C7-1A07-4EAA-9384-1F7791563D8E}"/>
    <cellStyle name="-_รายงานการประชุมจัดสรรกล้าไม้ วันที่ 25  ต.ค48_รายงานบอร์ด ม ค  3" xfId="25524" xr:uid="{1850D2BB-0783-4827-85AE-3E099D9C3B6E}"/>
    <cellStyle name="-_รายงานการประชุมจัดสรรกล้าไม้ วันที่ 25  ต.ค48_รายงานบอร์ด ม ค _Chip0109(P2)" xfId="11444" xr:uid="{A8732971-A98D-433D-AAA4-502FC2E4CDC9}"/>
    <cellStyle name="-_รายงานการประชุมจัดสรรกล้าไม้ วันที่ 25  ต.ค48_รายงานบอร์ด ม ค _Chip0109(P2) 2" xfId="44585" xr:uid="{9B4F46F0-86C6-404D-8A5B-D00D67EB1B0B}"/>
    <cellStyle name="-_รายงานการประชุมจัดสรรกล้าไม้ วันที่ 25  ต.ค48_รายงานบอร์ด ม ค _Chip0109(P2) 3" xfId="25525" xr:uid="{B5FC373C-DF2E-4A0B-882F-9F23D3593E50}"/>
    <cellStyle name="-_รายงานการประชุมจัดสรรกล้าไม้ วันที่ 25  ต.ค48_รายงานประชุมเดือนพฤษภาคม" xfId="1976" xr:uid="{00000000-0005-0000-0000-0000A8070000}"/>
    <cellStyle name="-_รายงานการประชุมจัดสรรกล้าไม้ วันที่ 25  ต.ค48_รายงานประชุมเดือนพฤษภาคม 2" xfId="40956" xr:uid="{A3E69470-F475-40C2-9EED-6D0B24DB4645}"/>
    <cellStyle name="-_รายงานการประชุมจัดสรรกล้าไม้ วันที่ 25  ต.ค48_รายงานประชุมเดือนพฤษภาคม 3" xfId="25526" xr:uid="{94505B3D-AF5C-4811-9791-53B5CDB00126}"/>
    <cellStyle name="-_รายงานการประชุมจัดสรรกล้าไม้ วันที่ 25  ต.ค48_รายงานผลการดำเนินงาน 3_2550 Final" xfId="1977" xr:uid="{00000000-0005-0000-0000-0000A9070000}"/>
    <cellStyle name="-_รายงานการประชุมจัดสรรกล้าไม้ วันที่ 25  ต.ค48_รายงานผลการดำเนินงาน 3_2550 Final 2" xfId="11445" xr:uid="{6A30D0FD-9B0C-485A-A87A-3169AC3F4E84}"/>
    <cellStyle name="-_รายงานการประชุมจัดสรรกล้าไม้ วันที่ 25  ต.ค48_รายงานผลการดำเนินงาน 3_2550 Final 2 2" xfId="44586" xr:uid="{ACC477E4-9609-4DFA-9FDC-55B870A05C46}"/>
    <cellStyle name="-_รายงานการประชุมจัดสรรกล้าไม้ วันที่ 25  ต.ค48_รายงานผลการดำเนินงาน 3_2550 Final 2 3" xfId="25528" xr:uid="{2B3122F3-87DE-4C1E-99D4-3CCC63066301}"/>
    <cellStyle name="-_รายงานการประชุมจัดสรรกล้าไม้ วันที่ 25  ต.ค48_รายงานผลการดำเนินงาน 3_2550 Final 3" xfId="40957" xr:uid="{BBF0471D-0486-4CAE-9A05-48C2F50B206F}"/>
    <cellStyle name="-_รายงานการประชุมจัดสรรกล้าไม้ วันที่ 25  ต.ค48_รายงานผลการดำเนินงาน 3_2550 Final 4" xfId="25527" xr:uid="{B0F154F0-E63C-40FD-AB29-25F53B038054}"/>
    <cellStyle name="-_รายงานการประชุมจัดสรรกล้าไม้ วันที่ 25  ต.ค48_รายละเอียดบุคคล Q2_Department" xfId="1978" xr:uid="{00000000-0005-0000-0000-0000AA070000}"/>
    <cellStyle name="-_รายงานการประชุมจัดสรรกล้าไม้ วันที่ 25  ต.ค48_รายละเอียดบุคคล Q2_Department 2" xfId="40958" xr:uid="{363B85FB-4D0C-48BD-A865-8966F1F2B648}"/>
    <cellStyle name="-_รายงานการประชุมจัดสรรกล้าไม้ วันที่ 25  ต.ค48_รายละเอียดบุคคล Q2_Department 3" xfId="25529" xr:uid="{5AD35F39-E943-43C4-813C-668ECFC1E8FD}"/>
    <cellStyle name="-_รายงานการประชุมจัดสรรกล้าไม้ วันที่ 25  ต.ค48_รายละเอียดบุคคล Q2_Department_Chip0109(P2)" xfId="11446" xr:uid="{314C4CA3-6C43-4146-8D00-BFABC1F3AEC6}"/>
    <cellStyle name="-_รายงานการประชุมจัดสรรกล้าไม้ วันที่ 25  ต.ค48_รายละเอียดบุคคล Q2_Department_Chip0109(P2) 2" xfId="44587" xr:uid="{C5CAD457-5930-4CB6-9217-DD3677376122}"/>
    <cellStyle name="-_รายงานการประชุมจัดสรรกล้าไม้ วันที่ 25  ต.ค48_รายละเอียดบุคคล Q2_Department_Chip0109(P2) 3" xfId="25530" xr:uid="{D076020F-B0B8-403F-9E94-352C95E1717B}"/>
    <cellStyle name="-_รายงานการประชุมจัดสรรกล้าไม้ วันที่ 25  ต.ค48_รายละเอียดบุคคล Q4" xfId="1979" xr:uid="{00000000-0005-0000-0000-0000AB070000}"/>
    <cellStyle name="-_รายงานการประชุมจัดสรรกล้าไม้ วันที่ 25  ต.ค48_รายละเอียดบุคคล Q4 2" xfId="40959" xr:uid="{69DD5948-C3F0-464F-AAE3-B7B3C80409BB}"/>
    <cellStyle name="-_รายงานการประชุมจัดสรรกล้าไม้ วันที่ 25  ต.ค48_รายละเอียดบุคคล Q4 3" xfId="25531" xr:uid="{CDAA3339-031E-44FD-BF6B-0A5F38E66FB6}"/>
    <cellStyle name="-_รายงานการประชุมจัดสรรกล้าไม้ วันที่ 25  ต.ค48_รายละเอียดบุคคล Q4_Chip0109(P2)" xfId="11447" xr:uid="{8F6427DF-83A0-4B95-ACF5-7A80C88BADC5}"/>
    <cellStyle name="-_รายงานการประชุมจัดสรรกล้าไม้ วันที่ 25  ต.ค48_รายละเอียดบุคคล Q4_Chip0109(P2) 2" xfId="44588" xr:uid="{06984EC7-0F3F-480D-896A-FFC04E4CC14D}"/>
    <cellStyle name="-_รายงานการประชุมจัดสรรกล้าไม้ วันที่ 25  ต.ค48_รายละเอียดบุคคล Q4_Chip0109(P2) 3" xfId="25532" xr:uid="{9CF09DC5-452C-4A7E-989D-4EE9DD7468B7}"/>
    <cellStyle name="-_รายงานการประชุมจัดสรรกล้าไม้ วันที่ 25  ต.ค48_วาระการประชุม NC HRM&amp;HRD (100107)" xfId="11448" xr:uid="{E7A9BCB2-F8FD-4654-8A29-9B704DC94EED}"/>
    <cellStyle name="-_รายงานการประชุมจัดสรรกล้าไม้ วันที่ 25  ต.ค48_วาระการประชุม NC HRM&amp;HRD (100107) 2" xfId="44589" xr:uid="{1317041C-CDD4-4479-9027-DA39012B266D}"/>
    <cellStyle name="-_รายงานการประชุมจัดสรรกล้าไม้ วันที่ 25  ต.ค48_วาระการประชุม NC HRM&amp;HRD (100107) 3" xfId="25533" xr:uid="{26AA75A0-E2C3-42ED-B482-546C9739EF0D}"/>
    <cellStyle name="-_รายงานการประชุมจัดสรรกล้าไม้ วันที่ 25  ต.ค48_วาระบัญชี" xfId="1980" xr:uid="{00000000-0005-0000-0000-0000AC070000}"/>
    <cellStyle name="-_รายงานการประชุมจัดสรรกล้าไม้ วันที่ 25  ต.ค48_วาระบัญชี 2" xfId="40960" xr:uid="{4B418DF7-BE1B-4C77-A26E-814AAF8FE192}"/>
    <cellStyle name="-_รายงานการประชุมจัดสรรกล้าไม้ วันที่ 25  ต.ค48_วาระบัญชี 3" xfId="25534" xr:uid="{1C26F044-1B0E-4112-B1D5-2014E9BCCABD}"/>
    <cellStyle name="-_รายงานการประชุมจัดสรรกล้าไม้ วันที่ 25  ต.ค48_สรุป MB2 ไตรมาส 1_50" xfId="1981" xr:uid="{00000000-0005-0000-0000-0000AD070000}"/>
    <cellStyle name="-_รายงานการประชุมจัดสรรกล้าไม้ วันที่ 25  ต.ค48_สรุป MB2 ไตรมาส 1_50 2" xfId="11449" xr:uid="{487372E4-7198-4179-8DAF-6D6A3742DA47}"/>
    <cellStyle name="-_รายงานการประชุมจัดสรรกล้าไม้ วันที่ 25  ต.ค48_สรุป MB2 ไตรมาส 1_50 2 2" xfId="44590" xr:uid="{D5641708-A3AA-4A46-B526-D61734210DA9}"/>
    <cellStyle name="-_รายงานการประชุมจัดสรรกล้าไม้ วันที่ 25  ต.ค48_สรุป MB2 ไตรมาส 1_50 2 3" xfId="25536" xr:uid="{1053D412-4CB9-4639-98EA-657D3F5D39DF}"/>
    <cellStyle name="-_รายงานการประชุมจัดสรรกล้าไม้ วันที่ 25  ต.ค48_สรุป MB2 ไตรมาส 1_50 3" xfId="40961" xr:uid="{6AF72C91-394F-44AE-99F7-CE5820B7E0FC}"/>
    <cellStyle name="-_รายงานการประชุมจัดสรรกล้าไม้ วันที่ 25  ต.ค48_สรุป MB2 ไตรมาส 1_50 4" xfId="25535" xr:uid="{9D07DD7F-B3D2-4E80-8D19-CF9F0E80B12E}"/>
    <cellStyle name="-_รายงานการประชุมจัดสรรกล้าไม้ วันที่ 25  ต.ค48_สรุปประเมิน  MB2 Q4" xfId="1982" xr:uid="{00000000-0005-0000-0000-0000AE070000}"/>
    <cellStyle name="-_รายงานการประชุมจัดสรรกล้าไม้ วันที่ 25  ต.ค48_สรุปประเมิน  MB2 Q4 2" xfId="40962" xr:uid="{65CECDCA-E5DB-413E-B958-86AD264618DB}"/>
    <cellStyle name="-_รายงานการประชุมจัดสรรกล้าไม้ วันที่ 25  ต.ค48_สรุปประเมิน  MB2 Q4 3" xfId="25537" xr:uid="{8AFBF4BA-220C-45B4-9125-1E202A783FF4}"/>
    <cellStyle name="-_รายงานการประชุมจัดสรรกล้าไม้ วันที่ 25  ต.ค48_สรุปประเมิน  MB2 Q4_1" xfId="1983" xr:uid="{00000000-0005-0000-0000-0000AF070000}"/>
    <cellStyle name="-_รายงานการประชุมจัดสรรกล้าไม้ วันที่ 25  ต.ค48_สรุปประเมิน  MB2 Q4_1 2" xfId="40963" xr:uid="{2AF7D287-E90D-4962-81E3-CF4E330BB7AC}"/>
    <cellStyle name="-_รายงานการประชุมจัดสรรกล้าไม้ วันที่ 25  ต.ค48_สรุปประเมิน  MB2 Q4_1 3" xfId="25538" xr:uid="{36CEC8D8-D481-445F-BF4F-51C985E16225}"/>
    <cellStyle name="-_รายงานการประชุมจัดสรรกล้าไม้ วันที่ 25  ต.ค48_สรุปประเมิน  MB2 Q4_1_Chip0109(P2)" xfId="11450" xr:uid="{2A637D33-0DA5-4064-BD11-ACD93D48CA8E}"/>
    <cellStyle name="-_รายงานการประชุมจัดสรรกล้าไม้ วันที่ 25  ต.ค48_สรุปประเมิน  MB2 Q4_1_Chip0109(P2) 2" xfId="44591" xr:uid="{01DF9FB0-5A78-42EA-99D3-0808CB57B000}"/>
    <cellStyle name="-_รายงานการประชุมจัดสรรกล้าไม้ วันที่ 25  ต.ค48_สรุปประเมิน  MB2 Q4_1_Chip0109(P2) 3" xfId="25539" xr:uid="{FDAC7458-9977-4F2C-A22B-8D10C60F5241}"/>
    <cellStyle name="-_รายงานการประชุมจัดสรรกล้าไม้ วันที่ 25  ต.ค48_สรุปประเมิน  MB2 Q4_Chip0109(P2)" xfId="11451" xr:uid="{BDE418F4-4581-4B45-A2DB-B3BE59A042E4}"/>
    <cellStyle name="-_รายงานการประชุมจัดสรรกล้าไม้ วันที่ 25  ต.ค48_สรุปประเมิน  MB2 Q4_Chip0109(P2) 2" xfId="44592" xr:uid="{79EA2F86-46C6-4708-9E8F-5E429D62CB37}"/>
    <cellStyle name="-_รายงานการประชุมจัดสรรกล้าไม้ วันที่ 25  ต.ค48_สรุปประเมิน  MB2 Q4_Chip0109(P2) 3" xfId="25540" xr:uid="{9F323FA9-205D-4B71-B1A8-B0B5BDC2AA1D}"/>
    <cellStyle name="-_รายงานการประชุมจัดสรรกล้าไม้ วันที่ 27 ธ.ค 48" xfId="1984" xr:uid="{00000000-0005-0000-0000-0000B0070000}"/>
    <cellStyle name="-_รายงานการประชุมจัดสรรกล้าไม้ วันที่ 27 ธ.ค 48 2" xfId="40964" xr:uid="{924EAFE1-3566-4D7B-882F-0D2037880DEE}"/>
    <cellStyle name="-_รายงานการประชุมจัดสรรกล้าไม้ วันที่ 27 ธ.ค 48 3" xfId="25541" xr:uid="{A37BF593-9079-4936-AC6F-177C8C340371}"/>
    <cellStyle name="-_รายงานการประชุมจัดสรรกล้าไม้ วันที่ 27 ธ.ค 48_1.1 ใบปะหน้าภาพรวม Q1" xfId="11452" xr:uid="{189307A6-4AFF-4155-91CC-7ADE846EE706}"/>
    <cellStyle name="-_รายงานการประชุมจัดสรรกล้าไม้ วันที่ 27 ธ.ค 48_1.1 ใบปะหน้าภาพรวม Q1 2" xfId="44593" xr:uid="{0CFCD130-49F4-4D5B-BB6D-E124D5425BC2}"/>
    <cellStyle name="-_รายงานการประชุมจัดสรรกล้าไม้ วันที่ 27 ธ.ค 48_1.1 ใบปะหน้าภาพรวม Q1 3" xfId="25542" xr:uid="{BA74E113-FA5C-4F69-95E7-38BF55C03DF1}"/>
    <cellStyle name="-_รายงานการประชุมจัดสรรกล้าไม้ วันที่ 27 ธ.ค 48_1.1) MBO_CEO_THEERASAK" xfId="1985" xr:uid="{00000000-0005-0000-0000-0000B1070000}"/>
    <cellStyle name="-_รายงานการประชุมจัดสรรกล้าไม้ วันที่ 27 ธ.ค 48_1.1) MBO_CEO_THEERASAK 2" xfId="40965" xr:uid="{80176B24-F31E-4FB2-AE35-BA04A4FD1769}"/>
    <cellStyle name="-_รายงานการประชุมจัดสรรกล้าไม้ วันที่ 27 ธ.ค 48_1.1) MBO_CEO_THEERASAK 3" xfId="25543" xr:uid="{A233C6E2-14E4-4A8A-A90A-EBCF16651D2B}"/>
    <cellStyle name="-_รายงานการประชุมจัดสรรกล้าไม้ วันที่ 27 ธ.ค 48_1.2) MIB_CEO_THEERASAK" xfId="1986" xr:uid="{00000000-0005-0000-0000-0000B2070000}"/>
    <cellStyle name="-_รายงานการประชุมจัดสรรกล้าไม้ วันที่ 27 ธ.ค 48_1.2) MIB_CEO_THEERASAK 2" xfId="40966" xr:uid="{8FF8FE81-DBE0-459D-BF20-F39290B4F494}"/>
    <cellStyle name="-_รายงานการประชุมจัดสรรกล้าไม้ วันที่ 27 ธ.ค 48_1.2) MIB_CEO_THEERASAK 3" xfId="25544" xr:uid="{89ACC50D-8968-4CE9-9FE0-1A11A37D9A79}"/>
    <cellStyle name="-_รายงานการประชุมจัดสรรกล้าไม้ วันที่ 27 ธ.ค 48_2.7) MIB_CEO_THEERASAK_JULY 07" xfId="1987" xr:uid="{00000000-0005-0000-0000-0000B3070000}"/>
    <cellStyle name="-_รายงานการประชุมจัดสรรกล้าไม้ วันที่ 27 ธ.ค 48_2.7) MIB_CEO_THEERASAK_JULY 07 2" xfId="40967" xr:uid="{AECFCBE8-51A3-4ED3-95FD-ABECFA8312E7}"/>
    <cellStyle name="-_รายงานการประชุมจัดสรรกล้าไม้ วันที่ 27 ธ.ค 48_2.7) MIB_CEO_THEERASAK_JULY 07 3" xfId="25545" xr:uid="{0F84D74C-10CA-485C-BA59-AE8BB830C9A8}"/>
    <cellStyle name="-_รายงานการประชุมจัดสรรกล้าไม้ วันที่ 27 ธ.ค 48_4.1 เพื่อพิจารณาผลงานประจำไตรมาส 2 ของบริษัท ทรีเทค จำกัด" xfId="1988" xr:uid="{00000000-0005-0000-0000-0000B4070000}"/>
    <cellStyle name="-_รายงานการประชุมจัดสรรกล้าไม้ วันที่ 27 ธ.ค 48_4.1 เพื่อพิจารณาผลงานประจำไตรมาส 2 ของบริษัท ทรีเทค จำกัด 2" xfId="40968" xr:uid="{84427787-CB76-48C3-B520-BFABC520371F}"/>
    <cellStyle name="-_รายงานการประชุมจัดสรรกล้าไม้ วันที่ 27 ธ.ค 48_4.1 เพื่อพิจารณาผลงานประจำไตรมาส 2 ของบริษัท ทรีเทค จำกัด 3" xfId="25546" xr:uid="{1029ECE0-BB03-4CA4-8AE2-FF2E7E01AC50}"/>
    <cellStyle name="-_รายงานการประชุมจัดสรรกล้าไม้ วันที่ 27 ธ.ค 48_4.1 เพื่อพิจารณาผลงานประจำไตรมาส 2 ของบริษัท ทรีเทค จำกัด_Chip0109(P2)" xfId="11453" xr:uid="{D90B6586-A409-4CA9-BEF1-78A24963482F}"/>
    <cellStyle name="-_รายงานการประชุมจัดสรรกล้าไม้ วันที่ 27 ธ.ค 48_4.1 เพื่อพิจารณาผลงานประจำไตรมาส 2 ของบริษัท ทรีเทค จำกัด_Chip0109(P2) 2" xfId="44594" xr:uid="{998D6B0F-F95D-4BA0-A18E-82C91FEBFB70}"/>
    <cellStyle name="-_รายงานการประชุมจัดสรรกล้าไม้ วันที่ 27 ธ.ค 48_4.1 เพื่อพิจารณาผลงานประจำไตรมาส 2 ของบริษัท ทรีเทค จำกัด_Chip0109(P2) 3" xfId="25547" xr:uid="{34F7D625-6E72-43AA-ACDE-3EBA75228797}"/>
    <cellStyle name="-_รายงานการประชุมจัดสรรกล้าไม้ วันที่ 27 ธ.ค 48_4.3 OC&amp;List name Mega-Project" xfId="11454" xr:uid="{4FC48F86-C83F-4430-8720-EBF8F1C1A7A9}"/>
    <cellStyle name="-_รายงานการประชุมจัดสรรกล้าไม้ วันที่ 27 ธ.ค 48_4.3 OC&amp;List name Mega-Project 2" xfId="44595" xr:uid="{75CAFC2C-71A0-4252-B076-B42591315DB6}"/>
    <cellStyle name="-_รายงานการประชุมจัดสรรกล้าไม้ วันที่ 27 ธ.ค 48_4.3 OC&amp;List name Mega-Project 3" xfId="25548" xr:uid="{90ED8447-202F-4FCF-931B-B96920794E81}"/>
    <cellStyle name="-_รายงานการประชุมจัดสรรกล้าไม้ วันที่ 27 ธ.ค 48_5. MB2_Individual ณิชากมล 2007 (Q250)" xfId="11455" xr:uid="{910E4BF5-96EF-475B-A2FE-E897C897CF79}"/>
    <cellStyle name="-_รายงานการประชุมจัดสรรกล้าไม้ วันที่ 27 ธ.ค 48_5. MB2_Individual ณิชากมล 2007 (Q250) 2" xfId="44596" xr:uid="{4136F89D-D1F1-4B4D-A94A-B43B063743E1}"/>
    <cellStyle name="-_รายงานการประชุมจัดสรรกล้าไม้ วันที่ 27 ธ.ค 48_5. MB2_Individual ณิชากมล 2007 (Q250) 3" xfId="25549" xr:uid="{72B47856-3C2B-40DF-A443-B122234401FE}"/>
    <cellStyle name="-_รายงานการประชุมจัดสรรกล้าไม้ วันที่ 27 ธ.ค 48_5. Report HR for May 2006" xfId="1989" xr:uid="{00000000-0005-0000-0000-0000B5070000}"/>
    <cellStyle name="-_รายงานการประชุมจัดสรรกล้าไม้ วันที่ 27 ธ.ค 48_5. Report HR for May 2006 2" xfId="40969" xr:uid="{3162D316-FA1E-43D8-B75D-2776DE528717}"/>
    <cellStyle name="-_รายงานการประชุมจัดสรรกล้าไม้ วันที่ 27 ธ.ค 48_5. Report HR for May 2006 3" xfId="25550" xr:uid="{2868EDF2-F615-45C4-96B9-EAD982437AC5}"/>
    <cellStyle name="-_รายงานการประชุมจัดสรรกล้าไม้ วันที่ 27 ธ.ค 48_5. Report HR for May 2006_7) MB2 HR LNS &amp; AA ETHANOL_Komsan_Q2" xfId="11456" xr:uid="{0E97AAF8-5AD9-472C-A95A-66E07E80D0A1}"/>
    <cellStyle name="-_รายงานการประชุมจัดสรรกล้าไม้ วันที่ 27 ธ.ค 48_5. Report HR for May 2006_7) MB2 HR LNS &amp; AA ETHANOL_Komsan_Q2 2" xfId="44597" xr:uid="{6E929073-9602-4937-B298-2FFFC90146FB}"/>
    <cellStyle name="-_รายงานการประชุมจัดสรรกล้าไม้ วันที่ 27 ธ.ค 48_5. Report HR for May 2006_7) MB2 HR LNS &amp; AA ETHANOL_Komsan_Q2 3" xfId="25551" xr:uid="{6591B456-6AF1-4A0A-83B3-FD4792685C60}"/>
    <cellStyle name="-_รายงานการประชุมจัดสรรกล้าไม้ วันที่ 27 ธ.ค 48_5. Report HR for May 2006_8 - 2550 เดือน สิงหาคม  บอร์ด พี่เจี๊ยบ" xfId="11457" xr:uid="{99D69C5E-86C1-4307-B402-616DE3D55A68}"/>
    <cellStyle name="-_รายงานการประชุมจัดสรรกล้าไม้ วันที่ 27 ธ.ค 48_5. Report HR for May 2006_8 - 2550 เดือน สิงหาคม  บอร์ด พี่เจี๊ยบ 2" xfId="44598" xr:uid="{DCFAA180-8CEB-4ADA-8D99-B22F253A6BCF}"/>
    <cellStyle name="-_รายงานการประชุมจัดสรรกล้าไม้ วันที่ 27 ธ.ค 48_5. Report HR for May 2006_8 - 2550 เดือน สิงหาคม  บอร์ด พี่เจี๊ยบ 3" xfId="25552" xr:uid="{C691B202-FDCB-461A-8BD3-4114695C1911}"/>
    <cellStyle name="-_รายงานการประชุมจัดสรรกล้าไม้ วันที่ 27 ธ.ค 48_5. Report HR for May 2006_AnnualShutP#2.Post" xfId="11458" xr:uid="{35DC9DD7-BA0D-468B-8EAB-6ACD22A16359}"/>
    <cellStyle name="-_รายงานการประชุมจัดสรรกล้าไม้ วันที่ 27 ธ.ค 48_5. Report HR for May 2006_AnnualShutP#2.Post 2" xfId="44599" xr:uid="{11A26DF9-1AA8-4364-A53B-C0D74F7385D0}"/>
    <cellStyle name="-_รายงานการประชุมจัดสรรกล้าไม้ วันที่ 27 ธ.ค 48_5. Report HR for May 2006_AnnualShutP#2.Post 3" xfId="25553" xr:uid="{1BD74C60-3F68-44FD-BE6C-F066E6274D5E}"/>
    <cellStyle name="-_รายงานการประชุมจัดสรรกล้าไม้ วันที่ 27 ธ.ค 48_5. Report HR for May 2006_Chip0109(P2)" xfId="11459" xr:uid="{630AABA8-6BA2-4E03-AD24-DF4579701688}"/>
    <cellStyle name="-_รายงานการประชุมจัดสรรกล้าไม้ วันที่ 27 ธ.ค 48_5. Report HR for May 2006_Chip0109(P2) 2" xfId="44600" xr:uid="{0D241779-A68E-4A2B-AE07-9C89CFF26405}"/>
    <cellStyle name="-_รายงานการประชุมจัดสรรกล้าไม้ วันที่ 27 ธ.ค 48_5. Report HR for May 2006_Chip0109(P2) 3" xfId="25554" xr:uid="{31F8F0F0-4D49-4961-8AFA-BA13DF4CF331}"/>
    <cellStyle name="-_รายงานการประชุมจัดสรรกล้าไม้ วันที่ 27 ธ.ค 48_5. Report HR for May 2006_Cost saving Q3" xfId="11460" xr:uid="{C9A527C8-0CFF-4C1F-92AF-BF78DA700CCF}"/>
    <cellStyle name="-_รายงานการประชุมจัดสรรกล้าไม้ วันที่ 27 ธ.ค 48_5. Report HR for May 2006_Cost saving Q3 2" xfId="44601" xr:uid="{CA6516A9-E762-4171-A685-D82BB56C6673}"/>
    <cellStyle name="-_รายงานการประชุมจัดสรรกล้าไม้ วันที่ 27 ธ.ค 48_5. Report HR for May 2006_Cost saving Q3 3" xfId="25555" xr:uid="{EBAE3CF1-D5F9-492D-9057-8B67CAC146BB}"/>
    <cellStyle name="-_รายงานการประชุมจัดสรรกล้าไม้ วันที่ 27 ธ.ค 48_5. Report HR for May 2006_HR LNS _ditsaya Q1_2550" xfId="11461" xr:uid="{E6FF7693-4DB7-4CA2-8CC9-64A65B7C838A}"/>
    <cellStyle name="-_รายงานการประชุมจัดสรรกล้าไม้ วันที่ 27 ธ.ค 48_5. Report HR for May 2006_HR LNS _ditsaya Q1_2550 2" xfId="44602" xr:uid="{D4165232-E0A4-4C1D-AE1F-BEBF91296D03}"/>
    <cellStyle name="-_รายงานการประชุมจัดสรรกล้าไม้ วันที่ 27 ธ.ค 48_5. Report HR for May 2006_HR LNS _ditsaya Q1_2550 3" xfId="25556" xr:uid="{D68539F3-75A6-4ABF-BBC9-8602819F467D}"/>
    <cellStyle name="-_รายงานการประชุมจัดสรรกล้าไม้ วันที่ 27 ธ.ค 48_5. Report HR for May 2006_summary report on 3- 2550" xfId="11462" xr:uid="{EFE2F99A-3FA0-43D8-ADBE-F9499084C4F5}"/>
    <cellStyle name="-_รายงานการประชุมจัดสรรกล้าไม้ วันที่ 27 ธ.ค 48_5. Report HR for May 2006_summary report on 3- 2550 2" xfId="44603" xr:uid="{E55B2395-5D3E-4D68-91D4-FB392D9F9FC7}"/>
    <cellStyle name="-_รายงานการประชุมจัดสรรกล้าไม้ วันที่ 27 ธ.ค 48_5. Report HR for May 2006_summary report on 3- 2550 3" xfId="25557" xr:uid="{1E427EEA-4FDF-4D6B-A0F7-914C2F7996BD}"/>
    <cellStyle name="-_รายงานการประชุมจัดสรรกล้าไม้ วันที่ 27 ธ.ค 48_5. Report HR for May 2006_เอกสาร NC LNS Q1" xfId="11463" xr:uid="{BAF9DBAA-F09C-460E-BB39-3E386C239926}"/>
    <cellStyle name="-_รายงานการประชุมจัดสรรกล้าไม้ วันที่ 27 ธ.ค 48_5. Report HR for May 2006_เอกสาร NC LNS Q1 2" xfId="44604" xr:uid="{42279CC9-B12C-489D-AC25-E862FAE1CE37}"/>
    <cellStyle name="-_รายงานการประชุมจัดสรรกล้าไม้ วันที่ 27 ธ.ค 48_5. Report HR for May 2006_เอกสาร NC LNS Q1 3" xfId="25558" xr:uid="{D86AB104-5493-4A07-972B-21CD4C4BDE95}"/>
    <cellStyle name="-_รายงานการประชุมจัดสรรกล้าไม้ วันที่ 27 ธ.ค 48_7) MB2_HR PPMC ณิชากมล 2007 (Q150)" xfId="11464" xr:uid="{18A37E6A-C8A6-4BBA-A9DA-CE78E1817001}"/>
    <cellStyle name="-_รายงานการประชุมจัดสรรกล้าไม้ วันที่ 27 ธ.ค 48_7) MB2_HR PPMC ณิชากมล 2007 (Q150) 2" xfId="44605" xr:uid="{F9AFC14F-279B-4461-902F-AECF0ABAAE3C}"/>
    <cellStyle name="-_รายงานการประชุมจัดสรรกล้าไม้ วันที่ 27 ธ.ค 48_7) MB2_HR PPMC ณิชากมล 2007 (Q150) 3" xfId="25559" xr:uid="{27D6082D-5F8C-4F64-8BB9-D06A1A00254A}"/>
    <cellStyle name="-_รายงานการประชุมจัดสรรกล้าไม้ วันที่ 27 ธ.ค 48_8. Report HR for August 2006" xfId="1990" xr:uid="{00000000-0005-0000-0000-0000B6070000}"/>
    <cellStyle name="-_รายงานการประชุมจัดสรรกล้าไม้ วันที่ 27 ธ.ค 48_8. Report HR for August 2006 2" xfId="40970" xr:uid="{9A4FBA97-E4A1-4AED-AF97-EA5E82E4A4B0}"/>
    <cellStyle name="-_รายงานการประชุมจัดสรรกล้าไม้ วันที่ 27 ธ.ค 48_8. Report HR for August 2006 3" xfId="25560" xr:uid="{55BFC119-EC70-460E-B6CE-DA38F9D42154}"/>
    <cellStyle name="-_รายงานการประชุมจัดสรรกล้าไม้ วันที่ 27 ธ.ค 48_8. Report HR for August 2006_7) MB2 HR LNS &amp; AA ETHANOL_Komsan_Q2" xfId="11465" xr:uid="{9C42AB41-76C7-4BF3-896B-F33DE90F36FB}"/>
    <cellStyle name="-_รายงานการประชุมจัดสรรกล้าไม้ วันที่ 27 ธ.ค 48_8. Report HR for August 2006_7) MB2 HR LNS &amp; AA ETHANOL_Komsan_Q2 2" xfId="44606" xr:uid="{75E4E773-D3A0-48E1-A36C-937DE846617E}"/>
    <cellStyle name="-_รายงานการประชุมจัดสรรกล้าไม้ วันที่ 27 ธ.ค 48_8. Report HR for August 2006_7) MB2 HR LNS &amp; AA ETHANOL_Komsan_Q2 3" xfId="25561" xr:uid="{071AB74D-FF8F-43F5-8FD6-C86A5477752C}"/>
    <cellStyle name="-_รายงานการประชุมจัดสรรกล้าไม้ วันที่ 27 ธ.ค 48_8. Report HR for August 2006_8 - 2550 เดือน สิงหาคม  บอร์ด พี่เจี๊ยบ" xfId="11466" xr:uid="{950D3B6B-5D3E-4B9C-AFBB-27A146062321}"/>
    <cellStyle name="-_รายงานการประชุมจัดสรรกล้าไม้ วันที่ 27 ธ.ค 48_8. Report HR for August 2006_8 - 2550 เดือน สิงหาคม  บอร์ด พี่เจี๊ยบ 2" xfId="44607" xr:uid="{0479088B-51FE-4BD9-B57F-CE6A4B34910A}"/>
    <cellStyle name="-_รายงานการประชุมจัดสรรกล้าไม้ วันที่ 27 ธ.ค 48_8. Report HR for August 2006_8 - 2550 เดือน สิงหาคม  บอร์ด พี่เจี๊ยบ 3" xfId="25562" xr:uid="{94685797-9C74-44E5-82B9-1E6D66A989E9}"/>
    <cellStyle name="-_รายงานการประชุมจัดสรรกล้าไม้ วันที่ 27 ธ.ค 48_8. Report HR for August 2006_AnnualShutP#2.Post" xfId="11467" xr:uid="{D0F8C260-C98D-4BDF-AEFB-F3873C5F9DEB}"/>
    <cellStyle name="-_รายงานการประชุมจัดสรรกล้าไม้ วันที่ 27 ธ.ค 48_8. Report HR for August 2006_AnnualShutP#2.Post 2" xfId="44608" xr:uid="{B3F98319-5CB3-45FE-A668-C9A541A06B1A}"/>
    <cellStyle name="-_รายงานการประชุมจัดสรรกล้าไม้ วันที่ 27 ธ.ค 48_8. Report HR for August 2006_AnnualShutP#2.Post 3" xfId="25563" xr:uid="{867B0B42-21AE-49D9-A371-A43F63C60EB4}"/>
    <cellStyle name="-_รายงานการประชุมจัดสรรกล้าไม้ วันที่ 27 ธ.ค 48_8. Report HR for August 2006_Chip0109(P2)" xfId="11468" xr:uid="{4DB834BD-8913-43BE-A443-B8B642B9282D}"/>
    <cellStyle name="-_รายงานการประชุมจัดสรรกล้าไม้ วันที่ 27 ธ.ค 48_8. Report HR for August 2006_Chip0109(P2) 2" xfId="44609" xr:uid="{13257362-9634-4609-8E2E-349043219B6D}"/>
    <cellStyle name="-_รายงานการประชุมจัดสรรกล้าไม้ วันที่ 27 ธ.ค 48_8. Report HR for August 2006_Chip0109(P2) 3" xfId="25564" xr:uid="{85B12BD3-BA2A-447C-82AD-4DAA7E698608}"/>
    <cellStyle name="-_รายงานการประชุมจัดสรรกล้าไม้ วันที่ 27 ธ.ค 48_8. Report HR for August 2006_Cost saving Q3" xfId="11469" xr:uid="{66E31298-76F8-447F-94B5-378D15F6D3AB}"/>
    <cellStyle name="-_รายงานการประชุมจัดสรรกล้าไม้ วันที่ 27 ธ.ค 48_8. Report HR for August 2006_Cost saving Q3 2" xfId="44610" xr:uid="{9DBBB6E2-3086-4B75-B9AE-4F316E3B3463}"/>
    <cellStyle name="-_รายงานการประชุมจัดสรรกล้าไม้ วันที่ 27 ธ.ค 48_8. Report HR for August 2006_Cost saving Q3 3" xfId="25565" xr:uid="{45F63A64-9EC0-4241-8EE8-6AAFE9780434}"/>
    <cellStyle name="-_รายงานการประชุมจัดสรรกล้าไม้ วันที่ 27 ธ.ค 48_8. Report HR for August 2006_HR LNS _ditsaya Q1_2550" xfId="11470" xr:uid="{7B6005CC-5DEC-469C-9E9B-1A37C7358DFE}"/>
    <cellStyle name="-_รายงานการประชุมจัดสรรกล้าไม้ วันที่ 27 ธ.ค 48_8. Report HR for August 2006_HR LNS _ditsaya Q1_2550 2" xfId="44611" xr:uid="{781A911A-A0F0-4B68-A2E5-E7D95573DBD7}"/>
    <cellStyle name="-_รายงานการประชุมจัดสรรกล้าไม้ วันที่ 27 ธ.ค 48_8. Report HR for August 2006_HR LNS _ditsaya Q1_2550 3" xfId="25566" xr:uid="{AFAA7F7E-5B69-46C6-BB4C-9524B78F16CB}"/>
    <cellStyle name="-_รายงานการประชุมจัดสรรกล้าไม้ วันที่ 27 ธ.ค 48_8. Report HR for August 2006_summary report on 3- 2550" xfId="11471" xr:uid="{B15DF34A-E828-44E7-B27D-CEF180147B03}"/>
    <cellStyle name="-_รายงานการประชุมจัดสรรกล้าไม้ วันที่ 27 ธ.ค 48_8. Report HR for August 2006_summary report on 3- 2550 2" xfId="44612" xr:uid="{12C79A74-14AB-4E91-B11D-B51B08F46846}"/>
    <cellStyle name="-_รายงานการประชุมจัดสรรกล้าไม้ วันที่ 27 ธ.ค 48_8. Report HR for August 2006_summary report on 3- 2550 3" xfId="25567" xr:uid="{EA6C64B0-0325-4E76-BE2D-287ACBF66919}"/>
    <cellStyle name="-_รายงานการประชุมจัดสรรกล้าไม้ วันที่ 27 ธ.ค 48_8. Report HR for August 2006_เอกสาร NC LNS Q1" xfId="11472" xr:uid="{CB569D61-7062-49B4-A199-D7B0EF655E54}"/>
    <cellStyle name="-_รายงานการประชุมจัดสรรกล้าไม้ วันที่ 27 ธ.ค 48_8. Report HR for August 2006_เอกสาร NC LNS Q1 2" xfId="44613" xr:uid="{5473EF87-6B48-4FBD-850D-7879574E28B6}"/>
    <cellStyle name="-_รายงานการประชุมจัดสรรกล้าไม้ วันที่ 27 ธ.ค 48_8. Report HR for August 2006_เอกสาร NC LNS Q1 3" xfId="25568" xr:uid="{0AA13CCD-2E5E-4273-A2CB-F378404F2D0A}"/>
    <cellStyle name="-_รายงานการประชุมจัดสรรกล้าไม้ วันที่ 27 ธ.ค 48_AdirekT 02.07" xfId="11473" xr:uid="{EB06F73B-5019-4AE6-954A-E37D14C86D81}"/>
    <cellStyle name="-_รายงานการประชุมจัดสรรกล้าไม้ วันที่ 27 ธ.ค 48_AdirekT 02.07 2" xfId="44614" xr:uid="{04A4D829-0DA0-4F78-B88A-857B53065B19}"/>
    <cellStyle name="-_รายงานการประชุมจัดสรรกล้าไม้ วันที่ 27 ธ.ค 48_AdirekT 02.07 3" xfId="25569" xr:uid="{CC5FDF17-43A8-4CB0-9378-6E7451FCCA8F}"/>
    <cellStyle name="-_รายงานการประชุมจัดสรรกล้าไม้ วันที่ 27 ธ.ค 48_AdirekT 09 Sep" xfId="11474" xr:uid="{4A59FFC3-E0DE-4EAE-A4C5-35D96176BAE5}"/>
    <cellStyle name="-_รายงานการประชุมจัดสรรกล้าไม้ วันที่ 27 ธ.ค 48_AdirekT 09 Sep 2" xfId="44615" xr:uid="{81097630-04D0-40B6-AB3A-EF9B268BB046}"/>
    <cellStyle name="-_รายงานการประชุมจัดสรรกล้าไม้ วันที่ 27 ธ.ค 48_AdirekT 09 Sep 3" xfId="25570" xr:uid="{C364D86C-F64A-46B9-9854-665FCC12BE2F}"/>
    <cellStyle name="-_รายงานการประชุมจัดสรรกล้าไม้ วันที่ 27 ธ.ค 48_AnnualShutP#2.Post" xfId="11475" xr:uid="{7257BF69-0F9D-4F9A-8EE1-BC75F535F412}"/>
    <cellStyle name="-_รายงานการประชุมจัดสรรกล้าไม้ วันที่ 27 ธ.ค 48_AnnualShutP#2.Post 2" xfId="44616" xr:uid="{9A295598-2127-4859-83BD-ACC7F39CCC69}"/>
    <cellStyle name="-_รายงานการประชุมจัดสรรกล้าไม้ วันที่ 27 ธ.ค 48_AnnualShutP#2.Post 3" xfId="25571" xr:uid="{07E6F7AD-B00C-4070-881C-FBA98B9EFCB0}"/>
    <cellStyle name="-_รายงานการประชุมจัดสรรกล้าไม้ วันที่ 27 ธ.ค 48_Appendix C - Organization Structure-Tree Tech" xfId="1991" xr:uid="{00000000-0005-0000-0000-0000B7070000}"/>
    <cellStyle name="-_รายงานการประชุมจัดสรรกล้าไม้ วันที่ 27 ธ.ค 48_Appendix C - Organization Structure-Tree Tech 2" xfId="40971" xr:uid="{ABF85C9D-5BC8-4F08-A3F7-1EC1515DC9CF}"/>
    <cellStyle name="-_รายงานการประชุมจัดสรรกล้าไม้ วันที่ 27 ธ.ค 48_Appendix C - Organization Structure-Tree Tech 3" xfId="25572" xr:uid="{4298669C-F515-456D-AB09-576ACFF85D81}"/>
    <cellStyle name="-_รายงานการประชุมจัดสรรกล้าไม้ วันที่ 27 ธ.ค 48_Appendix C - Organization Structure-Tree Tech_Chip0109(P2)" xfId="11476" xr:uid="{E79DE4AD-1DEE-477D-957E-6868788C0EEE}"/>
    <cellStyle name="-_รายงานการประชุมจัดสรรกล้าไม้ วันที่ 27 ธ.ค 48_Appendix C - Organization Structure-Tree Tech_Chip0109(P2) 2" xfId="44617" xr:uid="{C6926603-82A0-4516-9433-EFF6BF845CDF}"/>
    <cellStyle name="-_รายงานการประชุมจัดสรรกล้าไม้ วันที่ 27 ธ.ค 48_Appendix C - Organization Structure-Tree Tech_Chip0109(P2) 3" xfId="25573" xr:uid="{EB194E69-F476-4496-B23D-82CCBB3B5F62}"/>
    <cellStyle name="-_รายงานการประชุมจัดสรรกล้าไม้ วันที่ 27 ธ.ค 48_Book1 (2)" xfId="11477" xr:uid="{43CB54C9-E506-443C-8958-B882C79909AE}"/>
    <cellStyle name="-_รายงานการประชุมจัดสรรกล้าไม้ วันที่ 27 ธ.ค 48_Book1 (2) 2" xfId="44618" xr:uid="{68457D0E-6F1F-4A75-9C25-9D3B0F46B21D}"/>
    <cellStyle name="-_รายงานการประชุมจัดสรรกล้าไม้ วันที่ 27 ธ.ค 48_Book1 (2) 3" xfId="25574" xr:uid="{26DE448E-C866-4AC7-9A76-64D5C8DC9BF4}"/>
    <cellStyle name="-_รายงานการประชุมจัดสรรกล้าไม้ วันที่ 27 ธ.ค 48_Book3" xfId="11478" xr:uid="{CFFAA22A-AA20-4162-A2AF-6721611B5CC8}"/>
    <cellStyle name="-_รายงานการประชุมจัดสรรกล้าไม้ วันที่ 27 ธ.ค 48_Book3 2" xfId="44619" xr:uid="{6474171D-B49E-432F-8540-CFD4900542CE}"/>
    <cellStyle name="-_รายงานการประชุมจัดสรรกล้าไม้ วันที่ 27 ธ.ค 48_Book3 3" xfId="25575" xr:uid="{80333F68-18CB-4606-B5F2-2A399B8A9E6C}"/>
    <cellStyle name="-_รายงานการประชุมจัดสรรกล้าไม้ วันที่ 27 ธ.ค 48_Chip0109(P2)" xfId="11479" xr:uid="{36E36A78-CA27-4104-AF54-DB907B72B5B3}"/>
    <cellStyle name="-_รายงานการประชุมจัดสรรกล้าไม้ วันที่ 27 ธ.ค 48_Chip0109(P2) 2" xfId="44620" xr:uid="{6FE0EF23-AA94-4FE2-BEB3-252141C4D051}"/>
    <cellStyle name="-_รายงานการประชุมจัดสรรกล้าไม้ วันที่ 27 ธ.ค 48_Chip0109(P2) 3" xfId="25576" xr:uid="{1358C17B-9287-4136-A3B1-C09665E58803}"/>
    <cellStyle name="-_รายงานการประชุมจัดสรรกล้าไม้ วันที่ 27 ธ.ค 48_Copy of 1 1 ใบปะหน้าภาพรวม Q2" xfId="11480" xr:uid="{CC0E6AA2-8019-4C45-B3C3-552730580C9F}"/>
    <cellStyle name="-_รายงานการประชุมจัดสรรกล้าไม้ วันที่ 27 ธ.ค 48_Copy of 1 1 ใบปะหน้าภาพรวม Q2 2" xfId="44621" xr:uid="{1DD9B419-9744-44EA-8C7E-384D3DDAE0FA}"/>
    <cellStyle name="-_รายงานการประชุมจัดสรรกล้าไม้ วันที่ 27 ธ.ค 48_Copy of 1 1 ใบปะหน้าภาพรวม Q2 3" xfId="25577" xr:uid="{AD97C14E-F00D-41A7-9694-18934E27A26F}"/>
    <cellStyle name="-_รายงานการประชุมจัดสรรกล้าไม้ วันที่ 27 ธ.ค 48_GPS" xfId="1992" xr:uid="{00000000-0005-0000-0000-0000B8070000}"/>
    <cellStyle name="-_รายงานการประชุมจัดสรรกล้าไม้ วันที่ 27 ธ.ค 48_GPS 2" xfId="11481" xr:uid="{4EA794FB-12B1-4131-B30C-3B8E13518990}"/>
    <cellStyle name="-_รายงานการประชุมจัดสรรกล้าไม้ วันที่ 27 ธ.ค 48_GPS 2 2" xfId="44622" xr:uid="{C4EBD37C-4DF3-4872-94B4-3BDB35342B3A}"/>
    <cellStyle name="-_รายงานการประชุมจัดสรรกล้าไม้ วันที่ 27 ธ.ค 48_GPS 2 3" xfId="25579" xr:uid="{30918430-06CC-45B1-87AE-8EA413347A7A}"/>
    <cellStyle name="-_รายงานการประชุมจัดสรรกล้าไม้ วันที่ 27 ธ.ค 48_GPS 3" xfId="40972" xr:uid="{D102ED8C-4319-44D7-AAEE-F8DFC488187C}"/>
    <cellStyle name="-_รายงานการประชุมจัดสรรกล้าไม้ วันที่ 27 ธ.ค 48_GPS 4" xfId="25578" xr:uid="{A04350E6-3278-44C4-9AF2-7B3346976ED8}"/>
    <cellStyle name="-_รายงานการประชุมจัดสรรกล้าไม้ วันที่ 27 ธ.ค 48_Hr report_ April " xfId="1993" xr:uid="{00000000-0005-0000-0000-0000B9070000}"/>
    <cellStyle name="-_รายงานการประชุมจัดสรรกล้าไม้ วันที่ 27 ธ.ค 48_Hr report_ April  2" xfId="11482" xr:uid="{48826E08-05DD-40EF-AE5C-B916A1FD1432}"/>
    <cellStyle name="-_รายงานการประชุมจัดสรรกล้าไม้ วันที่ 27 ธ.ค 48_Hr report_ April  2 2" xfId="44623" xr:uid="{851C1465-E908-4CFE-8A24-64131589F2AE}"/>
    <cellStyle name="-_รายงานการประชุมจัดสรรกล้าไม้ วันที่ 27 ธ.ค 48_Hr report_ April  2 3" xfId="25581" xr:uid="{C8354646-CD43-44AF-9AAB-D972CC15240F}"/>
    <cellStyle name="-_รายงานการประชุมจัดสรรกล้าไม้ วันที่ 27 ธ.ค 48_Hr report_ April  3" xfId="40973" xr:uid="{FF5FA933-6FC7-4F7B-A1A4-E3025E53A6DF}"/>
    <cellStyle name="-_รายงานการประชุมจัดสรรกล้าไม้ วันที่ 27 ธ.ค 48_Hr report_ April  4" xfId="25580" xr:uid="{7013DCC4-6634-41B0-AD57-E1612FE03978}"/>
    <cellStyle name="-_รายงานการประชุมจัดสรรกล้าไม้ วันที่ 27 ธ.ค 48_Hr report_ May" xfId="1994" xr:uid="{00000000-0005-0000-0000-0000BA070000}"/>
    <cellStyle name="-_รายงานการประชุมจัดสรรกล้าไม้ วันที่ 27 ธ.ค 48_Hr report_ May 2" xfId="40974" xr:uid="{D375700E-0141-4F60-ADEB-99D96CFDA644}"/>
    <cellStyle name="-_รายงานการประชุมจัดสรรกล้าไม้ วันที่ 27 ธ.ค 48_Hr report_ May 3" xfId="25582" xr:uid="{BA85C7A7-54D9-4107-A3BF-B3F014738525}"/>
    <cellStyle name="-_รายงานการประชุมจัดสรรกล้าไม้ วันที่ 27 ธ.ค 48_IT Dec." xfId="1995" xr:uid="{00000000-0005-0000-0000-0000BB070000}"/>
    <cellStyle name="-_รายงานการประชุมจัดสรรกล้าไม้ วันที่ 27 ธ.ค 48_IT Dec. 2" xfId="40975" xr:uid="{6CA9C3BD-1375-4F4B-8CB5-6F3CC88EB388}"/>
    <cellStyle name="-_รายงานการประชุมจัดสรรกล้าไม้ วันที่ 27 ธ.ค 48_IT Dec. 3" xfId="25583" xr:uid="{453A8BA8-A018-4F38-9B9C-A25986EB7E54}"/>
    <cellStyle name="-_รายงานการประชุมจัดสรรกล้าไม้ วันที่ 27 ธ.ค 48_IT Dec._Chip0109(P2)" xfId="11483" xr:uid="{855B4DE9-C744-4AF3-8BE5-27AD5B8FF56B}"/>
    <cellStyle name="-_รายงานการประชุมจัดสรรกล้าไม้ วันที่ 27 ธ.ค 48_IT Dec._Chip0109(P2) 2" xfId="44624" xr:uid="{E2F78542-EF21-4697-A897-274F2E6E1E86}"/>
    <cellStyle name="-_รายงานการประชุมจัดสรรกล้าไม้ วันที่ 27 ธ.ค 48_IT Dec._Chip0109(P2) 3" xfId="25584" xr:uid="{45FCAB33-B458-4BE7-A788-2D56660A2308}"/>
    <cellStyle name="-_รายงานการประชุมจัดสรรกล้าไม้ วันที่ 27 ธ.ค 48_June_Aug._07 ( บัว )-MIB (1)" xfId="1996" xr:uid="{00000000-0005-0000-0000-0000BC070000}"/>
    <cellStyle name="-_รายงานการประชุมจัดสรรกล้าไม้ วันที่ 27 ธ.ค 48_June_Aug._07 ( บัว )-MIB (1) 2" xfId="40976" xr:uid="{92C0931B-5B26-4AE6-BF08-1E44C470A481}"/>
    <cellStyle name="-_รายงานการประชุมจัดสรรกล้าไม้ วันที่ 27 ธ.ค 48_June_Aug._07 ( บัว )-MIB (1) 3" xfId="25585" xr:uid="{458A0CC5-87DB-409F-A860-10FE5CC4FBB9}"/>
    <cellStyle name="-_รายงานการประชุมจัดสรรกล้าไม้ วันที่ 27 ธ.ค 48_June-August_07" xfId="1997" xr:uid="{00000000-0005-0000-0000-0000BD070000}"/>
    <cellStyle name="-_รายงานการประชุมจัดสรรกล้าไม้ วันที่ 27 ธ.ค 48_June-August_07 2" xfId="40977" xr:uid="{E4E1AE07-65F8-4323-AE02-44260AE02CD8}"/>
    <cellStyle name="-_รายงานการประชุมจัดสรรกล้าไม้ วันที่ 27 ธ.ค 48_June-August_07 3" xfId="25586" xr:uid="{BC98B398-D147-481F-8661-CED21728AF6C}"/>
    <cellStyle name="-_รายงานการประชุมจัดสรรกล้าไม้ วันที่ 27 ธ.ค 48_ManPower TT Revise -Aug" xfId="1998" xr:uid="{00000000-0005-0000-0000-0000BE070000}"/>
    <cellStyle name="-_รายงานการประชุมจัดสรรกล้าไม้ วันที่ 27 ธ.ค 48_ManPower TT Revise -Aug 2" xfId="40978" xr:uid="{2C42A223-85EC-4801-AE82-BE09E5503A4C}"/>
    <cellStyle name="-_รายงานการประชุมจัดสรรกล้าไม้ วันที่ 27 ธ.ค 48_ManPower TT Revise -Aug 3" xfId="25587" xr:uid="{D44A0C92-17E2-4AED-9429-8E37018BD3D4}"/>
    <cellStyle name="-_รายงานการประชุมจัดสรรกล้าไม้ วันที่ 27 ธ.ค 48_ManPower TT Revise -Aug_Chip0109(P2)" xfId="11485" xr:uid="{3FFAF0FD-F5CC-4C68-873A-88EB873610FF}"/>
    <cellStyle name="-_รายงานการประชุมจัดสรรกล้าไม้ วันที่ 27 ธ.ค 48_ManPower TT Revise -Aug_Chip0109(P2) 2" xfId="44625" xr:uid="{F66BF740-0C93-4C04-8BAA-C34BFA2D3BC3}"/>
    <cellStyle name="-_รายงานการประชุมจัดสรรกล้าไม้ วันที่ 27 ธ.ค 48_ManPower TT Revise -Aug_Chip0109(P2) 3" xfId="25588" xr:uid="{2CA36BDF-4DC2-464A-A139-AA7D06FF347F}"/>
    <cellStyle name="-_รายงานการประชุมจัดสรรกล้าไม้ วันที่ 27 ธ.ค 48_MB2 BHL 2007 Q1-2 (Revise)" xfId="1999" xr:uid="{00000000-0005-0000-0000-0000BF070000}"/>
    <cellStyle name="-_รายงานการประชุมจัดสรรกล้าไม้ วันที่ 27 ธ.ค 48_MB2 BHL 2007 Q1-2 (Revise) (1)" xfId="2000" xr:uid="{00000000-0005-0000-0000-0000C0070000}"/>
    <cellStyle name="-_รายงานการประชุมจัดสรรกล้าไม้ วันที่ 27 ธ.ค 48_MB2 BHL 2007 Q1-2 (Revise) (1) 2" xfId="11487" xr:uid="{9A5AE243-6DE3-4384-93BC-C7D3B62E3E27}"/>
    <cellStyle name="-_รายงานการประชุมจัดสรรกล้าไม้ วันที่ 27 ธ.ค 48_MB2 BHL 2007 Q1-2 (Revise) (1) 2 2" xfId="44627" xr:uid="{09D6B934-B9E2-4587-8795-2F938CF227FE}"/>
    <cellStyle name="-_รายงานการประชุมจัดสรรกล้าไม้ วันที่ 27 ธ.ค 48_MB2 BHL 2007 Q1-2 (Revise) (1) 2 3" xfId="25591" xr:uid="{77A3D431-A1C9-47A3-B352-6BBA303FA724}"/>
    <cellStyle name="-_รายงานการประชุมจัดสรรกล้าไม้ วันที่ 27 ธ.ค 48_MB2 BHL 2007 Q1-2 (Revise) (1) 3" xfId="40980" xr:uid="{8C7196C4-8264-42A1-8C8C-1E843CD9B83C}"/>
    <cellStyle name="-_รายงานการประชุมจัดสรรกล้าไม้ วันที่ 27 ธ.ค 48_MB2 BHL 2007 Q1-2 (Revise) (1) 4" xfId="25590" xr:uid="{5C225FEE-5D8E-42E3-BDFE-3BC5BAE40D90}"/>
    <cellStyle name="-_รายงานการประชุมจัดสรรกล้าไม้ วันที่ 27 ธ.ค 48_MB2 BHL 2007 Q1-2 (Revise) 2" xfId="40979" xr:uid="{F4CA1939-2DC0-4BD4-9491-A88C67DAF5BB}"/>
    <cellStyle name="-_รายงานการประชุมจัดสรรกล้าไม้ วันที่ 27 ธ.ค 48_MB2 BHL 2007 Q1-2 (Revise) 3" xfId="25589" xr:uid="{A67594F4-0317-4A98-B035-2E40E1BB8963}"/>
    <cellStyle name="-_รายงานการประชุมจัดสรรกล้าไม้ วันที่ 27 ธ.ค 48_MB2 BHL 2007 Q1-2 (Revise)_Chip0109(P2)" xfId="11488" xr:uid="{4E051C0A-B991-4249-B34C-45A23D018D19}"/>
    <cellStyle name="-_รายงานการประชุมจัดสรรกล้าไม้ วันที่ 27 ธ.ค 48_MB2 BHL 2007 Q1-2 (Revise)_Chip0109(P2) 2" xfId="44628" xr:uid="{9941F0A1-9777-4A63-83D6-62ACD650085B}"/>
    <cellStyle name="-_รายงานการประชุมจัดสรรกล้าไม้ วันที่ 27 ธ.ค 48_MB2 BHL 2007 Q1-2 (Revise)_Chip0109(P2) 3" xfId="25592" xr:uid="{6E1220B0-D648-4F71-AF15-E389EA9D6EDE}"/>
    <cellStyle name="-_รายงานการประชุมจัดสรรกล้าไม้ วันที่ 27 ธ.ค 48_MB2 BHL Q3-4 (REV.0606)" xfId="2001" xr:uid="{00000000-0005-0000-0000-0000C1070000}"/>
    <cellStyle name="-_รายงานการประชุมจัดสรรกล้าไม้ วันที่ 27 ธ.ค 48_MB2 BHL Q3-4 (REV.0606) 2" xfId="40981" xr:uid="{9157628F-8FF0-451E-A644-5D227FE42F80}"/>
    <cellStyle name="-_รายงานการประชุมจัดสรรกล้าไม้ วันที่ 27 ธ.ค 48_MB2 BHL Q3-4 (REV.0606) 3" xfId="25593" xr:uid="{1D938813-A3D1-4C1B-B13E-69F3886F36B2}"/>
    <cellStyle name="-_รายงานการประชุมจัดสรรกล้าไม้ วันที่ 27 ธ.ค 48_MB2 HR PPMC  Q3  50" xfId="11489" xr:uid="{93356FB2-0FEE-4DB9-AF01-D6FACD80F38E}"/>
    <cellStyle name="-_รายงานการประชุมจัดสรรกล้าไม้ วันที่ 27 ธ.ค 48_MB2 HR PPMC  Q3  50 2" xfId="44629" xr:uid="{2E4F6FAE-666C-4E43-A6EB-FC469EB761AB}"/>
    <cellStyle name="-_รายงานการประชุมจัดสรรกล้าไม้ วันที่ 27 ธ.ค 48_MB2 HR PPMC  Q3  50 3" xfId="25594" xr:uid="{89CC58AC-A080-4E8F-AD11-37598C3C9592}"/>
    <cellStyle name="-_รายงานการประชุมจัดสรรกล้าไม้ วันที่ 27 ธ.ค 48_MB2 Q1-4 50 (CEO Revise)" xfId="2002" xr:uid="{00000000-0005-0000-0000-0000C2070000}"/>
    <cellStyle name="-_รายงานการประชุมจัดสรรกล้าไม้ วันที่ 27 ธ.ค 48_MB2 Q1-4 50 (CEO Revise) 2" xfId="11490" xr:uid="{2992C180-F98A-4786-814C-E47D28483CDE}"/>
    <cellStyle name="-_รายงานการประชุมจัดสรรกล้าไม้ วันที่ 27 ธ.ค 48_MB2 Q1-4 50 (CEO Revise) 2 2" xfId="44630" xr:uid="{8D652059-A611-441A-A0FA-51B49D5AE672}"/>
    <cellStyle name="-_รายงานการประชุมจัดสรรกล้าไม้ วันที่ 27 ธ.ค 48_MB2 Q1-4 50 (CEO Revise) 2 3" xfId="25596" xr:uid="{1313BCD7-FD64-4D98-AF31-AF858DBBF421}"/>
    <cellStyle name="-_รายงานการประชุมจัดสรรกล้าไม้ วันที่ 27 ธ.ค 48_MB2 Q1-4 50 (CEO Revise) 3" xfId="40982" xr:uid="{28C027EA-FE58-4C95-A117-E636A5F761DD}"/>
    <cellStyle name="-_รายงานการประชุมจัดสรรกล้าไม้ วันที่ 27 ธ.ค 48_MB2 Q1-4 50 (CEO Revise) 4" xfId="25595" xr:uid="{4F40F6FC-142D-4C5C-9BF4-F385234700F4}"/>
    <cellStyle name="-_รายงานการประชุมจัดสรรกล้าไม้ วันที่ 27 ธ.ค 48_MB2 Q1-4.50 (CEO.Revise)" xfId="2003" xr:uid="{00000000-0005-0000-0000-0000C3070000}"/>
    <cellStyle name="-_รายงานการประชุมจัดสรรกล้าไม้ วันที่ 27 ธ.ค 48_MB2 Q1-4.50 (CEO.Revise) 2" xfId="11491" xr:uid="{8D33E7D1-5D53-4458-AC05-7A9B9A3F0BD8}"/>
    <cellStyle name="-_รายงานการประชุมจัดสรรกล้าไม้ วันที่ 27 ธ.ค 48_MB2 Q1-4.50 (CEO.Revise) 2 2" xfId="44631" xr:uid="{A6E146EB-4273-4AAE-9327-4BB5A6E849BE}"/>
    <cellStyle name="-_รายงานการประชุมจัดสรรกล้าไม้ วันที่ 27 ธ.ค 48_MB2 Q1-4.50 (CEO.Revise) 2 3" xfId="25598" xr:uid="{2272C9D9-AE94-481A-9FDC-341BA9366BD4}"/>
    <cellStyle name="-_รายงานการประชุมจัดสรรกล้าไม้ วันที่ 27 ธ.ค 48_MB2 Q1-4.50 (CEO.Revise) 3" xfId="40983" xr:uid="{2DC3E4E0-938B-4ED2-97E9-DB23BFC42E1E}"/>
    <cellStyle name="-_รายงานการประชุมจัดสรรกล้าไม้ วันที่ 27 ธ.ค 48_MB2 Q1-4.50 (CEO.Revise) 4" xfId="25597" xr:uid="{0190A106-E0D1-4038-AD54-FCD65A4E638C}"/>
    <cellStyle name="-_รายงานการประชุมจัดสรรกล้าไม้ วันที่ 27 ธ.ค 48_MB2 Q2" xfId="2004" xr:uid="{00000000-0005-0000-0000-0000C4070000}"/>
    <cellStyle name="-_รายงานการประชุมจัดสรรกล้าไม้ วันที่ 27 ธ.ค 48_MB2 Q2 2" xfId="40984" xr:uid="{EE62214B-A300-4A5F-BC21-55D86BBAEFB5}"/>
    <cellStyle name="-_รายงานการประชุมจัดสรรกล้าไม้ วันที่ 27 ธ.ค 48_MB2 Q2 3" xfId="25599" xr:uid="{750E41FD-905D-4A7C-AC6F-B85061C5D196}"/>
    <cellStyle name="-_รายงานการประชุมจัดสรรกล้าไม้ วันที่ 27 ธ.ค 48_MB2 Q2_7) MB2 HR LNS &amp; AA ETHANOL_Komsan_Q2" xfId="11493" xr:uid="{DDAAF9EE-F504-4F4C-A840-1364F86B9F78}"/>
    <cellStyle name="-_รายงานการประชุมจัดสรรกล้าไม้ วันที่ 27 ธ.ค 48_MB2 Q2_7) MB2 HR LNS &amp; AA ETHANOL_Komsan_Q2 2" xfId="44633" xr:uid="{42F15800-209D-41D3-98FE-2622987E2ECE}"/>
    <cellStyle name="-_รายงานการประชุมจัดสรรกล้าไม้ วันที่ 27 ธ.ค 48_MB2 Q2_7) MB2 HR LNS &amp; AA ETHANOL_Komsan_Q2 3" xfId="25600" xr:uid="{DDB4DD32-9925-4501-B9FC-B18CBE624FE8}"/>
    <cellStyle name="-_รายงานการประชุมจัดสรรกล้าไม้ วันที่ 27 ธ.ค 48_MB2 Q2_8 - 2550 เดือน สิงหาคม  บอร์ด พี่เจี๊ยบ" xfId="11494" xr:uid="{32C3CDCA-BD3F-4674-87EF-8023E068C613}"/>
    <cellStyle name="-_รายงานการประชุมจัดสรรกล้าไม้ วันที่ 27 ธ.ค 48_MB2 Q2_8 - 2550 เดือน สิงหาคม  บอร์ด พี่เจี๊ยบ 2" xfId="44634" xr:uid="{E5F4291C-822E-46F4-852B-8F52E66AC219}"/>
    <cellStyle name="-_รายงานการประชุมจัดสรรกล้าไม้ วันที่ 27 ธ.ค 48_MB2 Q2_8 - 2550 เดือน สิงหาคม  บอร์ด พี่เจี๊ยบ 3" xfId="25601" xr:uid="{57349AEC-694E-4904-95B0-1BC8110930D6}"/>
    <cellStyle name="-_รายงานการประชุมจัดสรรกล้าไม้ วันที่ 27 ธ.ค 48_MB2 Q2_AnnualShutP#2.Post" xfId="11495" xr:uid="{F35C9557-11ED-4BA9-ADA8-854AEEBE9092}"/>
    <cellStyle name="-_รายงานการประชุมจัดสรรกล้าไม้ วันที่ 27 ธ.ค 48_MB2 Q2_AnnualShutP#2.Post 2" xfId="44635" xr:uid="{79D55C50-30B7-421F-A992-2DD353A81663}"/>
    <cellStyle name="-_รายงานการประชุมจัดสรรกล้าไม้ วันที่ 27 ธ.ค 48_MB2 Q2_AnnualShutP#2.Post 3" xfId="25602" xr:uid="{EC64A3F3-86F2-403C-A7D0-CB8153656A71}"/>
    <cellStyle name="-_รายงานการประชุมจัดสรรกล้าไม้ วันที่ 27 ธ.ค 48_MB2 Q2_Chip0109(P2)" xfId="11496" xr:uid="{CD436C2F-2947-435D-ABC5-E20D3FD40CA2}"/>
    <cellStyle name="-_รายงานการประชุมจัดสรรกล้าไม้ วันที่ 27 ธ.ค 48_MB2 Q2_Chip0109(P2) 2" xfId="44636" xr:uid="{54FFC4C5-EC6C-43DE-9199-36A66D5D7CC9}"/>
    <cellStyle name="-_รายงานการประชุมจัดสรรกล้าไม้ วันที่ 27 ธ.ค 48_MB2 Q2_Chip0109(P2) 3" xfId="25603" xr:uid="{DD95D289-C9F8-4F84-B2E9-50D94E1D6D33}"/>
    <cellStyle name="-_รายงานการประชุมจัดสรรกล้าไม้ วันที่ 27 ธ.ค 48_MB2 Q2_Cost saving Q3" xfId="11497" xr:uid="{DD1D9D3B-5B5C-4304-8091-F80F9FCD4657}"/>
    <cellStyle name="-_รายงานการประชุมจัดสรรกล้าไม้ วันที่ 27 ธ.ค 48_MB2 Q2_Cost saving Q3 2" xfId="44637" xr:uid="{010355CA-7EA7-48DD-868E-1D5FDB92A04C}"/>
    <cellStyle name="-_รายงานการประชุมจัดสรรกล้าไม้ วันที่ 27 ธ.ค 48_MB2 Q2_Cost saving Q3 3" xfId="25604" xr:uid="{A5D3BDBF-2548-4616-95FA-DAB6BE25E0AE}"/>
    <cellStyle name="-_รายงานการประชุมจัดสรรกล้าไม้ วันที่ 27 ธ.ค 48_MB2 Q2_HR LNS _ditsaya Q1_2550" xfId="11498" xr:uid="{66E05539-2B48-4FC7-AAB6-4D0E9DBAEE03}"/>
    <cellStyle name="-_รายงานการประชุมจัดสรรกล้าไม้ วันที่ 27 ธ.ค 48_MB2 Q2_HR LNS _ditsaya Q1_2550 2" xfId="44638" xr:uid="{B7E8B7B3-32EA-40DD-BF3E-813CB343790E}"/>
    <cellStyle name="-_รายงานการประชุมจัดสรรกล้าไม้ วันที่ 27 ธ.ค 48_MB2 Q2_HR LNS _ditsaya Q1_2550 3" xfId="25605" xr:uid="{94CD7B8F-7B82-4101-B5CE-BE1D9D4A659D}"/>
    <cellStyle name="-_รายงานการประชุมจัดสรรกล้าไม้ วันที่ 27 ธ.ค 48_MB2 Q2_summary report on 3- 2550" xfId="11499" xr:uid="{90AE86D5-FF3F-41F1-B837-C9E3BA3A92AF}"/>
    <cellStyle name="-_รายงานการประชุมจัดสรรกล้าไม้ วันที่ 27 ธ.ค 48_MB2 Q2_summary report on 3- 2550 2" xfId="44639" xr:uid="{732F5DAB-C36C-4033-8602-2EAB3164ACEF}"/>
    <cellStyle name="-_รายงานการประชุมจัดสรรกล้าไม้ วันที่ 27 ธ.ค 48_MB2 Q2_summary report on 3- 2550 3" xfId="25606" xr:uid="{07FA7552-9CF0-42F6-99A3-14E19E8E16D2}"/>
    <cellStyle name="-_รายงานการประชุมจัดสรรกล้าไม้ วันที่ 27 ธ.ค 48_MB2 Q2_เอกสาร NC LNS Q1" xfId="11500" xr:uid="{848C0EDA-F50A-4B74-B1CA-A9E9C8E4A0ED}"/>
    <cellStyle name="-_รายงานการประชุมจัดสรรกล้าไม้ วันที่ 27 ธ.ค 48_MB2 Q2_เอกสาร NC LNS Q1 2" xfId="44640" xr:uid="{A83F0DCB-19C7-4231-898D-D3D9141F1969}"/>
    <cellStyle name="-_รายงานการประชุมจัดสรรกล้าไม้ วันที่ 27 ธ.ค 48_MB2 Q2_เอกสาร NC LNS Q1 3" xfId="25607" xr:uid="{74ED8B34-C49D-4AF5-AB6A-54F366F5E4DC}"/>
    <cellStyle name="-_รายงานการประชุมจัดสรรกล้าไม้ วันที่ 27 ธ.ค 48_MB2 Q3 (Tree Tech)" xfId="2005" xr:uid="{00000000-0005-0000-0000-0000C5070000}"/>
    <cellStyle name="-_รายงานการประชุมจัดสรรกล้าไม้ วันที่ 27 ธ.ค 48_MB2 Q3 (Tree Tech) 2" xfId="40985" xr:uid="{64DEA617-7AAD-4F5C-A67E-3074F1219F66}"/>
    <cellStyle name="-_รายงานการประชุมจัดสรรกล้าไม้ วันที่ 27 ธ.ค 48_MB2 Q3 (Tree Tech) 3" xfId="25608" xr:uid="{33814AA8-02FF-4F1D-8ECD-D589FD86E59A}"/>
    <cellStyle name="-_รายงานการประชุมจัดสรรกล้าไม้ วันที่ 27 ธ.ค 48_MB2 Q3 (Tree Tech)_7) MB2 HR LNS &amp; AA ETHANOL_Komsan_Q2" xfId="11501" xr:uid="{0E88C882-F464-4989-B49D-218FAC6BB084}"/>
    <cellStyle name="-_รายงานการประชุมจัดสรรกล้าไม้ วันที่ 27 ธ.ค 48_MB2 Q3 (Tree Tech)_7) MB2 HR LNS &amp; AA ETHANOL_Komsan_Q2 2" xfId="44641" xr:uid="{DF819093-33FF-4D3D-AE1A-D55E50B7F7D9}"/>
    <cellStyle name="-_รายงานการประชุมจัดสรรกล้าไม้ วันที่ 27 ธ.ค 48_MB2 Q3 (Tree Tech)_7) MB2 HR LNS &amp; AA ETHANOL_Komsan_Q2 3" xfId="25609" xr:uid="{EC172DFF-38FA-4E57-9656-F6E3FF243706}"/>
    <cellStyle name="-_รายงานการประชุมจัดสรรกล้าไม้ วันที่ 27 ธ.ค 48_MB2 Q3 (Tree Tech)_8 - 2550 เดือน สิงหาคม  บอร์ด พี่เจี๊ยบ" xfId="11502" xr:uid="{8CC4026C-099A-405B-BA59-D8066869282A}"/>
    <cellStyle name="-_รายงานการประชุมจัดสรรกล้าไม้ วันที่ 27 ธ.ค 48_MB2 Q3 (Tree Tech)_8 - 2550 เดือน สิงหาคม  บอร์ด พี่เจี๊ยบ 2" xfId="44642" xr:uid="{22AE3794-0220-4CC2-AB86-F56581CEE3BD}"/>
    <cellStyle name="-_รายงานการประชุมจัดสรรกล้าไม้ วันที่ 27 ธ.ค 48_MB2 Q3 (Tree Tech)_8 - 2550 เดือน สิงหาคม  บอร์ด พี่เจี๊ยบ 3" xfId="25610" xr:uid="{C6B453EA-5ECB-43DE-BBBC-92F70044409D}"/>
    <cellStyle name="-_รายงานการประชุมจัดสรรกล้าไม้ วันที่ 27 ธ.ค 48_MB2 Q3 (Tree Tech)_AnnualShutP#2.Post" xfId="11503" xr:uid="{8974FC68-D6E7-4595-ADDC-79F70727FAB1}"/>
    <cellStyle name="-_รายงานการประชุมจัดสรรกล้าไม้ วันที่ 27 ธ.ค 48_MB2 Q3 (Tree Tech)_AnnualShutP#2.Post 2" xfId="44643" xr:uid="{71C664F6-A594-4451-8F03-0BB024A544C4}"/>
    <cellStyle name="-_รายงานการประชุมจัดสรรกล้าไม้ วันที่ 27 ธ.ค 48_MB2 Q3 (Tree Tech)_AnnualShutP#2.Post 3" xfId="25611" xr:uid="{8C1CAE55-68AF-4A4E-81F0-2112DDF5A8CF}"/>
    <cellStyle name="-_รายงานการประชุมจัดสรรกล้าไม้ วันที่ 27 ธ.ค 48_MB2 Q3 (Tree Tech)_Chip0109(P2)" xfId="11504" xr:uid="{A745A8C8-179B-48EE-81BD-4AE20A50C96F}"/>
    <cellStyle name="-_รายงานการประชุมจัดสรรกล้าไม้ วันที่ 27 ธ.ค 48_MB2 Q3 (Tree Tech)_Chip0109(P2) 2" xfId="44644" xr:uid="{BD9BEE8F-33FF-4150-8DC3-A557A769725C}"/>
    <cellStyle name="-_รายงานการประชุมจัดสรรกล้าไม้ วันที่ 27 ธ.ค 48_MB2 Q3 (Tree Tech)_Chip0109(P2) 3" xfId="25612" xr:uid="{91D17141-0882-4780-BE8C-029A84805933}"/>
    <cellStyle name="-_รายงานการประชุมจัดสรรกล้าไม้ วันที่ 27 ธ.ค 48_MB2 Q3 (Tree Tech)_Cost saving Q3" xfId="11505" xr:uid="{0832F2B9-9FDA-46C9-B7D7-A70BA76DA626}"/>
    <cellStyle name="-_รายงานการประชุมจัดสรรกล้าไม้ วันที่ 27 ธ.ค 48_MB2 Q3 (Tree Tech)_Cost saving Q3 2" xfId="44645" xr:uid="{63F4BF7A-14CE-44F5-81C0-219680DD84B9}"/>
    <cellStyle name="-_รายงานการประชุมจัดสรรกล้าไม้ วันที่ 27 ธ.ค 48_MB2 Q3 (Tree Tech)_Cost saving Q3 3" xfId="25613" xr:uid="{30AEBACC-15F0-4836-8D0A-70C512AC9C75}"/>
    <cellStyle name="-_รายงานการประชุมจัดสรรกล้าไม้ วันที่ 27 ธ.ค 48_MB2 Q3 (Tree Tech)_HR LNS _ditsaya Q1_2550" xfId="11506" xr:uid="{0EC48CDC-D637-40C7-A710-06B1DAC0FB67}"/>
    <cellStyle name="-_รายงานการประชุมจัดสรรกล้าไม้ วันที่ 27 ธ.ค 48_MB2 Q3 (Tree Tech)_HR LNS _ditsaya Q1_2550 2" xfId="44646" xr:uid="{4AFD9EF2-15C5-4927-B028-82819D01F6B5}"/>
    <cellStyle name="-_รายงานการประชุมจัดสรรกล้าไม้ วันที่ 27 ธ.ค 48_MB2 Q3 (Tree Tech)_HR LNS _ditsaya Q1_2550 3" xfId="25614" xr:uid="{C27C5E68-6ED3-4A04-ACA9-0FAAFA4FFBC7}"/>
    <cellStyle name="-_รายงานการประชุมจัดสรรกล้าไม้ วันที่ 27 ธ.ค 48_MB2 Q3 (Tree Tech)_summary report on 3- 2550" xfId="11507" xr:uid="{29A53347-F9D9-46C2-9EE3-34DF9B457F43}"/>
    <cellStyle name="-_รายงานการประชุมจัดสรรกล้าไม้ วันที่ 27 ธ.ค 48_MB2 Q3 (Tree Tech)_summary report on 3- 2550 2" xfId="44647" xr:uid="{B2CD525A-8DAE-4D99-A9E4-536897DD9AE9}"/>
    <cellStyle name="-_รายงานการประชุมจัดสรรกล้าไม้ วันที่ 27 ธ.ค 48_MB2 Q3 (Tree Tech)_summary report on 3- 2550 3" xfId="25615" xr:uid="{81B1F8CD-E8AD-44B7-9885-291A1548E48B}"/>
    <cellStyle name="-_รายงานการประชุมจัดสรรกล้าไม้ วันที่ 27 ธ.ค 48_MB2 Q3 (Tree Tech)_เอกสาร NC LNS Q1" xfId="11508" xr:uid="{9CB233E2-E7FE-4F11-991E-AD41573E2B30}"/>
    <cellStyle name="-_รายงานการประชุมจัดสรรกล้าไม้ วันที่ 27 ธ.ค 48_MB2 Q3 (Tree Tech)_เอกสาร NC LNS Q1 2" xfId="44648" xr:uid="{98552E45-03C7-4C82-BEDA-0715614431BA}"/>
    <cellStyle name="-_รายงานการประชุมจัดสรรกล้าไม้ วันที่ 27 ธ.ค 48_MB2 Q3 (Tree Tech)_เอกสาร NC LNS Q1 3" xfId="25616" xr:uid="{FB224519-5CD9-4BFB-A00B-EF5FB74F1A0D}"/>
    <cellStyle name="-_รายงานการประชุมจัดสรรกล้าไม้ วันที่ 27 ธ.ค 48_MB2 Q4 Chem Pulp" xfId="11509" xr:uid="{B489791D-B2AF-4163-8A9F-DD0BBE9603FC}"/>
    <cellStyle name="-_รายงานการประชุมจัดสรรกล้าไม้ วันที่ 27 ธ.ค 48_MB2 Q4 Chem Pulp 2" xfId="44649" xr:uid="{F4EDF2A8-772E-45AA-9A54-EC680B229958}"/>
    <cellStyle name="-_รายงานการประชุมจัดสรรกล้าไม้ วันที่ 27 ธ.ค 48_MB2 Q4 Chem Pulp 3" xfId="25617" xr:uid="{9277FCCC-A895-4EC5-9569-C97A2A9AEE57}"/>
    <cellStyle name="-_รายงานการประชุมจัดสรรกล้าไม้ วันที่ 27 ธ.ค 48_MB2 QC 2006" xfId="2006" xr:uid="{00000000-0005-0000-0000-0000C6070000}"/>
    <cellStyle name="-_รายงานการประชุมจัดสรรกล้าไม้ วันที่ 27 ธ.ค 48_MB2 QC 2006 2" xfId="40986" xr:uid="{C5D30CD0-5D3F-4D57-8018-7DC41B0936D8}"/>
    <cellStyle name="-_รายงานการประชุมจัดสรรกล้าไม้ วันที่ 27 ธ.ค 48_MB2 QC 2006 3" xfId="25618" xr:uid="{8DBA6F59-FD5B-45C9-A74E-5B3BAEFB8F5E}"/>
    <cellStyle name="-_รายงานการประชุมจัดสรรกล้าไม้ วันที่ 27 ธ.ค 48_MB2 QC 2006_7) MB2 HR LNS &amp; AA ETHANOL_Komsan_Q2" xfId="11510" xr:uid="{291ACA60-6CD1-46CE-AF8C-6630959C3CC0}"/>
    <cellStyle name="-_รายงานการประชุมจัดสรรกล้าไม้ วันที่ 27 ธ.ค 48_MB2 QC 2006_7) MB2 HR LNS &amp; AA ETHANOL_Komsan_Q2 2" xfId="44650" xr:uid="{528C0C61-9093-4827-AEC6-8CE07665DAAC}"/>
    <cellStyle name="-_รายงานการประชุมจัดสรรกล้าไม้ วันที่ 27 ธ.ค 48_MB2 QC 2006_7) MB2 HR LNS &amp; AA ETHANOL_Komsan_Q2 3" xfId="25619" xr:uid="{A3A88FFC-C55E-4C41-BFBB-F071F197C906}"/>
    <cellStyle name="-_รายงานการประชุมจัดสรรกล้าไม้ วันที่ 27 ธ.ค 48_MB2 QC 2006_8 - 2550 เดือน สิงหาคม  บอร์ด พี่เจี๊ยบ" xfId="11511" xr:uid="{C664FA8E-AB70-4476-8BE2-4176E6B4AA9E}"/>
    <cellStyle name="-_รายงานการประชุมจัดสรรกล้าไม้ วันที่ 27 ธ.ค 48_MB2 QC 2006_8 - 2550 เดือน สิงหาคม  บอร์ด พี่เจี๊ยบ 2" xfId="44651" xr:uid="{B1D4FF7B-9E32-4813-8440-4CF5A701CDB7}"/>
    <cellStyle name="-_รายงานการประชุมจัดสรรกล้าไม้ วันที่ 27 ธ.ค 48_MB2 QC 2006_8 - 2550 เดือน สิงหาคม  บอร์ด พี่เจี๊ยบ 3" xfId="25620" xr:uid="{15AB51B3-0D44-4DA8-A205-B3A13D8AF329}"/>
    <cellStyle name="-_รายงานการประชุมจัดสรรกล้าไม้ วันที่ 27 ธ.ค 48_MB2 QC 2006_AnnualShutP#2.Post" xfId="11512" xr:uid="{54CE4650-DA30-468F-AA15-079133F9B4CC}"/>
    <cellStyle name="-_รายงานการประชุมจัดสรรกล้าไม้ วันที่ 27 ธ.ค 48_MB2 QC 2006_AnnualShutP#2.Post 2" xfId="44652" xr:uid="{D31312B3-4687-4979-8104-B4A45C02E5CA}"/>
    <cellStyle name="-_รายงานการประชุมจัดสรรกล้าไม้ วันที่ 27 ธ.ค 48_MB2 QC 2006_AnnualShutP#2.Post 3" xfId="25621" xr:uid="{64B7F754-E319-4D50-99F7-7ADCD1EE36AF}"/>
    <cellStyle name="-_รายงานการประชุมจัดสรรกล้าไม้ วันที่ 27 ธ.ค 48_MB2 QC 2006_Chip0109(P2)" xfId="11513" xr:uid="{2186849B-9B1F-471F-B30E-AA76FB250E8E}"/>
    <cellStyle name="-_รายงานการประชุมจัดสรรกล้าไม้ วันที่ 27 ธ.ค 48_MB2 QC 2006_Chip0109(P2) 2" xfId="44653" xr:uid="{9E6B57FC-B459-4A4E-B9A4-391A72D6D314}"/>
    <cellStyle name="-_รายงานการประชุมจัดสรรกล้าไม้ วันที่ 27 ธ.ค 48_MB2 QC 2006_Chip0109(P2) 3" xfId="25622" xr:uid="{6D6CB7B0-6C0C-435A-BE3C-2CA6D5F23BBF}"/>
    <cellStyle name="-_รายงานการประชุมจัดสรรกล้าไม้ วันที่ 27 ธ.ค 48_MB2 QC 2006_Cost saving Q3" xfId="11514" xr:uid="{ECC726EC-6CE6-4312-A2F0-091E8846703B}"/>
    <cellStyle name="-_รายงานการประชุมจัดสรรกล้าไม้ วันที่ 27 ธ.ค 48_MB2 QC 2006_Cost saving Q3 2" xfId="44654" xr:uid="{C0990863-9302-4F8B-B19A-E7F3BA20DC38}"/>
    <cellStyle name="-_รายงานการประชุมจัดสรรกล้าไม้ วันที่ 27 ธ.ค 48_MB2 QC 2006_Cost saving Q3 3" xfId="25623" xr:uid="{02F1F27D-A91C-4BEE-960F-6A6749C58FAC}"/>
    <cellStyle name="-_รายงานการประชุมจัดสรรกล้าไม้ วันที่ 27 ธ.ค 48_MB2 QC 2006_HR LNS _ditsaya Q1_2550" xfId="11515" xr:uid="{6552E140-D867-45F8-99B3-F21D4D7BB220}"/>
    <cellStyle name="-_รายงานการประชุมจัดสรรกล้าไม้ วันที่ 27 ธ.ค 48_MB2 QC 2006_HR LNS _ditsaya Q1_2550 2" xfId="44655" xr:uid="{5B1C6505-9096-423B-93CC-A4F48C032CCC}"/>
    <cellStyle name="-_รายงานการประชุมจัดสรรกล้าไม้ วันที่ 27 ธ.ค 48_MB2 QC 2006_HR LNS _ditsaya Q1_2550 3" xfId="25624" xr:uid="{2F921CFE-A419-4969-993D-CB3925DC903D}"/>
    <cellStyle name="-_รายงานการประชุมจัดสรรกล้าไม้ วันที่ 27 ธ.ค 48_MB2 QC 2006_summary report on 3- 2550" xfId="11516" xr:uid="{DCDC7489-6636-46E6-A6C8-22DB4280B13E}"/>
    <cellStyle name="-_รายงานการประชุมจัดสรรกล้าไม้ วันที่ 27 ธ.ค 48_MB2 QC 2006_summary report on 3- 2550 2" xfId="44656" xr:uid="{AEC337C0-E678-4BCB-B710-B2D8E1378649}"/>
    <cellStyle name="-_รายงานการประชุมจัดสรรกล้าไม้ วันที่ 27 ธ.ค 48_MB2 QC 2006_summary report on 3- 2550 3" xfId="25625" xr:uid="{C8B7864A-E7A4-4FEE-8D33-3F9ABCED6A35}"/>
    <cellStyle name="-_รายงานการประชุมจัดสรรกล้าไม้ วันที่ 27 ธ.ค 48_MB2 QC 2006_เอกสาร NC LNS Q1" xfId="11517" xr:uid="{03E8F23D-8D70-4539-8554-E0D3B5533BAC}"/>
    <cellStyle name="-_รายงานการประชุมจัดสรรกล้าไม้ วันที่ 27 ธ.ค 48_MB2 QC 2006_เอกสาร NC LNS Q1 2" xfId="44657" xr:uid="{697C6E7D-1195-4F32-B6A6-0BD61C6B0558}"/>
    <cellStyle name="-_รายงานการประชุมจัดสรรกล้าไม้ วันที่ 27 ธ.ค 48_MB2 QC 2006_เอกสาร NC LNS Q1 3" xfId="25626" xr:uid="{7C6B4853-E933-4D70-8724-C8406F8006FD}"/>
    <cellStyle name="-_รายงานการประชุมจัดสรรกล้าไม้ วันที่ 27 ธ.ค 48_MBII_Acc BHQ3-4_07 (HR)" xfId="2007" xr:uid="{00000000-0005-0000-0000-0000C7070000}"/>
    <cellStyle name="-_รายงานการประชุมจัดสรรกล้าไม้ วันที่ 27 ธ.ค 48_MBII_Acc BHQ3-4_07 (HR) 2" xfId="40987" xr:uid="{1BEF3B48-537F-4025-A0EA-44255D7F1754}"/>
    <cellStyle name="-_รายงานการประชุมจัดสรรกล้าไม้ วันที่ 27 ธ.ค 48_MBII_Acc BHQ3-4_07 (HR) 3" xfId="25627" xr:uid="{5A5A4D67-F426-467B-B356-6D466A64B071}"/>
    <cellStyle name="-_รายงานการประชุมจัดสรรกล้าไม้ วันที่ 27 ธ.ค 48_MBII_Asstcfo_Q4" xfId="2008" xr:uid="{00000000-0005-0000-0000-0000C8070000}"/>
    <cellStyle name="-_รายงานการประชุมจัดสรรกล้าไม้ วันที่ 27 ธ.ค 48_MBII_Asstcfo_Q4 2" xfId="40988" xr:uid="{7C7A6B8F-C82E-4F6B-9316-AB903656D83A}"/>
    <cellStyle name="-_รายงานการประชุมจัดสรรกล้าไม้ วันที่ 27 ธ.ค 48_MBII_Asstcfo_Q4 3" xfId="25628" xr:uid="{C0C50897-E1DE-45A7-90AE-A99FA79FB51D}"/>
    <cellStyle name="-_รายงานการประชุมจัดสรรกล้าไม้ วันที่ 27 ธ.ค 48_MBII_Asstcfo_Q4_Chip0109(P2)" xfId="11518" xr:uid="{B95C2780-6EE1-4F1F-9C85-1AE7671078C0}"/>
    <cellStyle name="-_รายงานการประชุมจัดสรรกล้าไม้ วันที่ 27 ธ.ค 48_MBII_Asstcfo_Q4_Chip0109(P2) 2" xfId="44658" xr:uid="{DA1E743C-B954-4F6F-98FE-DD77FDAFF5AF}"/>
    <cellStyle name="-_รายงานการประชุมจัดสรรกล้าไม้ วันที่ 27 ธ.ค 48_MBII_Asstcfo_Q4_Chip0109(P2) 3" xfId="25629" xr:uid="{E41BA9AF-F6A0-4723-9800-9BC07F5EA658}"/>
    <cellStyle name="-_รายงานการประชุมจัดสรรกล้าไม้ วันที่ 27 ธ.ค 48_MIB Naticha_Q2_07" xfId="2009" xr:uid="{00000000-0005-0000-0000-0000C9070000}"/>
    <cellStyle name="-_รายงานการประชุมจัดสรรกล้าไม้ วันที่ 27 ธ.ค 48_MIB Naticha_Q2_07 2" xfId="40989" xr:uid="{1918CA4D-6849-49BA-9871-FC52AFD8E11C}"/>
    <cellStyle name="-_รายงานการประชุมจัดสรรกล้าไม้ วันที่ 27 ธ.ค 48_MIB Naticha_Q2_07 3" xfId="25630" xr:uid="{2AF7A2F8-2026-46F3-8E57-84719D8112EB}"/>
    <cellStyle name="-_รายงานการประชุมจัดสรรกล้าไม้ วันที่ 27 ธ.ค 48_MIB มิ.ย.-ส.ค. (revise)" xfId="2010" xr:uid="{00000000-0005-0000-0000-0000CA070000}"/>
    <cellStyle name="-_รายงานการประชุมจัดสรรกล้าไม้ วันที่ 27 ธ.ค 48_MIB มิ.ย.-ส.ค. (revise) 2" xfId="40990" xr:uid="{91EEA7CE-92FA-4F81-B08D-E1AB1F39271C}"/>
    <cellStyle name="-_รายงานการประชุมจัดสรรกล้าไม้ วันที่ 27 ธ.ค 48_MIB มิ.ย.-ส.ค. (revise) 3" xfId="25631" xr:uid="{1E8A0CA3-BD88-4BEF-B6F7-34AFD9638B69}"/>
    <cellStyle name="-_รายงานการประชุมจัดสรรกล้าไม้ วันที่ 27 ธ.ค 48_NC Monthly Report" xfId="2011" xr:uid="{00000000-0005-0000-0000-0000CB070000}"/>
    <cellStyle name="-_รายงานการประชุมจัดสรรกล้าไม้ วันที่ 27 ธ.ค 48_NC Monthly Report 2" xfId="40991" xr:uid="{9D2D361D-37F8-450B-88D3-DCEDC63B46E7}"/>
    <cellStyle name="-_รายงานการประชุมจัดสรรกล้าไม้ วันที่ 27 ธ.ค 48_NC Monthly Report 3" xfId="25632" xr:uid="{BF6B24E5-D919-4313-B619-2AC059CD3D46}"/>
    <cellStyle name="-_รายงานการประชุมจัดสรรกล้าไม้ วันที่ 27 ธ.ค 48_NC Monthly Report_Chip0109(P2)" xfId="11519" xr:uid="{DDB42249-BEA1-49B4-BFAC-6894045FF267}"/>
    <cellStyle name="-_รายงานการประชุมจัดสรรกล้าไม้ วันที่ 27 ธ.ค 48_NC Monthly Report_Chip0109(P2) 2" xfId="44659" xr:uid="{4315FB3D-23FB-4552-A3C7-7167C6411188}"/>
    <cellStyle name="-_รายงานการประชุมจัดสรรกล้าไม้ วันที่ 27 ธ.ค 48_NC Monthly Report_Chip0109(P2) 3" xfId="25633" xr:uid="{D58C3DD6-4B1B-41FE-BBD5-520E608FE29B}"/>
    <cellStyle name="-_รายงานการประชุมจัดสรรกล้าไม้ วันที่ 27 ธ.ค 48_OC T Tech" xfId="2012" xr:uid="{00000000-0005-0000-0000-0000CC070000}"/>
    <cellStyle name="-_รายงานการประชุมจัดสรรกล้าไม้ วันที่ 27 ธ.ค 48_OC T Tech 2" xfId="40992" xr:uid="{BF959A87-00E7-4F8D-890A-54E8A61C2A80}"/>
    <cellStyle name="-_รายงานการประชุมจัดสรรกล้าไม้ วันที่ 27 ธ.ค 48_OC T Tech 3" xfId="25634" xr:uid="{47345201-26A1-4897-BA4E-7D99EAD52ED7}"/>
    <cellStyle name="-_รายงานการประชุมจัดสรรกล้าไม้ วันที่ 27 ธ.ค 48_OC T Tech_7) MB2 HR LNS &amp; AA ETHANOL_Komsan_Q2" xfId="11520" xr:uid="{9FA7B707-0648-44CA-9E9C-AA94C6154DB3}"/>
    <cellStyle name="-_รายงานการประชุมจัดสรรกล้าไม้ วันที่ 27 ธ.ค 48_OC T Tech_7) MB2 HR LNS &amp; AA ETHANOL_Komsan_Q2 2" xfId="44660" xr:uid="{86C908D5-4A1C-4829-83C7-92E5AAFFCD21}"/>
    <cellStyle name="-_รายงานการประชุมจัดสรรกล้าไม้ วันที่ 27 ธ.ค 48_OC T Tech_7) MB2 HR LNS &amp; AA ETHANOL_Komsan_Q2 3" xfId="25635" xr:uid="{33516156-C19A-4C8F-92AC-18B7EB7D06E3}"/>
    <cellStyle name="-_รายงานการประชุมจัดสรรกล้าไม้ วันที่ 27 ธ.ค 48_OC T Tech_8 - 2550 เดือน สิงหาคม  บอร์ด พี่เจี๊ยบ" xfId="11521" xr:uid="{1993E75B-7972-4E61-AAA7-E48B1BB2D464}"/>
    <cellStyle name="-_รายงานการประชุมจัดสรรกล้าไม้ วันที่ 27 ธ.ค 48_OC T Tech_8 - 2550 เดือน สิงหาคม  บอร์ด พี่เจี๊ยบ 2" xfId="44661" xr:uid="{861D4C0B-BE2B-4939-9FA3-260FF94D7931}"/>
    <cellStyle name="-_รายงานการประชุมจัดสรรกล้าไม้ วันที่ 27 ธ.ค 48_OC T Tech_8 - 2550 เดือน สิงหาคม  บอร์ด พี่เจี๊ยบ 3" xfId="25636" xr:uid="{246DEF34-5E36-48B9-B2D9-661134DDC26A}"/>
    <cellStyle name="-_รายงานการประชุมจัดสรรกล้าไม้ วันที่ 27 ธ.ค 48_OC T Tech_AnnualShutP#2.Post" xfId="11522" xr:uid="{B28568FA-24BF-4397-A471-FD7C88BC4336}"/>
    <cellStyle name="-_รายงานการประชุมจัดสรรกล้าไม้ วันที่ 27 ธ.ค 48_OC T Tech_AnnualShutP#2.Post 2" xfId="44662" xr:uid="{44B41370-B1FD-4884-ACFC-17E4B6D0B2C1}"/>
    <cellStyle name="-_รายงานการประชุมจัดสรรกล้าไม้ วันที่ 27 ธ.ค 48_OC T Tech_AnnualShutP#2.Post 3" xfId="25637" xr:uid="{202379B0-C179-42EF-BD40-92BC97E22366}"/>
    <cellStyle name="-_รายงานการประชุมจัดสรรกล้าไม้ วันที่ 27 ธ.ค 48_OC T Tech_Chip0109(P2)" xfId="11523" xr:uid="{68D18BEA-73D9-4A3C-9ED9-887AF1E22E32}"/>
    <cellStyle name="-_รายงานการประชุมจัดสรรกล้าไม้ วันที่ 27 ธ.ค 48_OC T Tech_Chip0109(P2) 2" xfId="44663" xr:uid="{33BE2F3B-A058-4B45-83B5-6E61BC234FA6}"/>
    <cellStyle name="-_รายงานการประชุมจัดสรรกล้าไม้ วันที่ 27 ธ.ค 48_OC T Tech_Chip0109(P2) 3" xfId="25638" xr:uid="{99439967-4818-4B54-AC7B-635DD7E87D0F}"/>
    <cellStyle name="-_รายงานการประชุมจัดสรรกล้าไม้ วันที่ 27 ธ.ค 48_OC T Tech_Cost saving Q3" xfId="11524" xr:uid="{1C305DF3-14AC-424C-9FF0-992BD2F8C2FC}"/>
    <cellStyle name="-_รายงานการประชุมจัดสรรกล้าไม้ วันที่ 27 ธ.ค 48_OC T Tech_Cost saving Q3 2" xfId="44664" xr:uid="{A027F467-A46E-44FF-A5A3-66557BA49F11}"/>
    <cellStyle name="-_รายงานการประชุมจัดสรรกล้าไม้ วันที่ 27 ธ.ค 48_OC T Tech_Cost saving Q3 3" xfId="25639" xr:uid="{73E26E75-C617-41C7-AB71-2FAC376F4F12}"/>
    <cellStyle name="-_รายงานการประชุมจัดสรรกล้าไม้ วันที่ 27 ธ.ค 48_OC T Tech_HR LNS _ditsaya Q1_2550" xfId="11525" xr:uid="{AF7E2576-FCD9-46EE-8CE9-33B745E3AFD5}"/>
    <cellStyle name="-_รายงานการประชุมจัดสรรกล้าไม้ วันที่ 27 ธ.ค 48_OC T Tech_HR LNS _ditsaya Q1_2550 2" xfId="44665" xr:uid="{BC0752F7-5ABE-4EF2-867A-58ADCB741669}"/>
    <cellStyle name="-_รายงานการประชุมจัดสรรกล้าไม้ วันที่ 27 ธ.ค 48_OC T Tech_HR LNS _ditsaya Q1_2550 3" xfId="25640" xr:uid="{408C551B-3EB6-47EB-B445-6FDA4D754761}"/>
    <cellStyle name="-_รายงานการประชุมจัดสรรกล้าไม้ วันที่ 27 ธ.ค 48_OC T Tech_summary report on 3- 2550" xfId="11526" xr:uid="{16AD3218-C06F-440E-B970-7943B7173836}"/>
    <cellStyle name="-_รายงานการประชุมจัดสรรกล้าไม้ วันที่ 27 ธ.ค 48_OC T Tech_summary report on 3- 2550 2" xfId="44666" xr:uid="{0B86AE4F-A175-481E-9825-E4F242296937}"/>
    <cellStyle name="-_รายงานการประชุมจัดสรรกล้าไม้ วันที่ 27 ธ.ค 48_OC T Tech_summary report on 3- 2550 3" xfId="25641" xr:uid="{736F2DB2-C487-487C-BC89-FFB0B7FC6C48}"/>
    <cellStyle name="-_รายงานการประชุมจัดสรรกล้าไม้ วันที่ 27 ธ.ค 48_OC T Tech_เอกสาร NC LNS Q1" xfId="11527" xr:uid="{E6692EB9-6DC0-4AC1-8F67-02D556920A39}"/>
    <cellStyle name="-_รายงานการประชุมจัดสรรกล้าไม้ วันที่ 27 ธ.ค 48_OC T Tech_เอกสาร NC LNS Q1 2" xfId="44667" xr:uid="{5F434CB4-0B4A-4B8E-9823-A31A4C75028A}"/>
    <cellStyle name="-_รายงานการประชุมจัดสรรกล้าไม้ วันที่ 27 ธ.ค 48_OC T Tech_เอกสาร NC LNS Q1 3" xfId="25642" xr:uid="{F3690AF7-F826-4FBA-9D43-5A4FA2AF560F}"/>
    <cellStyle name="-_รายงานการประชุมจัดสรรกล้าไม้ วันที่ 27 ธ.ค 48_Plan MB2 HRM_2007" xfId="11528" xr:uid="{1411E21A-4ED6-4E18-9C74-45BE6F0B814A}"/>
    <cellStyle name="-_รายงานการประชุมจัดสรรกล้าไม้ วันที่ 27 ธ.ค 48_Plan MB2 HRM_2007 2" xfId="44668" xr:uid="{3C920B31-7179-4F81-92D8-29A00669392F}"/>
    <cellStyle name="-_รายงานการประชุมจัดสรรกล้าไม้ วันที่ 27 ธ.ค 48_Plan MB2 HRM_2007 3" xfId="25643" xr:uid="{C3D49A93-6C81-4EFA-96F0-E34A2013D49C}"/>
    <cellStyle name="-_รายงานการประชุมจัดสรรกล้าไม้ วันที่ 27 ธ.ค 48_PLAN PROMOTION# 2" xfId="11529" xr:uid="{698C4395-EF9E-4D26-ADD9-BC4BAC4663A8}"/>
    <cellStyle name="-_รายงานการประชุมจัดสรรกล้าไม้ วันที่ 27 ธ.ค 48_PLAN PROMOTION# 2 2" xfId="44669" xr:uid="{B0C8C861-44AF-43A1-B822-F8CB9E0864CC}"/>
    <cellStyle name="-_รายงานการประชุมจัดสรรกล้าไม้ วันที่ 27 ธ.ค 48_PLAN PROMOTION# 2 3" xfId="25644" xr:uid="{21441AC9-CE82-4FD6-81B0-8F2D4B17F9F8}"/>
    <cellStyle name="-_รายงานการประชุมจัดสรรกล้าไม้ วันที่ 27 ธ.ค 48_Plan_HR Manager_Siriwan" xfId="11530" xr:uid="{69BF135B-ABAD-4B01-9948-B9BFEB923D9C}"/>
    <cellStyle name="-_รายงานการประชุมจัดสรรกล้าไม้ วันที่ 27 ธ.ค 48_Plan_HR Manager_Siriwan 2" xfId="44670" xr:uid="{1B55CE65-F0C4-4124-81EF-9F8B00DCD7D7}"/>
    <cellStyle name="-_รายงานการประชุมจัดสรรกล้าไม้ วันที่ 27 ธ.ค 48_Plan_HR Manager_Siriwan 3" xfId="25645" xr:uid="{92E45849-2C7D-4B4D-9410-851196472961}"/>
    <cellStyle name="-_รายงานการประชุมจัดสรรกล้าไม้ วันที่ 27 ธ.ค 48_Report New Management_THEERASAK" xfId="2013" xr:uid="{00000000-0005-0000-0000-0000CD070000}"/>
    <cellStyle name="-_รายงานการประชุมจัดสรรกล้าไม้ วันที่ 27 ธ.ค 48_Report New Management_THEERASAK 2" xfId="40993" xr:uid="{A41CCD32-8E5A-4993-A07C-6DBBC005AAD8}"/>
    <cellStyle name="-_รายงานการประชุมจัดสรรกล้าไม้ วันที่ 27 ธ.ค 48_Report New Management_THEERASAK 3" xfId="25646" xr:uid="{44879BDC-CA64-4CC3-8A30-651872E3E03A}"/>
    <cellStyle name="-_รายงานการประชุมจัดสรรกล้าไม้ วันที่ 27 ธ.ค 48_Revised MB2_QC_2006 (Q1&amp;Q2&amp;Q3) (1)" xfId="2014" xr:uid="{00000000-0005-0000-0000-0000CE070000}"/>
    <cellStyle name="-_รายงานการประชุมจัดสรรกล้าไม้ วันที่ 27 ธ.ค 48_Revised MB2_QC_2006 (Q1&amp;Q2&amp;Q3) (1) 2" xfId="40994" xr:uid="{7DC8769F-18C9-408A-8AF5-2740D88F9C17}"/>
    <cellStyle name="-_รายงานการประชุมจัดสรรกล้าไม้ วันที่ 27 ธ.ค 48_Revised MB2_QC_2006 (Q1&amp;Q2&amp;Q3) (1) 3" xfId="25647" xr:uid="{8F98B56B-06B0-4BE9-8C30-3DD8CF70C4C3}"/>
    <cellStyle name="-_รายงานการประชุมจัดสรรกล้าไม้ วันที่ 27 ธ.ค 48_Revised MB2_QC_2006 (Q1&amp;Q2&amp;Q3) (1)_7) MB2 HR LNS &amp; AA ETHANOL_Komsan_Q2" xfId="11531" xr:uid="{D6EDB935-88DB-4FED-A858-9CD0B1A0084C}"/>
    <cellStyle name="-_รายงานการประชุมจัดสรรกล้าไม้ วันที่ 27 ธ.ค 48_Revised MB2_QC_2006 (Q1&amp;Q2&amp;Q3) (1)_7) MB2 HR LNS &amp; AA ETHANOL_Komsan_Q2 2" xfId="44671" xr:uid="{B3F6C147-182E-4F82-9779-1D0305137C08}"/>
    <cellStyle name="-_รายงานการประชุมจัดสรรกล้าไม้ วันที่ 27 ธ.ค 48_Revised MB2_QC_2006 (Q1&amp;Q2&amp;Q3) (1)_7) MB2 HR LNS &amp; AA ETHANOL_Komsan_Q2 3" xfId="25648" xr:uid="{3B268944-6BE2-48D3-A29B-B2B2E71F4783}"/>
    <cellStyle name="-_รายงานการประชุมจัดสรรกล้าไม้ วันที่ 27 ธ.ค 48_Revised MB2_QC_2006 (Q1&amp;Q2&amp;Q3) (1)_8 - 2550 เดือน สิงหาคม  บอร์ด พี่เจี๊ยบ" xfId="11532" xr:uid="{08782BD4-24BE-4029-9AE0-A29E7B6ACCD2}"/>
    <cellStyle name="-_รายงานการประชุมจัดสรรกล้าไม้ วันที่ 27 ธ.ค 48_Revised MB2_QC_2006 (Q1&amp;Q2&amp;Q3) (1)_8 - 2550 เดือน สิงหาคม  บอร์ด พี่เจี๊ยบ 2" xfId="44672" xr:uid="{A22F805C-3978-46CB-BED0-5FF8CB518570}"/>
    <cellStyle name="-_รายงานการประชุมจัดสรรกล้าไม้ วันที่ 27 ธ.ค 48_Revised MB2_QC_2006 (Q1&amp;Q2&amp;Q3) (1)_8 - 2550 เดือน สิงหาคม  บอร์ด พี่เจี๊ยบ 3" xfId="25649" xr:uid="{992C2249-3B95-4B80-8959-50EAE398E710}"/>
    <cellStyle name="-_รายงานการประชุมจัดสรรกล้าไม้ วันที่ 27 ธ.ค 48_Revised MB2_QC_2006 (Q1&amp;Q2&amp;Q3) (1)_AnnualShutP#2.Post" xfId="11533" xr:uid="{313711EB-E8E6-4327-A889-126FB469734F}"/>
    <cellStyle name="-_รายงานการประชุมจัดสรรกล้าไม้ วันที่ 27 ธ.ค 48_Revised MB2_QC_2006 (Q1&amp;Q2&amp;Q3) (1)_AnnualShutP#2.Post 2" xfId="44673" xr:uid="{A145F8E6-E78E-4D43-92C0-B0673E043F17}"/>
    <cellStyle name="-_รายงานการประชุมจัดสรรกล้าไม้ วันที่ 27 ธ.ค 48_Revised MB2_QC_2006 (Q1&amp;Q2&amp;Q3) (1)_AnnualShutP#2.Post 3" xfId="25650" xr:uid="{74C80191-F6A9-4441-A8CF-18A12E086E0B}"/>
    <cellStyle name="-_รายงานการประชุมจัดสรรกล้าไม้ วันที่ 27 ธ.ค 48_Revised MB2_QC_2006 (Q1&amp;Q2&amp;Q3) (1)_Chip0109(P2)" xfId="11534" xr:uid="{CDE3BD80-9EF2-4AEE-A553-763C93D91C41}"/>
    <cellStyle name="-_รายงานการประชุมจัดสรรกล้าไม้ วันที่ 27 ธ.ค 48_Revised MB2_QC_2006 (Q1&amp;Q2&amp;Q3) (1)_Chip0109(P2) 2" xfId="44674" xr:uid="{FC1DDCFA-9BC2-4DCA-9EFA-CFCEB6C2062F}"/>
    <cellStyle name="-_รายงานการประชุมจัดสรรกล้าไม้ วันที่ 27 ธ.ค 48_Revised MB2_QC_2006 (Q1&amp;Q2&amp;Q3) (1)_Chip0109(P2) 3" xfId="25651" xr:uid="{62E65576-ED37-477B-923D-3439B5CA0DE2}"/>
    <cellStyle name="-_รายงานการประชุมจัดสรรกล้าไม้ วันที่ 27 ธ.ค 48_Revised MB2_QC_2006 (Q1&amp;Q2&amp;Q3) (1)_Cost saving Q3" xfId="11535" xr:uid="{F73FFDF0-4E9F-4231-A91A-1AFD41724C2A}"/>
    <cellStyle name="-_รายงานการประชุมจัดสรรกล้าไม้ วันที่ 27 ธ.ค 48_Revised MB2_QC_2006 (Q1&amp;Q2&amp;Q3) (1)_Cost saving Q3 2" xfId="44675" xr:uid="{F1D38878-4F8B-4C4D-B341-AC5A4B134962}"/>
    <cellStyle name="-_รายงานการประชุมจัดสรรกล้าไม้ วันที่ 27 ธ.ค 48_Revised MB2_QC_2006 (Q1&amp;Q2&amp;Q3) (1)_Cost saving Q3 3" xfId="25652" xr:uid="{DA74283A-4E6C-4BC5-BAD6-C65C175E08F1}"/>
    <cellStyle name="-_รายงานการประชุมจัดสรรกล้าไม้ วันที่ 27 ธ.ค 48_Revised MB2_QC_2006 (Q1&amp;Q2&amp;Q3) (1)_HR LNS _ditsaya Q1_2550" xfId="11536" xr:uid="{C0E83653-30DC-46F5-AE47-F07BC6807014}"/>
    <cellStyle name="-_รายงานการประชุมจัดสรรกล้าไม้ วันที่ 27 ธ.ค 48_Revised MB2_QC_2006 (Q1&amp;Q2&amp;Q3) (1)_HR LNS _ditsaya Q1_2550 2" xfId="44676" xr:uid="{87E3DFE1-EDB8-45E0-9F02-B3B56968FA35}"/>
    <cellStyle name="-_รายงานการประชุมจัดสรรกล้าไม้ วันที่ 27 ธ.ค 48_Revised MB2_QC_2006 (Q1&amp;Q2&amp;Q3) (1)_HR LNS _ditsaya Q1_2550 3" xfId="25653" xr:uid="{A47D2F8C-E105-4161-8043-D63059A2E157}"/>
    <cellStyle name="-_รายงานการประชุมจัดสรรกล้าไม้ วันที่ 27 ธ.ค 48_Revised MB2_QC_2006 (Q1&amp;Q2&amp;Q3) (1)_summary report on 3- 2550" xfId="11537" xr:uid="{3F69AF39-3442-4977-BF29-8544B0780D7E}"/>
    <cellStyle name="-_รายงานการประชุมจัดสรรกล้าไม้ วันที่ 27 ธ.ค 48_Revised MB2_QC_2006 (Q1&amp;Q2&amp;Q3) (1)_summary report on 3- 2550 2" xfId="44677" xr:uid="{59560CD1-CD1A-48C3-AF83-F6AF97EF81CF}"/>
    <cellStyle name="-_รายงานการประชุมจัดสรรกล้าไม้ วันที่ 27 ธ.ค 48_Revised MB2_QC_2006 (Q1&amp;Q2&amp;Q3) (1)_summary report on 3- 2550 3" xfId="25654" xr:uid="{ED882CED-589E-4CA0-9F0D-F6918C2C9A53}"/>
    <cellStyle name="-_รายงานการประชุมจัดสรรกล้าไม้ วันที่ 27 ธ.ค 48_Revised MB2_QC_2006 (Q1&amp;Q2&amp;Q3) (1)_เอกสาร NC LNS Q1" xfId="11538" xr:uid="{7A4A50FA-66D5-489A-9156-B90C3037234E}"/>
    <cellStyle name="-_รายงานการประชุมจัดสรรกล้าไม้ วันที่ 27 ธ.ค 48_Revised MB2_QC_2006 (Q1&amp;Q2&amp;Q3) (1)_เอกสาร NC LNS Q1 2" xfId="44678" xr:uid="{24F90D81-0DC4-4FFB-B243-973879FB4868}"/>
    <cellStyle name="-_รายงานการประชุมจัดสรรกล้าไม้ วันที่ 27 ธ.ค 48_Revised MB2_QC_2006 (Q1&amp;Q2&amp;Q3) (1)_เอกสาร NC LNS Q1 3" xfId="25655" xr:uid="{43F2EC20-1E4D-4020-BC4C-88FF30D761E9}"/>
    <cellStyle name="-_รายงานการประชุมจัดสรรกล้าไม้ วันที่ 27 ธ.ค 48_Revised MB2_QC_2006 (Q1&amp;Q2)" xfId="2015" xr:uid="{00000000-0005-0000-0000-0000CF070000}"/>
    <cellStyle name="-_รายงานการประชุมจัดสรรกล้าไม้ วันที่ 27 ธ.ค 48_Revised MB2_QC_2006 (Q1&amp;Q2) 2" xfId="40995" xr:uid="{3F483509-BBF0-4089-9EAE-A435BDC73154}"/>
    <cellStyle name="-_รายงานการประชุมจัดสรรกล้าไม้ วันที่ 27 ธ.ค 48_Revised MB2_QC_2006 (Q1&amp;Q2) 3" xfId="25656" xr:uid="{626C62B2-E058-4C84-9095-19D058F2C361}"/>
    <cellStyle name="-_รายงานการประชุมจัดสรรกล้าไม้ วันที่ 27 ธ.ค 48_Revised MB2_QC_2006 (Q1&amp;Q2)_7) MB2 HR LNS &amp; AA ETHANOL_Komsan_Q2" xfId="11539" xr:uid="{A2A16B73-CBFB-4F5D-945C-D8DA94F49024}"/>
    <cellStyle name="-_รายงานการประชุมจัดสรรกล้าไม้ วันที่ 27 ธ.ค 48_Revised MB2_QC_2006 (Q1&amp;Q2)_7) MB2 HR LNS &amp; AA ETHANOL_Komsan_Q2 2" xfId="44679" xr:uid="{EB288B32-CE4E-47C3-8561-09176773C369}"/>
    <cellStyle name="-_รายงานการประชุมจัดสรรกล้าไม้ วันที่ 27 ธ.ค 48_Revised MB2_QC_2006 (Q1&amp;Q2)_7) MB2 HR LNS &amp; AA ETHANOL_Komsan_Q2 3" xfId="25657" xr:uid="{E51C2A98-B3BF-4CBE-A718-7D75F14B5F11}"/>
    <cellStyle name="-_รายงานการประชุมจัดสรรกล้าไม้ วันที่ 27 ธ.ค 48_Revised MB2_QC_2006 (Q1&amp;Q2)_8 - 2550 เดือน สิงหาคม  บอร์ด พี่เจี๊ยบ" xfId="11540" xr:uid="{F46D4CA1-EDCF-4F84-943A-9698C6CAEF45}"/>
    <cellStyle name="-_รายงานการประชุมจัดสรรกล้าไม้ วันที่ 27 ธ.ค 48_Revised MB2_QC_2006 (Q1&amp;Q2)_8 - 2550 เดือน สิงหาคม  บอร์ด พี่เจี๊ยบ 2" xfId="44680" xr:uid="{5E55C1D9-CBBA-41B0-A1BF-6F196171F913}"/>
    <cellStyle name="-_รายงานการประชุมจัดสรรกล้าไม้ วันที่ 27 ธ.ค 48_Revised MB2_QC_2006 (Q1&amp;Q2)_8 - 2550 เดือน สิงหาคม  บอร์ด พี่เจี๊ยบ 3" xfId="25658" xr:uid="{5C79AFB3-51B4-4451-BD91-14C7908F1426}"/>
    <cellStyle name="-_รายงานการประชุมจัดสรรกล้าไม้ วันที่ 27 ธ.ค 48_Revised MB2_QC_2006 (Q1&amp;Q2)_AnnualShutP#2.Post" xfId="11541" xr:uid="{53E98326-F054-47FF-BF7D-F06842231FEC}"/>
    <cellStyle name="-_รายงานการประชุมจัดสรรกล้าไม้ วันที่ 27 ธ.ค 48_Revised MB2_QC_2006 (Q1&amp;Q2)_AnnualShutP#2.Post 2" xfId="44681" xr:uid="{DA7C3EA8-F970-4EFF-9265-CDEB57271D8C}"/>
    <cellStyle name="-_รายงานการประชุมจัดสรรกล้าไม้ วันที่ 27 ธ.ค 48_Revised MB2_QC_2006 (Q1&amp;Q2)_AnnualShutP#2.Post 3" xfId="25659" xr:uid="{E900083D-0D9E-453D-B3DE-ECCF0FFDE4F6}"/>
    <cellStyle name="-_รายงานการประชุมจัดสรรกล้าไม้ วันที่ 27 ธ.ค 48_Revised MB2_QC_2006 (Q1&amp;Q2)_Chip0109(P2)" xfId="11542" xr:uid="{014A1F11-E88E-4E84-87F5-014FCBE92BC7}"/>
    <cellStyle name="-_รายงานการประชุมจัดสรรกล้าไม้ วันที่ 27 ธ.ค 48_Revised MB2_QC_2006 (Q1&amp;Q2)_Chip0109(P2) 2" xfId="44682" xr:uid="{4039F7B6-B612-4968-824E-77B9E6563634}"/>
    <cellStyle name="-_รายงานการประชุมจัดสรรกล้าไม้ วันที่ 27 ธ.ค 48_Revised MB2_QC_2006 (Q1&amp;Q2)_Chip0109(P2) 3" xfId="25660" xr:uid="{5D488B3B-D274-499A-93BD-26767B8CEF95}"/>
    <cellStyle name="-_รายงานการประชุมจัดสรรกล้าไม้ วันที่ 27 ธ.ค 48_Revised MB2_QC_2006 (Q1&amp;Q2)_Cost saving Q3" xfId="11543" xr:uid="{D60E0D0B-20E2-40D9-91C9-6E8936D82DCC}"/>
    <cellStyle name="-_รายงานการประชุมจัดสรรกล้าไม้ วันที่ 27 ธ.ค 48_Revised MB2_QC_2006 (Q1&amp;Q2)_Cost saving Q3 2" xfId="44683" xr:uid="{694E41B1-E608-4B2A-931C-D85668CBA1E4}"/>
    <cellStyle name="-_รายงานการประชุมจัดสรรกล้าไม้ วันที่ 27 ธ.ค 48_Revised MB2_QC_2006 (Q1&amp;Q2)_Cost saving Q3 3" xfId="25661" xr:uid="{62C9FA8A-470B-4D0C-BF38-EB48C78F0803}"/>
    <cellStyle name="-_รายงานการประชุมจัดสรรกล้าไม้ วันที่ 27 ธ.ค 48_Revised MB2_QC_2006 (Q1&amp;Q2)_HR LNS _ditsaya Q1_2550" xfId="11544" xr:uid="{ED782E7F-12C7-4D0A-B308-8D82E8F7308E}"/>
    <cellStyle name="-_รายงานการประชุมจัดสรรกล้าไม้ วันที่ 27 ธ.ค 48_Revised MB2_QC_2006 (Q1&amp;Q2)_HR LNS _ditsaya Q1_2550 2" xfId="44684" xr:uid="{DD621B42-9457-46EA-B114-AB62ADF50EF9}"/>
    <cellStyle name="-_รายงานการประชุมจัดสรรกล้าไม้ วันที่ 27 ธ.ค 48_Revised MB2_QC_2006 (Q1&amp;Q2)_HR LNS _ditsaya Q1_2550 3" xfId="25662" xr:uid="{AE852974-939E-4F79-9DD2-732D6117CEA9}"/>
    <cellStyle name="-_รายงานการประชุมจัดสรรกล้าไม้ วันที่ 27 ธ.ค 48_Revised MB2_QC_2006 (Q1&amp;Q2)_summary report on 3- 2550" xfId="11545" xr:uid="{16A67FF2-83EF-4D88-A374-36064C1BB4A4}"/>
    <cellStyle name="-_รายงานการประชุมจัดสรรกล้าไม้ วันที่ 27 ธ.ค 48_Revised MB2_QC_2006 (Q1&amp;Q2)_summary report on 3- 2550 2" xfId="44685" xr:uid="{5CFC843D-B766-431D-8E61-062E880BB059}"/>
    <cellStyle name="-_รายงานการประชุมจัดสรรกล้าไม้ วันที่ 27 ธ.ค 48_Revised MB2_QC_2006 (Q1&amp;Q2)_summary report on 3- 2550 3" xfId="25663" xr:uid="{1F7E9DBC-D065-40B5-AB53-13F36D1E10CA}"/>
    <cellStyle name="-_รายงานการประชุมจัดสรรกล้าไม้ วันที่ 27 ธ.ค 48_Revised MB2_QC_2006 (Q1&amp;Q2)_เอกสาร NC LNS Q1" xfId="11546" xr:uid="{AE9F6CE8-40C7-4BB9-82B0-E471D6931108}"/>
    <cellStyle name="-_รายงานการประชุมจัดสรรกล้าไม้ วันที่ 27 ธ.ค 48_Revised MB2_QC_2006 (Q1&amp;Q2)_เอกสาร NC LNS Q1 2" xfId="44686" xr:uid="{FE481C74-4AFE-4209-8504-14DFCB4EE168}"/>
    <cellStyle name="-_รายงานการประชุมจัดสรรกล้าไม้ วันที่ 27 ธ.ค 48_Revised MB2_QC_2006 (Q1&amp;Q2)_เอกสาร NC LNS Q1 3" xfId="25664" xr:uid="{CC5C6E22-A0B0-41A5-97AC-4B5BB87E6E44}"/>
    <cellStyle name="-_รายงานการประชุมจัดสรรกล้าไม้ วันที่ 27 ธ.ค 48_เอกสาร NC Purchasing Q4 (07.03.2007 ) ชุดที่ 1" xfId="11547" xr:uid="{8FBA4497-0A2A-4CA7-B724-C7E18C1BBB3F}"/>
    <cellStyle name="-_รายงานการประชุมจัดสรรกล้าไม้ วันที่ 27 ธ.ค 48_เอกสาร NC Purchasing Q4 (07.03.2007 ) ชุดที่ 1 2" xfId="44687" xr:uid="{F8634D45-EFF1-4606-A130-D136E72D33E0}"/>
    <cellStyle name="-_รายงานการประชุมจัดสรรกล้าไม้ วันที่ 27 ธ.ค 48_เอกสาร NC Purchasing Q4 (07.03.2007 ) ชุดที่ 1 3" xfId="25665" xr:uid="{F469DF9D-FCE2-411A-B444-27177E4E54F0}"/>
    <cellStyle name="-_รายงานการประชุมจัดสรรกล้าไม้ วันที่ 27 ธ.ค 48_เอกสาร ชุดที่ 2" xfId="2016" xr:uid="{00000000-0005-0000-0000-0000D0070000}"/>
    <cellStyle name="-_รายงานการประชุมจัดสรรกล้าไม้ วันที่ 27 ธ.ค 48_เอกสาร ชุดที่ 2 2" xfId="40996" xr:uid="{7649FBCF-9678-4CE3-B72E-4CD523E59589}"/>
    <cellStyle name="-_รายงานการประชุมจัดสรรกล้าไม้ วันที่ 27 ธ.ค 48_เอกสาร ชุดที่ 2 3" xfId="25666" xr:uid="{2FEFECA6-FC60-416E-ADE1-722D8CF82678}"/>
    <cellStyle name="-_รายงานการประชุมจัดสรรกล้าไม้ วันที่ 27 ธ.ค 48_เอกสารการประชุม  ชุดที่ 1" xfId="2017" xr:uid="{00000000-0005-0000-0000-0000D1070000}"/>
    <cellStyle name="-_รายงานการประชุมจัดสรรกล้าไม้ วันที่ 27 ธ.ค 48_เอกสารการประชุม  ชุดที่ 1 2" xfId="40997" xr:uid="{5772350F-747E-40D0-99B7-92DC5CB081AF}"/>
    <cellStyle name="-_รายงานการประชุมจัดสรรกล้าไม้ วันที่ 27 ธ.ค 48_เอกสารการประชุม  ชุดที่ 1 3" xfId="25667" xr:uid="{F930055E-67CD-45B1-B8B1-6EBCF59E3750}"/>
    <cellStyle name="-_รายงานการประชุมจัดสรรกล้าไม้ วันที่ 27 ธ.ค 48_เอกสารการประชุม ชุดที่ 3 (version 1)" xfId="2018" xr:uid="{00000000-0005-0000-0000-0000D2070000}"/>
    <cellStyle name="-_รายงานการประชุมจัดสรรกล้าไม้ วันที่ 27 ธ.ค 48_เอกสารการประชุม ชุดที่ 3 (version 1) 2" xfId="40998" xr:uid="{58A94807-EDEE-46AA-B648-3F0FA4AFC04F}"/>
    <cellStyle name="-_รายงานการประชุมจัดสรรกล้าไม้ วันที่ 27 ธ.ค 48_เอกสารการประชุม ชุดที่ 3 (version 1) 3" xfId="25668" xr:uid="{46331CDE-7627-4DF1-874A-41034C64E0CB}"/>
    <cellStyle name="-_รายงานการประชุมจัดสรรกล้าไม้ วันที่ 27 ธ.ค 48_เอกสารการประชุมประธาน NC No.6 23 Sep 06" xfId="11548" xr:uid="{03BB538E-A1F0-4740-88EA-5AA3D0835E70}"/>
    <cellStyle name="-_รายงานการประชุมจัดสรรกล้าไม้ วันที่ 27 ธ.ค 48_เอกสารการประชุมประธาน NC No.6 23 Sep 06 2" xfId="44688" xr:uid="{C45B511C-B24F-44EF-AF22-0900725B22EF}"/>
    <cellStyle name="-_รายงานการประชุมจัดสรรกล้าไม้ วันที่ 27 ธ.ค 48_เอกสารการประชุมประธาน NC No.6 23 Sep 06 3" xfId="25669" xr:uid="{59BAEFB7-806B-415F-899E-629B272C9EF1}"/>
    <cellStyle name="-_รายงานการประชุมจัดสรรกล้าไม้ วันที่ 27 ธ.ค 48_เอกสารนำเสนอผลงานไตรมาส 2" xfId="2019" xr:uid="{00000000-0005-0000-0000-0000D3070000}"/>
    <cellStyle name="-_รายงานการประชุมจัดสรรกล้าไม้ วันที่ 27 ธ.ค 48_เอกสารนำเสนอผลงานไตรมาส 2 2" xfId="40999" xr:uid="{1A36F7BC-7DF9-4C75-B855-10DF700EC0E4}"/>
    <cellStyle name="-_รายงานการประชุมจัดสรรกล้าไม้ วันที่ 27 ธ.ค 48_เอกสารนำเสนอผลงานไตรมาส 2 3" xfId="25670" xr:uid="{3CF322A9-D831-406C-9F01-695BBE958BCC}"/>
    <cellStyle name="-_รายงานการประชุมจัดสรรกล้าไม้ วันที่ 27 ธ.ค 48_เอกสารนำเสนอผลงานไตรมาส 2_7) MB2 HR LNS &amp; AA ETHANOL_Komsan_Q2" xfId="11549" xr:uid="{7410A941-E470-44B3-BE23-27C4E8A0870C}"/>
    <cellStyle name="-_รายงานการประชุมจัดสรรกล้าไม้ วันที่ 27 ธ.ค 48_เอกสารนำเสนอผลงานไตรมาส 2_7) MB2 HR LNS &amp; AA ETHANOL_Komsan_Q2 2" xfId="44689" xr:uid="{97731225-83D7-4003-B39F-015DFADA85E7}"/>
    <cellStyle name="-_รายงานการประชุมจัดสรรกล้าไม้ วันที่ 27 ธ.ค 48_เอกสารนำเสนอผลงานไตรมาส 2_7) MB2 HR LNS &amp; AA ETHANOL_Komsan_Q2 3" xfId="25671" xr:uid="{253A645B-2B0C-4E7B-817D-B30FA18E6B76}"/>
    <cellStyle name="-_รายงานการประชุมจัดสรรกล้าไม้ วันที่ 27 ธ.ค 48_เอกสารนำเสนอผลงานไตรมาส 2_8 - 2550 เดือน สิงหาคม  บอร์ด พี่เจี๊ยบ" xfId="11550" xr:uid="{5D2F93B1-D004-4AA5-9AE2-81C746F70685}"/>
    <cellStyle name="-_รายงานการประชุมจัดสรรกล้าไม้ วันที่ 27 ธ.ค 48_เอกสารนำเสนอผลงานไตรมาส 2_8 - 2550 เดือน สิงหาคม  บอร์ด พี่เจี๊ยบ 2" xfId="44690" xr:uid="{0E3A95C3-AD0D-4AFF-A95E-48E34CA1E101}"/>
    <cellStyle name="-_รายงานการประชุมจัดสรรกล้าไม้ วันที่ 27 ธ.ค 48_เอกสารนำเสนอผลงานไตรมาส 2_8 - 2550 เดือน สิงหาคม  บอร์ด พี่เจี๊ยบ 3" xfId="25672" xr:uid="{7CA9252D-F1B2-49D7-95F0-FDAD00BA1EB5}"/>
    <cellStyle name="-_รายงานการประชุมจัดสรรกล้าไม้ วันที่ 27 ธ.ค 48_เอกสารนำเสนอผลงานไตรมาส 2_AnnualShutP#2.Post" xfId="11551" xr:uid="{5782A0FC-58E7-43F2-BCD8-BF75F0445ADA}"/>
    <cellStyle name="-_รายงานการประชุมจัดสรรกล้าไม้ วันที่ 27 ธ.ค 48_เอกสารนำเสนอผลงานไตรมาส 2_AnnualShutP#2.Post 2" xfId="44691" xr:uid="{9711AB83-668C-4519-AD8B-38531AD2C009}"/>
    <cellStyle name="-_รายงานการประชุมจัดสรรกล้าไม้ วันที่ 27 ธ.ค 48_เอกสารนำเสนอผลงานไตรมาส 2_AnnualShutP#2.Post 3" xfId="25673" xr:uid="{2B4C74A3-F217-464F-A12D-4E255DC501FF}"/>
    <cellStyle name="-_รายงานการประชุมจัดสรรกล้าไม้ วันที่ 27 ธ.ค 48_เอกสารนำเสนอผลงานไตรมาส 2_Chip0109(P2)" xfId="11552" xr:uid="{F7ADE0EF-92A3-475A-9C72-09B318C95571}"/>
    <cellStyle name="-_รายงานการประชุมจัดสรรกล้าไม้ วันที่ 27 ธ.ค 48_เอกสารนำเสนอผลงานไตรมาส 2_Chip0109(P2) 2" xfId="44692" xr:uid="{313D0391-4C78-4660-BBEB-0EBD4C6343C1}"/>
    <cellStyle name="-_รายงานการประชุมจัดสรรกล้าไม้ วันที่ 27 ธ.ค 48_เอกสารนำเสนอผลงานไตรมาส 2_Chip0109(P2) 3" xfId="25674" xr:uid="{B660409F-C815-4F2B-9C03-9ED8ED4FB23B}"/>
    <cellStyle name="-_รายงานการประชุมจัดสรรกล้าไม้ วันที่ 27 ธ.ค 48_เอกสารนำเสนอผลงานไตรมาส 2_Cost saving Q3" xfId="11553" xr:uid="{2DD4C528-5581-4EC6-9F85-178F939730F3}"/>
    <cellStyle name="-_รายงานการประชุมจัดสรรกล้าไม้ วันที่ 27 ธ.ค 48_เอกสารนำเสนอผลงานไตรมาส 2_Cost saving Q3 2" xfId="44693" xr:uid="{4C222B05-372B-40FB-9BA3-665B50578D0A}"/>
    <cellStyle name="-_รายงานการประชุมจัดสรรกล้าไม้ วันที่ 27 ธ.ค 48_เอกสารนำเสนอผลงานไตรมาส 2_Cost saving Q3 3" xfId="25675" xr:uid="{2D512B62-557E-49BD-BEDB-898FB9E30D22}"/>
    <cellStyle name="-_รายงานการประชุมจัดสรรกล้าไม้ วันที่ 27 ธ.ค 48_เอกสารนำเสนอผลงานไตรมาส 2_HR LNS _ditsaya Q1_2550" xfId="11554" xr:uid="{D65C7919-05F0-4C71-A816-A668A92BCA87}"/>
    <cellStyle name="-_รายงานการประชุมจัดสรรกล้าไม้ วันที่ 27 ธ.ค 48_เอกสารนำเสนอผลงานไตรมาส 2_HR LNS _ditsaya Q1_2550 2" xfId="44694" xr:uid="{AD921F9B-3F69-4E1F-90AB-90363E435BBE}"/>
    <cellStyle name="-_รายงานการประชุมจัดสรรกล้าไม้ วันที่ 27 ธ.ค 48_เอกสารนำเสนอผลงานไตรมาส 2_HR LNS _ditsaya Q1_2550 3" xfId="25676" xr:uid="{DF0D3308-6077-41A4-8971-769153BB5490}"/>
    <cellStyle name="-_รายงานการประชุมจัดสรรกล้าไม้ วันที่ 27 ธ.ค 48_เอกสารนำเสนอผลงานไตรมาส 2_summary report on 3- 2550" xfId="11555" xr:uid="{109B7701-BB4E-4D2C-8E5B-CF5C878F55B8}"/>
    <cellStyle name="-_รายงานการประชุมจัดสรรกล้าไม้ วันที่ 27 ธ.ค 48_เอกสารนำเสนอผลงานไตรมาส 2_summary report on 3- 2550 2" xfId="44695" xr:uid="{3C809522-3D39-4F91-8128-3E65871173FA}"/>
    <cellStyle name="-_รายงานการประชุมจัดสรรกล้าไม้ วันที่ 27 ธ.ค 48_เอกสารนำเสนอผลงานไตรมาส 2_summary report on 3- 2550 3" xfId="25677" xr:uid="{96AFF5AD-57A4-43D9-953B-1718E76D64B4}"/>
    <cellStyle name="-_รายงานการประชุมจัดสรรกล้าไม้ วันที่ 27 ธ.ค 48_เอกสารนำเสนอผลงานไตรมาส 2_เอกสาร NC LNS Q1" xfId="11556" xr:uid="{EE423323-8F6B-4B32-A4C5-39BA981C43CB}"/>
    <cellStyle name="-_รายงานการประชุมจัดสรรกล้าไม้ วันที่ 27 ธ.ค 48_เอกสารนำเสนอผลงานไตรมาส 2_เอกสาร NC LNS Q1 2" xfId="44696" xr:uid="{302D9818-E972-44BA-92BD-8DAF754A780F}"/>
    <cellStyle name="-_รายงานการประชุมจัดสรรกล้าไม้ วันที่ 27 ธ.ค 48_เอกสารนำเสนอผลงานไตรมาส 2_เอกสาร NC LNS Q1 3" xfId="25678" xr:uid="{9C01FB25-4E96-48BD-86B4-DCF380BD9373}"/>
    <cellStyle name="-_รายงานการประชุมจัดสรรกล้าไม้ วันที่ 27 ธ.ค 48_เอกสารประชุม" xfId="2020" xr:uid="{00000000-0005-0000-0000-0000D4070000}"/>
    <cellStyle name="-_รายงานการประชุมจัดสรรกล้าไม้ วันที่ 27 ธ.ค 48_เอกสารประชุม  NC Tree Tech No.8(นำเสนอผลงานไตรมาส2)" xfId="2021" xr:uid="{00000000-0005-0000-0000-0000D5070000}"/>
    <cellStyle name="-_รายงานการประชุมจัดสรรกล้าไม้ วันที่ 27 ธ.ค 48_เอกสารประชุม  NC Tree Tech No.8(นำเสนอผลงานไตรมาส2) 2" xfId="41001" xr:uid="{E75A680C-462F-48DB-BC32-AA1B068D9321}"/>
    <cellStyle name="-_รายงานการประชุมจัดสรรกล้าไม้ วันที่ 27 ธ.ค 48_เอกสารประชุม  NC Tree Tech No.8(นำเสนอผลงานไตรมาส2) 3" xfId="25680" xr:uid="{0C4ABDE2-96EC-4405-99D8-6F32E2EFAAA3}"/>
    <cellStyle name="-_รายงานการประชุมจัดสรรกล้าไม้ วันที่ 27 ธ.ค 48_เอกสารประชุม  NC Tree Tech No.8(นำเสนอผลงานไตรมาส2)_7) MB2 HR LNS &amp; AA ETHANOL_Komsan_Q2" xfId="11557" xr:uid="{33CDCA9E-37AD-442E-B0AB-2BC265749F7B}"/>
    <cellStyle name="-_รายงานการประชุมจัดสรรกล้าไม้ วันที่ 27 ธ.ค 48_เอกสารประชุม  NC Tree Tech No.8(นำเสนอผลงานไตรมาส2)_7) MB2 HR LNS &amp; AA ETHANOL_Komsan_Q2 2" xfId="44697" xr:uid="{BBD58E45-3BAB-4451-AAE6-4A8D49598429}"/>
    <cellStyle name="-_รายงานการประชุมจัดสรรกล้าไม้ วันที่ 27 ธ.ค 48_เอกสารประชุม  NC Tree Tech No.8(นำเสนอผลงานไตรมาส2)_7) MB2 HR LNS &amp; AA ETHANOL_Komsan_Q2 3" xfId="25681" xr:uid="{FD0D8C95-CB0F-451C-A81A-F757D7D60E0E}"/>
    <cellStyle name="-_รายงานการประชุมจัดสรรกล้าไม้ วันที่ 27 ธ.ค 48_เอกสารประชุม  NC Tree Tech No.8(นำเสนอผลงานไตรมาส2)_8 - 2550 เดือน สิงหาคม  บอร์ด พี่เจี๊ยบ" xfId="11558" xr:uid="{2C1E4E22-E757-44D4-BCD5-DDB38817F712}"/>
    <cellStyle name="-_รายงานการประชุมจัดสรรกล้าไม้ วันที่ 27 ธ.ค 48_เอกสารประชุม  NC Tree Tech No.8(นำเสนอผลงานไตรมาส2)_8 - 2550 เดือน สิงหาคม  บอร์ด พี่เจี๊ยบ 2" xfId="44698" xr:uid="{5B2CBD76-E679-4714-833F-573B4033BEA9}"/>
    <cellStyle name="-_รายงานการประชุมจัดสรรกล้าไม้ วันที่ 27 ธ.ค 48_เอกสารประชุม  NC Tree Tech No.8(นำเสนอผลงานไตรมาส2)_8 - 2550 เดือน สิงหาคม  บอร์ด พี่เจี๊ยบ 3" xfId="25682" xr:uid="{0E495258-B765-4C27-9099-4B1C893B4C8A}"/>
    <cellStyle name="-_รายงานการประชุมจัดสรรกล้าไม้ วันที่ 27 ธ.ค 48_เอกสารประชุม  NC Tree Tech No.8(นำเสนอผลงานไตรมาส2)_AnnualShutP#2.Post" xfId="11559" xr:uid="{AE4FD41D-C8C5-446D-8758-178D8814F870}"/>
    <cellStyle name="-_รายงานการประชุมจัดสรรกล้าไม้ วันที่ 27 ธ.ค 48_เอกสารประชุม  NC Tree Tech No.8(นำเสนอผลงานไตรมาส2)_AnnualShutP#2.Post 2" xfId="44699" xr:uid="{797E986B-94CB-49AB-A479-D681E65D506B}"/>
    <cellStyle name="-_รายงานการประชุมจัดสรรกล้าไม้ วันที่ 27 ธ.ค 48_เอกสารประชุม  NC Tree Tech No.8(นำเสนอผลงานไตรมาส2)_AnnualShutP#2.Post 3" xfId="25683" xr:uid="{75B4470A-C9B7-48A5-9BC8-C63746772CB9}"/>
    <cellStyle name="-_รายงานการประชุมจัดสรรกล้าไม้ วันที่ 27 ธ.ค 48_เอกสารประชุม  NC Tree Tech No.8(นำเสนอผลงานไตรมาส2)_Chip0109(P2)" xfId="11560" xr:uid="{B1248765-D963-4E7D-9EF9-0086B051DEF6}"/>
    <cellStyle name="-_รายงานการประชุมจัดสรรกล้าไม้ วันที่ 27 ธ.ค 48_เอกสารประชุม  NC Tree Tech No.8(นำเสนอผลงานไตรมาส2)_Chip0109(P2) 2" xfId="44700" xr:uid="{9B30B976-BA09-48CB-9D2B-BCA3FA980BA0}"/>
    <cellStyle name="-_รายงานการประชุมจัดสรรกล้าไม้ วันที่ 27 ธ.ค 48_เอกสารประชุม  NC Tree Tech No.8(นำเสนอผลงานไตรมาส2)_Chip0109(P2) 3" xfId="25684" xr:uid="{418D4203-64AB-4E6E-9EBB-2BF9469142C1}"/>
    <cellStyle name="-_รายงานการประชุมจัดสรรกล้าไม้ วันที่ 27 ธ.ค 48_เอกสารประชุม  NC Tree Tech No.8(นำเสนอผลงานไตรมาส2)_Cost saving Q3" xfId="11561" xr:uid="{EFAE8DDE-A314-413B-928E-CCDE61B1297F}"/>
    <cellStyle name="-_รายงานการประชุมจัดสรรกล้าไม้ วันที่ 27 ธ.ค 48_เอกสารประชุม  NC Tree Tech No.8(นำเสนอผลงานไตรมาส2)_Cost saving Q3 2" xfId="44701" xr:uid="{4D470E2A-7FF5-42E2-9BDD-478A546B2E47}"/>
    <cellStyle name="-_รายงานการประชุมจัดสรรกล้าไม้ วันที่ 27 ธ.ค 48_เอกสารประชุม  NC Tree Tech No.8(นำเสนอผลงานไตรมาส2)_Cost saving Q3 3" xfId="25685" xr:uid="{A8EC93C9-42AB-435F-A987-9470F7C60965}"/>
    <cellStyle name="-_รายงานการประชุมจัดสรรกล้าไม้ วันที่ 27 ธ.ค 48_เอกสารประชุม  NC Tree Tech No.8(นำเสนอผลงานไตรมาส2)_HR LNS _ditsaya Q1_2550" xfId="11562" xr:uid="{F75A72AB-065D-40AE-BBC3-C1321413E4D0}"/>
    <cellStyle name="-_รายงานการประชุมจัดสรรกล้าไม้ วันที่ 27 ธ.ค 48_เอกสารประชุม  NC Tree Tech No.8(นำเสนอผลงานไตรมาส2)_HR LNS _ditsaya Q1_2550 2" xfId="44702" xr:uid="{85DEB7AA-87EC-4861-8915-60F5B6BE6132}"/>
    <cellStyle name="-_รายงานการประชุมจัดสรรกล้าไม้ วันที่ 27 ธ.ค 48_เอกสารประชุม  NC Tree Tech No.8(นำเสนอผลงานไตรมาส2)_HR LNS _ditsaya Q1_2550 3" xfId="25686" xr:uid="{523B34F1-CDB0-44B0-B534-179B074FE0F2}"/>
    <cellStyle name="-_รายงานการประชุมจัดสรรกล้าไม้ วันที่ 27 ธ.ค 48_เอกสารประชุม  NC Tree Tech No.8(นำเสนอผลงานไตรมาส2)_summary report on 3- 2550" xfId="11563" xr:uid="{DB3AC06B-AF37-4730-A184-F410A9D96D19}"/>
    <cellStyle name="-_รายงานการประชุมจัดสรรกล้าไม้ วันที่ 27 ธ.ค 48_เอกสารประชุม  NC Tree Tech No.8(นำเสนอผลงานไตรมาส2)_summary report on 3- 2550 2" xfId="44703" xr:uid="{4246172B-86CD-4CD5-954C-F9FE93746428}"/>
    <cellStyle name="-_รายงานการประชุมจัดสรรกล้าไม้ วันที่ 27 ธ.ค 48_เอกสารประชุม  NC Tree Tech No.8(นำเสนอผลงานไตรมาส2)_summary report on 3- 2550 3" xfId="25687" xr:uid="{AB768F49-E94C-4ABA-AD29-566B5981E69B}"/>
    <cellStyle name="-_รายงานการประชุมจัดสรรกล้าไม้ วันที่ 27 ธ.ค 48_เอกสารประชุม  NC Tree Tech No.8(นำเสนอผลงานไตรมาส2)_เอกสาร NC LNS Q1" xfId="11564" xr:uid="{60A83C36-EB30-4B8E-A7AD-80D07F622EC7}"/>
    <cellStyle name="-_รายงานการประชุมจัดสรรกล้าไม้ วันที่ 27 ธ.ค 48_เอกสารประชุม  NC Tree Tech No.8(นำเสนอผลงานไตรมาส2)_เอกสาร NC LNS Q1 2" xfId="44704" xr:uid="{6AA682E9-69D6-4D97-BDAC-9F5DBCA6C433}"/>
    <cellStyle name="-_รายงานการประชุมจัดสรรกล้าไม้ วันที่ 27 ธ.ค 48_เอกสารประชุม  NC Tree Tech No.8(นำเสนอผลงานไตรมาส2)_เอกสาร NC LNS Q1 3" xfId="25688" xr:uid="{61D7B210-B0A3-463C-97CE-928295F58C60}"/>
    <cellStyle name="-_รายงานการประชุมจัดสรรกล้าไม้ วันที่ 27 ธ.ค 48_เอกสารประชุม 2" xfId="41000" xr:uid="{8B718ADA-5D1B-44D7-9CC0-5F0D50332489}"/>
    <cellStyle name="-_รายงานการประชุมจัดสรรกล้าไม้ วันที่ 27 ธ.ค 48_เอกสารประชุม 3" xfId="25679" xr:uid="{DBCCE442-CD35-42D4-9584-5667128BB86E}"/>
    <cellStyle name="-_รายงานการประชุมจัดสรรกล้าไม้ วันที่ 27 ธ.ค 48_เอกสารประชุม ชุดที่ 2(สำหรับฝ่ายจัดการ)" xfId="2022" xr:uid="{00000000-0005-0000-0000-0000D6070000}"/>
    <cellStyle name="-_รายงานการประชุมจัดสรรกล้าไม้ วันที่ 27 ธ.ค 48_เอกสารประชุม ชุดที่ 2(สำหรับฝ่ายจัดการ) 2" xfId="41002" xr:uid="{8031E76C-3CCD-427E-8CAC-893911BF23FE}"/>
    <cellStyle name="-_รายงานการประชุมจัดสรรกล้าไม้ วันที่ 27 ธ.ค 48_เอกสารประชุม ชุดที่ 2(สำหรับฝ่ายจัดการ) 3" xfId="25689" xr:uid="{7689E8D1-0FFA-462F-B224-5174FF2D6F48}"/>
    <cellStyle name="-_รายงานการประชุมจัดสรรกล้าไม้ วันที่ 27 ธ.ค 48_เอกสารประชุม ชุดที่ 3" xfId="2023" xr:uid="{00000000-0005-0000-0000-0000D7070000}"/>
    <cellStyle name="-_รายงานการประชุมจัดสรรกล้าไม้ วันที่ 27 ธ.ค 48_เอกสารประชุม ชุดที่ 3 2" xfId="41003" xr:uid="{4B4E7E5C-BD17-4770-AEC1-DE608B522ED9}"/>
    <cellStyle name="-_รายงานการประชุมจัดสรรกล้าไม้ วันที่ 27 ธ.ค 48_เอกสารประชุม ชุดที่ 3 3" xfId="25690" xr:uid="{C553BDD5-DC48-433D-B97E-7ADAE9009EA5}"/>
    <cellStyle name="-_รายงานการประชุมจัดสรรกล้าไม้ วันที่ 27 ธ.ค 48_เอกสารประชุม ชุดที่ 4" xfId="2024" xr:uid="{00000000-0005-0000-0000-0000D8070000}"/>
    <cellStyle name="-_รายงานการประชุมจัดสรรกล้าไม้ วันที่ 27 ธ.ค 48_เอกสารประชุม ชุดที่ 4 2" xfId="41004" xr:uid="{BB32D99E-6A93-4950-9C95-FBE6CE4E0B0C}"/>
    <cellStyle name="-_รายงานการประชุมจัดสรรกล้าไม้ วันที่ 27 ธ.ค 48_เอกสารประชุม ชุดที่ 4 3" xfId="25691" xr:uid="{41833896-282E-4938-9C48-A367579AFAD5}"/>
    <cellStyle name="-_รายงานการประชุมจัดสรรกล้าไม้ วันที่ 27 ธ.ค 48_ใบปะหน้าภาพรวม Q4  use" xfId="11565" xr:uid="{970289B3-2A7C-434F-AD66-CA8C7A2161F0}"/>
    <cellStyle name="-_รายงานการประชุมจัดสรรกล้าไม้ วันที่ 27 ธ.ค 48_ใบปะหน้าภาพรวม Q4  use 2" xfId="44705" xr:uid="{467E5856-7573-43CD-AD55-EE34FFD4D600}"/>
    <cellStyle name="-_รายงานการประชุมจัดสรรกล้าไม้ วันที่ 27 ธ.ค 48_ใบปะหน้าภาพรวม Q4  use 3" xfId="25692" xr:uid="{95B6E11D-F66A-4A49-BEBC-A0185C03778E}"/>
    <cellStyle name="-_รายงานการประชุมจัดสรรกล้าไม้ วันที่ 27 ธ.ค 48_ไบโอทรานส์ (2)" xfId="2025" xr:uid="{00000000-0005-0000-0000-0000D9070000}"/>
    <cellStyle name="-_รายงานการประชุมจัดสรรกล้าไม้ วันที่ 27 ธ.ค 48_ไบโอทรานส์ (2) 2" xfId="41005" xr:uid="{54696B6E-D863-470D-943A-7EE66ACEF9D4}"/>
    <cellStyle name="-_รายงานการประชุมจัดสรรกล้าไม้ วันที่ 27 ธ.ค 48_ไบโอทรานส์ (2) 3" xfId="25693" xr:uid="{E8AED5EF-2305-445D-B92F-27ED5E95E169}"/>
    <cellStyle name="-_รายงานการประชุมจัดสรรกล้าไม้ วันที่ 27 ธ.ค 48_ไบโอทรานส์ (2)_Chip0109(P2)" xfId="11566" xr:uid="{CF0B7694-E609-44F3-ABE4-D1E196BA89B1}"/>
    <cellStyle name="-_รายงานการประชุมจัดสรรกล้าไม้ วันที่ 27 ธ.ค 48_ไบโอทรานส์ (2)_Chip0109(P2) 2" xfId="44706" xr:uid="{7DC97E89-D56E-4428-900F-355F986BFA27}"/>
    <cellStyle name="-_รายงานการประชุมจัดสรรกล้าไม้ วันที่ 27 ธ.ค 48_ไบโอทรานส์ (2)_Chip0109(P2) 3" xfId="25694" xr:uid="{5D6027C3-7DB3-4FA4-8149-3AFD38EE8438}"/>
    <cellStyle name="-_รายงานการประชุมจัดสรรกล้าไม้ วันที่ 27 ธ.ค 48_ก พ " xfId="2026" xr:uid="{00000000-0005-0000-0000-0000DA070000}"/>
    <cellStyle name="-_รายงานการประชุมจัดสรรกล้าไม้ วันที่ 27 ธ.ค 48_ก พ  2" xfId="41006" xr:uid="{39A13D26-B2E0-487A-BE61-C53BEF59001D}"/>
    <cellStyle name="-_รายงานการประชุมจัดสรรกล้าไม้ วันที่ 27 ธ.ค 48_ก พ  3" xfId="25695" xr:uid="{DE0CDFC6-69E0-4B8E-BD02-9C3693A74745}"/>
    <cellStyle name="-_รายงานการประชุมจัดสรรกล้าไม้ วันที่ 27 ธ.ค 48_ก พ _Chip0109(P2)" xfId="11567" xr:uid="{CA8D2F7A-7572-4404-AEDF-66B7FFEBDD80}"/>
    <cellStyle name="-_รายงานการประชุมจัดสรรกล้าไม้ วันที่ 27 ธ.ค 48_ก พ _Chip0109(P2) 2" xfId="44707" xr:uid="{64B15E25-E72D-4BEF-8FB0-64C42441C3F4}"/>
    <cellStyle name="-_รายงานการประชุมจัดสรรกล้าไม้ วันที่ 27 ธ.ค 48_ก พ _Chip0109(P2) 3" xfId="25696" xr:uid="{C08D5635-4B27-4045-9477-231E0F5D655A}"/>
    <cellStyle name="-_รายงานการประชุมจัดสรรกล้าไม้ วันที่ 27 ธ.ค 48_การคิดต้นทุน" xfId="2027" xr:uid="{00000000-0005-0000-0000-0000DB070000}"/>
    <cellStyle name="-_รายงานการประชุมจัดสรรกล้าไม้ วันที่ 27 ธ.ค 48_การคิดต้นทุน 2" xfId="41007" xr:uid="{F7FF657B-9591-4F6A-A140-32BB32E6680B}"/>
    <cellStyle name="-_รายงานการประชุมจัดสรรกล้าไม้ วันที่ 27 ธ.ค 48_การคิดต้นทุน 3" xfId="25697" xr:uid="{E342B413-B9FD-4D1D-A0A7-B08C2E804D0C}"/>
    <cellStyle name="-_รายงานการประชุมจัดสรรกล้าไม้ วันที่ 27 ธ.ค 48_บัญชี 4_50. (version 1)" xfId="2028" xr:uid="{00000000-0005-0000-0000-0000DC070000}"/>
    <cellStyle name="-_รายงานการประชุมจัดสรรกล้าไม้ วันที่ 27 ธ.ค 48_บัญชี 4_50. (version 1) 2" xfId="41008" xr:uid="{B0E978D8-F07F-42C9-951C-DAF03B5F6BF7}"/>
    <cellStyle name="-_รายงานการประชุมจัดสรรกล้าไม้ วันที่ 27 ธ.ค 48_บัญชี 4_50. (version 1) 3" xfId="25698" xr:uid="{544DBB60-C984-46F2-9D94-DD069D9108D9}"/>
    <cellStyle name="-_รายงานการประชุมจัดสรรกล้าไม้ วันที่ 27 ธ.ค 48_บัญชี พ.ค 50" xfId="2029" xr:uid="{00000000-0005-0000-0000-0000DD070000}"/>
    <cellStyle name="-_รายงานการประชุมจัดสรรกล้าไม้ วันที่ 27 ธ.ค 48_บัญชี พ.ค 50 2" xfId="41009" xr:uid="{100C20D9-FC02-4C7A-B924-6A6AF0D479E8}"/>
    <cellStyle name="-_รายงานการประชุมจัดสรรกล้าไม้ วันที่ 27 ธ.ค 48_บัญชี พ.ค 50 3" xfId="25699" xr:uid="{01F7A647-43F0-4D80-AFF9-5DF3F0B75C34}"/>
    <cellStyle name="-_รายงานการประชุมจัดสรรกล้าไม้ วันที่ 27 ธ.ค 48_บัญชีขนส่ง-ค่าบริการ 4-3-09" xfId="2030" xr:uid="{00000000-0005-0000-0000-0000DE070000}"/>
    <cellStyle name="-_รายงานการประชุมจัดสรรกล้าไม้ วันที่ 27 ธ.ค 48_บัญชีขนส่ง-ค่าบริการ 4-3-09 2" xfId="41010" xr:uid="{DAF98189-FF15-4083-B815-E83C7E2D1A32}"/>
    <cellStyle name="-_รายงานการประชุมจัดสรรกล้าไม้ วันที่ 27 ธ.ค 48_บัญชีขนส่ง-ค่าบริการ 4-3-09 3" xfId="25700" xr:uid="{042F4DBB-66CA-45A6-BB7D-E2096C8C4476}"/>
    <cellStyle name="-_รายงานการประชุมจัดสรรกล้าไม้ วันที่ 27 ธ.ค 48_ประเมินผล  MB2 Q1" xfId="2031" xr:uid="{00000000-0005-0000-0000-0000DF070000}"/>
    <cellStyle name="-_รายงานการประชุมจัดสรรกล้าไม้ วันที่ 27 ธ.ค 48_ประเมินผล  MB2 Q1 2" xfId="11568" xr:uid="{90ACA71F-13C2-426B-8775-8E8D9123A03C}"/>
    <cellStyle name="-_รายงานการประชุมจัดสรรกล้าไม้ วันที่ 27 ธ.ค 48_ประเมินผล  MB2 Q1 2 2" xfId="44708" xr:uid="{CAC976D3-69C6-4DCD-A422-1FEEFCA90B03}"/>
    <cellStyle name="-_รายงานการประชุมจัดสรรกล้าไม้ วันที่ 27 ธ.ค 48_ประเมินผล  MB2 Q1 2 3" xfId="25702" xr:uid="{FDEF12CA-154E-4D6C-A95B-E0E1704D0FD1}"/>
    <cellStyle name="-_รายงานการประชุมจัดสรรกล้าไม้ วันที่ 27 ธ.ค 48_ประเมินผล  MB2 Q1 3" xfId="41011" xr:uid="{1194AC1A-EF81-4AB0-8171-DB1D8D5740F7}"/>
    <cellStyle name="-_รายงานการประชุมจัดสรรกล้าไม้ วันที่ 27 ธ.ค 48_ประเมินผล  MB2 Q1 4" xfId="25701" xr:uid="{52EE4151-D9B0-49C9-A09E-45A81A5F9B07}"/>
    <cellStyle name="-_รายงานการประชุมจัดสรรกล้าไม้ วันที่ 27 ธ.ค 48_ประชุมบริษัทเมษายน50 (2)" xfId="2032" xr:uid="{00000000-0005-0000-0000-0000E0070000}"/>
    <cellStyle name="-_รายงานการประชุมจัดสรรกล้าไม้ วันที่ 27 ธ.ค 48_ประชุมบริษัทเมษายน50 (2) 2" xfId="41012" xr:uid="{0ABD7729-AD61-4035-ABC3-AE51CFDC5B24}"/>
    <cellStyle name="-_รายงานการประชุมจัดสรรกล้าไม้ วันที่ 27 ธ.ค 48_ประชุมบริษัทเมษายน50 (2) 3" xfId="25703" xr:uid="{E9572CBA-D29C-46DA-9F39-5A80A2F5D758}"/>
    <cellStyle name="-_รายงานการประชุมจัดสรรกล้าไม้ วันที่ 27 ธ.ค 48_ประชุมบริษัทเมษายน50 (3)" xfId="2033" xr:uid="{00000000-0005-0000-0000-0000E1070000}"/>
    <cellStyle name="-_รายงานการประชุมจัดสรรกล้าไม้ วันที่ 27 ธ.ค 48_ประชุมบริษัทเมษายน50 (3) 2" xfId="41013" xr:uid="{969E8013-99A9-44CC-9F03-F0EB45D50E5F}"/>
    <cellStyle name="-_รายงานการประชุมจัดสรรกล้าไม้ วันที่ 27 ธ.ค 48_ประชุมบริษัทเมษายน50 (3) 3" xfId="25704" xr:uid="{E4300E20-F8B9-4FB2-B29F-45DB9BC46E0D}"/>
    <cellStyle name="-_รายงานการประชุมจัดสรรกล้าไม้ วันที่ 27 ธ.ค 48_ผลประเมิน MB2 Jintana Q1(ส่ง HR 12.4.50)" xfId="2034" xr:uid="{00000000-0005-0000-0000-0000E2070000}"/>
    <cellStyle name="-_รายงานการประชุมจัดสรรกล้าไม้ วันที่ 27 ธ.ค 48_ผลประเมิน MB2 Jintana Q1(ส่ง HR 12.4.50) 2" xfId="11569" xr:uid="{050769A9-9A2B-42FD-98D6-4649978970FB}"/>
    <cellStyle name="-_รายงานการประชุมจัดสรรกล้าไม้ วันที่ 27 ธ.ค 48_ผลประเมิน MB2 Jintana Q1(ส่ง HR 12.4.50) 2 2" xfId="44709" xr:uid="{D2ECC141-1E45-444F-9DFD-06D9E50F5139}"/>
    <cellStyle name="-_รายงานการประชุมจัดสรรกล้าไม้ วันที่ 27 ธ.ค 48_ผลประเมิน MB2 Jintana Q1(ส่ง HR 12.4.50) 2 3" xfId="25706" xr:uid="{A8C5F37C-784A-4B80-BB1E-4C31F0B267DD}"/>
    <cellStyle name="-_รายงานการประชุมจัดสรรกล้าไม้ วันที่ 27 ธ.ค 48_ผลประเมิน MB2 Jintana Q1(ส่ง HR 12.4.50) 3" xfId="41014" xr:uid="{FDD8A693-929A-4789-83DB-845EF170BB57}"/>
    <cellStyle name="-_รายงานการประชุมจัดสรรกล้าไม้ วันที่ 27 ธ.ค 48_ผลประเมิน MB2 Jintana Q1(ส่ง HR 12.4.50) 4" xfId="25705" xr:uid="{7FE3061F-585F-432F-93F3-116E8B2A6283}"/>
    <cellStyle name="-_รายงานการประชุมจัดสรรกล้าไม้ วันที่ 27 ธ.ค 48_ภาพรวม watching list" xfId="11570" xr:uid="{EAD28A0C-BA3E-4ABC-A2BC-B90C4D828282}"/>
    <cellStyle name="-_รายงานการประชุมจัดสรรกล้าไม้ วันที่ 27 ธ.ค 48_ภาพรวม watching list 2" xfId="44710" xr:uid="{20B51B0B-D10A-4C42-B52C-0409BC3F2B7B}"/>
    <cellStyle name="-_รายงานการประชุมจัดสรรกล้าไม้ วันที่ 27 ธ.ค 48_ภาพรวม watching list 3" xfId="25707" xr:uid="{D3056EEA-349F-42DB-80E3-A3D1770F9018}"/>
    <cellStyle name="-_รายงานการประชุมจัดสรรกล้าไม้ วันที่ 27 ธ.ค 48_รายงานการขนส่งแยกภาค 10_07" xfId="2035" xr:uid="{00000000-0005-0000-0000-0000E3070000}"/>
    <cellStyle name="-_รายงานการประชุมจัดสรรกล้าไม้ วันที่ 27 ธ.ค 48_รายงานการขนส่งแยกภาค 10_07 2" xfId="41015" xr:uid="{3081FC2C-ACF4-49BB-AF06-E13400CC266C}"/>
    <cellStyle name="-_รายงานการประชุมจัดสรรกล้าไม้ วันที่ 27 ธ.ค 48_รายงานการขนส่งแยกภาค 10_07 3" xfId="25708" xr:uid="{8A59E0EB-143E-48A8-AE18-9FDDCC5FDE5E}"/>
    <cellStyle name="-_รายงานการประชุมจัดสรรกล้าไม้ วันที่ 27 ธ.ค 48_รายงานบอร์ด พ ค  (2)" xfId="2036" xr:uid="{00000000-0005-0000-0000-0000E4070000}"/>
    <cellStyle name="-_รายงานการประชุมจัดสรรกล้าไม้ วันที่ 27 ธ.ค 48_รายงานบอร์ด พ ค  (2) 2" xfId="41016" xr:uid="{CF8A9739-0C42-4A66-B8CD-2A851B436D60}"/>
    <cellStyle name="-_รายงานการประชุมจัดสรรกล้าไม้ วันที่ 27 ธ.ค 48_รายงานบอร์ด พ ค  (2) 3" xfId="25709" xr:uid="{9DFC107C-DC8D-4A9A-9CDB-6D239B658AAD}"/>
    <cellStyle name="-_รายงานการประชุมจัดสรรกล้าไม้ วันที่ 27 ธ.ค 48_รายงานบอร์ด ม ค " xfId="2037" xr:uid="{00000000-0005-0000-0000-0000E5070000}"/>
    <cellStyle name="-_รายงานการประชุมจัดสรรกล้าไม้ วันที่ 27 ธ.ค 48_รายงานบอร์ด ม ค  2" xfId="41017" xr:uid="{78393152-C9DE-4F0E-A6A5-0C06A0A99DEA}"/>
    <cellStyle name="-_รายงานการประชุมจัดสรรกล้าไม้ วันที่ 27 ธ.ค 48_รายงานบอร์ด ม ค  3" xfId="25710" xr:uid="{7E12F3FC-AC3E-47B2-922C-F7D27F756612}"/>
    <cellStyle name="-_รายงานการประชุมจัดสรรกล้าไม้ วันที่ 27 ธ.ค 48_รายงานบอร์ด ม ค _Chip0109(P2)" xfId="11571" xr:uid="{7CD1DF69-EDF3-40C7-B025-B631BCD9B18C}"/>
    <cellStyle name="-_รายงานการประชุมจัดสรรกล้าไม้ วันที่ 27 ธ.ค 48_รายงานบอร์ด ม ค _Chip0109(P2) 2" xfId="44711" xr:uid="{C1614C93-DC80-4B6A-982E-715898C25ACE}"/>
    <cellStyle name="-_รายงานการประชุมจัดสรรกล้าไม้ วันที่ 27 ธ.ค 48_รายงานบอร์ด ม ค _Chip0109(P2) 3" xfId="25711" xr:uid="{6769AD05-94DD-4C31-A1BA-50F7CBD101D6}"/>
    <cellStyle name="-_รายงานการประชุมจัดสรรกล้าไม้ วันที่ 27 ธ.ค 48_รายงานประชุมเดือนพฤษภาคม" xfId="2038" xr:uid="{00000000-0005-0000-0000-0000E6070000}"/>
    <cellStyle name="-_รายงานการประชุมจัดสรรกล้าไม้ วันที่ 27 ธ.ค 48_รายงานประชุมเดือนพฤษภาคม 2" xfId="41018" xr:uid="{ECFC8AC7-2DD2-4603-9350-11DD8CE39F23}"/>
    <cellStyle name="-_รายงานการประชุมจัดสรรกล้าไม้ วันที่ 27 ธ.ค 48_รายงานประชุมเดือนพฤษภาคม 3" xfId="25712" xr:uid="{B87CB3E2-8352-4E34-9C7D-68B93A3D9D77}"/>
    <cellStyle name="-_รายงานการประชุมจัดสรรกล้าไม้ วันที่ 27 ธ.ค 48_รายงานผลการดำเนินงาน 3_2550 Final" xfId="2039" xr:uid="{00000000-0005-0000-0000-0000E7070000}"/>
    <cellStyle name="-_รายงานการประชุมจัดสรรกล้าไม้ วันที่ 27 ธ.ค 48_รายงานผลการดำเนินงาน 3_2550 Final 2" xfId="11572" xr:uid="{40A11088-DC7F-4455-83FC-52F6D4845705}"/>
    <cellStyle name="-_รายงานการประชุมจัดสรรกล้าไม้ วันที่ 27 ธ.ค 48_รายงานผลการดำเนินงาน 3_2550 Final 2 2" xfId="44712" xr:uid="{BE3C0500-ED55-4E79-AE52-9573F32D8A3E}"/>
    <cellStyle name="-_รายงานการประชุมจัดสรรกล้าไม้ วันที่ 27 ธ.ค 48_รายงานผลการดำเนินงาน 3_2550 Final 2 3" xfId="25714" xr:uid="{09002D43-A185-4C3A-B8E9-AD7BB60A06F2}"/>
    <cellStyle name="-_รายงานการประชุมจัดสรรกล้าไม้ วันที่ 27 ธ.ค 48_รายงานผลการดำเนินงาน 3_2550 Final 3" xfId="41019" xr:uid="{AD83A4A5-5A3B-4836-8C33-1D36390A5464}"/>
    <cellStyle name="-_รายงานการประชุมจัดสรรกล้าไม้ วันที่ 27 ธ.ค 48_รายงานผลการดำเนินงาน 3_2550 Final 4" xfId="25713" xr:uid="{D80D1409-5AC4-4A8A-BE22-956BA8853BC9}"/>
    <cellStyle name="-_รายงานการประชุมจัดสรรกล้าไม้ วันที่ 27 ธ.ค 48_รายละเอียดบุคคล Q2_Department" xfId="2040" xr:uid="{00000000-0005-0000-0000-0000E8070000}"/>
    <cellStyle name="-_รายงานการประชุมจัดสรรกล้าไม้ วันที่ 27 ธ.ค 48_รายละเอียดบุคคล Q2_Department 2" xfId="41020" xr:uid="{71FEF152-50AC-4A58-84F5-83B884DA26EF}"/>
    <cellStyle name="-_รายงานการประชุมจัดสรรกล้าไม้ วันที่ 27 ธ.ค 48_รายละเอียดบุคคล Q2_Department 3" xfId="25715" xr:uid="{45E7BCAB-F5C1-431F-99EC-C357BB764FA3}"/>
    <cellStyle name="-_รายงานการประชุมจัดสรรกล้าไม้ วันที่ 27 ธ.ค 48_รายละเอียดบุคคล Q2_Department_Chip0109(P2)" xfId="11573" xr:uid="{3D968B0E-421C-41AA-995B-070408E80A56}"/>
    <cellStyle name="-_รายงานการประชุมจัดสรรกล้าไม้ วันที่ 27 ธ.ค 48_รายละเอียดบุคคล Q2_Department_Chip0109(P2) 2" xfId="44713" xr:uid="{C2975031-0781-4574-B2CC-FCB66B1302BF}"/>
    <cellStyle name="-_รายงานการประชุมจัดสรรกล้าไม้ วันที่ 27 ธ.ค 48_รายละเอียดบุคคล Q2_Department_Chip0109(P2) 3" xfId="25716" xr:uid="{7E6C28DD-97A3-42A4-B603-B677874423AC}"/>
    <cellStyle name="-_รายงานการประชุมจัดสรรกล้าไม้ วันที่ 27 ธ.ค 48_รายละเอียดบุคคล Q4" xfId="2041" xr:uid="{00000000-0005-0000-0000-0000E9070000}"/>
    <cellStyle name="-_รายงานการประชุมจัดสรรกล้าไม้ วันที่ 27 ธ.ค 48_รายละเอียดบุคคล Q4 2" xfId="41021" xr:uid="{791BA63B-7E10-4E0E-9259-2F86F2905B82}"/>
    <cellStyle name="-_รายงานการประชุมจัดสรรกล้าไม้ วันที่ 27 ธ.ค 48_รายละเอียดบุคคล Q4 3" xfId="25717" xr:uid="{3549972B-32F3-4286-917A-8F88E7273AE1}"/>
    <cellStyle name="-_รายงานการประชุมจัดสรรกล้าไม้ วันที่ 27 ธ.ค 48_รายละเอียดบุคคล Q4_Chip0109(P2)" xfId="11574" xr:uid="{D8F11B72-49A1-42E8-AA40-3D61751EF631}"/>
    <cellStyle name="-_รายงานการประชุมจัดสรรกล้าไม้ วันที่ 27 ธ.ค 48_รายละเอียดบุคคล Q4_Chip0109(P2) 2" xfId="44714" xr:uid="{2FBBE825-15ED-469D-944E-F1E70F133B73}"/>
    <cellStyle name="-_รายงานการประชุมจัดสรรกล้าไม้ วันที่ 27 ธ.ค 48_รายละเอียดบุคคล Q4_Chip0109(P2) 3" xfId="25718" xr:uid="{F1BE4601-8231-4596-90E9-A2B5F9FB1799}"/>
    <cellStyle name="-_รายงานการประชุมจัดสรรกล้าไม้ วันที่ 27 ธ.ค 48_วาระการประชุม NC HRM&amp;HRD (100107)" xfId="11575" xr:uid="{2FCCECFA-1342-458D-A19D-67275CDF80BB}"/>
    <cellStyle name="-_รายงานการประชุมจัดสรรกล้าไม้ วันที่ 27 ธ.ค 48_วาระการประชุม NC HRM&amp;HRD (100107) 2" xfId="44715" xr:uid="{252DB325-CC81-4FAF-AEB9-7614CF443ADD}"/>
    <cellStyle name="-_รายงานการประชุมจัดสรรกล้าไม้ วันที่ 27 ธ.ค 48_วาระการประชุม NC HRM&amp;HRD (100107) 3" xfId="25719" xr:uid="{605590FD-40FD-40C9-9B8E-AC86462D6CF0}"/>
    <cellStyle name="-_รายงานการประชุมจัดสรรกล้าไม้ วันที่ 27 ธ.ค 48_วาระบัญชี" xfId="2042" xr:uid="{00000000-0005-0000-0000-0000EA070000}"/>
    <cellStyle name="-_รายงานการประชุมจัดสรรกล้าไม้ วันที่ 27 ธ.ค 48_วาระบัญชี 2" xfId="41022" xr:uid="{412DC194-AFB0-4A57-8D85-85B71D7ADD09}"/>
    <cellStyle name="-_รายงานการประชุมจัดสรรกล้าไม้ วันที่ 27 ธ.ค 48_วาระบัญชี 3" xfId="25720" xr:uid="{8E018D14-9E4A-4BC0-AA14-E64A6D2D5808}"/>
    <cellStyle name="-_รายงานการประชุมจัดสรรกล้าไม้ วันที่ 27 ธ.ค 48_สรุป MB2 ไตรมาส 1_50" xfId="2043" xr:uid="{00000000-0005-0000-0000-0000EB070000}"/>
    <cellStyle name="-_รายงานการประชุมจัดสรรกล้าไม้ วันที่ 27 ธ.ค 48_สรุป MB2 ไตรมาส 1_50 2" xfId="11576" xr:uid="{9D2F4FEC-32D0-4751-B239-7AB07FF27618}"/>
    <cellStyle name="-_รายงานการประชุมจัดสรรกล้าไม้ วันที่ 27 ธ.ค 48_สรุป MB2 ไตรมาส 1_50 2 2" xfId="44716" xr:uid="{612B431B-BFF2-4EFF-BBC3-BC3F546DAE5B}"/>
    <cellStyle name="-_รายงานการประชุมจัดสรรกล้าไม้ วันที่ 27 ธ.ค 48_สรุป MB2 ไตรมาส 1_50 2 3" xfId="25722" xr:uid="{A2DD1BB2-1B51-4119-A527-12C18F572B15}"/>
    <cellStyle name="-_รายงานการประชุมจัดสรรกล้าไม้ วันที่ 27 ธ.ค 48_สรุป MB2 ไตรมาส 1_50 3" xfId="41023" xr:uid="{A868AFDF-2AC1-4640-9A58-0C6D84784979}"/>
    <cellStyle name="-_รายงานการประชุมจัดสรรกล้าไม้ วันที่ 27 ธ.ค 48_สรุป MB2 ไตรมาส 1_50 4" xfId="25721" xr:uid="{00B10034-50AD-4B8D-A1F2-FAD5C645C7C1}"/>
    <cellStyle name="-_รายงานการประชุมจัดสรรกล้าไม้ วันที่ 27 ธ.ค 48_สรุปประเมิน  MB2 Q4" xfId="2044" xr:uid="{00000000-0005-0000-0000-0000EC070000}"/>
    <cellStyle name="-_รายงานการประชุมจัดสรรกล้าไม้ วันที่ 27 ธ.ค 48_สรุปประเมิน  MB2 Q4 2" xfId="41024" xr:uid="{758E4C1B-64E8-460A-86EA-DE87BC2A516D}"/>
    <cellStyle name="-_รายงานการประชุมจัดสรรกล้าไม้ วันที่ 27 ธ.ค 48_สรุปประเมิน  MB2 Q4 3" xfId="25723" xr:uid="{3933D6BD-C1BF-4D31-AB51-9863567C5343}"/>
    <cellStyle name="-_รายงานการประชุมจัดสรรกล้าไม้ วันที่ 27 ธ.ค 48_สรุปประเมิน  MB2 Q4_1" xfId="2045" xr:uid="{00000000-0005-0000-0000-0000ED070000}"/>
    <cellStyle name="-_รายงานการประชุมจัดสรรกล้าไม้ วันที่ 27 ธ.ค 48_สรุปประเมิน  MB2 Q4_1 2" xfId="41025" xr:uid="{9A6A3BB4-364B-4405-89C8-DCF90B028570}"/>
    <cellStyle name="-_รายงานการประชุมจัดสรรกล้าไม้ วันที่ 27 ธ.ค 48_สรุปประเมิน  MB2 Q4_1 3" xfId="25724" xr:uid="{C6C12C77-03F3-471F-BAC9-3FC43C77E5BD}"/>
    <cellStyle name="-_รายงานการประชุมจัดสรรกล้าไม้ วันที่ 27 ธ.ค 48_สรุปประเมิน  MB2 Q4_1_Chip0109(P2)" xfId="11577" xr:uid="{AB584E77-A1F2-4881-BCD3-2827DF895F44}"/>
    <cellStyle name="-_รายงานการประชุมจัดสรรกล้าไม้ วันที่ 27 ธ.ค 48_สรุปประเมิน  MB2 Q4_1_Chip0109(P2) 2" xfId="44717" xr:uid="{8AB1C694-F630-4207-BAD3-17A685814282}"/>
    <cellStyle name="-_รายงานการประชุมจัดสรรกล้าไม้ วันที่ 27 ธ.ค 48_สรุปประเมิน  MB2 Q4_1_Chip0109(P2) 3" xfId="25725" xr:uid="{FCEC668C-3382-40D9-87A7-52CC9163EDB8}"/>
    <cellStyle name="-_รายงานการประชุมจัดสรรกล้าไม้ วันที่ 27 ธ.ค 48_สรุปประเมิน  MB2 Q4_Chip0109(P2)" xfId="11578" xr:uid="{EBAB5F14-6B9F-43C1-966C-AE8C17FBA99D}"/>
    <cellStyle name="-_รายงานการประชุมจัดสรรกล้าไม้ วันที่ 27 ธ.ค 48_สรุปประเมิน  MB2 Q4_Chip0109(P2) 2" xfId="44718" xr:uid="{7DEB6BD6-4CFE-4855-A686-C669604791B1}"/>
    <cellStyle name="-_รายงานการประชุมจัดสรรกล้าไม้ วันที่ 27 ธ.ค 48_สรุปประเมิน  MB2 Q4_Chip0109(P2) 3" xfId="25726" xr:uid="{F948EC41-5587-453C-A106-1533BE5FC6BA}"/>
    <cellStyle name="-_รายงานการประชุมจัดสรรกล้าไม้ วันที่ 28 มีนาคม 49" xfId="2046" xr:uid="{00000000-0005-0000-0000-0000EE070000}"/>
    <cellStyle name="-_รายงานการประชุมจัดสรรกล้าไม้ วันที่ 28 มีนาคม 49 2" xfId="41026" xr:uid="{C10BCB92-3202-4EE1-9C23-C3BAA62DF9A1}"/>
    <cellStyle name="-_รายงานการประชุมจัดสรรกล้าไม้ วันที่ 28 มีนาคม 49 3" xfId="25727" xr:uid="{A4FBD427-1AB9-47D6-A146-936467CD7E54}"/>
    <cellStyle name="-_รายงานการประชุมจัดสรรกล้าไม้ วันที่ 28 มีนาคม 49_1.1 ใบปะหน้าภาพรวม Q1" xfId="11579" xr:uid="{449B489B-541A-408D-B6D8-7D559168EDD6}"/>
    <cellStyle name="-_รายงานการประชุมจัดสรรกล้าไม้ วันที่ 28 มีนาคม 49_1.1 ใบปะหน้าภาพรวม Q1 2" xfId="44719" xr:uid="{0FBEB379-A366-4E88-A888-40591DD079B1}"/>
    <cellStyle name="-_รายงานการประชุมจัดสรรกล้าไม้ วันที่ 28 มีนาคม 49_1.1 ใบปะหน้าภาพรวม Q1 3" xfId="25728" xr:uid="{09E0401A-2F99-4917-A33B-0A42AC3E4795}"/>
    <cellStyle name="-_รายงานการประชุมจัดสรรกล้าไม้ วันที่ 28 มีนาคม 49_1.1) MBO_CEO_THEERASAK" xfId="2047" xr:uid="{00000000-0005-0000-0000-0000EF070000}"/>
    <cellStyle name="-_รายงานการประชุมจัดสรรกล้าไม้ วันที่ 28 มีนาคม 49_1.1) MBO_CEO_THEERASAK 2" xfId="41027" xr:uid="{BE108B11-D771-4F06-9235-054764C8E56E}"/>
    <cellStyle name="-_รายงานการประชุมจัดสรรกล้าไม้ วันที่ 28 มีนาคม 49_1.1) MBO_CEO_THEERASAK 3" xfId="25729" xr:uid="{C68718D3-E85F-4812-B83E-EC164A086446}"/>
    <cellStyle name="-_รายงานการประชุมจัดสรรกล้าไม้ วันที่ 28 มีนาคม 49_1.2) MIB_CEO_THEERASAK" xfId="2048" xr:uid="{00000000-0005-0000-0000-0000F0070000}"/>
    <cellStyle name="-_รายงานการประชุมจัดสรรกล้าไม้ วันที่ 28 มีนาคม 49_1.2) MIB_CEO_THEERASAK 2" xfId="41028" xr:uid="{9A9596FF-8DE9-4AB6-969F-3AA99A8DC64A}"/>
    <cellStyle name="-_รายงานการประชุมจัดสรรกล้าไม้ วันที่ 28 มีนาคม 49_1.2) MIB_CEO_THEERASAK 3" xfId="25730" xr:uid="{57222F63-BE83-4AF1-A511-2F58D7F1664D}"/>
    <cellStyle name="-_รายงานการประชุมจัดสรรกล้าไม้ วันที่ 28 มีนาคม 49_2.7) MIB_CEO_THEERASAK_JULY 07" xfId="2049" xr:uid="{00000000-0005-0000-0000-0000F1070000}"/>
    <cellStyle name="-_รายงานการประชุมจัดสรรกล้าไม้ วันที่ 28 มีนาคม 49_2.7) MIB_CEO_THEERASAK_JULY 07 2" xfId="41029" xr:uid="{F6C93437-FB04-41D3-B815-98C1B60B049B}"/>
    <cellStyle name="-_รายงานการประชุมจัดสรรกล้าไม้ วันที่ 28 มีนาคม 49_2.7) MIB_CEO_THEERASAK_JULY 07 3" xfId="25731" xr:uid="{CC50E48C-A2E8-4610-9A5B-CC899925C799}"/>
    <cellStyle name="-_รายงานการประชุมจัดสรรกล้าไม้ วันที่ 28 มีนาคม 49_4.1 เพื่อพิจารณาผลงานประจำไตรมาส 2 ของบริษัท ทรีเทค จำกัด" xfId="2050" xr:uid="{00000000-0005-0000-0000-0000F2070000}"/>
    <cellStyle name="-_รายงานการประชุมจัดสรรกล้าไม้ วันที่ 28 มีนาคม 49_4.1 เพื่อพิจารณาผลงานประจำไตรมาส 2 ของบริษัท ทรีเทค จำกัด 2" xfId="41030" xr:uid="{CBF7AF95-038A-4C7C-8350-C3D07F973E27}"/>
    <cellStyle name="-_รายงานการประชุมจัดสรรกล้าไม้ วันที่ 28 มีนาคม 49_4.1 เพื่อพิจารณาผลงานประจำไตรมาส 2 ของบริษัท ทรีเทค จำกัด 3" xfId="25732" xr:uid="{3F061AF1-DC7B-422C-94C9-6122EA342BB5}"/>
    <cellStyle name="-_รายงานการประชุมจัดสรรกล้าไม้ วันที่ 28 มีนาคม 49_4.1 เพื่อพิจารณาผลงานประจำไตรมาส 2 ของบริษัท ทรีเทค จำกัด_Chip0109(P2)" xfId="11580" xr:uid="{9B1EBDA6-80C5-4B59-9029-2943E399E824}"/>
    <cellStyle name="-_รายงานการประชุมจัดสรรกล้าไม้ วันที่ 28 มีนาคม 49_4.1 เพื่อพิจารณาผลงานประจำไตรมาส 2 ของบริษัท ทรีเทค จำกัด_Chip0109(P2) 2" xfId="44720" xr:uid="{DB6E7C1D-2444-4DD4-8632-ECFE66B43F0E}"/>
    <cellStyle name="-_รายงานการประชุมจัดสรรกล้าไม้ วันที่ 28 มีนาคม 49_4.1 เพื่อพิจารณาผลงานประจำไตรมาส 2 ของบริษัท ทรีเทค จำกัด_Chip0109(P2) 3" xfId="25733" xr:uid="{C7628936-096E-4817-83CF-52E75E7200A7}"/>
    <cellStyle name="-_รายงานการประชุมจัดสรรกล้าไม้ วันที่ 28 มีนาคม 49_4.3 OC&amp;List name Mega-Project" xfId="11581" xr:uid="{ACAAD10C-5482-44D8-AF22-032B0AC68F94}"/>
    <cellStyle name="-_รายงานการประชุมจัดสรรกล้าไม้ วันที่ 28 มีนาคม 49_4.3 OC&amp;List name Mega-Project 2" xfId="44721" xr:uid="{BBC8CF13-1462-4F81-BBFB-3F446101A977}"/>
    <cellStyle name="-_รายงานการประชุมจัดสรรกล้าไม้ วันที่ 28 มีนาคม 49_4.3 OC&amp;List name Mega-Project 3" xfId="25734" xr:uid="{F61EB5B5-9631-4E6E-ACA5-F02A26324A32}"/>
    <cellStyle name="-_รายงานการประชุมจัดสรรกล้าไม้ วันที่ 28 มีนาคม 49_5. MB2_Individual ณิชากมล 2007 (Q250)" xfId="11582" xr:uid="{71418B30-DB32-4DD2-B45E-95172291FDFB}"/>
    <cellStyle name="-_รายงานการประชุมจัดสรรกล้าไม้ วันที่ 28 มีนาคม 49_5. MB2_Individual ณิชากมล 2007 (Q250) 2" xfId="44722" xr:uid="{35EECB68-E719-4E98-8E97-52FA461C92BF}"/>
    <cellStyle name="-_รายงานการประชุมจัดสรรกล้าไม้ วันที่ 28 มีนาคม 49_5. MB2_Individual ณิชากมล 2007 (Q250) 3" xfId="25735" xr:uid="{9D44C06F-1DC6-4641-9198-E492CADA1BC2}"/>
    <cellStyle name="-_รายงานการประชุมจัดสรรกล้าไม้ วันที่ 28 มีนาคม 49_5. Report HR for May 2006" xfId="2051" xr:uid="{00000000-0005-0000-0000-0000F3070000}"/>
    <cellStyle name="-_รายงานการประชุมจัดสรรกล้าไม้ วันที่ 28 มีนาคม 49_5. Report HR for May 2006 2" xfId="41031" xr:uid="{777A158B-2803-4C9D-BA30-2FCF0189AB31}"/>
    <cellStyle name="-_รายงานการประชุมจัดสรรกล้าไม้ วันที่ 28 มีนาคม 49_5. Report HR for May 2006 3" xfId="25736" xr:uid="{C8E77C91-F4B5-4EF8-9D36-43F94766DE24}"/>
    <cellStyle name="-_รายงานการประชุมจัดสรรกล้าไม้ วันที่ 28 มีนาคม 49_5. Report HR for May 2006_7) MB2 HR LNS &amp; AA ETHANOL_Komsan_Q2" xfId="11583" xr:uid="{938A793C-C68F-4FCB-B77B-60FB50F25CEE}"/>
    <cellStyle name="-_รายงานการประชุมจัดสรรกล้าไม้ วันที่ 28 มีนาคม 49_5. Report HR for May 2006_7) MB2 HR LNS &amp; AA ETHANOL_Komsan_Q2 2" xfId="44723" xr:uid="{BEDC1B18-2F3B-4656-9F33-C35BE29C13BF}"/>
    <cellStyle name="-_รายงานการประชุมจัดสรรกล้าไม้ วันที่ 28 มีนาคม 49_5. Report HR for May 2006_7) MB2 HR LNS &amp; AA ETHANOL_Komsan_Q2 3" xfId="25737" xr:uid="{BBB4712B-437D-4CD6-8900-5C18AB34F9E0}"/>
    <cellStyle name="-_รายงานการประชุมจัดสรรกล้าไม้ วันที่ 28 มีนาคม 49_5. Report HR for May 2006_8 - 2550 เดือน สิงหาคม  บอร์ด พี่เจี๊ยบ" xfId="11584" xr:uid="{45FEED2D-E755-4FBF-ABDA-49CB625FEE5E}"/>
    <cellStyle name="-_รายงานการประชุมจัดสรรกล้าไม้ วันที่ 28 มีนาคม 49_5. Report HR for May 2006_8 - 2550 เดือน สิงหาคม  บอร์ด พี่เจี๊ยบ 2" xfId="44724" xr:uid="{3A7AA17E-79D3-423F-9928-09D913835B0C}"/>
    <cellStyle name="-_รายงานการประชุมจัดสรรกล้าไม้ วันที่ 28 มีนาคม 49_5. Report HR for May 2006_8 - 2550 เดือน สิงหาคม  บอร์ด พี่เจี๊ยบ 3" xfId="25738" xr:uid="{8F9AC98F-B11C-41FB-964D-8D991E54F813}"/>
    <cellStyle name="-_รายงานการประชุมจัดสรรกล้าไม้ วันที่ 28 มีนาคม 49_5. Report HR for May 2006_AnnualShutP#2.Post" xfId="11585" xr:uid="{EC0CE3FB-2019-489F-8AEE-CD3426AC8CA9}"/>
    <cellStyle name="-_รายงานการประชุมจัดสรรกล้าไม้ วันที่ 28 มีนาคม 49_5. Report HR for May 2006_AnnualShutP#2.Post 2" xfId="44725" xr:uid="{6184709D-F0A8-42BF-8791-C30B4DC968F9}"/>
    <cellStyle name="-_รายงานการประชุมจัดสรรกล้าไม้ วันที่ 28 มีนาคม 49_5. Report HR for May 2006_AnnualShutP#2.Post 3" xfId="25739" xr:uid="{4C0DEABD-E28C-46D7-BABA-CC7749C17D27}"/>
    <cellStyle name="-_รายงานการประชุมจัดสรรกล้าไม้ วันที่ 28 มีนาคม 49_5. Report HR for May 2006_Chip0109(P2)" xfId="11586" xr:uid="{170D8DAF-954B-48EA-934A-C90D30AA3506}"/>
    <cellStyle name="-_รายงานการประชุมจัดสรรกล้าไม้ วันที่ 28 มีนาคม 49_5. Report HR for May 2006_Chip0109(P2) 2" xfId="44726" xr:uid="{F060ADBF-0AC7-4749-97BF-57D7A706267A}"/>
    <cellStyle name="-_รายงานการประชุมจัดสรรกล้าไม้ วันที่ 28 มีนาคม 49_5. Report HR for May 2006_Chip0109(P2) 3" xfId="25740" xr:uid="{843EFA0F-3CA6-4165-A41D-78DBDF56DC5E}"/>
    <cellStyle name="-_รายงานการประชุมจัดสรรกล้าไม้ วันที่ 28 มีนาคม 49_5. Report HR for May 2006_Cost saving Q3" xfId="11587" xr:uid="{CCC4C9F4-33ED-46C4-B6D7-DFEFE5AB8D97}"/>
    <cellStyle name="-_รายงานการประชุมจัดสรรกล้าไม้ วันที่ 28 มีนาคม 49_5. Report HR for May 2006_Cost saving Q3 2" xfId="44727" xr:uid="{4A9C37F2-BAB6-47E1-B8B7-EBA87B551C2B}"/>
    <cellStyle name="-_รายงานการประชุมจัดสรรกล้าไม้ วันที่ 28 มีนาคม 49_5. Report HR for May 2006_Cost saving Q3 3" xfId="25741" xr:uid="{640DE407-F117-4AD2-8E92-632289F20A28}"/>
    <cellStyle name="-_รายงานการประชุมจัดสรรกล้าไม้ วันที่ 28 มีนาคม 49_5. Report HR for May 2006_HR LNS _ditsaya Q1_2550" xfId="11588" xr:uid="{2B6FFCDC-FD13-4338-9C85-3E9EAB733E90}"/>
    <cellStyle name="-_รายงานการประชุมจัดสรรกล้าไม้ วันที่ 28 มีนาคม 49_5. Report HR for May 2006_HR LNS _ditsaya Q1_2550 2" xfId="44728" xr:uid="{E14C9480-FD85-4A7D-8B8C-D88C701FC4C1}"/>
    <cellStyle name="-_รายงานการประชุมจัดสรรกล้าไม้ วันที่ 28 มีนาคม 49_5. Report HR for May 2006_HR LNS _ditsaya Q1_2550 3" xfId="25742" xr:uid="{CD13929C-58BB-49A5-8243-A15195A00465}"/>
    <cellStyle name="-_รายงานการประชุมจัดสรรกล้าไม้ วันที่ 28 มีนาคม 49_5. Report HR for May 2006_summary report on 3- 2550" xfId="11589" xr:uid="{F48F3B23-3896-42DA-B0E6-6A997F00E7C2}"/>
    <cellStyle name="-_รายงานการประชุมจัดสรรกล้าไม้ วันที่ 28 มีนาคม 49_5. Report HR for May 2006_summary report on 3- 2550 2" xfId="44729" xr:uid="{51055234-E2C6-4266-9D3E-9B3754AAEAB0}"/>
    <cellStyle name="-_รายงานการประชุมจัดสรรกล้าไม้ วันที่ 28 มีนาคม 49_5. Report HR for May 2006_summary report on 3- 2550 3" xfId="25743" xr:uid="{C433A084-A2EB-4A9A-9B09-9C31DEFDA069}"/>
    <cellStyle name="-_รายงานการประชุมจัดสรรกล้าไม้ วันที่ 28 มีนาคม 49_5. Report HR for May 2006_เอกสาร NC LNS Q1" xfId="11590" xr:uid="{1CB2297B-0F02-47B5-AADF-1C2DB54AD13F}"/>
    <cellStyle name="-_รายงานการประชุมจัดสรรกล้าไม้ วันที่ 28 มีนาคม 49_5. Report HR for May 2006_เอกสาร NC LNS Q1 2" xfId="44730" xr:uid="{48CB3F51-BF32-43FE-B28F-C79570C425F5}"/>
    <cellStyle name="-_รายงานการประชุมจัดสรรกล้าไม้ วันที่ 28 มีนาคม 49_5. Report HR for May 2006_เอกสาร NC LNS Q1 3" xfId="25744" xr:uid="{2AADE2BC-90DC-4071-A667-5BC334DADBE9}"/>
    <cellStyle name="-_รายงานการประชุมจัดสรรกล้าไม้ วันที่ 28 มีนาคม 49_7) MB2_HR PPMC ณิชากมล 2007 (Q150)" xfId="11591" xr:uid="{B7BF031F-E742-4BFB-9884-AE4A530C0734}"/>
    <cellStyle name="-_รายงานการประชุมจัดสรรกล้าไม้ วันที่ 28 มีนาคม 49_7) MB2_HR PPMC ณิชากมล 2007 (Q150) 2" xfId="44731" xr:uid="{12DDC806-C20A-489B-880C-4696A8118E5A}"/>
    <cellStyle name="-_รายงานการประชุมจัดสรรกล้าไม้ วันที่ 28 มีนาคม 49_7) MB2_HR PPMC ณิชากมล 2007 (Q150) 3" xfId="25745" xr:uid="{328070CC-26D0-4D65-84A0-EF675E327BBD}"/>
    <cellStyle name="-_รายงานการประชุมจัดสรรกล้าไม้ วันที่ 28 มีนาคม 49_8. Report HR for August 2006" xfId="2052" xr:uid="{00000000-0005-0000-0000-0000F4070000}"/>
    <cellStyle name="-_รายงานการประชุมจัดสรรกล้าไม้ วันที่ 28 มีนาคม 49_8. Report HR for August 2006 2" xfId="41032" xr:uid="{011678DE-0732-4F7C-8077-DAF1FE3251A0}"/>
    <cellStyle name="-_รายงานการประชุมจัดสรรกล้าไม้ วันที่ 28 มีนาคม 49_8. Report HR for August 2006 3" xfId="25746" xr:uid="{B3A1DDB3-D227-460E-A70A-4ABDD84820BC}"/>
    <cellStyle name="-_รายงานการประชุมจัดสรรกล้าไม้ วันที่ 28 มีนาคม 49_8. Report HR for August 2006_7) MB2 HR LNS &amp; AA ETHANOL_Komsan_Q2" xfId="11592" xr:uid="{502CE98D-9C52-456B-ADFB-716E1C222F99}"/>
    <cellStyle name="-_รายงานการประชุมจัดสรรกล้าไม้ วันที่ 28 มีนาคม 49_8. Report HR for August 2006_7) MB2 HR LNS &amp; AA ETHANOL_Komsan_Q2 2" xfId="44732" xr:uid="{68C4DA4A-B87E-4E18-BD20-56F45F056F76}"/>
    <cellStyle name="-_รายงานการประชุมจัดสรรกล้าไม้ วันที่ 28 มีนาคม 49_8. Report HR for August 2006_7) MB2 HR LNS &amp; AA ETHANOL_Komsan_Q2 3" xfId="25747" xr:uid="{C9A6C307-F7A1-4266-A274-7E0B3CA046AB}"/>
    <cellStyle name="-_รายงานการประชุมจัดสรรกล้าไม้ วันที่ 28 มีนาคม 49_8. Report HR for August 2006_8 - 2550 เดือน สิงหาคม  บอร์ด พี่เจี๊ยบ" xfId="11593" xr:uid="{52550A80-1F44-49E6-A2B7-6FC6E3E759C3}"/>
    <cellStyle name="-_รายงานการประชุมจัดสรรกล้าไม้ วันที่ 28 มีนาคม 49_8. Report HR for August 2006_8 - 2550 เดือน สิงหาคม  บอร์ด พี่เจี๊ยบ 2" xfId="44733" xr:uid="{FC5130BB-8A4C-44DD-9F41-DD6FD10184E7}"/>
    <cellStyle name="-_รายงานการประชุมจัดสรรกล้าไม้ วันที่ 28 มีนาคม 49_8. Report HR for August 2006_8 - 2550 เดือน สิงหาคม  บอร์ด พี่เจี๊ยบ 3" xfId="25748" xr:uid="{87ECBA1D-B2EC-47C9-8E29-84CE090A8DDA}"/>
    <cellStyle name="-_รายงานการประชุมจัดสรรกล้าไม้ วันที่ 28 มีนาคม 49_8. Report HR for August 2006_AnnualShutP#2.Post" xfId="11594" xr:uid="{1F8208CD-80F3-420D-B21B-C801E9F05BF9}"/>
    <cellStyle name="-_รายงานการประชุมจัดสรรกล้าไม้ วันที่ 28 มีนาคม 49_8. Report HR for August 2006_AnnualShutP#2.Post 2" xfId="44734" xr:uid="{EC1578CE-15BA-4A61-8F1F-2FCBE586941A}"/>
    <cellStyle name="-_รายงานการประชุมจัดสรรกล้าไม้ วันที่ 28 มีนาคม 49_8. Report HR for August 2006_AnnualShutP#2.Post 3" xfId="25749" xr:uid="{5167A521-F8A7-4A5D-8A91-767AF177BB41}"/>
    <cellStyle name="-_รายงานการประชุมจัดสรรกล้าไม้ วันที่ 28 มีนาคม 49_8. Report HR for August 2006_Chip0109(P2)" xfId="11595" xr:uid="{CD4402F9-D384-4D6B-ADB0-DEAF6D496C4A}"/>
    <cellStyle name="-_รายงานการประชุมจัดสรรกล้าไม้ วันที่ 28 มีนาคม 49_8. Report HR for August 2006_Chip0109(P2) 2" xfId="44735" xr:uid="{82F16780-8E93-4689-A562-E620F721C8CC}"/>
    <cellStyle name="-_รายงานการประชุมจัดสรรกล้าไม้ วันที่ 28 มีนาคม 49_8. Report HR for August 2006_Chip0109(P2) 3" xfId="25750" xr:uid="{A688FEF4-A45B-4E10-AF3B-1F8B8ECBD6BC}"/>
    <cellStyle name="-_รายงานการประชุมจัดสรรกล้าไม้ วันที่ 28 มีนาคม 49_8. Report HR for August 2006_Cost saving Q3" xfId="11596" xr:uid="{376DBFD2-8337-439F-94C4-7A2A6ACE8DD4}"/>
    <cellStyle name="-_รายงานการประชุมจัดสรรกล้าไม้ วันที่ 28 มีนาคม 49_8. Report HR for August 2006_Cost saving Q3 2" xfId="44736" xr:uid="{A57CE7A3-E300-472A-A4B6-A4F49622FEA4}"/>
    <cellStyle name="-_รายงานการประชุมจัดสรรกล้าไม้ วันที่ 28 มีนาคม 49_8. Report HR for August 2006_Cost saving Q3 3" xfId="25751" xr:uid="{7A070954-E8AD-4C1A-A728-02A64C3BA88F}"/>
    <cellStyle name="-_รายงานการประชุมจัดสรรกล้าไม้ วันที่ 28 มีนาคม 49_8. Report HR for August 2006_HR LNS _ditsaya Q1_2550" xfId="11597" xr:uid="{EDDD4BBC-3732-41B5-B31C-C14972F0A8B7}"/>
    <cellStyle name="-_รายงานการประชุมจัดสรรกล้าไม้ วันที่ 28 มีนาคม 49_8. Report HR for August 2006_HR LNS _ditsaya Q1_2550 2" xfId="44737" xr:uid="{C3E17349-9679-4AAE-A429-E3C7DD08EDA1}"/>
    <cellStyle name="-_รายงานการประชุมจัดสรรกล้าไม้ วันที่ 28 มีนาคม 49_8. Report HR for August 2006_HR LNS _ditsaya Q1_2550 3" xfId="25752" xr:uid="{75689617-AAB4-4EE2-9F93-F16DB8099225}"/>
    <cellStyle name="-_รายงานการประชุมจัดสรรกล้าไม้ วันที่ 28 มีนาคม 49_8. Report HR for August 2006_summary report on 3- 2550" xfId="11598" xr:uid="{63BA69FC-9ADB-472C-8AD2-C4405D5E0611}"/>
    <cellStyle name="-_รายงานการประชุมจัดสรรกล้าไม้ วันที่ 28 มีนาคม 49_8. Report HR for August 2006_summary report on 3- 2550 2" xfId="44738" xr:uid="{EA0F0EF4-4D8C-408C-B552-788EE252D564}"/>
    <cellStyle name="-_รายงานการประชุมจัดสรรกล้าไม้ วันที่ 28 มีนาคม 49_8. Report HR for August 2006_summary report on 3- 2550 3" xfId="25753" xr:uid="{DEE958DE-E0DC-4598-9D62-662A18D1916A}"/>
    <cellStyle name="-_รายงานการประชุมจัดสรรกล้าไม้ วันที่ 28 มีนาคม 49_8. Report HR for August 2006_เอกสาร NC LNS Q1" xfId="11599" xr:uid="{C0732CD2-3FEA-41B4-BB3D-CFCD8758BA1D}"/>
    <cellStyle name="-_รายงานการประชุมจัดสรรกล้าไม้ วันที่ 28 มีนาคม 49_8. Report HR for August 2006_เอกสาร NC LNS Q1 2" xfId="44739" xr:uid="{A59CD54D-F792-4EE3-9D94-979DD59908E6}"/>
    <cellStyle name="-_รายงานการประชุมจัดสรรกล้าไม้ วันที่ 28 มีนาคม 49_8. Report HR for August 2006_เอกสาร NC LNS Q1 3" xfId="25754" xr:uid="{50EABA71-E60F-4577-8FCE-82FD13C6432B}"/>
    <cellStyle name="-_รายงานการประชุมจัดสรรกล้าไม้ วันที่ 28 มีนาคม 49_AdirekT 02.07" xfId="11600" xr:uid="{72685300-D54D-4DC2-B1E6-BA44E52AC789}"/>
    <cellStyle name="-_รายงานการประชุมจัดสรรกล้าไม้ วันที่ 28 มีนาคม 49_AdirekT 02.07 2" xfId="44740" xr:uid="{8234C968-17BE-4829-8FB4-5653320BCFD0}"/>
    <cellStyle name="-_รายงานการประชุมจัดสรรกล้าไม้ วันที่ 28 มีนาคม 49_AdirekT 02.07 3" xfId="25755" xr:uid="{D4D5A222-4543-4250-A6C4-3EF625AED162}"/>
    <cellStyle name="-_รายงานการประชุมจัดสรรกล้าไม้ วันที่ 28 มีนาคม 49_AdirekT 09 Sep" xfId="11601" xr:uid="{B5A3DA24-FB02-4788-8B9C-AB3C0C8EECBD}"/>
    <cellStyle name="-_รายงานการประชุมจัดสรรกล้าไม้ วันที่ 28 มีนาคม 49_AdirekT 09 Sep 2" xfId="44741" xr:uid="{5F869A98-46F6-4173-8E8E-5D6E4A895698}"/>
    <cellStyle name="-_รายงานการประชุมจัดสรรกล้าไม้ วันที่ 28 มีนาคม 49_AdirekT 09 Sep 3" xfId="25756" xr:uid="{1B3135A5-F12C-47CE-B043-E3564CF55929}"/>
    <cellStyle name="-_รายงานการประชุมจัดสรรกล้าไม้ วันที่ 28 มีนาคม 49_AnnualShutP#2.Post" xfId="11602" xr:uid="{ACDC088B-E030-4B2C-B8C4-BB7D73BFE689}"/>
    <cellStyle name="-_รายงานการประชุมจัดสรรกล้าไม้ วันที่ 28 มีนาคม 49_AnnualShutP#2.Post 2" xfId="44742" xr:uid="{437D16BC-DCDF-47A1-9A69-AE0E44D0BAB6}"/>
    <cellStyle name="-_รายงานการประชุมจัดสรรกล้าไม้ วันที่ 28 มีนาคม 49_AnnualShutP#2.Post 3" xfId="25757" xr:uid="{236B118E-9F73-4F83-B882-5E6275B63221}"/>
    <cellStyle name="-_รายงานการประชุมจัดสรรกล้าไม้ วันที่ 28 มีนาคม 49_Appendix C - Organization Structure-Tree Tech" xfId="2053" xr:uid="{00000000-0005-0000-0000-0000F5070000}"/>
    <cellStyle name="-_รายงานการประชุมจัดสรรกล้าไม้ วันที่ 28 มีนาคม 49_Appendix C - Organization Structure-Tree Tech 2" xfId="41033" xr:uid="{B1478367-849F-4DDB-BCC4-BBED081F6621}"/>
    <cellStyle name="-_รายงานการประชุมจัดสรรกล้าไม้ วันที่ 28 มีนาคม 49_Appendix C - Organization Structure-Tree Tech 3" xfId="25758" xr:uid="{EA01547F-44C3-4DEA-8564-421107BE5745}"/>
    <cellStyle name="-_รายงานการประชุมจัดสรรกล้าไม้ วันที่ 28 มีนาคม 49_Appendix C - Organization Structure-Tree Tech_Chip0109(P2)" xfId="11603" xr:uid="{26ED63D8-B03E-4646-8A45-4986D0E39378}"/>
    <cellStyle name="-_รายงานการประชุมจัดสรรกล้าไม้ วันที่ 28 มีนาคม 49_Appendix C - Organization Structure-Tree Tech_Chip0109(P2) 2" xfId="44743" xr:uid="{4D8D6A40-7FA0-4965-90F8-62F962DC55FC}"/>
    <cellStyle name="-_รายงานการประชุมจัดสรรกล้าไม้ วันที่ 28 มีนาคม 49_Appendix C - Organization Structure-Tree Tech_Chip0109(P2) 3" xfId="25759" xr:uid="{9E071B69-FDDC-48CD-8E4F-31414C514CF7}"/>
    <cellStyle name="-_รายงานการประชุมจัดสรรกล้าไม้ วันที่ 28 มีนาคม 49_Book1 (2)" xfId="11604" xr:uid="{0D7671AB-52B5-438C-8FAC-0FABDB7424AD}"/>
    <cellStyle name="-_รายงานการประชุมจัดสรรกล้าไม้ วันที่ 28 มีนาคม 49_Book1 (2) 2" xfId="44744" xr:uid="{8D266179-3DBB-421A-A3B3-30357A2DCB84}"/>
    <cellStyle name="-_รายงานการประชุมจัดสรรกล้าไม้ วันที่ 28 มีนาคม 49_Book1 (2) 3" xfId="25760" xr:uid="{634E37F1-C607-4FEC-B342-B957F0E2163F}"/>
    <cellStyle name="-_รายงานการประชุมจัดสรรกล้าไม้ วันที่ 28 มีนาคม 49_Book3" xfId="11605" xr:uid="{AE68E8DC-F33C-4BD4-BB97-CDA571D6A3DC}"/>
    <cellStyle name="-_รายงานการประชุมจัดสรรกล้าไม้ วันที่ 28 มีนาคม 49_Book3 2" xfId="44745" xr:uid="{CC0758E9-19C2-4E32-97DD-7C301D23FE4A}"/>
    <cellStyle name="-_รายงานการประชุมจัดสรรกล้าไม้ วันที่ 28 มีนาคม 49_Book3 3" xfId="25761" xr:uid="{67EEC581-CD3C-4FD1-9D8E-1A87BDC2907B}"/>
    <cellStyle name="-_รายงานการประชุมจัดสรรกล้าไม้ วันที่ 28 มีนาคม 49_Chip0109(P2)" xfId="11606" xr:uid="{FA701727-1302-4F2E-9107-6B8B57AE9A41}"/>
    <cellStyle name="-_รายงานการประชุมจัดสรรกล้าไม้ วันที่ 28 มีนาคม 49_Chip0109(P2) 2" xfId="44746" xr:uid="{BD77E3F2-C448-4C50-AD67-27870A97DD92}"/>
    <cellStyle name="-_รายงานการประชุมจัดสรรกล้าไม้ วันที่ 28 มีนาคม 49_Chip0109(P2) 3" xfId="25762" xr:uid="{962608BB-DD31-4718-9B9C-15BB7B553018}"/>
    <cellStyle name="-_รายงานการประชุมจัดสรรกล้าไม้ วันที่ 28 มีนาคม 49_Copy of 1 1 ใบปะหน้าภาพรวม Q2" xfId="11607" xr:uid="{1DEEE32E-CF08-4294-B60D-5DA1AD9397DF}"/>
    <cellStyle name="-_รายงานการประชุมจัดสรรกล้าไม้ วันที่ 28 มีนาคม 49_Copy of 1 1 ใบปะหน้าภาพรวม Q2 2" xfId="44747" xr:uid="{2152E63A-BC7E-4129-9777-C790E7CE1318}"/>
    <cellStyle name="-_รายงานการประชุมจัดสรรกล้าไม้ วันที่ 28 มีนาคม 49_Copy of 1 1 ใบปะหน้าภาพรวม Q2 3" xfId="25763" xr:uid="{17133C99-973E-48C4-A4BD-32BBED7929D5}"/>
    <cellStyle name="-_รายงานการประชุมจัดสรรกล้าไม้ วันที่ 28 มีนาคม 49_GPS" xfId="2054" xr:uid="{00000000-0005-0000-0000-0000F6070000}"/>
    <cellStyle name="-_รายงานการประชุมจัดสรรกล้าไม้ วันที่ 28 มีนาคม 49_GPS 2" xfId="11608" xr:uid="{979ED3DD-883C-4C78-B9AC-C98C3EF6F065}"/>
    <cellStyle name="-_รายงานการประชุมจัดสรรกล้าไม้ วันที่ 28 มีนาคม 49_GPS 2 2" xfId="44748" xr:uid="{78C5BE20-4665-40A8-B508-530744A0ABBC}"/>
    <cellStyle name="-_รายงานการประชุมจัดสรรกล้าไม้ วันที่ 28 มีนาคม 49_GPS 2 3" xfId="25765" xr:uid="{40E48D76-3491-4904-99D5-9173D34E7E9F}"/>
    <cellStyle name="-_รายงานการประชุมจัดสรรกล้าไม้ วันที่ 28 มีนาคม 49_GPS 3" xfId="41034" xr:uid="{7451F723-642C-40BC-A66A-5087E4D89C4C}"/>
    <cellStyle name="-_รายงานการประชุมจัดสรรกล้าไม้ วันที่ 28 มีนาคม 49_GPS 4" xfId="25764" xr:uid="{9CC42D7E-449C-422D-B8F6-2981E4992F5D}"/>
    <cellStyle name="-_รายงานการประชุมจัดสรรกล้าไม้ วันที่ 28 มีนาคม 49_Hr report_ April " xfId="2055" xr:uid="{00000000-0005-0000-0000-0000F7070000}"/>
    <cellStyle name="-_รายงานการประชุมจัดสรรกล้าไม้ วันที่ 28 มีนาคม 49_Hr report_ April  2" xfId="11609" xr:uid="{08E0E46E-86DE-4CE4-ABC4-538BEA910839}"/>
    <cellStyle name="-_รายงานการประชุมจัดสรรกล้าไม้ วันที่ 28 มีนาคม 49_Hr report_ April  2 2" xfId="44749" xr:uid="{AB4BD315-75D3-4081-B669-81834BA3C1C9}"/>
    <cellStyle name="-_รายงานการประชุมจัดสรรกล้าไม้ วันที่ 28 มีนาคม 49_Hr report_ April  2 3" xfId="25767" xr:uid="{E6345908-AF5E-4B17-9095-91147926C7A3}"/>
    <cellStyle name="-_รายงานการประชุมจัดสรรกล้าไม้ วันที่ 28 มีนาคม 49_Hr report_ April  3" xfId="41035" xr:uid="{52C82BCD-EC9C-4520-A8A1-272664B91EDA}"/>
    <cellStyle name="-_รายงานการประชุมจัดสรรกล้าไม้ วันที่ 28 มีนาคม 49_Hr report_ April  4" xfId="25766" xr:uid="{5D39A7FA-0F6B-4F95-ABB3-1190F6D35697}"/>
    <cellStyle name="-_รายงานการประชุมจัดสรรกล้าไม้ วันที่ 28 มีนาคม 49_Hr report_ May" xfId="2056" xr:uid="{00000000-0005-0000-0000-0000F8070000}"/>
    <cellStyle name="-_รายงานการประชุมจัดสรรกล้าไม้ วันที่ 28 มีนาคม 49_Hr report_ May 2" xfId="41036" xr:uid="{2FFA1850-47E0-43DD-B93F-AAFC8F7B53B6}"/>
    <cellStyle name="-_รายงานการประชุมจัดสรรกล้าไม้ วันที่ 28 มีนาคม 49_Hr report_ May 3" xfId="25768" xr:uid="{75220CDC-09D4-4C8E-8014-0E699BFC9FFD}"/>
    <cellStyle name="-_รายงานการประชุมจัดสรรกล้าไม้ วันที่ 28 มีนาคม 49_IT Dec." xfId="2057" xr:uid="{00000000-0005-0000-0000-0000F9070000}"/>
    <cellStyle name="-_รายงานการประชุมจัดสรรกล้าไม้ วันที่ 28 มีนาคม 49_IT Dec. 2" xfId="41037" xr:uid="{4EC73E04-532B-4E8D-8615-0856CBB7F709}"/>
    <cellStyle name="-_รายงานการประชุมจัดสรรกล้าไม้ วันที่ 28 มีนาคม 49_IT Dec. 3" xfId="25769" xr:uid="{7A5F268F-0D6B-4603-90C0-4ABAF1F38C34}"/>
    <cellStyle name="-_รายงานการประชุมจัดสรรกล้าไม้ วันที่ 28 มีนาคม 49_IT Dec._Chip0109(P2)" xfId="11610" xr:uid="{AAD783F0-A074-48E0-BF19-28B16024317E}"/>
    <cellStyle name="-_รายงานการประชุมจัดสรรกล้าไม้ วันที่ 28 มีนาคม 49_IT Dec._Chip0109(P2) 2" xfId="44750" xr:uid="{F6A8810E-2F61-4941-8626-988C4DEC1145}"/>
    <cellStyle name="-_รายงานการประชุมจัดสรรกล้าไม้ วันที่ 28 มีนาคม 49_IT Dec._Chip0109(P2) 3" xfId="25770" xr:uid="{F66E9DD1-5A41-4A89-B13A-B530BBFCBCF5}"/>
    <cellStyle name="-_รายงานการประชุมจัดสรรกล้าไม้ วันที่ 28 มีนาคม 49_June_Aug._07 ( บัว )-MIB (1)" xfId="2058" xr:uid="{00000000-0005-0000-0000-0000FA070000}"/>
    <cellStyle name="-_รายงานการประชุมจัดสรรกล้าไม้ วันที่ 28 มีนาคม 49_June_Aug._07 ( บัว )-MIB (1) 2" xfId="41038" xr:uid="{ABDDDEAE-5BA3-4A0F-8BF4-7314431AEA49}"/>
    <cellStyle name="-_รายงานการประชุมจัดสรรกล้าไม้ วันที่ 28 มีนาคม 49_June_Aug._07 ( บัว )-MIB (1) 3" xfId="25771" xr:uid="{76E6224B-DDAD-4A74-BA72-51A448977108}"/>
    <cellStyle name="-_รายงานการประชุมจัดสรรกล้าไม้ วันที่ 28 มีนาคม 49_June-August_07" xfId="2059" xr:uid="{00000000-0005-0000-0000-0000FB070000}"/>
    <cellStyle name="-_รายงานการประชุมจัดสรรกล้าไม้ วันที่ 28 มีนาคม 49_June-August_07 2" xfId="41039" xr:uid="{762F9EC0-1A06-4B46-854B-9BA2C12555DC}"/>
    <cellStyle name="-_รายงานการประชุมจัดสรรกล้าไม้ วันที่ 28 มีนาคม 49_June-August_07 3" xfId="25772" xr:uid="{AF065331-E8B1-4B81-B8AB-7CDC06BFD545}"/>
    <cellStyle name="-_รายงานการประชุมจัดสรรกล้าไม้ วันที่ 28 มีนาคม 49_ManPower TT Revise -Aug" xfId="2060" xr:uid="{00000000-0005-0000-0000-0000FC070000}"/>
    <cellStyle name="-_รายงานการประชุมจัดสรรกล้าไม้ วันที่ 28 มีนาคม 49_ManPower TT Revise -Aug 2" xfId="41040" xr:uid="{73275CB2-DCCA-4126-BA7B-D5D73D2854DE}"/>
    <cellStyle name="-_รายงานการประชุมจัดสรรกล้าไม้ วันที่ 28 มีนาคม 49_ManPower TT Revise -Aug 3" xfId="25773" xr:uid="{DA40180C-09C6-41B7-AA05-965F9AF6DF83}"/>
    <cellStyle name="-_รายงานการประชุมจัดสรรกล้าไม้ วันที่ 28 มีนาคม 49_ManPower TT Revise -Aug_Chip0109(P2)" xfId="11611" xr:uid="{F8839332-50E5-4E9B-B283-05CC7C9D9EC0}"/>
    <cellStyle name="-_รายงานการประชุมจัดสรรกล้าไม้ วันที่ 28 มีนาคม 49_ManPower TT Revise -Aug_Chip0109(P2) 2" xfId="44751" xr:uid="{164F5BED-ABE1-4A0E-8A3B-936DA8A3EA7A}"/>
    <cellStyle name="-_รายงานการประชุมจัดสรรกล้าไม้ วันที่ 28 มีนาคม 49_ManPower TT Revise -Aug_Chip0109(P2) 3" xfId="25774" xr:uid="{D974A33A-2A65-4479-8B09-661F58FD0F98}"/>
    <cellStyle name="-_รายงานการประชุมจัดสรรกล้าไม้ วันที่ 28 มีนาคม 49_MB2 BHL 2007 Q1-2 (Revise)" xfId="2061" xr:uid="{00000000-0005-0000-0000-0000FD070000}"/>
    <cellStyle name="-_รายงานการประชุมจัดสรรกล้าไม้ วันที่ 28 มีนาคม 49_MB2 BHL 2007 Q1-2 (Revise) (1)" xfId="2062" xr:uid="{00000000-0005-0000-0000-0000FE070000}"/>
    <cellStyle name="-_รายงานการประชุมจัดสรรกล้าไม้ วันที่ 28 มีนาคม 49_MB2 BHL 2007 Q1-2 (Revise) (1) 2" xfId="11612" xr:uid="{BE52ACE5-3B6E-41B5-A60C-B7E3BEAC6160}"/>
    <cellStyle name="-_รายงานการประชุมจัดสรรกล้าไม้ วันที่ 28 มีนาคม 49_MB2 BHL 2007 Q1-2 (Revise) (1) 2 2" xfId="44752" xr:uid="{D35F5321-C5DB-4ECA-98B2-19DA881889A6}"/>
    <cellStyle name="-_รายงานการประชุมจัดสรรกล้าไม้ วันที่ 28 มีนาคม 49_MB2 BHL 2007 Q1-2 (Revise) (1) 2 3" xfId="25777" xr:uid="{64B21FAD-A567-4CDC-8D0F-1F18CA8D4A8F}"/>
    <cellStyle name="-_รายงานการประชุมจัดสรรกล้าไม้ วันที่ 28 มีนาคม 49_MB2 BHL 2007 Q1-2 (Revise) (1) 3" xfId="41042" xr:uid="{658263C3-D391-4B48-AD9F-65AABBDD463B}"/>
    <cellStyle name="-_รายงานการประชุมจัดสรรกล้าไม้ วันที่ 28 มีนาคม 49_MB2 BHL 2007 Q1-2 (Revise) (1) 4" xfId="25776" xr:uid="{11494110-1A21-41FA-88F1-EBFCBFF2DE4B}"/>
    <cellStyle name="-_รายงานการประชุมจัดสรรกล้าไม้ วันที่ 28 มีนาคม 49_MB2 BHL 2007 Q1-2 (Revise) 2" xfId="41041" xr:uid="{82F9B020-9DFA-4354-9AC1-EC274C4F179E}"/>
    <cellStyle name="-_รายงานการประชุมจัดสรรกล้าไม้ วันที่ 28 มีนาคม 49_MB2 BHL 2007 Q1-2 (Revise) 3" xfId="25775" xr:uid="{552926B5-1CE7-4DF1-A073-2A958C6AC17C}"/>
    <cellStyle name="-_รายงานการประชุมจัดสรรกล้าไม้ วันที่ 28 มีนาคม 49_MB2 BHL 2007 Q1-2 (Revise)_Chip0109(P2)" xfId="11613" xr:uid="{81C954BA-379E-46F6-9EE5-BBB6D65EAF2E}"/>
    <cellStyle name="-_รายงานการประชุมจัดสรรกล้าไม้ วันที่ 28 มีนาคม 49_MB2 BHL 2007 Q1-2 (Revise)_Chip0109(P2) 2" xfId="44753" xr:uid="{3D1B23C8-FC74-4241-968B-A1368145682D}"/>
    <cellStyle name="-_รายงานการประชุมจัดสรรกล้าไม้ วันที่ 28 มีนาคม 49_MB2 BHL 2007 Q1-2 (Revise)_Chip0109(P2) 3" xfId="25778" xr:uid="{DFD8ABBE-AEF2-4B76-B706-69ED2A562147}"/>
    <cellStyle name="-_รายงานการประชุมจัดสรรกล้าไม้ วันที่ 28 มีนาคม 49_MB2 BHL Q3-4 (REV.0606)" xfId="2063" xr:uid="{00000000-0005-0000-0000-0000FF070000}"/>
    <cellStyle name="-_รายงานการประชุมจัดสรรกล้าไม้ วันที่ 28 มีนาคม 49_MB2 BHL Q3-4 (REV.0606) 2" xfId="41043" xr:uid="{F37049B2-09F7-425F-B03C-E60E17EE75BF}"/>
    <cellStyle name="-_รายงานการประชุมจัดสรรกล้าไม้ วันที่ 28 มีนาคม 49_MB2 BHL Q3-4 (REV.0606) 3" xfId="25779" xr:uid="{3F6221AF-B3CF-40DA-A210-733EB2DCF8EC}"/>
    <cellStyle name="-_รายงานการประชุมจัดสรรกล้าไม้ วันที่ 28 มีนาคม 49_MB2 HR PPMC  Q3  50" xfId="11614" xr:uid="{F5F80EF1-8880-42FE-84A8-A3F4B299A445}"/>
    <cellStyle name="-_รายงานการประชุมจัดสรรกล้าไม้ วันที่ 28 มีนาคม 49_MB2 HR PPMC  Q3  50 2" xfId="44754" xr:uid="{274BE72F-9C33-4D08-A11E-A00B1EB05C7F}"/>
    <cellStyle name="-_รายงานการประชุมจัดสรรกล้าไม้ วันที่ 28 มีนาคม 49_MB2 HR PPMC  Q3  50 3" xfId="25780" xr:uid="{E7C886F3-309E-4A6A-92FA-20F09199C59B}"/>
    <cellStyle name="-_รายงานการประชุมจัดสรรกล้าไม้ วันที่ 28 มีนาคม 49_MB2 Q1-4 50 (CEO Revise)" xfId="2064" xr:uid="{00000000-0005-0000-0000-000000080000}"/>
    <cellStyle name="-_รายงานการประชุมจัดสรรกล้าไม้ วันที่ 28 มีนาคม 49_MB2 Q1-4 50 (CEO Revise) 2" xfId="11615" xr:uid="{42211D6F-1355-44AA-B37D-DF05387A5CB7}"/>
    <cellStyle name="-_รายงานการประชุมจัดสรรกล้าไม้ วันที่ 28 มีนาคม 49_MB2 Q1-4 50 (CEO Revise) 2 2" xfId="44755" xr:uid="{5E71C1A4-9C5B-4AFB-8B07-C6F472A07365}"/>
    <cellStyle name="-_รายงานการประชุมจัดสรรกล้าไม้ วันที่ 28 มีนาคม 49_MB2 Q1-4 50 (CEO Revise) 2 3" xfId="25782" xr:uid="{D871E28E-8144-49E0-BDE3-F90A9326CAA2}"/>
    <cellStyle name="-_รายงานการประชุมจัดสรรกล้าไม้ วันที่ 28 มีนาคม 49_MB2 Q1-4 50 (CEO Revise) 3" xfId="41044" xr:uid="{E62F41BB-B473-4D36-9320-E77654B578FB}"/>
    <cellStyle name="-_รายงานการประชุมจัดสรรกล้าไม้ วันที่ 28 มีนาคม 49_MB2 Q1-4 50 (CEO Revise) 4" xfId="25781" xr:uid="{5C7DB12A-2720-4B00-8B6D-A911765B188E}"/>
    <cellStyle name="-_รายงานการประชุมจัดสรรกล้าไม้ วันที่ 28 มีนาคม 49_MB2 Q1-4.50 (CEO.Revise)" xfId="2065" xr:uid="{00000000-0005-0000-0000-000001080000}"/>
    <cellStyle name="-_รายงานการประชุมจัดสรรกล้าไม้ วันที่ 28 มีนาคม 49_MB2 Q1-4.50 (CEO.Revise) 2" xfId="11616" xr:uid="{4279F61B-F85B-460E-BADA-A74F13AE8A98}"/>
    <cellStyle name="-_รายงานการประชุมจัดสรรกล้าไม้ วันที่ 28 มีนาคม 49_MB2 Q1-4.50 (CEO.Revise) 2 2" xfId="44756" xr:uid="{70ACA498-FC14-4B18-B32A-9A7F84055D29}"/>
    <cellStyle name="-_รายงานการประชุมจัดสรรกล้าไม้ วันที่ 28 มีนาคม 49_MB2 Q1-4.50 (CEO.Revise) 2 3" xfId="25784" xr:uid="{B35DD33F-7054-4C4F-8409-0ED10C3D0D8E}"/>
    <cellStyle name="-_รายงานการประชุมจัดสรรกล้าไม้ วันที่ 28 มีนาคม 49_MB2 Q1-4.50 (CEO.Revise) 3" xfId="41045" xr:uid="{A1CA66B0-1546-4DD2-AB4E-B21AAD9FED73}"/>
    <cellStyle name="-_รายงานการประชุมจัดสรรกล้าไม้ วันที่ 28 มีนาคม 49_MB2 Q1-4.50 (CEO.Revise) 4" xfId="25783" xr:uid="{DECC9814-6B13-46DC-B7F5-C678ADB9411C}"/>
    <cellStyle name="-_รายงานการประชุมจัดสรรกล้าไม้ วันที่ 28 มีนาคม 49_MB2 Q2" xfId="2066" xr:uid="{00000000-0005-0000-0000-000002080000}"/>
    <cellStyle name="-_รายงานการประชุมจัดสรรกล้าไม้ วันที่ 28 มีนาคม 49_MB2 Q2 2" xfId="41046" xr:uid="{C3DE5728-41FA-4526-A15F-7C337529AB48}"/>
    <cellStyle name="-_รายงานการประชุมจัดสรรกล้าไม้ วันที่ 28 มีนาคม 49_MB2 Q2 3" xfId="25785" xr:uid="{268D48C0-FF0C-4D87-9E47-07411451636A}"/>
    <cellStyle name="-_รายงานการประชุมจัดสรรกล้าไม้ วันที่ 28 มีนาคม 49_MB2 Q2_7) MB2 HR LNS &amp; AA ETHANOL_Komsan_Q2" xfId="11617" xr:uid="{FF7F9A2A-746C-40B0-9029-A639797147B8}"/>
    <cellStyle name="-_รายงานการประชุมจัดสรรกล้าไม้ วันที่ 28 มีนาคม 49_MB2 Q2_7) MB2 HR LNS &amp; AA ETHANOL_Komsan_Q2 2" xfId="44757" xr:uid="{1D1D07F5-C1A5-4F43-BAC2-255DF42E769B}"/>
    <cellStyle name="-_รายงานการประชุมจัดสรรกล้าไม้ วันที่ 28 มีนาคม 49_MB2 Q2_7) MB2 HR LNS &amp; AA ETHANOL_Komsan_Q2 3" xfId="25786" xr:uid="{76E0D62E-3A0C-4C94-8884-63C46BE324C2}"/>
    <cellStyle name="-_รายงานการประชุมจัดสรรกล้าไม้ วันที่ 28 มีนาคม 49_MB2 Q2_8 - 2550 เดือน สิงหาคม  บอร์ด พี่เจี๊ยบ" xfId="11618" xr:uid="{FF9C650F-EDA0-46B4-BAB5-417C44123E9E}"/>
    <cellStyle name="-_รายงานการประชุมจัดสรรกล้าไม้ วันที่ 28 มีนาคม 49_MB2 Q2_8 - 2550 เดือน สิงหาคม  บอร์ด พี่เจี๊ยบ 2" xfId="44758" xr:uid="{378A0F48-BC93-4F71-8FF7-FD016E527B4D}"/>
    <cellStyle name="-_รายงานการประชุมจัดสรรกล้าไม้ วันที่ 28 มีนาคม 49_MB2 Q2_8 - 2550 เดือน สิงหาคม  บอร์ด พี่เจี๊ยบ 3" xfId="25787" xr:uid="{DC5724AF-8659-46F8-9247-DD02E8043CC4}"/>
    <cellStyle name="-_รายงานการประชุมจัดสรรกล้าไม้ วันที่ 28 มีนาคม 49_MB2 Q2_AnnualShutP#2.Post" xfId="11619" xr:uid="{971A37D8-FC7B-4F25-AE72-E04121080D3F}"/>
    <cellStyle name="-_รายงานการประชุมจัดสรรกล้าไม้ วันที่ 28 มีนาคม 49_MB2 Q2_AnnualShutP#2.Post 2" xfId="44759" xr:uid="{C4FAA341-A378-40F9-B480-A98277998F42}"/>
    <cellStyle name="-_รายงานการประชุมจัดสรรกล้าไม้ วันที่ 28 มีนาคม 49_MB2 Q2_AnnualShutP#2.Post 3" xfId="25788" xr:uid="{6F8C9513-7661-4668-B098-4CB4BE8D75F3}"/>
    <cellStyle name="-_รายงานการประชุมจัดสรรกล้าไม้ วันที่ 28 มีนาคม 49_MB2 Q2_Chip0109(P2)" xfId="11620" xr:uid="{DE998D29-50A7-4864-8A35-10F16C796C6F}"/>
    <cellStyle name="-_รายงานการประชุมจัดสรรกล้าไม้ วันที่ 28 มีนาคม 49_MB2 Q2_Chip0109(P2) 2" xfId="44760" xr:uid="{5978772E-BF2D-4F13-929D-A41907BC8227}"/>
    <cellStyle name="-_รายงานการประชุมจัดสรรกล้าไม้ วันที่ 28 มีนาคม 49_MB2 Q2_Chip0109(P2) 3" xfId="25789" xr:uid="{978B7593-DBA8-4110-9579-62C4FC7311D1}"/>
    <cellStyle name="-_รายงานการประชุมจัดสรรกล้าไม้ วันที่ 28 มีนาคม 49_MB2 Q2_Cost saving Q3" xfId="11621" xr:uid="{DBC9D770-55D6-4E9F-8B54-E4AF6EE03909}"/>
    <cellStyle name="-_รายงานการประชุมจัดสรรกล้าไม้ วันที่ 28 มีนาคม 49_MB2 Q2_Cost saving Q3 2" xfId="44761" xr:uid="{902CA00A-2268-4320-BDF1-30D301D3211B}"/>
    <cellStyle name="-_รายงานการประชุมจัดสรรกล้าไม้ วันที่ 28 มีนาคม 49_MB2 Q2_Cost saving Q3 3" xfId="25790" xr:uid="{DE1089E5-3E28-4F38-81D1-268A71E9AC2C}"/>
    <cellStyle name="-_รายงานการประชุมจัดสรรกล้าไม้ วันที่ 28 มีนาคม 49_MB2 Q2_HR LNS _ditsaya Q1_2550" xfId="11622" xr:uid="{C6EE29DA-13D4-4253-AEF7-8EC49D5BB818}"/>
    <cellStyle name="-_รายงานการประชุมจัดสรรกล้าไม้ วันที่ 28 มีนาคม 49_MB2 Q2_HR LNS _ditsaya Q1_2550 2" xfId="44762" xr:uid="{ED53467E-E0D7-4466-9982-E70D0AA6FFD4}"/>
    <cellStyle name="-_รายงานการประชุมจัดสรรกล้าไม้ วันที่ 28 มีนาคม 49_MB2 Q2_HR LNS _ditsaya Q1_2550 3" xfId="25791" xr:uid="{C22E4C9F-8AD2-4891-82BF-441B6D1B4870}"/>
    <cellStyle name="-_รายงานการประชุมจัดสรรกล้าไม้ วันที่ 28 มีนาคม 49_MB2 Q2_summary report on 3- 2550" xfId="11623" xr:uid="{4E711056-49BC-41F8-ABD5-9B242A906A0D}"/>
    <cellStyle name="-_รายงานการประชุมจัดสรรกล้าไม้ วันที่ 28 มีนาคม 49_MB2 Q2_summary report on 3- 2550 2" xfId="44763" xr:uid="{D4B0DFF7-D196-4F75-800D-8DFF3D97D08F}"/>
    <cellStyle name="-_รายงานการประชุมจัดสรรกล้าไม้ วันที่ 28 มีนาคม 49_MB2 Q2_summary report on 3- 2550 3" xfId="25792" xr:uid="{671B7949-5B87-4A4B-9181-68513EDFB5E7}"/>
    <cellStyle name="-_รายงานการประชุมจัดสรรกล้าไม้ วันที่ 28 มีนาคม 49_MB2 Q2_เอกสาร NC LNS Q1" xfId="11624" xr:uid="{98C766E9-7D4C-4598-AD00-7ECF01892A19}"/>
    <cellStyle name="-_รายงานการประชุมจัดสรรกล้าไม้ วันที่ 28 มีนาคม 49_MB2 Q2_เอกสาร NC LNS Q1 2" xfId="44764" xr:uid="{779A4DF8-A948-4351-ACD8-2EEB4C15BBB6}"/>
    <cellStyle name="-_รายงานการประชุมจัดสรรกล้าไม้ วันที่ 28 มีนาคม 49_MB2 Q2_เอกสาร NC LNS Q1 3" xfId="25793" xr:uid="{B6DAC17C-638C-4A3C-B002-46F33C272E7C}"/>
    <cellStyle name="-_รายงานการประชุมจัดสรรกล้าไม้ วันที่ 28 มีนาคม 49_MB2 Q3 (Tree Tech)" xfId="2067" xr:uid="{00000000-0005-0000-0000-000003080000}"/>
    <cellStyle name="-_รายงานการประชุมจัดสรรกล้าไม้ วันที่ 28 มีนาคม 49_MB2 Q3 (Tree Tech) 2" xfId="41047" xr:uid="{220694B3-20E6-4214-B73A-F0C42444FE4C}"/>
    <cellStyle name="-_รายงานการประชุมจัดสรรกล้าไม้ วันที่ 28 มีนาคม 49_MB2 Q3 (Tree Tech) 3" xfId="25794" xr:uid="{26AA7B6A-7DEF-4F75-9C04-F89DA4FD4921}"/>
    <cellStyle name="-_รายงานการประชุมจัดสรรกล้าไม้ วันที่ 28 มีนาคม 49_MB2 Q3 (Tree Tech)_7) MB2 HR LNS &amp; AA ETHANOL_Komsan_Q2" xfId="11625" xr:uid="{8CE51E1D-F857-4B75-91EE-C7D997FEDC71}"/>
    <cellStyle name="-_รายงานการประชุมจัดสรรกล้าไม้ วันที่ 28 มีนาคม 49_MB2 Q3 (Tree Tech)_7) MB2 HR LNS &amp; AA ETHANOL_Komsan_Q2 2" xfId="44765" xr:uid="{EC184195-1AF6-455B-893E-5FCA9FAAA14A}"/>
    <cellStyle name="-_รายงานการประชุมจัดสรรกล้าไม้ วันที่ 28 มีนาคม 49_MB2 Q3 (Tree Tech)_7) MB2 HR LNS &amp; AA ETHANOL_Komsan_Q2 3" xfId="25795" xr:uid="{59932AE8-15DA-404A-A8FC-C4A651D5E2C0}"/>
    <cellStyle name="-_รายงานการประชุมจัดสรรกล้าไม้ วันที่ 28 มีนาคม 49_MB2 Q3 (Tree Tech)_8 - 2550 เดือน สิงหาคม  บอร์ด พี่เจี๊ยบ" xfId="11626" xr:uid="{7C92EE73-F018-49E3-B2D2-4DB8E3DC6299}"/>
    <cellStyle name="-_รายงานการประชุมจัดสรรกล้าไม้ วันที่ 28 มีนาคม 49_MB2 Q3 (Tree Tech)_8 - 2550 เดือน สิงหาคม  บอร์ด พี่เจี๊ยบ 2" xfId="44766" xr:uid="{83585179-9AA5-4D4B-B28F-33C42DE5BC7E}"/>
    <cellStyle name="-_รายงานการประชุมจัดสรรกล้าไม้ วันที่ 28 มีนาคม 49_MB2 Q3 (Tree Tech)_8 - 2550 เดือน สิงหาคม  บอร์ด พี่เจี๊ยบ 3" xfId="25796" xr:uid="{D70EEAA0-9A93-4389-A2D8-0D18B248A268}"/>
    <cellStyle name="-_รายงานการประชุมจัดสรรกล้าไม้ วันที่ 28 มีนาคม 49_MB2 Q3 (Tree Tech)_AnnualShutP#2.Post" xfId="11627" xr:uid="{CC39536B-4964-4181-83C0-2C040DE92E3D}"/>
    <cellStyle name="-_รายงานการประชุมจัดสรรกล้าไม้ วันที่ 28 มีนาคม 49_MB2 Q3 (Tree Tech)_AnnualShutP#2.Post 2" xfId="44767" xr:uid="{F5AD867B-92C5-481F-9ACC-9705BE985494}"/>
    <cellStyle name="-_รายงานการประชุมจัดสรรกล้าไม้ วันที่ 28 มีนาคม 49_MB2 Q3 (Tree Tech)_AnnualShutP#2.Post 3" xfId="25797" xr:uid="{C6044DC3-BAFF-43B0-A366-867F3988C3D1}"/>
    <cellStyle name="-_รายงานการประชุมจัดสรรกล้าไม้ วันที่ 28 มีนาคม 49_MB2 Q3 (Tree Tech)_Chip0109(P2)" xfId="11628" xr:uid="{6B8DBCE3-D383-4CEB-8AFF-FD3F8959BC5A}"/>
    <cellStyle name="-_รายงานการประชุมจัดสรรกล้าไม้ วันที่ 28 มีนาคม 49_MB2 Q3 (Tree Tech)_Chip0109(P2) 2" xfId="44768" xr:uid="{D9BECF23-1B28-49F4-9B18-521BAD31C57C}"/>
    <cellStyle name="-_รายงานการประชุมจัดสรรกล้าไม้ วันที่ 28 มีนาคม 49_MB2 Q3 (Tree Tech)_Chip0109(P2) 3" xfId="25798" xr:uid="{C406996F-A66F-444E-BF78-982222F292CE}"/>
    <cellStyle name="-_รายงานการประชุมจัดสรรกล้าไม้ วันที่ 28 มีนาคม 49_MB2 Q3 (Tree Tech)_Cost saving Q3" xfId="11629" xr:uid="{AF66DBF7-4BAE-41CC-9796-AC05E14E461C}"/>
    <cellStyle name="-_รายงานการประชุมจัดสรรกล้าไม้ วันที่ 28 มีนาคม 49_MB2 Q3 (Tree Tech)_Cost saving Q3 2" xfId="44769" xr:uid="{1A67C4E7-15C3-4A09-AE10-F8FB05DF4D05}"/>
    <cellStyle name="-_รายงานการประชุมจัดสรรกล้าไม้ วันที่ 28 มีนาคม 49_MB2 Q3 (Tree Tech)_Cost saving Q3 3" xfId="25799" xr:uid="{7CBC008E-2E95-450D-A4B0-331D2521387B}"/>
    <cellStyle name="-_รายงานการประชุมจัดสรรกล้าไม้ วันที่ 28 มีนาคม 49_MB2 Q3 (Tree Tech)_HR LNS _ditsaya Q1_2550" xfId="11630" xr:uid="{6D61BE2B-B0D9-49BC-B5E7-12DEC0420BCC}"/>
    <cellStyle name="-_รายงานการประชุมจัดสรรกล้าไม้ วันที่ 28 มีนาคม 49_MB2 Q3 (Tree Tech)_HR LNS _ditsaya Q1_2550 2" xfId="44770" xr:uid="{F1CBEE9F-2BB6-4DF0-9B66-74BEC9D74AC4}"/>
    <cellStyle name="-_รายงานการประชุมจัดสรรกล้าไม้ วันที่ 28 มีนาคม 49_MB2 Q3 (Tree Tech)_HR LNS _ditsaya Q1_2550 3" xfId="25800" xr:uid="{656B28DF-81DC-47A2-BD5D-CB09CD649A77}"/>
    <cellStyle name="-_รายงานการประชุมจัดสรรกล้าไม้ วันที่ 28 มีนาคม 49_MB2 Q3 (Tree Tech)_summary report on 3- 2550" xfId="11631" xr:uid="{4C16253F-952D-48CE-A5D8-F90A53A91BCE}"/>
    <cellStyle name="-_รายงานการประชุมจัดสรรกล้าไม้ วันที่ 28 มีนาคม 49_MB2 Q3 (Tree Tech)_summary report on 3- 2550 2" xfId="44771" xr:uid="{CD626E6C-04F3-4B04-B08E-ABEBF1348434}"/>
    <cellStyle name="-_รายงานการประชุมจัดสรรกล้าไม้ วันที่ 28 มีนาคม 49_MB2 Q3 (Tree Tech)_summary report on 3- 2550 3" xfId="25801" xr:uid="{71A42AA0-4698-432A-B064-D544CE1FD1FC}"/>
    <cellStyle name="-_รายงานการประชุมจัดสรรกล้าไม้ วันที่ 28 มีนาคม 49_MB2 Q3 (Tree Tech)_เอกสาร NC LNS Q1" xfId="11632" xr:uid="{05822695-AF5B-486D-AE48-C7A8BA2F4AAA}"/>
    <cellStyle name="-_รายงานการประชุมจัดสรรกล้าไม้ วันที่ 28 มีนาคม 49_MB2 Q3 (Tree Tech)_เอกสาร NC LNS Q1 2" xfId="44772" xr:uid="{2B0CE8BA-FBF9-4D54-836A-0F9184EE328A}"/>
    <cellStyle name="-_รายงานการประชุมจัดสรรกล้าไม้ วันที่ 28 มีนาคม 49_MB2 Q3 (Tree Tech)_เอกสาร NC LNS Q1 3" xfId="25802" xr:uid="{4B3BFD5E-3E17-43D8-9648-F1539E776CF2}"/>
    <cellStyle name="-_รายงานการประชุมจัดสรรกล้าไม้ วันที่ 28 มีนาคม 49_MB2 Q4 Chem Pulp" xfId="11633" xr:uid="{8F619DEB-C757-472D-ABEF-5F49F51A4D7A}"/>
    <cellStyle name="-_รายงานการประชุมจัดสรรกล้าไม้ วันที่ 28 มีนาคม 49_MB2 Q4 Chem Pulp 2" xfId="44773" xr:uid="{B04B223A-B60D-4CD7-A629-BBA84CDEDE06}"/>
    <cellStyle name="-_รายงานการประชุมจัดสรรกล้าไม้ วันที่ 28 มีนาคม 49_MB2 Q4 Chem Pulp 3" xfId="25803" xr:uid="{F57E114D-58FA-4A34-AFE8-0D149E52E059}"/>
    <cellStyle name="-_รายงานการประชุมจัดสรรกล้าไม้ วันที่ 28 มีนาคม 49_MB2 QC 2006" xfId="2068" xr:uid="{00000000-0005-0000-0000-000004080000}"/>
    <cellStyle name="-_รายงานการประชุมจัดสรรกล้าไม้ วันที่ 28 มีนาคม 49_MB2 QC 2006 2" xfId="41048" xr:uid="{7720D38B-EC14-49AA-9584-0B6955C5ACF2}"/>
    <cellStyle name="-_รายงานการประชุมจัดสรรกล้าไม้ วันที่ 28 มีนาคม 49_MB2 QC 2006 3" xfId="25804" xr:uid="{DB889B73-7318-4574-9E14-D8F7416CC331}"/>
    <cellStyle name="-_รายงานการประชุมจัดสรรกล้าไม้ วันที่ 28 มีนาคม 49_MB2 QC 2006_7) MB2 HR LNS &amp; AA ETHANOL_Komsan_Q2" xfId="11634" xr:uid="{D5B03145-511D-4A22-9D99-67B294E43264}"/>
    <cellStyle name="-_รายงานการประชุมจัดสรรกล้าไม้ วันที่ 28 มีนาคม 49_MB2 QC 2006_7) MB2 HR LNS &amp; AA ETHANOL_Komsan_Q2 2" xfId="44774" xr:uid="{6EB2CDB9-A67C-4FF7-96B6-BE46169C1BEA}"/>
    <cellStyle name="-_รายงานการประชุมจัดสรรกล้าไม้ วันที่ 28 มีนาคม 49_MB2 QC 2006_7) MB2 HR LNS &amp; AA ETHANOL_Komsan_Q2 3" xfId="25805" xr:uid="{B7D6DBD1-6CAA-49CF-98FD-3275754AB2D6}"/>
    <cellStyle name="-_รายงานการประชุมจัดสรรกล้าไม้ วันที่ 28 มีนาคม 49_MB2 QC 2006_8 - 2550 เดือน สิงหาคม  บอร์ด พี่เจี๊ยบ" xfId="11635" xr:uid="{1C7E2547-3183-406D-B122-7366014DA7F3}"/>
    <cellStyle name="-_รายงานการประชุมจัดสรรกล้าไม้ วันที่ 28 มีนาคม 49_MB2 QC 2006_8 - 2550 เดือน สิงหาคม  บอร์ด พี่เจี๊ยบ 2" xfId="44775" xr:uid="{6A424F2C-0F82-4222-878A-BC52B21C1349}"/>
    <cellStyle name="-_รายงานการประชุมจัดสรรกล้าไม้ วันที่ 28 มีนาคม 49_MB2 QC 2006_8 - 2550 เดือน สิงหาคม  บอร์ด พี่เจี๊ยบ 3" xfId="25806" xr:uid="{40283CCB-AB15-47B4-8474-AD20C16E9AE8}"/>
    <cellStyle name="-_รายงานการประชุมจัดสรรกล้าไม้ วันที่ 28 มีนาคม 49_MB2 QC 2006_AnnualShutP#2.Post" xfId="11636" xr:uid="{F3AA5A1A-2B19-4595-A0B4-E95ACBD052E2}"/>
    <cellStyle name="-_รายงานการประชุมจัดสรรกล้าไม้ วันที่ 28 มีนาคม 49_MB2 QC 2006_AnnualShutP#2.Post 2" xfId="44776" xr:uid="{BF13880E-64C2-41C1-94CF-71BC19825F2D}"/>
    <cellStyle name="-_รายงานการประชุมจัดสรรกล้าไม้ วันที่ 28 มีนาคม 49_MB2 QC 2006_AnnualShutP#2.Post 3" xfId="25807" xr:uid="{A9966470-28D9-4AC0-A06A-FAC9569AF193}"/>
    <cellStyle name="-_รายงานการประชุมจัดสรรกล้าไม้ วันที่ 28 มีนาคม 49_MB2 QC 2006_Chip0109(P2)" xfId="11637" xr:uid="{52954352-C74A-49E4-8210-16530D02764E}"/>
    <cellStyle name="-_รายงานการประชุมจัดสรรกล้าไม้ วันที่ 28 มีนาคม 49_MB2 QC 2006_Chip0109(P2) 2" xfId="44777" xr:uid="{B53A851D-6856-474F-B57B-86AAB65A28F9}"/>
    <cellStyle name="-_รายงานการประชุมจัดสรรกล้าไม้ วันที่ 28 มีนาคม 49_MB2 QC 2006_Chip0109(P2) 3" xfId="25808" xr:uid="{020809A3-DAE1-43DA-B356-F3EF01DF3A2C}"/>
    <cellStyle name="-_รายงานการประชุมจัดสรรกล้าไม้ วันที่ 28 มีนาคม 49_MB2 QC 2006_Cost saving Q3" xfId="11638" xr:uid="{AB845676-FA31-436D-851D-6727999DA73E}"/>
    <cellStyle name="-_รายงานการประชุมจัดสรรกล้าไม้ วันที่ 28 มีนาคม 49_MB2 QC 2006_Cost saving Q3 2" xfId="44778" xr:uid="{29C6B87B-9545-4997-BAC3-A9BF8C9A01CE}"/>
    <cellStyle name="-_รายงานการประชุมจัดสรรกล้าไม้ วันที่ 28 มีนาคม 49_MB2 QC 2006_Cost saving Q3 3" xfId="25809" xr:uid="{8FF68B45-0756-4F1D-9E77-3C5C97FF513C}"/>
    <cellStyle name="-_รายงานการประชุมจัดสรรกล้าไม้ วันที่ 28 มีนาคม 49_MB2 QC 2006_HR LNS _ditsaya Q1_2550" xfId="11639" xr:uid="{1DECC4C5-9219-47ED-B1E6-062B538B442D}"/>
    <cellStyle name="-_รายงานการประชุมจัดสรรกล้าไม้ วันที่ 28 มีนาคม 49_MB2 QC 2006_HR LNS _ditsaya Q1_2550 2" xfId="44779" xr:uid="{3C968095-ECC8-4637-A52B-5FE5234E4CF4}"/>
    <cellStyle name="-_รายงานการประชุมจัดสรรกล้าไม้ วันที่ 28 มีนาคม 49_MB2 QC 2006_HR LNS _ditsaya Q1_2550 3" xfId="25810" xr:uid="{23AEACA9-C870-4DF0-A9B4-F1E6D62C26B7}"/>
    <cellStyle name="-_รายงานการประชุมจัดสรรกล้าไม้ วันที่ 28 มีนาคม 49_MB2 QC 2006_summary report on 3- 2550" xfId="11640" xr:uid="{72BD8B8B-39A3-4428-87E8-D751FCD78B2C}"/>
    <cellStyle name="-_รายงานการประชุมจัดสรรกล้าไม้ วันที่ 28 มีนาคม 49_MB2 QC 2006_summary report on 3- 2550 2" xfId="44780" xr:uid="{9512EB1F-D73F-420D-BFE2-32315EFEB10E}"/>
    <cellStyle name="-_รายงานการประชุมจัดสรรกล้าไม้ วันที่ 28 มีนาคม 49_MB2 QC 2006_summary report on 3- 2550 3" xfId="25811" xr:uid="{F6DA338D-7D98-48D1-8AEA-FB37191DC3B2}"/>
    <cellStyle name="-_รายงานการประชุมจัดสรรกล้าไม้ วันที่ 28 มีนาคม 49_MB2 QC 2006_เอกสาร NC LNS Q1" xfId="11641" xr:uid="{F0B805B4-568B-4D9D-92A2-EB9C0BA5422F}"/>
    <cellStyle name="-_รายงานการประชุมจัดสรรกล้าไม้ วันที่ 28 มีนาคม 49_MB2 QC 2006_เอกสาร NC LNS Q1 2" xfId="44781" xr:uid="{347E6CC1-3284-4413-8A12-A74789712A96}"/>
    <cellStyle name="-_รายงานการประชุมจัดสรรกล้าไม้ วันที่ 28 มีนาคม 49_MB2 QC 2006_เอกสาร NC LNS Q1 3" xfId="25812" xr:uid="{7D41519C-7B45-4290-B511-AD36A311BB67}"/>
    <cellStyle name="-_รายงานการประชุมจัดสรรกล้าไม้ วันที่ 28 มีนาคม 49_MBII_Acc BHQ3-4_07 (HR)" xfId="2069" xr:uid="{00000000-0005-0000-0000-000005080000}"/>
    <cellStyle name="-_รายงานการประชุมจัดสรรกล้าไม้ วันที่ 28 มีนาคม 49_MBII_Acc BHQ3-4_07 (HR) 2" xfId="41049" xr:uid="{7E6AB27E-27C5-4D2F-8532-6B5D0CA62BD2}"/>
    <cellStyle name="-_รายงานการประชุมจัดสรรกล้าไม้ วันที่ 28 มีนาคม 49_MBII_Acc BHQ3-4_07 (HR) 3" xfId="25813" xr:uid="{1006096C-1541-4461-92D0-9DFA0B4A5076}"/>
    <cellStyle name="-_รายงานการประชุมจัดสรรกล้าไม้ วันที่ 28 มีนาคม 49_MBII_Asstcfo_Q4" xfId="2070" xr:uid="{00000000-0005-0000-0000-000006080000}"/>
    <cellStyle name="-_รายงานการประชุมจัดสรรกล้าไม้ วันที่ 28 มีนาคม 49_MBII_Asstcfo_Q4 2" xfId="41050" xr:uid="{609260F0-D9CF-4A47-8246-7F52909DA386}"/>
    <cellStyle name="-_รายงานการประชุมจัดสรรกล้าไม้ วันที่ 28 มีนาคม 49_MBII_Asstcfo_Q4 3" xfId="25814" xr:uid="{66CF3997-09D5-43D7-848E-627ABD4F77EE}"/>
    <cellStyle name="-_รายงานการประชุมจัดสรรกล้าไม้ วันที่ 28 มีนาคม 49_MBII_Asstcfo_Q4_Chip0109(P2)" xfId="11642" xr:uid="{87C1906D-2754-4171-B816-06D5FAC737E9}"/>
    <cellStyle name="-_รายงานการประชุมจัดสรรกล้าไม้ วันที่ 28 มีนาคม 49_MBII_Asstcfo_Q4_Chip0109(P2) 2" xfId="44782" xr:uid="{D25E8DA4-8EAC-4475-94E8-15D8F82934E7}"/>
    <cellStyle name="-_รายงานการประชุมจัดสรรกล้าไม้ วันที่ 28 มีนาคม 49_MBII_Asstcfo_Q4_Chip0109(P2) 3" xfId="25815" xr:uid="{D38041B2-F781-47B6-9169-70466D2288C0}"/>
    <cellStyle name="-_รายงานการประชุมจัดสรรกล้าไม้ วันที่ 28 มีนาคม 49_MIB Naticha_Q2_07" xfId="2071" xr:uid="{00000000-0005-0000-0000-000007080000}"/>
    <cellStyle name="-_รายงานการประชุมจัดสรรกล้าไม้ วันที่ 28 มีนาคม 49_MIB Naticha_Q2_07 2" xfId="41051" xr:uid="{13D53C9E-AA95-4AAE-84A7-85C5A3523718}"/>
    <cellStyle name="-_รายงานการประชุมจัดสรรกล้าไม้ วันที่ 28 มีนาคม 49_MIB Naticha_Q2_07 3" xfId="25816" xr:uid="{391C5698-4FF2-4977-9EDF-BF00AE889264}"/>
    <cellStyle name="-_รายงานการประชุมจัดสรรกล้าไม้ วันที่ 28 มีนาคม 49_MIB มิ.ย.-ส.ค. (revise)" xfId="2072" xr:uid="{00000000-0005-0000-0000-000008080000}"/>
    <cellStyle name="-_รายงานการประชุมจัดสรรกล้าไม้ วันที่ 28 มีนาคม 49_MIB มิ.ย.-ส.ค. (revise) 2" xfId="41052" xr:uid="{310403C1-7FE8-44EC-8673-180BDC8AFF00}"/>
    <cellStyle name="-_รายงานการประชุมจัดสรรกล้าไม้ วันที่ 28 มีนาคม 49_MIB มิ.ย.-ส.ค. (revise) 3" xfId="25817" xr:uid="{9F96D2EF-A02A-4F56-B1A5-0AFC7E41BF2C}"/>
    <cellStyle name="-_รายงานการประชุมจัดสรรกล้าไม้ วันที่ 28 มีนาคม 49_NC Monthly Report" xfId="2073" xr:uid="{00000000-0005-0000-0000-000009080000}"/>
    <cellStyle name="-_รายงานการประชุมจัดสรรกล้าไม้ วันที่ 28 มีนาคม 49_NC Monthly Report 2" xfId="41053" xr:uid="{7159BB06-6557-4728-9CB2-9D20D7A7DC5B}"/>
    <cellStyle name="-_รายงานการประชุมจัดสรรกล้าไม้ วันที่ 28 มีนาคม 49_NC Monthly Report 3" xfId="25818" xr:uid="{7F2A8BBA-C87D-44C2-85E0-27AB231CBD01}"/>
    <cellStyle name="-_รายงานการประชุมจัดสรรกล้าไม้ วันที่ 28 มีนาคม 49_NC Monthly Report_Chip0109(P2)" xfId="11643" xr:uid="{0FFDF760-8BBF-48A6-A33E-724BB087BFAE}"/>
    <cellStyle name="-_รายงานการประชุมจัดสรรกล้าไม้ วันที่ 28 มีนาคม 49_NC Monthly Report_Chip0109(P2) 2" xfId="44783" xr:uid="{2931A291-641C-4996-9A29-A85B46CABA7C}"/>
    <cellStyle name="-_รายงานการประชุมจัดสรรกล้าไม้ วันที่ 28 มีนาคม 49_NC Monthly Report_Chip0109(P2) 3" xfId="25819" xr:uid="{5D78037C-D631-4B3A-8AC8-888B8D18F285}"/>
    <cellStyle name="-_รายงานการประชุมจัดสรรกล้าไม้ วันที่ 28 มีนาคม 49_OC T Tech" xfId="2074" xr:uid="{00000000-0005-0000-0000-00000A080000}"/>
    <cellStyle name="-_รายงานการประชุมจัดสรรกล้าไม้ วันที่ 28 มีนาคม 49_OC T Tech 2" xfId="41054" xr:uid="{B45625DB-EEAD-4D1C-8403-CAEA3A25F6C1}"/>
    <cellStyle name="-_รายงานการประชุมจัดสรรกล้าไม้ วันที่ 28 มีนาคม 49_OC T Tech 3" xfId="25820" xr:uid="{13113670-C45D-4A22-B877-10C323B48F3C}"/>
    <cellStyle name="-_รายงานการประชุมจัดสรรกล้าไม้ วันที่ 28 มีนาคม 49_OC T Tech_7) MB2 HR LNS &amp; AA ETHANOL_Komsan_Q2" xfId="11644" xr:uid="{90087D03-7D5B-4EBE-A5B6-40D0068573A8}"/>
    <cellStyle name="-_รายงานการประชุมจัดสรรกล้าไม้ วันที่ 28 มีนาคม 49_OC T Tech_7) MB2 HR LNS &amp; AA ETHANOL_Komsan_Q2 2" xfId="44784" xr:uid="{0C7C9B36-232A-4B83-A35A-257FA4764CD9}"/>
    <cellStyle name="-_รายงานการประชุมจัดสรรกล้าไม้ วันที่ 28 มีนาคม 49_OC T Tech_7) MB2 HR LNS &amp; AA ETHANOL_Komsan_Q2 3" xfId="25821" xr:uid="{3B0D11FB-2A68-423E-B84A-04D7255B13BB}"/>
    <cellStyle name="-_รายงานการประชุมจัดสรรกล้าไม้ วันที่ 28 มีนาคม 49_OC T Tech_8 - 2550 เดือน สิงหาคม  บอร์ด พี่เจี๊ยบ" xfId="11645" xr:uid="{AFA0BA3C-8F7F-48AA-AE1C-C85EE3C3949B}"/>
    <cellStyle name="-_รายงานการประชุมจัดสรรกล้าไม้ วันที่ 28 มีนาคม 49_OC T Tech_8 - 2550 เดือน สิงหาคม  บอร์ด พี่เจี๊ยบ 2" xfId="44785" xr:uid="{EB9F1548-8CF8-449A-9825-F1100209A2B2}"/>
    <cellStyle name="-_รายงานการประชุมจัดสรรกล้าไม้ วันที่ 28 มีนาคม 49_OC T Tech_8 - 2550 เดือน สิงหาคม  บอร์ด พี่เจี๊ยบ 3" xfId="25822" xr:uid="{D2CD47AB-31B1-469C-9940-E7A589D5BC22}"/>
    <cellStyle name="-_รายงานการประชุมจัดสรรกล้าไม้ วันที่ 28 มีนาคม 49_OC T Tech_AnnualShutP#2.Post" xfId="11646" xr:uid="{AA10F5F2-63BE-4AD3-858D-6392F55DE779}"/>
    <cellStyle name="-_รายงานการประชุมจัดสรรกล้าไม้ วันที่ 28 มีนาคม 49_OC T Tech_AnnualShutP#2.Post 2" xfId="44786" xr:uid="{5459464B-6517-4956-B3A0-ECAD39C241C2}"/>
    <cellStyle name="-_รายงานการประชุมจัดสรรกล้าไม้ วันที่ 28 มีนาคม 49_OC T Tech_AnnualShutP#2.Post 3" xfId="25823" xr:uid="{06E89790-7D6C-4C4D-9054-AA1FE5572C46}"/>
    <cellStyle name="-_รายงานการประชุมจัดสรรกล้าไม้ วันที่ 28 มีนาคม 49_OC T Tech_Chip0109(P2)" xfId="11647" xr:uid="{8235376A-246E-4EB7-A860-EF1E1647CDE9}"/>
    <cellStyle name="-_รายงานการประชุมจัดสรรกล้าไม้ วันที่ 28 มีนาคม 49_OC T Tech_Chip0109(P2) 2" xfId="44787" xr:uid="{A63E5B79-0B02-4466-88CD-B5DE559AD7D1}"/>
    <cellStyle name="-_รายงานการประชุมจัดสรรกล้าไม้ วันที่ 28 มีนาคม 49_OC T Tech_Chip0109(P2) 3" xfId="25824" xr:uid="{7814A6D2-CFFA-4282-9871-2D6C62D880AF}"/>
    <cellStyle name="-_รายงานการประชุมจัดสรรกล้าไม้ วันที่ 28 มีนาคม 49_OC T Tech_Cost saving Q3" xfId="11648" xr:uid="{8A3D02B8-1FB2-4825-8BFE-773A9F7FC89B}"/>
    <cellStyle name="-_รายงานการประชุมจัดสรรกล้าไม้ วันที่ 28 มีนาคม 49_OC T Tech_Cost saving Q3 2" xfId="44788" xr:uid="{F1A435F4-44EF-4991-A207-4D8E8A724975}"/>
    <cellStyle name="-_รายงานการประชุมจัดสรรกล้าไม้ วันที่ 28 มีนาคม 49_OC T Tech_Cost saving Q3 3" xfId="25825" xr:uid="{26EC162E-6026-4929-9E5C-F5F8E87D0DB8}"/>
    <cellStyle name="-_รายงานการประชุมจัดสรรกล้าไม้ วันที่ 28 มีนาคม 49_OC T Tech_HR LNS _ditsaya Q1_2550" xfId="11649" xr:uid="{3988D3A1-85A3-47DD-A9B4-E67F4E67D21D}"/>
    <cellStyle name="-_รายงานการประชุมจัดสรรกล้าไม้ วันที่ 28 มีนาคม 49_OC T Tech_HR LNS _ditsaya Q1_2550 2" xfId="44789" xr:uid="{8D262FC0-2AB4-48C2-9C25-822F0CC4817F}"/>
    <cellStyle name="-_รายงานการประชุมจัดสรรกล้าไม้ วันที่ 28 มีนาคม 49_OC T Tech_HR LNS _ditsaya Q1_2550 3" xfId="25826" xr:uid="{24A166D2-B2C1-4316-8D5D-B7CA9B3C7519}"/>
    <cellStyle name="-_รายงานการประชุมจัดสรรกล้าไม้ วันที่ 28 มีนาคม 49_OC T Tech_summary report on 3- 2550" xfId="11650" xr:uid="{2F201BEF-3D3F-4247-8185-1BC7E5F8C617}"/>
    <cellStyle name="-_รายงานการประชุมจัดสรรกล้าไม้ วันที่ 28 มีนาคม 49_OC T Tech_summary report on 3- 2550 2" xfId="44790" xr:uid="{87CA8ACC-4187-414E-98AB-976A08D91415}"/>
    <cellStyle name="-_รายงานการประชุมจัดสรรกล้าไม้ วันที่ 28 มีนาคม 49_OC T Tech_summary report on 3- 2550 3" xfId="25827" xr:uid="{6761C7BF-FD31-402A-B2D1-94434EAFD104}"/>
    <cellStyle name="-_รายงานการประชุมจัดสรรกล้าไม้ วันที่ 28 มีนาคม 49_OC T Tech_เอกสาร NC LNS Q1" xfId="11651" xr:uid="{550BB077-C61E-4B2B-9918-ACF51F575A85}"/>
    <cellStyle name="-_รายงานการประชุมจัดสรรกล้าไม้ วันที่ 28 มีนาคม 49_OC T Tech_เอกสาร NC LNS Q1 2" xfId="44791" xr:uid="{F13C1E5E-5D28-4978-AA61-233B1BC06790}"/>
    <cellStyle name="-_รายงานการประชุมจัดสรรกล้าไม้ วันที่ 28 มีนาคม 49_OC T Tech_เอกสาร NC LNS Q1 3" xfId="25828" xr:uid="{51D9B370-9D6F-44E8-8952-B3051B4D0041}"/>
    <cellStyle name="-_รายงานการประชุมจัดสรรกล้าไม้ วันที่ 28 มีนาคม 49_Plan MB2 HRM_2007" xfId="11652" xr:uid="{02E15EF4-FCC7-42C9-A027-53CB2D77FA54}"/>
    <cellStyle name="-_รายงานการประชุมจัดสรรกล้าไม้ วันที่ 28 มีนาคม 49_Plan MB2 HRM_2007 2" xfId="44792" xr:uid="{D7DA59C9-18ED-48B7-B493-3B226EEAD89E}"/>
    <cellStyle name="-_รายงานการประชุมจัดสรรกล้าไม้ วันที่ 28 มีนาคม 49_Plan MB2 HRM_2007 3" xfId="25829" xr:uid="{FDF13766-CEF2-479C-80F6-52CE93E06BB5}"/>
    <cellStyle name="-_รายงานการประชุมจัดสรรกล้าไม้ วันที่ 28 มีนาคม 49_PLAN PROMOTION# 2" xfId="11653" xr:uid="{D625B449-4D50-460C-8537-6C97D5DD68FC}"/>
    <cellStyle name="-_รายงานการประชุมจัดสรรกล้าไม้ วันที่ 28 มีนาคม 49_PLAN PROMOTION# 2 2" xfId="44793" xr:uid="{A5687C7E-0D4D-45F1-8DB5-3AC99EC9A151}"/>
    <cellStyle name="-_รายงานการประชุมจัดสรรกล้าไม้ วันที่ 28 มีนาคม 49_PLAN PROMOTION# 2 3" xfId="25830" xr:uid="{852832F5-A0BA-4516-B64F-F015CD057C71}"/>
    <cellStyle name="-_รายงานการประชุมจัดสรรกล้าไม้ วันที่ 28 มีนาคม 49_Plan_HR Manager_Siriwan" xfId="11654" xr:uid="{2132857F-6FEB-41C5-AEE0-F7604F21892C}"/>
    <cellStyle name="-_รายงานการประชุมจัดสรรกล้าไม้ วันที่ 28 มีนาคม 49_Plan_HR Manager_Siriwan 2" xfId="44794" xr:uid="{4F87D2C5-2E85-43DB-B9A2-75BCEE61A54D}"/>
    <cellStyle name="-_รายงานการประชุมจัดสรรกล้าไม้ วันที่ 28 มีนาคม 49_Plan_HR Manager_Siriwan 3" xfId="25831" xr:uid="{0503C131-F87D-4B0D-99DD-6A3952C4F6AC}"/>
    <cellStyle name="-_รายงานการประชุมจัดสรรกล้าไม้ วันที่ 28 มีนาคม 49_Report New Management_THEERASAK" xfId="2075" xr:uid="{00000000-0005-0000-0000-00000B080000}"/>
    <cellStyle name="-_รายงานการประชุมจัดสรรกล้าไม้ วันที่ 28 มีนาคม 49_Report New Management_THEERASAK 2" xfId="41055" xr:uid="{110ABE9B-70EF-44FE-9CF4-B6A926A7C821}"/>
    <cellStyle name="-_รายงานการประชุมจัดสรรกล้าไม้ วันที่ 28 มีนาคม 49_Report New Management_THEERASAK 3" xfId="25832" xr:uid="{420D9173-6060-4B5A-88F9-7BF8B59FE07F}"/>
    <cellStyle name="-_รายงานการประชุมจัดสรรกล้าไม้ วันที่ 28 มีนาคม 49_Revised MB2_QC_2006 (Q1&amp;Q2&amp;Q3) (1)" xfId="2076" xr:uid="{00000000-0005-0000-0000-00000C080000}"/>
    <cellStyle name="-_รายงานการประชุมจัดสรรกล้าไม้ วันที่ 28 มีนาคม 49_Revised MB2_QC_2006 (Q1&amp;Q2&amp;Q3) (1) 2" xfId="41056" xr:uid="{BD4B64C9-BCCF-40AF-A2C4-F0302F151403}"/>
    <cellStyle name="-_รายงานการประชุมจัดสรรกล้าไม้ วันที่ 28 มีนาคม 49_Revised MB2_QC_2006 (Q1&amp;Q2&amp;Q3) (1) 3" xfId="25833" xr:uid="{C01610F2-5D2E-4F7D-BCA0-023F2287B719}"/>
    <cellStyle name="-_รายงานการประชุมจัดสรรกล้าไม้ วันที่ 28 มีนาคม 49_Revised MB2_QC_2006 (Q1&amp;Q2&amp;Q3) (1)_7) MB2 HR LNS &amp; AA ETHANOL_Komsan_Q2" xfId="11655" xr:uid="{058E85D9-18AA-4C62-8570-5560A43771F8}"/>
    <cellStyle name="-_รายงานการประชุมจัดสรรกล้าไม้ วันที่ 28 มีนาคม 49_Revised MB2_QC_2006 (Q1&amp;Q2&amp;Q3) (1)_7) MB2 HR LNS &amp; AA ETHANOL_Komsan_Q2 2" xfId="44795" xr:uid="{B400C9A7-85A9-4910-92E6-51832738FEA0}"/>
    <cellStyle name="-_รายงานการประชุมจัดสรรกล้าไม้ วันที่ 28 มีนาคม 49_Revised MB2_QC_2006 (Q1&amp;Q2&amp;Q3) (1)_7) MB2 HR LNS &amp; AA ETHANOL_Komsan_Q2 3" xfId="25834" xr:uid="{7400889F-8C0B-4B99-8F8D-B62EB797BC6B}"/>
    <cellStyle name="-_รายงานการประชุมจัดสรรกล้าไม้ วันที่ 28 มีนาคม 49_Revised MB2_QC_2006 (Q1&amp;Q2&amp;Q3) (1)_8 - 2550 เดือน สิงหาคม  บอร์ด พี่เจี๊ยบ" xfId="11656" xr:uid="{46216017-7DA3-44F7-961F-C3A7ACD6C0AE}"/>
    <cellStyle name="-_รายงานการประชุมจัดสรรกล้าไม้ วันที่ 28 มีนาคม 49_Revised MB2_QC_2006 (Q1&amp;Q2&amp;Q3) (1)_8 - 2550 เดือน สิงหาคม  บอร์ด พี่เจี๊ยบ 2" xfId="44796" xr:uid="{B483B730-0574-4416-B1FF-6149719E4118}"/>
    <cellStyle name="-_รายงานการประชุมจัดสรรกล้าไม้ วันที่ 28 มีนาคม 49_Revised MB2_QC_2006 (Q1&amp;Q2&amp;Q3) (1)_8 - 2550 เดือน สิงหาคม  บอร์ด พี่เจี๊ยบ 3" xfId="25835" xr:uid="{0E105B6E-BB57-4E92-BAB6-61C058885D46}"/>
    <cellStyle name="-_รายงานการประชุมจัดสรรกล้าไม้ วันที่ 28 มีนาคม 49_Revised MB2_QC_2006 (Q1&amp;Q2&amp;Q3) (1)_AnnualShutP#2.Post" xfId="11657" xr:uid="{F56D3E47-08F7-4DF3-AE95-DFA192343755}"/>
    <cellStyle name="-_รายงานการประชุมจัดสรรกล้าไม้ วันที่ 28 มีนาคม 49_Revised MB2_QC_2006 (Q1&amp;Q2&amp;Q3) (1)_AnnualShutP#2.Post 2" xfId="44797" xr:uid="{9AF3E3E7-95DD-4352-B895-AABE8AA3DCA8}"/>
    <cellStyle name="-_รายงานการประชุมจัดสรรกล้าไม้ วันที่ 28 มีนาคม 49_Revised MB2_QC_2006 (Q1&amp;Q2&amp;Q3) (1)_AnnualShutP#2.Post 3" xfId="25836" xr:uid="{93467099-BF9F-4ADF-B557-60DB94A8CC13}"/>
    <cellStyle name="-_รายงานการประชุมจัดสรรกล้าไม้ วันที่ 28 มีนาคม 49_Revised MB2_QC_2006 (Q1&amp;Q2&amp;Q3) (1)_Chip0109(P2)" xfId="11658" xr:uid="{102AAFE7-5B2A-4330-88A2-9957F621B15E}"/>
    <cellStyle name="-_รายงานการประชุมจัดสรรกล้าไม้ วันที่ 28 มีนาคม 49_Revised MB2_QC_2006 (Q1&amp;Q2&amp;Q3) (1)_Chip0109(P2) 2" xfId="44798" xr:uid="{98BE0E4E-AFA3-43AB-BA14-E6B999771E50}"/>
    <cellStyle name="-_รายงานการประชุมจัดสรรกล้าไม้ วันที่ 28 มีนาคม 49_Revised MB2_QC_2006 (Q1&amp;Q2&amp;Q3) (1)_Chip0109(P2) 3" xfId="25837" xr:uid="{0F8760A6-456A-44D6-9505-1DFABDBC34FC}"/>
    <cellStyle name="-_รายงานการประชุมจัดสรรกล้าไม้ วันที่ 28 มีนาคม 49_Revised MB2_QC_2006 (Q1&amp;Q2&amp;Q3) (1)_Cost saving Q3" xfId="11659" xr:uid="{E8CDABCD-2DE0-4F49-93CF-3385142AAA87}"/>
    <cellStyle name="-_รายงานการประชุมจัดสรรกล้าไม้ วันที่ 28 มีนาคม 49_Revised MB2_QC_2006 (Q1&amp;Q2&amp;Q3) (1)_Cost saving Q3 2" xfId="44799" xr:uid="{BDCB38B0-7D42-4A6F-9FE2-D219467014F0}"/>
    <cellStyle name="-_รายงานการประชุมจัดสรรกล้าไม้ วันที่ 28 มีนาคม 49_Revised MB2_QC_2006 (Q1&amp;Q2&amp;Q3) (1)_Cost saving Q3 3" xfId="25838" xr:uid="{4BCD3835-67C7-47AB-88B0-59061EA3FBCF}"/>
    <cellStyle name="-_รายงานการประชุมจัดสรรกล้าไม้ วันที่ 28 มีนาคม 49_Revised MB2_QC_2006 (Q1&amp;Q2&amp;Q3) (1)_HR LNS _ditsaya Q1_2550" xfId="11660" xr:uid="{01C4BF84-9408-4121-BA68-9F131F177F66}"/>
    <cellStyle name="-_รายงานการประชุมจัดสรรกล้าไม้ วันที่ 28 มีนาคม 49_Revised MB2_QC_2006 (Q1&amp;Q2&amp;Q3) (1)_HR LNS _ditsaya Q1_2550 2" xfId="44800" xr:uid="{9B6BAEB7-50FD-4918-9326-0ABE3AB39C4D}"/>
    <cellStyle name="-_รายงานการประชุมจัดสรรกล้าไม้ วันที่ 28 มีนาคม 49_Revised MB2_QC_2006 (Q1&amp;Q2&amp;Q3) (1)_HR LNS _ditsaya Q1_2550 3" xfId="25839" xr:uid="{F7EFA38F-D881-40B9-B123-82EEC65239F1}"/>
    <cellStyle name="-_รายงานการประชุมจัดสรรกล้าไม้ วันที่ 28 มีนาคม 49_Revised MB2_QC_2006 (Q1&amp;Q2&amp;Q3) (1)_summary report on 3- 2550" xfId="11661" xr:uid="{33715720-46E6-4FDF-A441-15C46A864A0A}"/>
    <cellStyle name="-_รายงานการประชุมจัดสรรกล้าไม้ วันที่ 28 มีนาคม 49_Revised MB2_QC_2006 (Q1&amp;Q2&amp;Q3) (1)_summary report on 3- 2550 2" xfId="44801" xr:uid="{BF9E1CBB-93F7-4BD9-820B-89829D414319}"/>
    <cellStyle name="-_รายงานการประชุมจัดสรรกล้าไม้ วันที่ 28 มีนาคม 49_Revised MB2_QC_2006 (Q1&amp;Q2&amp;Q3) (1)_summary report on 3- 2550 3" xfId="25840" xr:uid="{5B4F2847-44FB-43AA-93D1-79065107CAB4}"/>
    <cellStyle name="-_รายงานการประชุมจัดสรรกล้าไม้ วันที่ 28 มีนาคม 49_Revised MB2_QC_2006 (Q1&amp;Q2&amp;Q3) (1)_เอกสาร NC LNS Q1" xfId="11662" xr:uid="{DA9712E7-2CC6-4573-9ECE-22288AB830AF}"/>
    <cellStyle name="-_รายงานการประชุมจัดสรรกล้าไม้ วันที่ 28 มีนาคม 49_Revised MB2_QC_2006 (Q1&amp;Q2&amp;Q3) (1)_เอกสาร NC LNS Q1 2" xfId="44802" xr:uid="{949C4D0D-4F06-454F-AD36-43190A75F801}"/>
    <cellStyle name="-_รายงานการประชุมจัดสรรกล้าไม้ วันที่ 28 มีนาคม 49_Revised MB2_QC_2006 (Q1&amp;Q2&amp;Q3) (1)_เอกสาร NC LNS Q1 3" xfId="25841" xr:uid="{FD5F3203-2D7A-43A7-9805-BCF313475FCA}"/>
    <cellStyle name="-_รายงานการประชุมจัดสรรกล้าไม้ วันที่ 28 มีนาคม 49_Revised MB2_QC_2006 (Q1&amp;Q2)" xfId="2077" xr:uid="{00000000-0005-0000-0000-00000D080000}"/>
    <cellStyle name="-_รายงานการประชุมจัดสรรกล้าไม้ วันที่ 28 มีนาคม 49_Revised MB2_QC_2006 (Q1&amp;Q2) 2" xfId="41057" xr:uid="{53A2D139-EEC2-4B00-8ECA-D30E973E806D}"/>
    <cellStyle name="-_รายงานการประชุมจัดสรรกล้าไม้ วันที่ 28 มีนาคม 49_Revised MB2_QC_2006 (Q1&amp;Q2) 3" xfId="25842" xr:uid="{1059EC8A-2EBC-4FDF-BB41-35C8C3FD5A6F}"/>
    <cellStyle name="-_รายงานการประชุมจัดสรรกล้าไม้ วันที่ 28 มีนาคม 49_Revised MB2_QC_2006 (Q1&amp;Q2)_7) MB2 HR LNS &amp; AA ETHANOL_Komsan_Q2" xfId="11663" xr:uid="{F4639F26-F13B-4538-A9BE-A0F180AB2D0F}"/>
    <cellStyle name="-_รายงานการประชุมจัดสรรกล้าไม้ วันที่ 28 มีนาคม 49_Revised MB2_QC_2006 (Q1&amp;Q2)_7) MB2 HR LNS &amp; AA ETHANOL_Komsan_Q2 2" xfId="44803" xr:uid="{6DBA240D-D9B8-4174-B0F7-9CA9779E54DD}"/>
    <cellStyle name="-_รายงานการประชุมจัดสรรกล้าไม้ วันที่ 28 มีนาคม 49_Revised MB2_QC_2006 (Q1&amp;Q2)_7) MB2 HR LNS &amp; AA ETHANOL_Komsan_Q2 3" xfId="25843" xr:uid="{1CE4487A-00DB-4268-A73A-105E6F8CBA7B}"/>
    <cellStyle name="-_รายงานการประชุมจัดสรรกล้าไม้ วันที่ 28 มีนาคม 49_Revised MB2_QC_2006 (Q1&amp;Q2)_8 - 2550 เดือน สิงหาคม  บอร์ด พี่เจี๊ยบ" xfId="11664" xr:uid="{CA2F9540-0C11-4B8F-BEF9-EC934290C69F}"/>
    <cellStyle name="-_รายงานการประชุมจัดสรรกล้าไม้ วันที่ 28 มีนาคม 49_Revised MB2_QC_2006 (Q1&amp;Q2)_8 - 2550 เดือน สิงหาคม  บอร์ด พี่เจี๊ยบ 2" xfId="44804" xr:uid="{A433A91E-EDB7-4161-8470-7FAACBA093B3}"/>
    <cellStyle name="-_รายงานการประชุมจัดสรรกล้าไม้ วันที่ 28 มีนาคม 49_Revised MB2_QC_2006 (Q1&amp;Q2)_8 - 2550 เดือน สิงหาคม  บอร์ด พี่เจี๊ยบ 3" xfId="25844" xr:uid="{8D914B44-C614-4C2C-9A42-9A16C1745EC8}"/>
    <cellStyle name="-_รายงานการประชุมจัดสรรกล้าไม้ วันที่ 28 มีนาคม 49_Revised MB2_QC_2006 (Q1&amp;Q2)_AnnualShutP#2.Post" xfId="11665" xr:uid="{AD46A755-5FAA-414E-AB31-6D70856DF3CF}"/>
    <cellStyle name="-_รายงานการประชุมจัดสรรกล้าไม้ วันที่ 28 มีนาคม 49_Revised MB2_QC_2006 (Q1&amp;Q2)_AnnualShutP#2.Post 2" xfId="44805" xr:uid="{9DCAC38B-90BE-4DF4-BB29-475F4FED619C}"/>
    <cellStyle name="-_รายงานการประชุมจัดสรรกล้าไม้ วันที่ 28 มีนาคม 49_Revised MB2_QC_2006 (Q1&amp;Q2)_AnnualShutP#2.Post 3" xfId="25845" xr:uid="{BA966157-3856-40EA-A762-5870F5582320}"/>
    <cellStyle name="-_รายงานการประชุมจัดสรรกล้าไม้ วันที่ 28 มีนาคม 49_Revised MB2_QC_2006 (Q1&amp;Q2)_Chip0109(P2)" xfId="11666" xr:uid="{554D6514-521A-4E34-9113-94A37A600D89}"/>
    <cellStyle name="-_รายงานการประชุมจัดสรรกล้าไม้ วันที่ 28 มีนาคม 49_Revised MB2_QC_2006 (Q1&amp;Q2)_Chip0109(P2) 2" xfId="44806" xr:uid="{3A4637F7-5459-46CE-A6F7-C9AFC493DEF6}"/>
    <cellStyle name="-_รายงานการประชุมจัดสรรกล้าไม้ วันที่ 28 มีนาคม 49_Revised MB2_QC_2006 (Q1&amp;Q2)_Chip0109(P2) 3" xfId="25846" xr:uid="{72503709-EFE0-47F8-A471-F33F36E041C2}"/>
    <cellStyle name="-_รายงานการประชุมจัดสรรกล้าไม้ วันที่ 28 มีนาคม 49_Revised MB2_QC_2006 (Q1&amp;Q2)_Cost saving Q3" xfId="11667" xr:uid="{0AB93304-C6C8-438C-9326-81D2DE1DFE82}"/>
    <cellStyle name="-_รายงานการประชุมจัดสรรกล้าไม้ วันที่ 28 มีนาคม 49_Revised MB2_QC_2006 (Q1&amp;Q2)_Cost saving Q3 2" xfId="44807" xr:uid="{ABD74E2B-ECA5-44A1-9BEA-2421F1F3C30A}"/>
    <cellStyle name="-_รายงานการประชุมจัดสรรกล้าไม้ วันที่ 28 มีนาคม 49_Revised MB2_QC_2006 (Q1&amp;Q2)_Cost saving Q3 3" xfId="25847" xr:uid="{A98EB1A3-651D-4D77-871F-06EDCD540255}"/>
    <cellStyle name="-_รายงานการประชุมจัดสรรกล้าไม้ วันที่ 28 มีนาคม 49_Revised MB2_QC_2006 (Q1&amp;Q2)_HR LNS _ditsaya Q1_2550" xfId="11668" xr:uid="{C67ECCFF-2DAE-4212-987E-10A8461F5FC9}"/>
    <cellStyle name="-_รายงานการประชุมจัดสรรกล้าไม้ วันที่ 28 มีนาคม 49_Revised MB2_QC_2006 (Q1&amp;Q2)_HR LNS _ditsaya Q1_2550 2" xfId="44808" xr:uid="{B6504693-B998-4C15-AF38-C488E1A58FBA}"/>
    <cellStyle name="-_รายงานการประชุมจัดสรรกล้าไม้ วันที่ 28 มีนาคม 49_Revised MB2_QC_2006 (Q1&amp;Q2)_HR LNS _ditsaya Q1_2550 3" xfId="25848" xr:uid="{A7E23587-A46C-481E-9FF1-63141635EDC5}"/>
    <cellStyle name="-_รายงานการประชุมจัดสรรกล้าไม้ วันที่ 28 มีนาคม 49_Revised MB2_QC_2006 (Q1&amp;Q2)_summary report on 3- 2550" xfId="11669" xr:uid="{100CBD8E-CE8E-4451-A2C2-876407662A3D}"/>
    <cellStyle name="-_รายงานการประชุมจัดสรรกล้าไม้ วันที่ 28 มีนาคม 49_Revised MB2_QC_2006 (Q1&amp;Q2)_summary report on 3- 2550 2" xfId="44809" xr:uid="{507AE87E-531E-4934-B063-AA014487B543}"/>
    <cellStyle name="-_รายงานการประชุมจัดสรรกล้าไม้ วันที่ 28 มีนาคม 49_Revised MB2_QC_2006 (Q1&amp;Q2)_summary report on 3- 2550 3" xfId="25849" xr:uid="{44EBCF40-9213-4D65-BDCF-D68E1553725B}"/>
    <cellStyle name="-_รายงานการประชุมจัดสรรกล้าไม้ วันที่ 28 มีนาคม 49_Revised MB2_QC_2006 (Q1&amp;Q2)_เอกสาร NC LNS Q1" xfId="11670" xr:uid="{7DD6CFC9-94B9-4BB8-925D-6F680DF1E767}"/>
    <cellStyle name="-_รายงานการประชุมจัดสรรกล้าไม้ วันที่ 28 มีนาคม 49_Revised MB2_QC_2006 (Q1&amp;Q2)_เอกสาร NC LNS Q1 2" xfId="44810" xr:uid="{A0169CC2-52D1-4362-A6E4-1DC0CB64F1CF}"/>
    <cellStyle name="-_รายงานการประชุมจัดสรรกล้าไม้ วันที่ 28 มีนาคม 49_Revised MB2_QC_2006 (Q1&amp;Q2)_เอกสาร NC LNS Q1 3" xfId="25850" xr:uid="{92DF9368-A359-42A0-A897-DD0856AA718E}"/>
    <cellStyle name="-_รายงานการประชุมจัดสรรกล้าไม้ วันที่ 28 มีนาคม 49_เอกสาร NC Purchasing Q4 (07.03.2007 ) ชุดที่ 1" xfId="11671" xr:uid="{A9D78D76-1A5A-407F-B186-9249ECA48FDD}"/>
    <cellStyle name="-_รายงานการประชุมจัดสรรกล้าไม้ วันที่ 28 มีนาคม 49_เอกสาร NC Purchasing Q4 (07.03.2007 ) ชุดที่ 1 2" xfId="44811" xr:uid="{5499544A-8E61-4ED7-9D67-DF15AA2B9D93}"/>
    <cellStyle name="-_รายงานการประชุมจัดสรรกล้าไม้ วันที่ 28 มีนาคม 49_เอกสาร NC Purchasing Q4 (07.03.2007 ) ชุดที่ 1 3" xfId="25851" xr:uid="{B09D6A1B-09A8-406A-B742-7C9B1CFB8723}"/>
    <cellStyle name="-_รายงานการประชุมจัดสรรกล้าไม้ วันที่ 28 มีนาคม 49_เอกสาร ชุดที่ 2" xfId="2078" xr:uid="{00000000-0005-0000-0000-00000E080000}"/>
    <cellStyle name="-_รายงานการประชุมจัดสรรกล้าไม้ วันที่ 28 มีนาคม 49_เอกสาร ชุดที่ 2 2" xfId="41058" xr:uid="{3D32A855-0FB4-44F6-9456-01273737E019}"/>
    <cellStyle name="-_รายงานการประชุมจัดสรรกล้าไม้ วันที่ 28 มีนาคม 49_เอกสาร ชุดที่ 2 3" xfId="25852" xr:uid="{73C98A3F-6FA1-4CBB-A6AE-FEDE34BF6D54}"/>
    <cellStyle name="-_รายงานการประชุมจัดสรรกล้าไม้ วันที่ 28 มีนาคม 49_เอกสารการประชุม  ชุดที่ 1" xfId="2079" xr:uid="{00000000-0005-0000-0000-00000F080000}"/>
    <cellStyle name="-_รายงานการประชุมจัดสรรกล้าไม้ วันที่ 28 มีนาคม 49_เอกสารการประชุม  ชุดที่ 1 2" xfId="41059" xr:uid="{0D57C924-0379-4DE3-9FE3-86DA85E13B7F}"/>
    <cellStyle name="-_รายงานการประชุมจัดสรรกล้าไม้ วันที่ 28 มีนาคม 49_เอกสารการประชุม  ชุดที่ 1 3" xfId="25853" xr:uid="{FCE80B5B-CFFC-4E03-9EEE-4C0829DB1B0F}"/>
    <cellStyle name="-_รายงานการประชุมจัดสรรกล้าไม้ วันที่ 28 มีนาคม 49_เอกสารการประชุม ชุดที่ 3 (version 1)" xfId="2080" xr:uid="{00000000-0005-0000-0000-000010080000}"/>
    <cellStyle name="-_รายงานการประชุมจัดสรรกล้าไม้ วันที่ 28 มีนาคม 49_เอกสารการประชุม ชุดที่ 3 (version 1) 2" xfId="41060" xr:uid="{CBC522E0-BE56-411A-BCC2-CDB6EBF6EA8C}"/>
    <cellStyle name="-_รายงานการประชุมจัดสรรกล้าไม้ วันที่ 28 มีนาคม 49_เอกสารการประชุม ชุดที่ 3 (version 1) 3" xfId="25854" xr:uid="{3D702A25-C4F4-4D2A-8555-52AB40412990}"/>
    <cellStyle name="-_รายงานการประชุมจัดสรรกล้าไม้ วันที่ 28 มีนาคม 49_เอกสารการประชุมประธาน NC No.6 23 Sep 06" xfId="11672" xr:uid="{7B41F3D7-5FE0-46B5-9ED1-26DE70BB0AD7}"/>
    <cellStyle name="-_รายงานการประชุมจัดสรรกล้าไม้ วันที่ 28 มีนาคม 49_เอกสารการประชุมประธาน NC No.6 23 Sep 06 2" xfId="44812" xr:uid="{DE7AA9E8-8C9D-434B-B461-7FDBAF28A1B9}"/>
    <cellStyle name="-_รายงานการประชุมจัดสรรกล้าไม้ วันที่ 28 มีนาคม 49_เอกสารการประชุมประธาน NC No.6 23 Sep 06 3" xfId="25855" xr:uid="{C78C4FE4-C9F8-4D2A-9CA5-A9A26F093E35}"/>
    <cellStyle name="-_รายงานการประชุมจัดสรรกล้าไม้ วันที่ 28 มีนาคม 49_เอกสารนำเสนอผลงานไตรมาส 2" xfId="2081" xr:uid="{00000000-0005-0000-0000-000011080000}"/>
    <cellStyle name="-_รายงานการประชุมจัดสรรกล้าไม้ วันที่ 28 มีนาคม 49_เอกสารนำเสนอผลงานไตรมาส 2 2" xfId="41061" xr:uid="{D59C4A7A-E5CC-4703-9C84-0429574FDDFF}"/>
    <cellStyle name="-_รายงานการประชุมจัดสรรกล้าไม้ วันที่ 28 มีนาคม 49_เอกสารนำเสนอผลงานไตรมาส 2 3" xfId="25856" xr:uid="{17783537-4F36-47E2-95D2-6BDB2C4A09EC}"/>
    <cellStyle name="-_รายงานการประชุมจัดสรรกล้าไม้ วันที่ 28 มีนาคม 49_เอกสารนำเสนอผลงานไตรมาส 2_7) MB2 HR LNS &amp; AA ETHANOL_Komsan_Q2" xfId="11673" xr:uid="{5C153A5E-C651-4FC4-85D0-7647F4F1E5E5}"/>
    <cellStyle name="-_รายงานการประชุมจัดสรรกล้าไม้ วันที่ 28 มีนาคม 49_เอกสารนำเสนอผลงานไตรมาส 2_7) MB2 HR LNS &amp; AA ETHANOL_Komsan_Q2 2" xfId="44813" xr:uid="{54A50A77-949F-4AA1-AF46-6C8A038CCF8F}"/>
    <cellStyle name="-_รายงานการประชุมจัดสรรกล้าไม้ วันที่ 28 มีนาคม 49_เอกสารนำเสนอผลงานไตรมาส 2_7) MB2 HR LNS &amp; AA ETHANOL_Komsan_Q2 3" xfId="25857" xr:uid="{B0C7250B-4B16-4525-AECE-E2FB75E6B0CD}"/>
    <cellStyle name="-_รายงานการประชุมจัดสรรกล้าไม้ วันที่ 28 มีนาคม 49_เอกสารนำเสนอผลงานไตรมาส 2_8 - 2550 เดือน สิงหาคม  บอร์ด พี่เจี๊ยบ" xfId="11674" xr:uid="{F97E7308-7917-4562-8113-5B33009067FB}"/>
    <cellStyle name="-_รายงานการประชุมจัดสรรกล้าไม้ วันที่ 28 มีนาคม 49_เอกสารนำเสนอผลงานไตรมาส 2_8 - 2550 เดือน สิงหาคม  บอร์ด พี่เจี๊ยบ 2" xfId="44814" xr:uid="{D73CCE66-5445-4E3E-9AE3-8DA8D73836AF}"/>
    <cellStyle name="-_รายงานการประชุมจัดสรรกล้าไม้ วันที่ 28 มีนาคม 49_เอกสารนำเสนอผลงานไตรมาส 2_8 - 2550 เดือน สิงหาคม  บอร์ด พี่เจี๊ยบ 3" xfId="25858" xr:uid="{80D998CC-6D4E-4811-A635-16B3A820BA3B}"/>
    <cellStyle name="-_รายงานการประชุมจัดสรรกล้าไม้ วันที่ 28 มีนาคม 49_เอกสารนำเสนอผลงานไตรมาส 2_AnnualShutP#2.Post" xfId="11675" xr:uid="{B99653D0-132C-485C-A014-79E0847DD23B}"/>
    <cellStyle name="-_รายงานการประชุมจัดสรรกล้าไม้ วันที่ 28 มีนาคม 49_เอกสารนำเสนอผลงานไตรมาส 2_AnnualShutP#2.Post 2" xfId="44815" xr:uid="{1EA5CBBD-3A86-4B2A-BC0B-948DD53D8579}"/>
    <cellStyle name="-_รายงานการประชุมจัดสรรกล้าไม้ วันที่ 28 มีนาคม 49_เอกสารนำเสนอผลงานไตรมาส 2_AnnualShutP#2.Post 3" xfId="25859" xr:uid="{582CF6D3-311C-47FE-8FC0-34C66EC440D8}"/>
    <cellStyle name="-_รายงานการประชุมจัดสรรกล้าไม้ วันที่ 28 มีนาคม 49_เอกสารนำเสนอผลงานไตรมาส 2_Chip0109(P2)" xfId="11676" xr:uid="{3AFFA5B5-9A6A-4BA7-8378-83503B3AF986}"/>
    <cellStyle name="-_รายงานการประชุมจัดสรรกล้าไม้ วันที่ 28 มีนาคม 49_เอกสารนำเสนอผลงานไตรมาส 2_Chip0109(P2) 2" xfId="44816" xr:uid="{A0E5BEAC-2D39-44E3-BFD9-3136DABC0198}"/>
    <cellStyle name="-_รายงานการประชุมจัดสรรกล้าไม้ วันที่ 28 มีนาคม 49_เอกสารนำเสนอผลงานไตรมาส 2_Chip0109(P2) 3" xfId="25860" xr:uid="{EC549D40-5577-4EA7-BD67-639F711D9F18}"/>
    <cellStyle name="-_รายงานการประชุมจัดสรรกล้าไม้ วันที่ 28 มีนาคม 49_เอกสารนำเสนอผลงานไตรมาส 2_Cost saving Q3" xfId="11677" xr:uid="{E3EDF6D4-6650-4679-8653-37096CFE0407}"/>
    <cellStyle name="-_รายงานการประชุมจัดสรรกล้าไม้ วันที่ 28 มีนาคม 49_เอกสารนำเสนอผลงานไตรมาส 2_Cost saving Q3 2" xfId="44817" xr:uid="{0D8FB157-5781-4C65-B3D5-2CFD1EFE8D9F}"/>
    <cellStyle name="-_รายงานการประชุมจัดสรรกล้าไม้ วันที่ 28 มีนาคม 49_เอกสารนำเสนอผลงานไตรมาส 2_Cost saving Q3 3" xfId="25861" xr:uid="{A401B608-8EA9-4548-AA0A-C053C4173AD0}"/>
    <cellStyle name="-_รายงานการประชุมจัดสรรกล้าไม้ วันที่ 28 มีนาคม 49_เอกสารนำเสนอผลงานไตรมาส 2_HR LNS _ditsaya Q1_2550" xfId="11678" xr:uid="{7A7AEF0C-C2E9-435D-8FE7-0CE92DFB407D}"/>
    <cellStyle name="-_รายงานการประชุมจัดสรรกล้าไม้ วันที่ 28 มีนาคม 49_เอกสารนำเสนอผลงานไตรมาส 2_HR LNS _ditsaya Q1_2550 2" xfId="44818" xr:uid="{7DE8D27F-61D6-4441-85CE-04C38B3F8A65}"/>
    <cellStyle name="-_รายงานการประชุมจัดสรรกล้าไม้ วันที่ 28 มีนาคม 49_เอกสารนำเสนอผลงานไตรมาส 2_HR LNS _ditsaya Q1_2550 3" xfId="25862" xr:uid="{5CA5E232-AD2B-433C-83E1-0C0BBCF4FF43}"/>
    <cellStyle name="-_รายงานการประชุมจัดสรรกล้าไม้ วันที่ 28 มีนาคม 49_เอกสารนำเสนอผลงานไตรมาส 2_summary report on 3- 2550" xfId="11679" xr:uid="{39821836-4C1B-4DB8-839E-C47AAB1CB5FE}"/>
    <cellStyle name="-_รายงานการประชุมจัดสรรกล้าไม้ วันที่ 28 มีนาคม 49_เอกสารนำเสนอผลงานไตรมาส 2_summary report on 3- 2550 2" xfId="44819" xr:uid="{CB7D228F-6C0B-4CD1-8670-9C1EA2B5A79C}"/>
    <cellStyle name="-_รายงานการประชุมจัดสรรกล้าไม้ วันที่ 28 มีนาคม 49_เอกสารนำเสนอผลงานไตรมาส 2_summary report on 3- 2550 3" xfId="25863" xr:uid="{08208473-6D0F-477A-8B54-A85507635974}"/>
    <cellStyle name="-_รายงานการประชุมจัดสรรกล้าไม้ วันที่ 28 มีนาคม 49_เอกสารนำเสนอผลงานไตรมาส 2_เอกสาร NC LNS Q1" xfId="11680" xr:uid="{BBDC1831-E1C0-443C-9BBD-D36EDB32D7CE}"/>
    <cellStyle name="-_รายงานการประชุมจัดสรรกล้าไม้ วันที่ 28 มีนาคม 49_เอกสารนำเสนอผลงานไตรมาส 2_เอกสาร NC LNS Q1 2" xfId="44820" xr:uid="{2A788CD6-3FAE-4372-BA1D-4C2BCC2860E9}"/>
    <cellStyle name="-_รายงานการประชุมจัดสรรกล้าไม้ วันที่ 28 มีนาคม 49_เอกสารนำเสนอผลงานไตรมาส 2_เอกสาร NC LNS Q1 3" xfId="25864" xr:uid="{8AA6D684-5FA2-416C-9BE2-E3856A937180}"/>
    <cellStyle name="-_รายงานการประชุมจัดสรรกล้าไม้ วันที่ 28 มีนาคม 49_เอกสารประชุม" xfId="2082" xr:uid="{00000000-0005-0000-0000-000012080000}"/>
    <cellStyle name="-_รายงานการประชุมจัดสรรกล้าไม้ วันที่ 28 มีนาคม 49_เอกสารประชุม  NC Tree Tech No.8(นำเสนอผลงานไตรมาส2)" xfId="2083" xr:uid="{00000000-0005-0000-0000-000013080000}"/>
    <cellStyle name="-_รายงานการประชุมจัดสรรกล้าไม้ วันที่ 28 มีนาคม 49_เอกสารประชุม  NC Tree Tech No.8(นำเสนอผลงานไตรมาส2) 2" xfId="41063" xr:uid="{65B348D3-CBD8-4E55-9BDA-D598273B5C01}"/>
    <cellStyle name="-_รายงานการประชุมจัดสรรกล้าไม้ วันที่ 28 มีนาคม 49_เอกสารประชุม  NC Tree Tech No.8(นำเสนอผลงานไตรมาส2) 3" xfId="25866" xr:uid="{8385785E-0494-46A6-95AF-19DE81279272}"/>
    <cellStyle name="-_รายงานการประชุมจัดสรรกล้าไม้ วันที่ 28 มีนาคม 49_เอกสารประชุม  NC Tree Tech No.8(นำเสนอผลงานไตรมาส2)_7) MB2 HR LNS &amp; AA ETHANOL_Komsan_Q2" xfId="11681" xr:uid="{DCDF2DE5-082E-4629-BDA0-B2D564582581}"/>
    <cellStyle name="-_รายงานการประชุมจัดสรรกล้าไม้ วันที่ 28 มีนาคม 49_เอกสารประชุม  NC Tree Tech No.8(นำเสนอผลงานไตรมาส2)_7) MB2 HR LNS &amp; AA ETHANOL_Komsan_Q2 2" xfId="44821" xr:uid="{D92F2197-C8BC-459E-B8A1-C3831C0117F1}"/>
    <cellStyle name="-_รายงานการประชุมจัดสรรกล้าไม้ วันที่ 28 มีนาคม 49_เอกสารประชุม  NC Tree Tech No.8(นำเสนอผลงานไตรมาส2)_7) MB2 HR LNS &amp; AA ETHANOL_Komsan_Q2 3" xfId="25867" xr:uid="{221F3BEE-74E8-433A-9B26-B61375B14095}"/>
    <cellStyle name="-_รายงานการประชุมจัดสรรกล้าไม้ วันที่ 28 มีนาคม 49_เอกสารประชุม  NC Tree Tech No.8(นำเสนอผลงานไตรมาส2)_8 - 2550 เดือน สิงหาคม  บอร์ด พี่เจี๊ยบ" xfId="11682" xr:uid="{EA4E64F0-9041-4D48-8691-0FE4BD04D0FB}"/>
    <cellStyle name="-_รายงานการประชุมจัดสรรกล้าไม้ วันที่ 28 มีนาคม 49_เอกสารประชุม  NC Tree Tech No.8(นำเสนอผลงานไตรมาส2)_8 - 2550 เดือน สิงหาคม  บอร์ด พี่เจี๊ยบ 2" xfId="44822" xr:uid="{12E21346-5420-4F24-AA7B-6CCB4CA52289}"/>
    <cellStyle name="-_รายงานการประชุมจัดสรรกล้าไม้ วันที่ 28 มีนาคม 49_เอกสารประชุม  NC Tree Tech No.8(นำเสนอผลงานไตรมาส2)_8 - 2550 เดือน สิงหาคม  บอร์ด พี่เจี๊ยบ 3" xfId="25868" xr:uid="{7967E6B2-DCDA-462B-9977-EA7F23151937}"/>
    <cellStyle name="-_รายงานการประชุมจัดสรรกล้าไม้ วันที่ 28 มีนาคม 49_เอกสารประชุม  NC Tree Tech No.8(นำเสนอผลงานไตรมาส2)_AnnualShutP#2.Post" xfId="11683" xr:uid="{2702D206-DF5B-4F47-9504-5CA0C4D55B26}"/>
    <cellStyle name="-_รายงานการประชุมจัดสรรกล้าไม้ วันที่ 28 มีนาคม 49_เอกสารประชุม  NC Tree Tech No.8(นำเสนอผลงานไตรมาส2)_AnnualShutP#2.Post 2" xfId="44823" xr:uid="{5D4E7E54-F827-47C8-825B-E890B33AF780}"/>
    <cellStyle name="-_รายงานการประชุมจัดสรรกล้าไม้ วันที่ 28 มีนาคม 49_เอกสารประชุม  NC Tree Tech No.8(นำเสนอผลงานไตรมาส2)_AnnualShutP#2.Post 3" xfId="25869" xr:uid="{34181634-35C9-4754-AFD9-B40A46A5D346}"/>
    <cellStyle name="-_รายงานการประชุมจัดสรรกล้าไม้ วันที่ 28 มีนาคม 49_เอกสารประชุม  NC Tree Tech No.8(นำเสนอผลงานไตรมาส2)_Chip0109(P2)" xfId="11684" xr:uid="{324F0C23-C46F-4C7D-9E31-82CF0705751C}"/>
    <cellStyle name="-_รายงานการประชุมจัดสรรกล้าไม้ วันที่ 28 มีนาคม 49_เอกสารประชุม  NC Tree Tech No.8(นำเสนอผลงานไตรมาส2)_Chip0109(P2) 2" xfId="44824" xr:uid="{A6554EE7-CB76-476A-B4E5-CC9EBFDE9124}"/>
    <cellStyle name="-_รายงานการประชุมจัดสรรกล้าไม้ วันที่ 28 มีนาคม 49_เอกสารประชุม  NC Tree Tech No.8(นำเสนอผลงานไตรมาส2)_Chip0109(P2) 3" xfId="25870" xr:uid="{2256278B-F52F-4478-A5AD-0E031C1E5BB8}"/>
    <cellStyle name="-_รายงานการประชุมจัดสรรกล้าไม้ วันที่ 28 มีนาคม 49_เอกสารประชุม  NC Tree Tech No.8(นำเสนอผลงานไตรมาส2)_Cost saving Q3" xfId="11685" xr:uid="{58E6C87A-A7F6-49FC-858A-FA91875FE6FF}"/>
    <cellStyle name="-_รายงานการประชุมจัดสรรกล้าไม้ วันที่ 28 มีนาคม 49_เอกสารประชุม  NC Tree Tech No.8(นำเสนอผลงานไตรมาส2)_Cost saving Q3 2" xfId="44825" xr:uid="{BA757570-5DC2-466B-8426-4493E1265080}"/>
    <cellStyle name="-_รายงานการประชุมจัดสรรกล้าไม้ วันที่ 28 มีนาคม 49_เอกสารประชุม  NC Tree Tech No.8(นำเสนอผลงานไตรมาส2)_Cost saving Q3 3" xfId="25871" xr:uid="{B38934CA-EFCC-4EF1-AD9E-FC45346CB827}"/>
    <cellStyle name="-_รายงานการประชุมจัดสรรกล้าไม้ วันที่ 28 มีนาคม 49_เอกสารประชุม  NC Tree Tech No.8(นำเสนอผลงานไตรมาส2)_HR LNS _ditsaya Q1_2550" xfId="11686" xr:uid="{95E55AE4-1DDC-4DED-B2FD-8D5486F33C54}"/>
    <cellStyle name="-_รายงานการประชุมจัดสรรกล้าไม้ วันที่ 28 มีนาคม 49_เอกสารประชุม  NC Tree Tech No.8(นำเสนอผลงานไตรมาส2)_HR LNS _ditsaya Q1_2550 2" xfId="44826" xr:uid="{A27575C4-6C65-411C-A053-9771C1F57E81}"/>
    <cellStyle name="-_รายงานการประชุมจัดสรรกล้าไม้ วันที่ 28 มีนาคม 49_เอกสารประชุม  NC Tree Tech No.8(นำเสนอผลงานไตรมาส2)_HR LNS _ditsaya Q1_2550 3" xfId="25872" xr:uid="{68FAB035-A0DB-4B8E-9130-A496153FF675}"/>
    <cellStyle name="-_รายงานการประชุมจัดสรรกล้าไม้ วันที่ 28 มีนาคม 49_เอกสารประชุม  NC Tree Tech No.8(นำเสนอผลงานไตรมาส2)_summary report on 3- 2550" xfId="11687" xr:uid="{801EA963-E4AC-4E81-8853-D2BFF3491B01}"/>
    <cellStyle name="-_รายงานการประชุมจัดสรรกล้าไม้ วันที่ 28 มีนาคม 49_เอกสารประชุม  NC Tree Tech No.8(นำเสนอผลงานไตรมาส2)_summary report on 3- 2550 2" xfId="44827" xr:uid="{F7E56EBF-B1A0-49F6-AD45-3EE8F3A20679}"/>
    <cellStyle name="-_รายงานการประชุมจัดสรรกล้าไม้ วันที่ 28 มีนาคม 49_เอกสารประชุม  NC Tree Tech No.8(นำเสนอผลงานไตรมาส2)_summary report on 3- 2550 3" xfId="25873" xr:uid="{381A03EC-BA89-4D3E-AE74-160FAB29C140}"/>
    <cellStyle name="-_รายงานการประชุมจัดสรรกล้าไม้ วันที่ 28 มีนาคม 49_เอกสารประชุม  NC Tree Tech No.8(นำเสนอผลงานไตรมาส2)_เอกสาร NC LNS Q1" xfId="11688" xr:uid="{C9FDEB11-DB7E-478D-B2AC-DE23F22C7031}"/>
    <cellStyle name="-_รายงานการประชุมจัดสรรกล้าไม้ วันที่ 28 มีนาคม 49_เอกสารประชุม  NC Tree Tech No.8(นำเสนอผลงานไตรมาส2)_เอกสาร NC LNS Q1 2" xfId="44828" xr:uid="{2844CAAC-45A9-489B-B2C7-A5D75888AE49}"/>
    <cellStyle name="-_รายงานการประชุมจัดสรรกล้าไม้ วันที่ 28 มีนาคม 49_เอกสารประชุม  NC Tree Tech No.8(นำเสนอผลงานไตรมาส2)_เอกสาร NC LNS Q1 3" xfId="25874" xr:uid="{0C24719C-0C65-45D8-BFA7-8CA15312F40B}"/>
    <cellStyle name="-_รายงานการประชุมจัดสรรกล้าไม้ วันที่ 28 มีนาคม 49_เอกสารประชุม 2" xfId="41062" xr:uid="{D71FC741-F60D-44CF-B121-1E061C13E48A}"/>
    <cellStyle name="-_รายงานการประชุมจัดสรรกล้าไม้ วันที่ 28 มีนาคม 49_เอกสารประชุม 3" xfId="25865" xr:uid="{7E7BCB0B-128C-4F47-A426-B0FC5143799A}"/>
    <cellStyle name="-_รายงานการประชุมจัดสรรกล้าไม้ วันที่ 28 มีนาคม 49_เอกสารประชุม ชุดที่ 2(สำหรับฝ่ายจัดการ)" xfId="2084" xr:uid="{00000000-0005-0000-0000-000014080000}"/>
    <cellStyle name="-_รายงานการประชุมจัดสรรกล้าไม้ วันที่ 28 มีนาคม 49_เอกสารประชุม ชุดที่ 2(สำหรับฝ่ายจัดการ) 2" xfId="41064" xr:uid="{81446A9B-22E8-4B51-8477-34F02F547C3B}"/>
    <cellStyle name="-_รายงานการประชุมจัดสรรกล้าไม้ วันที่ 28 มีนาคม 49_เอกสารประชุม ชุดที่ 2(สำหรับฝ่ายจัดการ) 3" xfId="25875" xr:uid="{CB3D0C36-E895-449C-B712-5BB62290A32A}"/>
    <cellStyle name="-_รายงานการประชุมจัดสรรกล้าไม้ วันที่ 28 มีนาคม 49_เอกสารประชุม ชุดที่ 3" xfId="2085" xr:uid="{00000000-0005-0000-0000-000015080000}"/>
    <cellStyle name="-_รายงานการประชุมจัดสรรกล้าไม้ วันที่ 28 มีนาคม 49_เอกสารประชุม ชุดที่ 3 2" xfId="41065" xr:uid="{801F30DF-596B-4ED6-BB67-6D6E32D82022}"/>
    <cellStyle name="-_รายงานการประชุมจัดสรรกล้าไม้ วันที่ 28 มีนาคม 49_เอกสารประชุม ชุดที่ 3 3" xfId="25876" xr:uid="{03566492-E9E5-4251-A503-BDD7378C03F3}"/>
    <cellStyle name="-_รายงานการประชุมจัดสรรกล้าไม้ วันที่ 28 มีนาคม 49_เอกสารประชุม ชุดที่ 4" xfId="2086" xr:uid="{00000000-0005-0000-0000-000016080000}"/>
    <cellStyle name="-_รายงานการประชุมจัดสรรกล้าไม้ วันที่ 28 มีนาคม 49_เอกสารประชุม ชุดที่ 4 2" xfId="41066" xr:uid="{B3EF2F48-A604-4907-8BD3-5A2A424CC646}"/>
    <cellStyle name="-_รายงานการประชุมจัดสรรกล้าไม้ วันที่ 28 มีนาคม 49_เอกสารประชุม ชุดที่ 4 3" xfId="25877" xr:uid="{3DD91EA2-57D1-45B5-9F7E-5C6C0FF35028}"/>
    <cellStyle name="-_รายงานการประชุมจัดสรรกล้าไม้ วันที่ 28 มีนาคม 49_ใบปะหน้าภาพรวม Q4  use" xfId="11689" xr:uid="{92532F4A-5CAE-4F3A-B267-0FC7429E1CDD}"/>
    <cellStyle name="-_รายงานการประชุมจัดสรรกล้าไม้ วันที่ 28 มีนาคม 49_ใบปะหน้าภาพรวม Q4  use 2" xfId="44829" xr:uid="{7BD5AA66-841E-4C62-98C8-C3B67535D31B}"/>
    <cellStyle name="-_รายงานการประชุมจัดสรรกล้าไม้ วันที่ 28 มีนาคม 49_ใบปะหน้าภาพรวม Q4  use 3" xfId="25878" xr:uid="{F18D016B-7EDF-4A11-8FF0-8608364A13AE}"/>
    <cellStyle name="-_รายงานการประชุมจัดสรรกล้าไม้ วันที่ 28 มีนาคม 49_ไบโอทรานส์ (2)" xfId="2087" xr:uid="{00000000-0005-0000-0000-000017080000}"/>
    <cellStyle name="-_รายงานการประชุมจัดสรรกล้าไม้ วันที่ 28 มีนาคม 49_ไบโอทรานส์ (2) 2" xfId="41067" xr:uid="{7F7CCCB0-7C2C-47DD-8B55-1AA43D4EA932}"/>
    <cellStyle name="-_รายงานการประชุมจัดสรรกล้าไม้ วันที่ 28 มีนาคม 49_ไบโอทรานส์ (2) 3" xfId="25879" xr:uid="{0E17B480-FA80-4B02-B95F-5FEB033E20A0}"/>
    <cellStyle name="-_รายงานการประชุมจัดสรรกล้าไม้ วันที่ 28 มีนาคม 49_ไบโอทรานส์ (2)_Chip0109(P2)" xfId="11690" xr:uid="{FFF4F06E-C6F7-40C4-9FAB-1BF3A900735F}"/>
    <cellStyle name="-_รายงานการประชุมจัดสรรกล้าไม้ วันที่ 28 มีนาคม 49_ไบโอทรานส์ (2)_Chip0109(P2) 2" xfId="44830" xr:uid="{B8EFA3B2-7C55-49A5-A1AA-281A8F536F3B}"/>
    <cellStyle name="-_รายงานการประชุมจัดสรรกล้าไม้ วันที่ 28 มีนาคม 49_ไบโอทรานส์ (2)_Chip0109(P2) 3" xfId="25880" xr:uid="{A53E9FC8-7A21-4C5F-A39D-B4652289D5BA}"/>
    <cellStyle name="-_รายงานการประชุมจัดสรรกล้าไม้ วันที่ 28 มีนาคม 49_ก พ " xfId="2088" xr:uid="{00000000-0005-0000-0000-000018080000}"/>
    <cellStyle name="-_รายงานการประชุมจัดสรรกล้าไม้ วันที่ 28 มีนาคม 49_ก พ  2" xfId="41068" xr:uid="{9C7F7848-CA0D-4C33-8B96-48A16EECB2AB}"/>
    <cellStyle name="-_รายงานการประชุมจัดสรรกล้าไม้ วันที่ 28 มีนาคม 49_ก พ  3" xfId="25881" xr:uid="{2839CC11-4281-48F1-90FD-374DA8E2AD96}"/>
    <cellStyle name="-_รายงานการประชุมจัดสรรกล้าไม้ วันที่ 28 มีนาคม 49_ก พ _Chip0109(P2)" xfId="11691" xr:uid="{3292FD9D-CDF9-4BE6-A85C-2901602A395D}"/>
    <cellStyle name="-_รายงานการประชุมจัดสรรกล้าไม้ วันที่ 28 มีนาคม 49_ก พ _Chip0109(P2) 2" xfId="44831" xr:uid="{89AC093F-C17D-4EE4-A54A-2361E95D1D0D}"/>
    <cellStyle name="-_รายงานการประชุมจัดสรรกล้าไม้ วันที่ 28 มีนาคม 49_ก พ _Chip0109(P2) 3" xfId="25882" xr:uid="{A0D1A27B-2094-411E-BD9B-224315786F55}"/>
    <cellStyle name="-_รายงานการประชุมจัดสรรกล้าไม้ วันที่ 28 มีนาคม 49_การคิดต้นทุน" xfId="2089" xr:uid="{00000000-0005-0000-0000-000019080000}"/>
    <cellStyle name="-_รายงานการประชุมจัดสรรกล้าไม้ วันที่ 28 มีนาคม 49_การคิดต้นทุน 2" xfId="41069" xr:uid="{31C8F9B0-B793-4379-89D7-03E961D9A508}"/>
    <cellStyle name="-_รายงานการประชุมจัดสรรกล้าไม้ วันที่ 28 มีนาคม 49_การคิดต้นทุน 3" xfId="25883" xr:uid="{858CF3BD-9AE6-4E15-A3CD-640FA1A16C33}"/>
    <cellStyle name="-_รายงานการประชุมจัดสรรกล้าไม้ วันที่ 28 มีนาคม 49_บัญชี 4_50. (version 1)" xfId="2090" xr:uid="{00000000-0005-0000-0000-00001A080000}"/>
    <cellStyle name="-_รายงานการประชุมจัดสรรกล้าไม้ วันที่ 28 มีนาคม 49_บัญชี 4_50. (version 1) 2" xfId="41070" xr:uid="{878CE07D-6187-474A-A675-6DED5B369943}"/>
    <cellStyle name="-_รายงานการประชุมจัดสรรกล้าไม้ วันที่ 28 มีนาคม 49_บัญชี 4_50. (version 1) 3" xfId="25884" xr:uid="{5BFDCFD8-94B8-421B-9C64-1C33451293C7}"/>
    <cellStyle name="-_รายงานการประชุมจัดสรรกล้าไม้ วันที่ 28 มีนาคม 49_บัญชี พ.ค 50" xfId="2091" xr:uid="{00000000-0005-0000-0000-00001B080000}"/>
    <cellStyle name="-_รายงานการประชุมจัดสรรกล้าไม้ วันที่ 28 มีนาคม 49_บัญชี พ.ค 50 2" xfId="41071" xr:uid="{8DC6A3EC-16D1-42B6-BB21-EC903283B0C2}"/>
    <cellStyle name="-_รายงานการประชุมจัดสรรกล้าไม้ วันที่ 28 มีนาคม 49_บัญชี พ.ค 50 3" xfId="25885" xr:uid="{BD86F7BE-4433-4487-B1AB-7FBEFB77A8BB}"/>
    <cellStyle name="-_รายงานการประชุมจัดสรรกล้าไม้ วันที่ 28 มีนาคม 49_บัญชีขนส่ง-ค่าบริการ 4-3-09" xfId="2092" xr:uid="{00000000-0005-0000-0000-00001C080000}"/>
    <cellStyle name="-_รายงานการประชุมจัดสรรกล้าไม้ วันที่ 28 มีนาคม 49_บัญชีขนส่ง-ค่าบริการ 4-3-09 2" xfId="41072" xr:uid="{F3E5887F-726E-412A-ADC3-E7590DCC6B79}"/>
    <cellStyle name="-_รายงานการประชุมจัดสรรกล้าไม้ วันที่ 28 มีนาคม 49_บัญชีขนส่ง-ค่าบริการ 4-3-09 3" xfId="25886" xr:uid="{005C7CC1-0A1E-4871-BA9B-BB0637D288F0}"/>
    <cellStyle name="-_รายงานการประชุมจัดสรรกล้าไม้ วันที่ 28 มีนาคม 49_ประเมินผล  MB2 Q1" xfId="2093" xr:uid="{00000000-0005-0000-0000-00001D080000}"/>
    <cellStyle name="-_รายงานการประชุมจัดสรรกล้าไม้ วันที่ 28 มีนาคม 49_ประเมินผล  MB2 Q1 2" xfId="11692" xr:uid="{EFD370E5-5758-4C5C-9438-D838A5A48B34}"/>
    <cellStyle name="-_รายงานการประชุมจัดสรรกล้าไม้ วันที่ 28 มีนาคม 49_ประเมินผล  MB2 Q1 2 2" xfId="44832" xr:uid="{0D102C3C-FA2C-453A-B8A6-2F41B09243A4}"/>
    <cellStyle name="-_รายงานการประชุมจัดสรรกล้าไม้ วันที่ 28 มีนาคม 49_ประเมินผล  MB2 Q1 2 3" xfId="25888" xr:uid="{8355392E-3D0F-473A-A878-4785F8A9395B}"/>
    <cellStyle name="-_รายงานการประชุมจัดสรรกล้าไม้ วันที่ 28 มีนาคม 49_ประเมินผล  MB2 Q1 3" xfId="41073" xr:uid="{FA800428-EA32-46DF-AC05-A4A7E6497DB5}"/>
    <cellStyle name="-_รายงานการประชุมจัดสรรกล้าไม้ วันที่ 28 มีนาคม 49_ประเมินผล  MB2 Q1 4" xfId="25887" xr:uid="{AC7A35DB-31C0-49CE-8DAC-DBAAB7D4E682}"/>
    <cellStyle name="-_รายงานการประชุมจัดสรรกล้าไม้ วันที่ 28 มีนาคม 49_ประชุมบริษัทเมษายน50 (2)" xfId="2094" xr:uid="{00000000-0005-0000-0000-00001E080000}"/>
    <cellStyle name="-_รายงานการประชุมจัดสรรกล้าไม้ วันที่ 28 มีนาคม 49_ประชุมบริษัทเมษายน50 (2) 2" xfId="41074" xr:uid="{95E286B5-FE7D-42EA-86B2-4341E3CF003A}"/>
    <cellStyle name="-_รายงานการประชุมจัดสรรกล้าไม้ วันที่ 28 มีนาคม 49_ประชุมบริษัทเมษายน50 (2) 3" xfId="25889" xr:uid="{56996105-9ED7-4D12-A08D-94D590EEE283}"/>
    <cellStyle name="-_รายงานการประชุมจัดสรรกล้าไม้ วันที่ 28 มีนาคม 49_ประชุมบริษัทเมษายน50 (3)" xfId="2095" xr:uid="{00000000-0005-0000-0000-00001F080000}"/>
    <cellStyle name="-_รายงานการประชุมจัดสรรกล้าไม้ วันที่ 28 มีนาคม 49_ประชุมบริษัทเมษายน50 (3) 2" xfId="41075" xr:uid="{D019E8EB-B4AA-476E-9D3C-92A9113B407B}"/>
    <cellStyle name="-_รายงานการประชุมจัดสรรกล้าไม้ วันที่ 28 มีนาคม 49_ประชุมบริษัทเมษายน50 (3) 3" xfId="25890" xr:uid="{924571FB-599E-4BC9-9735-F89906625E8A}"/>
    <cellStyle name="-_รายงานการประชุมจัดสรรกล้าไม้ วันที่ 28 มีนาคม 49_ผลประเมิน MB2 Jintana Q1(ส่ง HR 12.4.50)" xfId="2096" xr:uid="{00000000-0005-0000-0000-000020080000}"/>
    <cellStyle name="-_รายงานการประชุมจัดสรรกล้าไม้ วันที่ 28 มีนาคม 49_ผลประเมิน MB2 Jintana Q1(ส่ง HR 12.4.50) 2" xfId="11693" xr:uid="{64C010D6-F855-454B-8AB2-A88096E05F73}"/>
    <cellStyle name="-_รายงานการประชุมจัดสรรกล้าไม้ วันที่ 28 มีนาคม 49_ผลประเมิน MB2 Jintana Q1(ส่ง HR 12.4.50) 2 2" xfId="44833" xr:uid="{727B9706-6BE4-4CBF-A3AC-904C5F74A512}"/>
    <cellStyle name="-_รายงานการประชุมจัดสรรกล้าไม้ วันที่ 28 มีนาคม 49_ผลประเมิน MB2 Jintana Q1(ส่ง HR 12.4.50) 2 3" xfId="25892" xr:uid="{9CE6CCEC-F41A-457A-9ECB-2D1223E57A9B}"/>
    <cellStyle name="-_รายงานการประชุมจัดสรรกล้าไม้ วันที่ 28 มีนาคม 49_ผลประเมิน MB2 Jintana Q1(ส่ง HR 12.4.50) 3" xfId="41076" xr:uid="{A6D21BF1-7EBB-4B23-A651-A43908200C64}"/>
    <cellStyle name="-_รายงานการประชุมจัดสรรกล้าไม้ วันที่ 28 มีนาคม 49_ผลประเมิน MB2 Jintana Q1(ส่ง HR 12.4.50) 4" xfId="25891" xr:uid="{013D576E-53C9-4072-9799-B976E522F862}"/>
    <cellStyle name="-_รายงานการประชุมจัดสรรกล้าไม้ วันที่ 28 มีนาคม 49_ภาพรวม watching list" xfId="11694" xr:uid="{B77F2DBA-A4D2-471A-9B22-022FC7B5B978}"/>
    <cellStyle name="-_รายงานการประชุมจัดสรรกล้าไม้ วันที่ 28 มีนาคม 49_ภาพรวม watching list 2" xfId="44834" xr:uid="{B98F7D2A-A630-4A3E-A5C8-AE0067220E4D}"/>
    <cellStyle name="-_รายงานการประชุมจัดสรรกล้าไม้ วันที่ 28 มีนาคม 49_ภาพรวม watching list 3" xfId="25893" xr:uid="{0593F210-7814-48A6-BF5B-4768CBB580B9}"/>
    <cellStyle name="-_รายงานการประชุมจัดสรรกล้าไม้ วันที่ 28 มีนาคม 49_รายงานการขนส่งแยกภาค 10_07" xfId="2097" xr:uid="{00000000-0005-0000-0000-000021080000}"/>
    <cellStyle name="-_รายงานการประชุมจัดสรรกล้าไม้ วันที่ 28 มีนาคม 49_รายงานการขนส่งแยกภาค 10_07 2" xfId="41077" xr:uid="{D5974B78-7393-4D75-AF46-3F835FAA0D5E}"/>
    <cellStyle name="-_รายงานการประชุมจัดสรรกล้าไม้ วันที่ 28 มีนาคม 49_รายงานการขนส่งแยกภาค 10_07 3" xfId="25894" xr:uid="{00F38C46-84B3-494E-8D0C-E71EB1908B51}"/>
    <cellStyle name="-_รายงานการประชุมจัดสรรกล้าไม้ วันที่ 28 มีนาคม 49_รายงานบอร์ด พ ค  (2)" xfId="2098" xr:uid="{00000000-0005-0000-0000-000022080000}"/>
    <cellStyle name="-_รายงานการประชุมจัดสรรกล้าไม้ วันที่ 28 มีนาคม 49_รายงานบอร์ด พ ค  (2) 2" xfId="41078" xr:uid="{68741AFE-7E20-46AB-9BC3-8C4633DBD521}"/>
    <cellStyle name="-_รายงานการประชุมจัดสรรกล้าไม้ วันที่ 28 มีนาคม 49_รายงานบอร์ด พ ค  (2) 3" xfId="25895" xr:uid="{91E23230-0139-418A-BFE9-496722CF3D0A}"/>
    <cellStyle name="-_รายงานการประชุมจัดสรรกล้าไม้ วันที่ 28 มีนาคม 49_รายงานบอร์ด ม ค " xfId="2099" xr:uid="{00000000-0005-0000-0000-000023080000}"/>
    <cellStyle name="-_รายงานการประชุมจัดสรรกล้าไม้ วันที่ 28 มีนาคม 49_รายงานบอร์ด ม ค  2" xfId="41079" xr:uid="{31C70936-A95D-40DA-8E37-76724B81B1BC}"/>
    <cellStyle name="-_รายงานการประชุมจัดสรรกล้าไม้ วันที่ 28 มีนาคม 49_รายงานบอร์ด ม ค  3" xfId="25896" xr:uid="{1126580C-1AA6-4C14-8C6E-7ADD234D234F}"/>
    <cellStyle name="-_รายงานการประชุมจัดสรรกล้าไม้ วันที่ 28 มีนาคม 49_รายงานบอร์ด ม ค _Chip0109(P2)" xfId="11695" xr:uid="{C98DCB02-0789-4A3E-AA25-E310CD07AA32}"/>
    <cellStyle name="-_รายงานการประชุมจัดสรรกล้าไม้ วันที่ 28 มีนาคม 49_รายงานบอร์ด ม ค _Chip0109(P2) 2" xfId="44835" xr:uid="{4FBBE6AD-3096-4F5F-BFA6-F8828B654AE8}"/>
    <cellStyle name="-_รายงานการประชุมจัดสรรกล้าไม้ วันที่ 28 มีนาคม 49_รายงานบอร์ด ม ค _Chip0109(P2) 3" xfId="25897" xr:uid="{BC01333E-F477-4127-89F1-BA91216EED39}"/>
    <cellStyle name="-_รายงานการประชุมจัดสรรกล้าไม้ วันที่ 28 มีนาคม 49_รายงานประชุมเดือนพฤษภาคม" xfId="2100" xr:uid="{00000000-0005-0000-0000-000024080000}"/>
    <cellStyle name="-_รายงานการประชุมจัดสรรกล้าไม้ วันที่ 28 มีนาคม 49_รายงานประชุมเดือนพฤษภาคม 2" xfId="41080" xr:uid="{00CC0D13-4140-480B-8633-2CFA679459EE}"/>
    <cellStyle name="-_รายงานการประชุมจัดสรรกล้าไม้ วันที่ 28 มีนาคม 49_รายงานประชุมเดือนพฤษภาคม 3" xfId="25898" xr:uid="{C4482245-F1F8-4E7F-A730-3C81039A5193}"/>
    <cellStyle name="-_รายงานการประชุมจัดสรรกล้าไม้ วันที่ 28 มีนาคม 49_รายงานผลการดำเนินงาน 3_2550 Final" xfId="2101" xr:uid="{00000000-0005-0000-0000-000025080000}"/>
    <cellStyle name="-_รายงานการประชุมจัดสรรกล้าไม้ วันที่ 28 มีนาคม 49_รายงานผลการดำเนินงาน 3_2550 Final 2" xfId="11696" xr:uid="{42B91379-6C30-4FB0-8DE5-3FCC86BD80AE}"/>
    <cellStyle name="-_รายงานการประชุมจัดสรรกล้าไม้ วันที่ 28 มีนาคม 49_รายงานผลการดำเนินงาน 3_2550 Final 2 2" xfId="44836" xr:uid="{4623E59B-E7C8-4A53-A6F5-EF14C4A08E7D}"/>
    <cellStyle name="-_รายงานการประชุมจัดสรรกล้าไม้ วันที่ 28 มีนาคม 49_รายงานผลการดำเนินงาน 3_2550 Final 2 3" xfId="25900" xr:uid="{41C8DCDA-BF99-43A0-897A-436CAD40FA75}"/>
    <cellStyle name="-_รายงานการประชุมจัดสรรกล้าไม้ วันที่ 28 มีนาคม 49_รายงานผลการดำเนินงาน 3_2550 Final 3" xfId="41081" xr:uid="{A499274F-E09A-4CAF-A58B-7A3E427D9918}"/>
    <cellStyle name="-_รายงานการประชุมจัดสรรกล้าไม้ วันที่ 28 มีนาคม 49_รายงานผลการดำเนินงาน 3_2550 Final 4" xfId="25899" xr:uid="{6C6DD4CE-F11F-4BAF-AA9B-F7B4ED4F3573}"/>
    <cellStyle name="-_รายงานการประชุมจัดสรรกล้าไม้ วันที่ 28 มีนาคม 49_รายละเอียดบุคคล Q2_Department" xfId="2102" xr:uid="{00000000-0005-0000-0000-000026080000}"/>
    <cellStyle name="-_รายงานการประชุมจัดสรรกล้าไม้ วันที่ 28 มีนาคม 49_รายละเอียดบุคคล Q2_Department 2" xfId="41082" xr:uid="{659A6660-1087-4CBB-9C02-A76DABDEEB09}"/>
    <cellStyle name="-_รายงานการประชุมจัดสรรกล้าไม้ วันที่ 28 มีนาคม 49_รายละเอียดบุคคล Q2_Department 3" xfId="25901" xr:uid="{95276BE6-2B31-49C1-A3AD-1A23F02BEABB}"/>
    <cellStyle name="-_รายงานการประชุมจัดสรรกล้าไม้ วันที่ 28 มีนาคม 49_รายละเอียดบุคคล Q2_Department_Chip0109(P2)" xfId="11697" xr:uid="{5B4B840C-080C-46EC-AC68-7B3720979CA7}"/>
    <cellStyle name="-_รายงานการประชุมจัดสรรกล้าไม้ วันที่ 28 มีนาคม 49_รายละเอียดบุคคล Q2_Department_Chip0109(P2) 2" xfId="44837" xr:uid="{417EF99B-97C4-4854-B20A-DC605E75167C}"/>
    <cellStyle name="-_รายงานการประชุมจัดสรรกล้าไม้ วันที่ 28 มีนาคม 49_รายละเอียดบุคคล Q2_Department_Chip0109(P2) 3" xfId="25902" xr:uid="{7F566183-46F8-4060-ADBA-5E400CBDBEDF}"/>
    <cellStyle name="-_รายงานการประชุมจัดสรรกล้าไม้ วันที่ 28 มีนาคม 49_รายละเอียดบุคคล Q4" xfId="2103" xr:uid="{00000000-0005-0000-0000-000027080000}"/>
    <cellStyle name="-_รายงานการประชุมจัดสรรกล้าไม้ วันที่ 28 มีนาคม 49_รายละเอียดบุคคล Q4 2" xfId="41083" xr:uid="{F7D5899C-8AFD-46B6-B6BE-41E90371F04A}"/>
    <cellStyle name="-_รายงานการประชุมจัดสรรกล้าไม้ วันที่ 28 มีนาคม 49_รายละเอียดบุคคล Q4 3" xfId="25903" xr:uid="{13AC758F-7375-4E01-9C98-F4D854F96F3E}"/>
    <cellStyle name="-_รายงานการประชุมจัดสรรกล้าไม้ วันที่ 28 มีนาคม 49_รายละเอียดบุคคล Q4_Chip0109(P2)" xfId="11698" xr:uid="{FF0ABB07-601E-43BA-B7A5-C37F841564F1}"/>
    <cellStyle name="-_รายงานการประชุมจัดสรรกล้าไม้ วันที่ 28 มีนาคม 49_รายละเอียดบุคคล Q4_Chip0109(P2) 2" xfId="44838" xr:uid="{B398F671-3450-459E-8A95-76312794DBBC}"/>
    <cellStyle name="-_รายงานการประชุมจัดสรรกล้าไม้ วันที่ 28 มีนาคม 49_รายละเอียดบุคคล Q4_Chip0109(P2) 3" xfId="25904" xr:uid="{B503B1FE-37C7-4E32-AC71-299CCDD42970}"/>
    <cellStyle name="-_รายงานการประชุมจัดสรรกล้าไม้ วันที่ 28 มีนาคม 49_วาระการประชุม NC HRM&amp;HRD (100107)" xfId="11699" xr:uid="{0A5EAE95-8AF2-4BE5-846B-AB8F20E44174}"/>
    <cellStyle name="-_รายงานการประชุมจัดสรรกล้าไม้ วันที่ 28 มีนาคม 49_วาระการประชุม NC HRM&amp;HRD (100107) 2" xfId="44839" xr:uid="{1F9491DA-30DF-41B7-821B-D3A264C0216D}"/>
    <cellStyle name="-_รายงานการประชุมจัดสรรกล้าไม้ วันที่ 28 มีนาคม 49_วาระการประชุม NC HRM&amp;HRD (100107) 3" xfId="25905" xr:uid="{EDA742C4-514E-4715-A718-AECC549E5A52}"/>
    <cellStyle name="-_รายงานการประชุมจัดสรรกล้าไม้ วันที่ 28 มีนาคม 49_วาระบัญชี" xfId="2104" xr:uid="{00000000-0005-0000-0000-000028080000}"/>
    <cellStyle name="-_รายงานการประชุมจัดสรรกล้าไม้ วันที่ 28 มีนาคม 49_วาระบัญชี 2" xfId="41084" xr:uid="{4452B61B-E760-4C99-8E8A-6D705CD4AFB9}"/>
    <cellStyle name="-_รายงานการประชุมจัดสรรกล้าไม้ วันที่ 28 มีนาคม 49_วาระบัญชี 3" xfId="25906" xr:uid="{3EC17CE6-8AB6-43EF-B694-CA1DE26C76E5}"/>
    <cellStyle name="-_รายงานการประชุมจัดสรรกล้าไม้ วันที่ 28 มีนาคม 49_สรุป MB2 ไตรมาส 1_50" xfId="2105" xr:uid="{00000000-0005-0000-0000-000029080000}"/>
    <cellStyle name="-_รายงานการประชุมจัดสรรกล้าไม้ วันที่ 28 มีนาคม 49_สรุป MB2 ไตรมาส 1_50 2" xfId="11700" xr:uid="{6ECE01EE-D54D-4BCB-958F-150B8E1342B2}"/>
    <cellStyle name="-_รายงานการประชุมจัดสรรกล้าไม้ วันที่ 28 มีนาคม 49_สรุป MB2 ไตรมาส 1_50 2 2" xfId="44840" xr:uid="{41066C5A-7931-44CC-BCED-9CF326221753}"/>
    <cellStyle name="-_รายงานการประชุมจัดสรรกล้าไม้ วันที่ 28 มีนาคม 49_สรุป MB2 ไตรมาส 1_50 2 3" xfId="25908" xr:uid="{DDB69DFA-6A25-4A73-AA94-52F8EBEB6B76}"/>
    <cellStyle name="-_รายงานการประชุมจัดสรรกล้าไม้ วันที่ 28 มีนาคม 49_สรุป MB2 ไตรมาส 1_50 3" xfId="41085" xr:uid="{B907BD12-7CF7-4A43-924F-FF9FA0946599}"/>
    <cellStyle name="-_รายงานการประชุมจัดสรรกล้าไม้ วันที่ 28 มีนาคม 49_สรุป MB2 ไตรมาส 1_50 4" xfId="25907" xr:uid="{84895E93-000E-4757-9DA2-74F1B468FDBB}"/>
    <cellStyle name="-_รายงานการประชุมจัดสรรกล้าไม้ วันที่ 28 มีนาคม 49_สรุปประเมิน  MB2 Q4" xfId="2106" xr:uid="{00000000-0005-0000-0000-00002A080000}"/>
    <cellStyle name="-_รายงานการประชุมจัดสรรกล้าไม้ วันที่ 28 มีนาคม 49_สรุปประเมิน  MB2 Q4 2" xfId="41086" xr:uid="{055DCD13-71EB-4149-89FD-E8264BB8E5F6}"/>
    <cellStyle name="-_รายงานการประชุมจัดสรรกล้าไม้ วันที่ 28 มีนาคม 49_สรุปประเมิน  MB2 Q4 3" xfId="25909" xr:uid="{2A7FF121-63BE-4D8F-A407-5A43BD8E2149}"/>
    <cellStyle name="-_รายงานการประชุมจัดสรรกล้าไม้ วันที่ 28 มีนาคม 49_สรุปประเมิน  MB2 Q4_1" xfId="2107" xr:uid="{00000000-0005-0000-0000-00002B080000}"/>
    <cellStyle name="-_รายงานการประชุมจัดสรรกล้าไม้ วันที่ 28 มีนาคม 49_สรุปประเมิน  MB2 Q4_1 2" xfId="41087" xr:uid="{EAAF0F0A-87B6-4E23-A306-BF8719E925FF}"/>
    <cellStyle name="-_รายงานการประชุมจัดสรรกล้าไม้ วันที่ 28 มีนาคม 49_สรุปประเมิน  MB2 Q4_1 3" xfId="25910" xr:uid="{7D124EA0-1DEE-4236-8779-5E07B00FA676}"/>
    <cellStyle name="-_รายงานการประชุมจัดสรรกล้าไม้ วันที่ 28 มีนาคม 49_สรุปประเมิน  MB2 Q4_1_Chip0109(P2)" xfId="11701" xr:uid="{9188797E-BB36-499B-92CF-3F21AE298D97}"/>
    <cellStyle name="-_รายงานการประชุมจัดสรรกล้าไม้ วันที่ 28 มีนาคม 49_สรุปประเมิน  MB2 Q4_1_Chip0109(P2) 2" xfId="44841" xr:uid="{179809FC-4EAA-4E35-9169-580F9665910F}"/>
    <cellStyle name="-_รายงานการประชุมจัดสรรกล้าไม้ วันที่ 28 มีนาคม 49_สรุปประเมิน  MB2 Q4_1_Chip0109(P2) 3" xfId="25911" xr:uid="{7EE3AFA2-60CB-4239-BB90-B1346015E790}"/>
    <cellStyle name="-_รายงานการประชุมจัดสรรกล้าไม้ วันที่ 28 มีนาคม 49_สรุปประเมิน  MB2 Q4_Chip0109(P2)" xfId="11702" xr:uid="{9BBA96D5-92F2-49CC-878C-56537B698588}"/>
    <cellStyle name="-_รายงานการประชุมจัดสรรกล้าไม้ วันที่ 28 มีนาคม 49_สรุปประเมิน  MB2 Q4_Chip0109(P2) 2" xfId="44842" xr:uid="{BB60C6AF-3736-43E2-A5F0-AD5B8022BF54}"/>
    <cellStyle name="-_รายงานการประชุมจัดสรรกล้าไม้ วันที่ 28 มีนาคม 49_สรุปประเมิน  MB2 Q4_Chip0109(P2) 3" xfId="25912" xr:uid="{61115E26-A390-4173-A3EA-ECEDBE9317ED}"/>
    <cellStyle name="-_รายงานการประชุมจัดสรรกล้าไม้ วันที่ 29 ก.ย.48" xfId="2108" xr:uid="{00000000-0005-0000-0000-00002C080000}"/>
    <cellStyle name="-_รายงานการประชุมจัดสรรกล้าไม้ วันที่ 29 ก.ย.48 2" xfId="41088" xr:uid="{46D1C130-E483-4A63-9AC1-8C874DA342C2}"/>
    <cellStyle name="-_รายงานการประชุมจัดสรรกล้าไม้ วันที่ 29 ก.ย.48 3" xfId="25913" xr:uid="{D4AB1244-FF9D-41EB-B865-1568986152BD}"/>
    <cellStyle name="-_รายงานการประชุมจัดสรรกล้าไม้ วันที่ 29 ก.ย.48_1.1 ใบปะหน้าภาพรวม Q1" xfId="11703" xr:uid="{87DC974D-B9FC-455B-AEB0-7083A106A61A}"/>
    <cellStyle name="-_รายงานการประชุมจัดสรรกล้าไม้ วันที่ 29 ก.ย.48_1.1 ใบปะหน้าภาพรวม Q1 2" xfId="44843" xr:uid="{EFB460A5-DBB6-4627-AE2E-4DE54A990908}"/>
    <cellStyle name="-_รายงานการประชุมจัดสรรกล้าไม้ วันที่ 29 ก.ย.48_1.1 ใบปะหน้าภาพรวม Q1 3" xfId="25914" xr:uid="{41837BD1-0C52-4CAE-BA8A-981666CB897F}"/>
    <cellStyle name="-_รายงานการประชุมจัดสรรกล้าไม้ วันที่ 29 ก.ย.48_1.1) MBO_CEO_THEERASAK" xfId="2109" xr:uid="{00000000-0005-0000-0000-00002D080000}"/>
    <cellStyle name="-_รายงานการประชุมจัดสรรกล้าไม้ วันที่ 29 ก.ย.48_1.1) MBO_CEO_THEERASAK 2" xfId="41089" xr:uid="{44956B1B-FF1F-46D5-9CBB-26F1D3E70E98}"/>
    <cellStyle name="-_รายงานการประชุมจัดสรรกล้าไม้ วันที่ 29 ก.ย.48_1.1) MBO_CEO_THEERASAK 3" xfId="25915" xr:uid="{703A37BA-FFDD-4AD8-8D60-69E8C936A74A}"/>
    <cellStyle name="-_รายงานการประชุมจัดสรรกล้าไม้ วันที่ 29 ก.ย.48_1.2) MIB_CEO_THEERASAK" xfId="2110" xr:uid="{00000000-0005-0000-0000-00002E080000}"/>
    <cellStyle name="-_รายงานการประชุมจัดสรรกล้าไม้ วันที่ 29 ก.ย.48_1.2) MIB_CEO_THEERASAK 2" xfId="41090" xr:uid="{32BC9F2D-3FB2-4D43-9D38-B5F8E95EC2ED}"/>
    <cellStyle name="-_รายงานการประชุมจัดสรรกล้าไม้ วันที่ 29 ก.ย.48_1.2) MIB_CEO_THEERASAK 3" xfId="25916" xr:uid="{531D9C4E-5329-49BD-8EFA-A14A4020EA40}"/>
    <cellStyle name="-_รายงานการประชุมจัดสรรกล้าไม้ วันที่ 29 ก.ย.48_2.7) MIB_CEO_THEERASAK_JULY 07" xfId="2111" xr:uid="{00000000-0005-0000-0000-00002F080000}"/>
    <cellStyle name="-_รายงานการประชุมจัดสรรกล้าไม้ วันที่ 29 ก.ย.48_2.7) MIB_CEO_THEERASAK_JULY 07 2" xfId="41091" xr:uid="{2E88A431-3F27-430E-8F7A-A1CE955BCA38}"/>
    <cellStyle name="-_รายงานการประชุมจัดสรรกล้าไม้ วันที่ 29 ก.ย.48_2.7) MIB_CEO_THEERASAK_JULY 07 3" xfId="25917" xr:uid="{DDCD2D37-410C-4A34-BC69-219824DF019C}"/>
    <cellStyle name="-_รายงานการประชุมจัดสรรกล้าไม้ วันที่ 29 ก.ย.48_4.1 เพื่อพิจารณาผลงานประจำไตรมาส 2 ของบริษัท ทรีเทค จำกัด" xfId="2112" xr:uid="{00000000-0005-0000-0000-000030080000}"/>
    <cellStyle name="-_รายงานการประชุมจัดสรรกล้าไม้ วันที่ 29 ก.ย.48_4.1 เพื่อพิจารณาผลงานประจำไตรมาส 2 ของบริษัท ทรีเทค จำกัด 2" xfId="41092" xr:uid="{C3C5C95F-EB17-41B2-A1CC-85094A031AE8}"/>
    <cellStyle name="-_รายงานการประชุมจัดสรรกล้าไม้ วันที่ 29 ก.ย.48_4.1 เพื่อพิจารณาผลงานประจำไตรมาส 2 ของบริษัท ทรีเทค จำกัด 3" xfId="25918" xr:uid="{E28FF8EC-9822-4CDD-A023-5C1F097A4E41}"/>
    <cellStyle name="-_รายงานการประชุมจัดสรรกล้าไม้ วันที่ 29 ก.ย.48_4.1 เพื่อพิจารณาผลงานประจำไตรมาส 2 ของบริษัท ทรีเทค จำกัด_Chip0109(P2)" xfId="11704" xr:uid="{EE0886F2-140F-4B22-A5BB-08FC0F26B9D4}"/>
    <cellStyle name="-_รายงานการประชุมจัดสรรกล้าไม้ วันที่ 29 ก.ย.48_4.1 เพื่อพิจารณาผลงานประจำไตรมาส 2 ของบริษัท ทรีเทค จำกัด_Chip0109(P2) 2" xfId="44844" xr:uid="{7329473D-47B0-4035-BF70-4FEFF3DC827E}"/>
    <cellStyle name="-_รายงานการประชุมจัดสรรกล้าไม้ วันที่ 29 ก.ย.48_4.1 เพื่อพิจารณาผลงานประจำไตรมาส 2 ของบริษัท ทรีเทค จำกัด_Chip0109(P2) 3" xfId="25919" xr:uid="{BEF9D6B2-0CEB-44D9-9841-3521478C28A6}"/>
    <cellStyle name="-_รายงานการประชุมจัดสรรกล้าไม้ วันที่ 29 ก.ย.48_4.3 OC&amp;List name Mega-Project" xfId="11705" xr:uid="{EA101353-2F06-4F71-BE0A-1D6E338F6876}"/>
    <cellStyle name="-_รายงานการประชุมจัดสรรกล้าไม้ วันที่ 29 ก.ย.48_4.3 OC&amp;List name Mega-Project 2" xfId="44845" xr:uid="{F6355334-2D64-49CC-9156-D00C564CFF8D}"/>
    <cellStyle name="-_รายงานการประชุมจัดสรรกล้าไม้ วันที่ 29 ก.ย.48_4.3 OC&amp;List name Mega-Project 3" xfId="25920" xr:uid="{13CC6640-353F-474C-A535-7C48202690F2}"/>
    <cellStyle name="-_รายงานการประชุมจัดสรรกล้าไม้ วันที่ 29 ก.ย.48_5. MB2_Individual ณิชากมล 2007 (Q250)" xfId="11706" xr:uid="{D9575B17-9783-4FE8-BFBF-72835AA62A78}"/>
    <cellStyle name="-_รายงานการประชุมจัดสรรกล้าไม้ วันที่ 29 ก.ย.48_5. MB2_Individual ณิชากมล 2007 (Q250) 2" xfId="44846" xr:uid="{AA60B096-CD65-4150-9C44-1EB9C1ED9161}"/>
    <cellStyle name="-_รายงานการประชุมจัดสรรกล้าไม้ วันที่ 29 ก.ย.48_5. MB2_Individual ณิชากมล 2007 (Q250) 3" xfId="25921" xr:uid="{448F75B7-891A-4883-9887-6A0E925C5D00}"/>
    <cellStyle name="-_รายงานการประชุมจัดสรรกล้าไม้ วันที่ 29 ก.ย.48_5. Report HR for May 2006" xfId="2113" xr:uid="{00000000-0005-0000-0000-000031080000}"/>
    <cellStyle name="-_รายงานการประชุมจัดสรรกล้าไม้ วันที่ 29 ก.ย.48_5. Report HR for May 2006 2" xfId="41093" xr:uid="{6FF6A200-E075-4EF3-BFA4-CE95DB643CAF}"/>
    <cellStyle name="-_รายงานการประชุมจัดสรรกล้าไม้ วันที่ 29 ก.ย.48_5. Report HR for May 2006 3" xfId="25922" xr:uid="{826C1DB0-A0C3-4542-8898-146C95C18303}"/>
    <cellStyle name="-_รายงานการประชุมจัดสรรกล้าไม้ วันที่ 29 ก.ย.48_5. Report HR for May 2006_7) MB2 HR LNS &amp; AA ETHANOL_Komsan_Q2" xfId="11707" xr:uid="{0456569F-8E5F-40EA-805A-D24584B7A2A9}"/>
    <cellStyle name="-_รายงานการประชุมจัดสรรกล้าไม้ วันที่ 29 ก.ย.48_5. Report HR for May 2006_7) MB2 HR LNS &amp; AA ETHANOL_Komsan_Q2 2" xfId="44847" xr:uid="{4C54C43B-412F-4300-9D8F-6243F0D3F1A7}"/>
    <cellStyle name="-_รายงานการประชุมจัดสรรกล้าไม้ วันที่ 29 ก.ย.48_5. Report HR for May 2006_7) MB2 HR LNS &amp; AA ETHANOL_Komsan_Q2 3" xfId="25923" xr:uid="{7F5CD551-DAE3-4386-AD72-AAD6CEE18A7F}"/>
    <cellStyle name="-_รายงานการประชุมจัดสรรกล้าไม้ วันที่ 29 ก.ย.48_5. Report HR for May 2006_8 - 2550 เดือน สิงหาคม  บอร์ด พี่เจี๊ยบ" xfId="11708" xr:uid="{5AA3A0E6-F7A6-4998-9DA0-7299E6D81132}"/>
    <cellStyle name="-_รายงานการประชุมจัดสรรกล้าไม้ วันที่ 29 ก.ย.48_5. Report HR for May 2006_8 - 2550 เดือน สิงหาคม  บอร์ด พี่เจี๊ยบ 2" xfId="44848" xr:uid="{B1ED1C9A-2311-42A2-98AD-B3759A804254}"/>
    <cellStyle name="-_รายงานการประชุมจัดสรรกล้าไม้ วันที่ 29 ก.ย.48_5. Report HR for May 2006_8 - 2550 เดือน สิงหาคม  บอร์ด พี่เจี๊ยบ 3" xfId="25924" xr:uid="{C8E0BD8E-D233-418F-97A6-416ECF0F2C0B}"/>
    <cellStyle name="-_รายงานการประชุมจัดสรรกล้าไม้ วันที่ 29 ก.ย.48_5. Report HR for May 2006_AnnualShutP#2.Post" xfId="11709" xr:uid="{4E037B45-3844-466B-AC5A-FEE8E335CD15}"/>
    <cellStyle name="-_รายงานการประชุมจัดสรรกล้าไม้ วันที่ 29 ก.ย.48_5. Report HR for May 2006_AnnualShutP#2.Post 2" xfId="44849" xr:uid="{43D8F619-4EDA-4DB0-B2B1-BA02D819444E}"/>
    <cellStyle name="-_รายงานการประชุมจัดสรรกล้าไม้ วันที่ 29 ก.ย.48_5. Report HR for May 2006_AnnualShutP#2.Post 3" xfId="25925" xr:uid="{314207A6-CC37-41B7-8B75-64A71F2E8C8B}"/>
    <cellStyle name="-_รายงานการประชุมจัดสรรกล้าไม้ วันที่ 29 ก.ย.48_5. Report HR for May 2006_Chip0109(P2)" xfId="11710" xr:uid="{A1E455DE-F6C7-456A-97C2-562D150EDC6C}"/>
    <cellStyle name="-_รายงานการประชุมจัดสรรกล้าไม้ วันที่ 29 ก.ย.48_5. Report HR for May 2006_Chip0109(P2) 2" xfId="44850" xr:uid="{3BB0C046-6757-4101-A6EE-AA27635AABD3}"/>
    <cellStyle name="-_รายงานการประชุมจัดสรรกล้าไม้ วันที่ 29 ก.ย.48_5. Report HR for May 2006_Chip0109(P2) 3" xfId="25926" xr:uid="{83DC34F5-B0A6-4040-B7A6-5F8C5462EB40}"/>
    <cellStyle name="-_รายงานการประชุมจัดสรรกล้าไม้ วันที่ 29 ก.ย.48_5. Report HR for May 2006_Cost saving Q3" xfId="11711" xr:uid="{57A890D9-DDFB-48D5-8EF9-256E7C2BDE5B}"/>
    <cellStyle name="-_รายงานการประชุมจัดสรรกล้าไม้ วันที่ 29 ก.ย.48_5. Report HR for May 2006_Cost saving Q3 2" xfId="44851" xr:uid="{77BA7667-F989-490E-A41E-DE72395D020D}"/>
    <cellStyle name="-_รายงานการประชุมจัดสรรกล้าไม้ วันที่ 29 ก.ย.48_5. Report HR for May 2006_Cost saving Q3 3" xfId="25927" xr:uid="{141BAE22-6CF1-4DED-8250-EC05335804E4}"/>
    <cellStyle name="-_รายงานการประชุมจัดสรรกล้าไม้ วันที่ 29 ก.ย.48_5. Report HR for May 2006_HR LNS _ditsaya Q1_2550" xfId="11712" xr:uid="{CF5562F8-8561-4B6C-B0C5-E39B8FC2698E}"/>
    <cellStyle name="-_รายงานการประชุมจัดสรรกล้าไม้ วันที่ 29 ก.ย.48_5. Report HR for May 2006_HR LNS _ditsaya Q1_2550 2" xfId="44852" xr:uid="{E1B06641-30D7-4F0D-AB6C-E5F0980F2E7E}"/>
    <cellStyle name="-_รายงานการประชุมจัดสรรกล้าไม้ วันที่ 29 ก.ย.48_5. Report HR for May 2006_HR LNS _ditsaya Q1_2550 3" xfId="25928" xr:uid="{7AAA9666-1A41-45A7-8EEB-7DCA36ED5456}"/>
    <cellStyle name="-_รายงานการประชุมจัดสรรกล้าไม้ วันที่ 29 ก.ย.48_5. Report HR for May 2006_summary report on 3- 2550" xfId="11713" xr:uid="{E27F3A14-7003-46AB-B81E-2C3DE6EB6CF8}"/>
    <cellStyle name="-_รายงานการประชุมจัดสรรกล้าไม้ วันที่ 29 ก.ย.48_5. Report HR for May 2006_summary report on 3- 2550 2" xfId="44853" xr:uid="{D5249D73-4004-4DD7-A044-75FB067FD7B4}"/>
    <cellStyle name="-_รายงานการประชุมจัดสรรกล้าไม้ วันที่ 29 ก.ย.48_5. Report HR for May 2006_summary report on 3- 2550 3" xfId="25929" xr:uid="{E852AAAD-6CBD-4348-97B7-BE70DC7E9724}"/>
    <cellStyle name="-_รายงานการประชุมจัดสรรกล้าไม้ วันที่ 29 ก.ย.48_5. Report HR for May 2006_เอกสาร NC LNS Q1" xfId="11714" xr:uid="{93B1F985-BDCD-4285-B508-86BBC3021A14}"/>
    <cellStyle name="-_รายงานการประชุมจัดสรรกล้าไม้ วันที่ 29 ก.ย.48_5. Report HR for May 2006_เอกสาร NC LNS Q1 2" xfId="44854" xr:uid="{020FB931-50A9-459F-B19E-8A7DE8415198}"/>
    <cellStyle name="-_รายงานการประชุมจัดสรรกล้าไม้ วันที่ 29 ก.ย.48_5. Report HR for May 2006_เอกสาร NC LNS Q1 3" xfId="25930" xr:uid="{0E9DEA59-5F94-4056-89EF-BEFD8CAC9080}"/>
    <cellStyle name="-_รายงานการประชุมจัดสรรกล้าไม้ วันที่ 29 ก.ย.48_7) MB2_HR PPMC ณิชากมล 2007 (Q150)" xfId="11715" xr:uid="{99702FEE-2BEE-4B9B-8778-4395D58D4F32}"/>
    <cellStyle name="-_รายงานการประชุมจัดสรรกล้าไม้ วันที่ 29 ก.ย.48_7) MB2_HR PPMC ณิชากมล 2007 (Q150) 2" xfId="44855" xr:uid="{04854321-0BDF-4EC9-86E0-880F5C90E948}"/>
    <cellStyle name="-_รายงานการประชุมจัดสรรกล้าไม้ วันที่ 29 ก.ย.48_7) MB2_HR PPMC ณิชากมล 2007 (Q150) 3" xfId="25931" xr:uid="{490F4BAB-9B70-408D-966E-16EB2C1BB2BD}"/>
    <cellStyle name="-_รายงานการประชุมจัดสรรกล้าไม้ วันที่ 29 ก.ย.48_8. Report HR for August 2006" xfId="2114" xr:uid="{00000000-0005-0000-0000-000032080000}"/>
    <cellStyle name="-_รายงานการประชุมจัดสรรกล้าไม้ วันที่ 29 ก.ย.48_8. Report HR for August 2006 2" xfId="41094" xr:uid="{D0BD4E6C-7492-48AA-92BE-37ADD597203D}"/>
    <cellStyle name="-_รายงานการประชุมจัดสรรกล้าไม้ วันที่ 29 ก.ย.48_8. Report HR for August 2006 3" xfId="25932" xr:uid="{34C77647-24FD-47D8-A5A6-05DA6D11FB99}"/>
    <cellStyle name="-_รายงานการประชุมจัดสรรกล้าไม้ วันที่ 29 ก.ย.48_8. Report HR for August 2006_7) MB2 HR LNS &amp; AA ETHANOL_Komsan_Q2" xfId="11716" xr:uid="{1755F4E7-94D6-48BE-9F9D-FF566D37E211}"/>
    <cellStyle name="-_รายงานการประชุมจัดสรรกล้าไม้ วันที่ 29 ก.ย.48_8. Report HR for August 2006_7) MB2 HR LNS &amp; AA ETHANOL_Komsan_Q2 2" xfId="44856" xr:uid="{2F62871C-E354-406C-B47B-67D132359BEA}"/>
    <cellStyle name="-_รายงานการประชุมจัดสรรกล้าไม้ วันที่ 29 ก.ย.48_8. Report HR for August 2006_7) MB2 HR LNS &amp; AA ETHANOL_Komsan_Q2 3" xfId="25933" xr:uid="{E4996461-FE73-439E-9104-3C0BE2770868}"/>
    <cellStyle name="-_รายงานการประชุมจัดสรรกล้าไม้ วันที่ 29 ก.ย.48_8. Report HR for August 2006_8 - 2550 เดือน สิงหาคม  บอร์ด พี่เจี๊ยบ" xfId="11717" xr:uid="{4FCEEBF1-1156-4B5E-AEE5-DAA25B66EA75}"/>
    <cellStyle name="-_รายงานการประชุมจัดสรรกล้าไม้ วันที่ 29 ก.ย.48_8. Report HR for August 2006_8 - 2550 เดือน สิงหาคม  บอร์ด พี่เจี๊ยบ 2" xfId="44857" xr:uid="{3A484CE9-4B93-4E97-BE36-840AD0991246}"/>
    <cellStyle name="-_รายงานการประชุมจัดสรรกล้าไม้ วันที่ 29 ก.ย.48_8. Report HR for August 2006_8 - 2550 เดือน สิงหาคม  บอร์ด พี่เจี๊ยบ 3" xfId="25934" xr:uid="{2F78B36D-3C5B-4DEA-BDB2-206ACA7441B7}"/>
    <cellStyle name="-_รายงานการประชุมจัดสรรกล้าไม้ วันที่ 29 ก.ย.48_8. Report HR for August 2006_AnnualShutP#2.Post" xfId="11718" xr:uid="{D42138C9-D876-4F6D-9854-1D62AA0AEB7F}"/>
    <cellStyle name="-_รายงานการประชุมจัดสรรกล้าไม้ วันที่ 29 ก.ย.48_8. Report HR for August 2006_AnnualShutP#2.Post 2" xfId="44858" xr:uid="{FBC93577-8147-4B85-A07E-2B0CB154D09A}"/>
    <cellStyle name="-_รายงานการประชุมจัดสรรกล้าไม้ วันที่ 29 ก.ย.48_8. Report HR for August 2006_AnnualShutP#2.Post 3" xfId="25935" xr:uid="{3ACDFCA1-45DC-4228-B083-7A07D1748B17}"/>
    <cellStyle name="-_รายงานการประชุมจัดสรรกล้าไม้ วันที่ 29 ก.ย.48_8. Report HR for August 2006_Chip0109(P2)" xfId="11719" xr:uid="{B67853A9-B62D-4A1A-8B62-C7FE28CDD599}"/>
    <cellStyle name="-_รายงานการประชุมจัดสรรกล้าไม้ วันที่ 29 ก.ย.48_8. Report HR for August 2006_Chip0109(P2) 2" xfId="44859" xr:uid="{33774BC7-5EEE-4B5C-9123-0F62DC272173}"/>
    <cellStyle name="-_รายงานการประชุมจัดสรรกล้าไม้ วันที่ 29 ก.ย.48_8. Report HR for August 2006_Chip0109(P2) 3" xfId="25936" xr:uid="{E1B89B89-04EB-46EE-B966-F27212D107EE}"/>
    <cellStyle name="-_รายงานการประชุมจัดสรรกล้าไม้ วันที่ 29 ก.ย.48_8. Report HR for August 2006_Cost saving Q3" xfId="11720" xr:uid="{FBAF670B-3BB3-4947-8579-1BDB7DC50DC8}"/>
    <cellStyle name="-_รายงานการประชุมจัดสรรกล้าไม้ วันที่ 29 ก.ย.48_8. Report HR for August 2006_Cost saving Q3 2" xfId="44860" xr:uid="{DD95E4C2-DC85-4911-BD6E-2D27971161A4}"/>
    <cellStyle name="-_รายงานการประชุมจัดสรรกล้าไม้ วันที่ 29 ก.ย.48_8. Report HR for August 2006_Cost saving Q3 3" xfId="25937" xr:uid="{8B4E9DB0-93F9-4691-9F44-89651E0D74E5}"/>
    <cellStyle name="-_รายงานการประชุมจัดสรรกล้าไม้ วันที่ 29 ก.ย.48_8. Report HR for August 2006_HR LNS _ditsaya Q1_2550" xfId="11721" xr:uid="{FDBE7830-2899-4562-9C45-25F2AC7FE66F}"/>
    <cellStyle name="-_รายงานการประชุมจัดสรรกล้าไม้ วันที่ 29 ก.ย.48_8. Report HR for August 2006_HR LNS _ditsaya Q1_2550 2" xfId="44861" xr:uid="{5E58DCE0-297E-488F-91D2-7F1E1C06F0A3}"/>
    <cellStyle name="-_รายงานการประชุมจัดสรรกล้าไม้ วันที่ 29 ก.ย.48_8. Report HR for August 2006_HR LNS _ditsaya Q1_2550 3" xfId="25938" xr:uid="{FF1567E4-6A8B-4F85-BD92-A3AED4B0B2EB}"/>
    <cellStyle name="-_รายงานการประชุมจัดสรรกล้าไม้ วันที่ 29 ก.ย.48_8. Report HR for August 2006_summary report on 3- 2550" xfId="11722" xr:uid="{5E962C30-B94E-4542-9F1C-F8B57757BA45}"/>
    <cellStyle name="-_รายงานการประชุมจัดสรรกล้าไม้ วันที่ 29 ก.ย.48_8. Report HR for August 2006_summary report on 3- 2550 2" xfId="44862" xr:uid="{2D5E52AD-25BF-4959-AEE2-6485F35E9841}"/>
    <cellStyle name="-_รายงานการประชุมจัดสรรกล้าไม้ วันที่ 29 ก.ย.48_8. Report HR for August 2006_summary report on 3- 2550 3" xfId="25939" xr:uid="{74EBB2BA-C347-42B5-918B-F2B398A5C6C8}"/>
    <cellStyle name="-_รายงานการประชุมจัดสรรกล้าไม้ วันที่ 29 ก.ย.48_8. Report HR for August 2006_เอกสาร NC LNS Q1" xfId="11723" xr:uid="{6D42FF03-45E8-44B8-AB3F-5B10134F426F}"/>
    <cellStyle name="-_รายงานการประชุมจัดสรรกล้าไม้ วันที่ 29 ก.ย.48_8. Report HR for August 2006_เอกสาร NC LNS Q1 2" xfId="44863" xr:uid="{F021BBEA-4ADB-4AF3-AC19-BA800464F678}"/>
    <cellStyle name="-_รายงานการประชุมจัดสรรกล้าไม้ วันที่ 29 ก.ย.48_8. Report HR for August 2006_เอกสาร NC LNS Q1 3" xfId="25940" xr:uid="{CFA22BB5-E991-4E94-B632-117B5E5495B7}"/>
    <cellStyle name="-_รายงานการประชุมจัดสรรกล้าไม้ วันที่ 29 ก.ย.48_AdirekT 02.07" xfId="11724" xr:uid="{B2A81D74-7356-4D36-BF90-FD318EE6B520}"/>
    <cellStyle name="-_รายงานการประชุมจัดสรรกล้าไม้ วันที่ 29 ก.ย.48_AdirekT 02.07 2" xfId="44864" xr:uid="{8B6E5E1F-6DA1-4459-9B02-B9A6BAFCFD19}"/>
    <cellStyle name="-_รายงานการประชุมจัดสรรกล้าไม้ วันที่ 29 ก.ย.48_AdirekT 02.07 3" xfId="25941" xr:uid="{FDF14976-8498-421A-9481-BD74D0C5B6BD}"/>
    <cellStyle name="-_รายงานการประชุมจัดสรรกล้าไม้ วันที่ 29 ก.ย.48_AdirekT 09 Sep" xfId="11725" xr:uid="{ED116679-A44E-4ADF-AB67-16B0DBA32EE2}"/>
    <cellStyle name="-_รายงานการประชุมจัดสรรกล้าไม้ วันที่ 29 ก.ย.48_AdirekT 09 Sep 2" xfId="44865" xr:uid="{BD5946FA-B314-4202-B815-272D1F80E42D}"/>
    <cellStyle name="-_รายงานการประชุมจัดสรรกล้าไม้ วันที่ 29 ก.ย.48_AdirekT 09 Sep 3" xfId="25942" xr:uid="{1A8118C4-F50A-4487-B544-40BE307F561A}"/>
    <cellStyle name="-_รายงานการประชุมจัดสรรกล้าไม้ วันที่ 29 ก.ย.48_AnnualShutP#2.Post" xfId="11726" xr:uid="{744C25ED-1F96-4D5D-BD08-58AA085722A0}"/>
    <cellStyle name="-_รายงานการประชุมจัดสรรกล้าไม้ วันที่ 29 ก.ย.48_AnnualShutP#2.Post 2" xfId="44866" xr:uid="{DDF8745E-B505-4BE2-BAE8-0ABB86C95811}"/>
    <cellStyle name="-_รายงานการประชุมจัดสรรกล้าไม้ วันที่ 29 ก.ย.48_AnnualShutP#2.Post 3" xfId="25943" xr:uid="{0A647590-18A7-4689-984E-DDDEA8421778}"/>
    <cellStyle name="-_รายงานการประชุมจัดสรรกล้าไม้ วันที่ 29 ก.ย.48_Appendix C - Organization Structure-Tree Tech" xfId="2115" xr:uid="{00000000-0005-0000-0000-000033080000}"/>
    <cellStyle name="-_รายงานการประชุมจัดสรรกล้าไม้ วันที่ 29 ก.ย.48_Appendix C - Organization Structure-Tree Tech 2" xfId="41095" xr:uid="{D1773ABA-45CF-4D95-AFF7-D221266D1CAD}"/>
    <cellStyle name="-_รายงานการประชุมจัดสรรกล้าไม้ วันที่ 29 ก.ย.48_Appendix C - Organization Structure-Tree Tech 3" xfId="25944" xr:uid="{1FD48FF2-9918-43C6-97B1-72EEADC1A5BC}"/>
    <cellStyle name="-_รายงานการประชุมจัดสรรกล้าไม้ วันที่ 29 ก.ย.48_Appendix C - Organization Structure-Tree Tech_Chip0109(P2)" xfId="11728" xr:uid="{E2F746FC-2FB2-411A-93E1-1301F8515567}"/>
    <cellStyle name="-_รายงานการประชุมจัดสรรกล้าไม้ วันที่ 29 ก.ย.48_Appendix C - Organization Structure-Tree Tech_Chip0109(P2) 2" xfId="44867" xr:uid="{ECB30F3C-41CB-4C36-9F8E-EAA2D8F5BA71}"/>
    <cellStyle name="-_รายงานการประชุมจัดสรรกล้าไม้ วันที่ 29 ก.ย.48_Appendix C - Organization Structure-Tree Tech_Chip0109(P2) 3" xfId="25945" xr:uid="{DF3B7A85-4F67-4D17-935C-46FCA1409EF1}"/>
    <cellStyle name="-_รายงานการประชุมจัดสรรกล้าไม้ วันที่ 29 ก.ย.48_Book1 (2)" xfId="11729" xr:uid="{8017F7F7-CBFE-46CA-8D41-50D1991257C1}"/>
    <cellStyle name="-_รายงานการประชุมจัดสรรกล้าไม้ วันที่ 29 ก.ย.48_Book1 (2) 2" xfId="44868" xr:uid="{26F09285-074C-4351-B2CF-865C7A910E0C}"/>
    <cellStyle name="-_รายงานการประชุมจัดสรรกล้าไม้ วันที่ 29 ก.ย.48_Book1 (2) 3" xfId="25946" xr:uid="{5E2E4FD9-4F3E-4636-95EE-AE66051FB455}"/>
    <cellStyle name="-_รายงานการประชุมจัดสรรกล้าไม้ วันที่ 29 ก.ย.48_Book3" xfId="11730" xr:uid="{228C67B6-9861-4B75-9113-D1A05AB7BC00}"/>
    <cellStyle name="-_รายงานการประชุมจัดสรรกล้าไม้ วันที่ 29 ก.ย.48_Book3 2" xfId="44869" xr:uid="{92FF82F9-0049-425E-A82A-0E6407940630}"/>
    <cellStyle name="-_รายงานการประชุมจัดสรรกล้าไม้ วันที่ 29 ก.ย.48_Book3 3" xfId="25947" xr:uid="{66A711ED-FB95-4F03-ADBD-8B3E5A9278A7}"/>
    <cellStyle name="-_รายงานการประชุมจัดสรรกล้าไม้ วันที่ 29 ก.ย.48_Chip0109(P2)" xfId="11731" xr:uid="{C692CCBA-1B1C-4365-9113-54261B858D70}"/>
    <cellStyle name="-_รายงานการประชุมจัดสรรกล้าไม้ วันที่ 29 ก.ย.48_Chip0109(P2) 2" xfId="44870" xr:uid="{C65B0968-53A9-4EF1-9419-48376CBC4D6A}"/>
    <cellStyle name="-_รายงานการประชุมจัดสรรกล้าไม้ วันที่ 29 ก.ย.48_Chip0109(P2) 3" xfId="25948" xr:uid="{4B043ADF-33C3-4315-A9D6-6F34737377B3}"/>
    <cellStyle name="-_รายงานการประชุมจัดสรรกล้าไม้ วันที่ 29 ก.ย.48_Copy of 1 1 ใบปะหน้าภาพรวม Q2" xfId="11732" xr:uid="{221947BD-80C5-43D4-B417-02BD07A78B9A}"/>
    <cellStyle name="-_รายงานการประชุมจัดสรรกล้าไม้ วันที่ 29 ก.ย.48_Copy of 1 1 ใบปะหน้าภาพรวม Q2 2" xfId="44871" xr:uid="{906530F6-55F6-4CCC-A383-52B2E0B73175}"/>
    <cellStyle name="-_รายงานการประชุมจัดสรรกล้าไม้ วันที่ 29 ก.ย.48_Copy of 1 1 ใบปะหน้าภาพรวม Q2 3" xfId="25949" xr:uid="{F0F20983-F514-4417-B0AE-124638B4E388}"/>
    <cellStyle name="-_รายงานการประชุมจัดสรรกล้าไม้ วันที่ 29 ก.ย.48_GPS" xfId="2116" xr:uid="{00000000-0005-0000-0000-000034080000}"/>
    <cellStyle name="-_รายงานการประชุมจัดสรรกล้าไม้ วันที่ 29 ก.ย.48_GPS 2" xfId="11733" xr:uid="{B21FE197-B63E-439B-ABD8-2DF5C39E8B1D}"/>
    <cellStyle name="-_รายงานการประชุมจัดสรรกล้าไม้ วันที่ 29 ก.ย.48_GPS 2 2" xfId="44872" xr:uid="{BE9E938E-25F2-4C9B-9877-1E3529AE12B7}"/>
    <cellStyle name="-_รายงานการประชุมจัดสรรกล้าไม้ วันที่ 29 ก.ย.48_GPS 2 3" xfId="25951" xr:uid="{5D9D8F46-98E9-4CBC-8877-932C0D5BD803}"/>
    <cellStyle name="-_รายงานการประชุมจัดสรรกล้าไม้ วันที่ 29 ก.ย.48_GPS 3" xfId="41096" xr:uid="{219DCCC0-F014-4DDA-B5CB-93691871A259}"/>
    <cellStyle name="-_รายงานการประชุมจัดสรรกล้าไม้ วันที่ 29 ก.ย.48_GPS 4" xfId="25950" xr:uid="{A1FA6AEB-B636-41D9-B3BF-68E72C94DE6D}"/>
    <cellStyle name="-_รายงานการประชุมจัดสรรกล้าไม้ วันที่ 29 ก.ย.48_Hr report_ April " xfId="2117" xr:uid="{00000000-0005-0000-0000-000035080000}"/>
    <cellStyle name="-_รายงานการประชุมจัดสรรกล้าไม้ วันที่ 29 ก.ย.48_Hr report_ April  2" xfId="11734" xr:uid="{8426B5D7-9D81-4679-9BA8-42A1E4E5364D}"/>
    <cellStyle name="-_รายงานการประชุมจัดสรรกล้าไม้ วันที่ 29 ก.ย.48_Hr report_ April  2 2" xfId="44873" xr:uid="{BE5B9B1E-8236-49CB-9A06-E84B4FD3A544}"/>
    <cellStyle name="-_รายงานการประชุมจัดสรรกล้าไม้ วันที่ 29 ก.ย.48_Hr report_ April  2 3" xfId="25953" xr:uid="{259E9517-7BC3-42C1-A0B3-5E7732C992D2}"/>
    <cellStyle name="-_รายงานการประชุมจัดสรรกล้าไม้ วันที่ 29 ก.ย.48_Hr report_ April  3" xfId="41097" xr:uid="{6E874121-5979-42D7-9F3E-D5A7DD7F92F4}"/>
    <cellStyle name="-_รายงานการประชุมจัดสรรกล้าไม้ วันที่ 29 ก.ย.48_Hr report_ April  4" xfId="25952" xr:uid="{3BE5B423-A9AB-4332-888E-1FBAA4253486}"/>
    <cellStyle name="-_รายงานการประชุมจัดสรรกล้าไม้ วันที่ 29 ก.ย.48_Hr report_ May" xfId="2118" xr:uid="{00000000-0005-0000-0000-000036080000}"/>
    <cellStyle name="-_รายงานการประชุมจัดสรรกล้าไม้ วันที่ 29 ก.ย.48_Hr report_ May 2" xfId="41098" xr:uid="{C04E5C54-B8A6-4F47-B2F2-98A1FCD333AF}"/>
    <cellStyle name="-_รายงานการประชุมจัดสรรกล้าไม้ วันที่ 29 ก.ย.48_Hr report_ May 3" xfId="25954" xr:uid="{26E98B92-67AC-463C-A218-F2B21BD2A1F4}"/>
    <cellStyle name="-_รายงานการประชุมจัดสรรกล้าไม้ วันที่ 29 ก.ย.48_IT Dec." xfId="2119" xr:uid="{00000000-0005-0000-0000-000037080000}"/>
    <cellStyle name="-_รายงานการประชุมจัดสรรกล้าไม้ วันที่ 29 ก.ย.48_IT Dec. 2" xfId="41099" xr:uid="{4557B9AE-A06F-4BF8-84DF-F6E9FAA37CAC}"/>
    <cellStyle name="-_รายงานการประชุมจัดสรรกล้าไม้ วันที่ 29 ก.ย.48_IT Dec. 3" xfId="25955" xr:uid="{D03E4ECE-AB3C-4459-B0F5-CEE457333622}"/>
    <cellStyle name="-_รายงานการประชุมจัดสรรกล้าไม้ วันที่ 29 ก.ย.48_IT Dec._Chip0109(P2)" xfId="11736" xr:uid="{EA40D5A9-B6B8-448A-A154-4C22229812DE}"/>
    <cellStyle name="-_รายงานการประชุมจัดสรรกล้าไม้ วันที่ 29 ก.ย.48_IT Dec._Chip0109(P2) 2" xfId="44875" xr:uid="{67AC6449-60B8-48BF-8394-EEAE6B11609A}"/>
    <cellStyle name="-_รายงานการประชุมจัดสรรกล้าไม้ วันที่ 29 ก.ย.48_IT Dec._Chip0109(P2) 3" xfId="25956" xr:uid="{3E2B94CA-9E0B-423B-8048-C143B59C6065}"/>
    <cellStyle name="-_รายงานการประชุมจัดสรรกล้าไม้ วันที่ 29 ก.ย.48_June_Aug._07 ( บัว )-MIB (1)" xfId="2120" xr:uid="{00000000-0005-0000-0000-000038080000}"/>
    <cellStyle name="-_รายงานการประชุมจัดสรรกล้าไม้ วันที่ 29 ก.ย.48_June_Aug._07 ( บัว )-MIB (1) 2" xfId="41100" xr:uid="{90ACE472-CB34-4C5E-8846-4ECB7F63B829}"/>
    <cellStyle name="-_รายงานการประชุมจัดสรรกล้าไม้ วันที่ 29 ก.ย.48_June_Aug._07 ( บัว )-MIB (1) 3" xfId="25957" xr:uid="{69AA7300-047A-44C6-A590-B5A16E034D56}"/>
    <cellStyle name="-_รายงานการประชุมจัดสรรกล้าไม้ วันที่ 29 ก.ย.48_June-August_07" xfId="2121" xr:uid="{00000000-0005-0000-0000-000039080000}"/>
    <cellStyle name="-_รายงานการประชุมจัดสรรกล้าไม้ วันที่ 29 ก.ย.48_June-August_07 2" xfId="41101" xr:uid="{D271ECB0-AE2E-4FB6-A56A-3AC40062A8D6}"/>
    <cellStyle name="-_รายงานการประชุมจัดสรรกล้าไม้ วันที่ 29 ก.ย.48_June-August_07 3" xfId="25958" xr:uid="{93B02E1E-81BD-4A7F-9B16-AEFBDDA5FA8B}"/>
    <cellStyle name="-_รายงานการประชุมจัดสรรกล้าไม้ วันที่ 29 ก.ย.48_ManPower TT Revise -Aug" xfId="2122" xr:uid="{00000000-0005-0000-0000-00003A080000}"/>
    <cellStyle name="-_รายงานการประชุมจัดสรรกล้าไม้ วันที่ 29 ก.ย.48_ManPower TT Revise -Aug 2" xfId="41102" xr:uid="{ECDE32BC-B872-4375-8F02-759A8DAFE769}"/>
    <cellStyle name="-_รายงานการประชุมจัดสรรกล้าไม้ วันที่ 29 ก.ย.48_ManPower TT Revise -Aug 3" xfId="25959" xr:uid="{669D67B5-6A86-4020-BDC0-3109C9B2ACDE}"/>
    <cellStyle name="-_รายงานการประชุมจัดสรรกล้าไม้ วันที่ 29 ก.ย.48_ManPower TT Revise -Aug_Chip0109(P2)" xfId="11738" xr:uid="{ADBF7BCF-9E08-4194-8162-35E54E671B89}"/>
    <cellStyle name="-_รายงานการประชุมจัดสรรกล้าไม้ วันที่ 29 ก.ย.48_ManPower TT Revise -Aug_Chip0109(P2) 2" xfId="44877" xr:uid="{E29B8C8F-DB24-4DDF-8FA7-DF7D1F6A6C1C}"/>
    <cellStyle name="-_รายงานการประชุมจัดสรรกล้าไม้ วันที่ 29 ก.ย.48_ManPower TT Revise -Aug_Chip0109(P2) 3" xfId="25960" xr:uid="{FD00A81C-8682-4151-B377-A5D6C534E24B}"/>
    <cellStyle name="-_รายงานการประชุมจัดสรรกล้าไม้ วันที่ 29 ก.ย.48_MB2 BHL 2007 Q1-2 (Revise)" xfId="2123" xr:uid="{00000000-0005-0000-0000-00003B080000}"/>
    <cellStyle name="-_รายงานการประชุมจัดสรรกล้าไม้ วันที่ 29 ก.ย.48_MB2 BHL 2007 Q1-2 (Revise) (1)" xfId="2124" xr:uid="{00000000-0005-0000-0000-00003C080000}"/>
    <cellStyle name="-_รายงานการประชุมจัดสรรกล้าไม้ วันที่ 29 ก.ย.48_MB2 BHL 2007 Q1-2 (Revise) (1) 2" xfId="11739" xr:uid="{39660E18-09B9-45F0-ABBF-6CC649CDF276}"/>
    <cellStyle name="-_รายงานการประชุมจัดสรรกล้าไม้ วันที่ 29 ก.ย.48_MB2 BHL 2007 Q1-2 (Revise) (1) 2 2" xfId="44878" xr:uid="{4EB52B28-0370-4962-9E25-70BF95F7C198}"/>
    <cellStyle name="-_รายงานการประชุมจัดสรรกล้าไม้ วันที่ 29 ก.ย.48_MB2 BHL 2007 Q1-2 (Revise) (1) 2 3" xfId="25963" xr:uid="{0421CBCA-9FAA-4FAE-92EE-20F4C73D492E}"/>
    <cellStyle name="-_รายงานการประชุมจัดสรรกล้าไม้ วันที่ 29 ก.ย.48_MB2 BHL 2007 Q1-2 (Revise) (1) 3" xfId="41104" xr:uid="{D85EC982-465F-475B-B831-31192917ED09}"/>
    <cellStyle name="-_รายงานการประชุมจัดสรรกล้าไม้ วันที่ 29 ก.ย.48_MB2 BHL 2007 Q1-2 (Revise) (1) 4" xfId="25962" xr:uid="{A4A4B844-9736-43D5-9DB0-3D39B241EF7B}"/>
    <cellStyle name="-_รายงานการประชุมจัดสรรกล้าไม้ วันที่ 29 ก.ย.48_MB2 BHL 2007 Q1-2 (Revise) 2" xfId="41103" xr:uid="{70A124F7-AFB9-4C89-AE32-2902FB893FDE}"/>
    <cellStyle name="-_รายงานการประชุมจัดสรรกล้าไม้ วันที่ 29 ก.ย.48_MB2 BHL 2007 Q1-2 (Revise) 3" xfId="25961" xr:uid="{54025E18-2317-4E07-91A3-80BE5EFEA213}"/>
    <cellStyle name="-_รายงานการประชุมจัดสรรกล้าไม้ วันที่ 29 ก.ย.48_MB2 BHL 2007 Q1-2 (Revise)_Chip0109(P2)" xfId="11740" xr:uid="{AA0B0D11-B7E4-4093-A337-F059760C78F7}"/>
    <cellStyle name="-_รายงานการประชุมจัดสรรกล้าไม้ วันที่ 29 ก.ย.48_MB2 BHL 2007 Q1-2 (Revise)_Chip0109(P2) 2" xfId="44879" xr:uid="{A461F365-E529-4B2C-BCAD-34B283889731}"/>
    <cellStyle name="-_รายงานการประชุมจัดสรรกล้าไม้ วันที่ 29 ก.ย.48_MB2 BHL 2007 Q1-2 (Revise)_Chip0109(P2) 3" xfId="25964" xr:uid="{04B90A85-E09D-4691-A95D-EBD84EC73D80}"/>
    <cellStyle name="-_รายงานการประชุมจัดสรรกล้าไม้ วันที่ 29 ก.ย.48_MB2 BHL Q3-4 (REV.0606)" xfId="2125" xr:uid="{00000000-0005-0000-0000-00003D080000}"/>
    <cellStyle name="-_รายงานการประชุมจัดสรรกล้าไม้ วันที่ 29 ก.ย.48_MB2 BHL Q3-4 (REV.0606) 2" xfId="41105" xr:uid="{E48A8CEF-A51D-4B54-8D8F-B831AC9FDBE9}"/>
    <cellStyle name="-_รายงานการประชุมจัดสรรกล้าไม้ วันที่ 29 ก.ย.48_MB2 BHL Q3-4 (REV.0606) 3" xfId="25965" xr:uid="{882EB5AE-8879-4FA5-9C5E-89F0E2E0E7C9}"/>
    <cellStyle name="-_รายงานการประชุมจัดสรรกล้าไม้ วันที่ 29 ก.ย.48_MB2 HR PPMC  Q3  50" xfId="11741" xr:uid="{FF765CA9-0CED-4823-8805-B7C38D9F4830}"/>
    <cellStyle name="-_รายงานการประชุมจัดสรรกล้าไม้ วันที่ 29 ก.ย.48_MB2 HR PPMC  Q3  50 2" xfId="44880" xr:uid="{BC9FC070-589F-48C7-A5A2-6DE89C94521D}"/>
    <cellStyle name="-_รายงานการประชุมจัดสรรกล้าไม้ วันที่ 29 ก.ย.48_MB2 HR PPMC  Q3  50 3" xfId="25966" xr:uid="{6CCE04EC-2CBB-4119-9BAC-0E809D0A12F4}"/>
    <cellStyle name="-_รายงานการประชุมจัดสรรกล้าไม้ วันที่ 29 ก.ย.48_MB2 Q1-4 50 (CEO Revise)" xfId="2126" xr:uid="{00000000-0005-0000-0000-00003E080000}"/>
    <cellStyle name="-_รายงานการประชุมจัดสรรกล้าไม้ วันที่ 29 ก.ย.48_MB2 Q1-4 50 (CEO Revise) 2" xfId="11742" xr:uid="{540621D3-A31B-4E4F-B5E9-5C346FA36C82}"/>
    <cellStyle name="-_รายงานการประชุมจัดสรรกล้าไม้ วันที่ 29 ก.ย.48_MB2 Q1-4 50 (CEO Revise) 2 2" xfId="44881" xr:uid="{CEE5303A-3879-4724-ABCF-CCC5FBE943E5}"/>
    <cellStyle name="-_รายงานการประชุมจัดสรรกล้าไม้ วันที่ 29 ก.ย.48_MB2 Q1-4 50 (CEO Revise) 2 3" xfId="25968" xr:uid="{7E5325E2-2B58-45E9-8193-3A5A056B3D38}"/>
    <cellStyle name="-_รายงานการประชุมจัดสรรกล้าไม้ วันที่ 29 ก.ย.48_MB2 Q1-4 50 (CEO Revise) 3" xfId="41106" xr:uid="{4445D53B-F610-4C10-95A1-B2848530EF05}"/>
    <cellStyle name="-_รายงานการประชุมจัดสรรกล้าไม้ วันที่ 29 ก.ย.48_MB2 Q1-4 50 (CEO Revise) 4" xfId="25967" xr:uid="{FDC97080-153E-414F-B6E5-A0AB3CE41652}"/>
    <cellStyle name="-_รายงานการประชุมจัดสรรกล้าไม้ วันที่ 29 ก.ย.48_MB2 Q1-4.50 (CEO.Revise)" xfId="2127" xr:uid="{00000000-0005-0000-0000-00003F080000}"/>
    <cellStyle name="-_รายงานการประชุมจัดสรรกล้าไม้ วันที่ 29 ก.ย.48_MB2 Q1-4.50 (CEO.Revise) 2" xfId="11743" xr:uid="{E40648C8-1962-4579-A66F-855586C89921}"/>
    <cellStyle name="-_รายงานการประชุมจัดสรรกล้าไม้ วันที่ 29 ก.ย.48_MB2 Q1-4.50 (CEO.Revise) 2 2" xfId="44882" xr:uid="{2FE38ADC-221E-4F81-BC07-D206652926C2}"/>
    <cellStyle name="-_รายงานการประชุมจัดสรรกล้าไม้ วันที่ 29 ก.ย.48_MB2 Q1-4.50 (CEO.Revise) 2 3" xfId="25970" xr:uid="{6E2B7D5D-30E5-4DC2-B29C-4AE629CBF3D4}"/>
    <cellStyle name="-_รายงานการประชุมจัดสรรกล้าไม้ วันที่ 29 ก.ย.48_MB2 Q1-4.50 (CEO.Revise) 3" xfId="41107" xr:uid="{24A23D39-2BF1-43CB-864A-B31CB1E3EBE0}"/>
    <cellStyle name="-_รายงานการประชุมจัดสรรกล้าไม้ วันที่ 29 ก.ย.48_MB2 Q1-4.50 (CEO.Revise) 4" xfId="25969" xr:uid="{76C1ED98-6955-4B15-9634-58542563DCF0}"/>
    <cellStyle name="-_รายงานการประชุมจัดสรรกล้าไม้ วันที่ 29 ก.ย.48_MB2 Q2" xfId="2128" xr:uid="{00000000-0005-0000-0000-000040080000}"/>
    <cellStyle name="-_รายงานการประชุมจัดสรรกล้าไม้ วันที่ 29 ก.ย.48_MB2 Q2 2" xfId="41108" xr:uid="{63B572C3-768B-433A-8E75-D00E0CEDDB0B}"/>
    <cellStyle name="-_รายงานการประชุมจัดสรรกล้าไม้ วันที่ 29 ก.ย.48_MB2 Q2 3" xfId="25971" xr:uid="{BE98710F-967F-4DE8-AC2A-A84364238B2B}"/>
    <cellStyle name="-_รายงานการประชุมจัดสรรกล้าไม้ วันที่ 29 ก.ย.48_MB2 Q2_7) MB2 HR LNS &amp; AA ETHANOL_Komsan_Q2" xfId="11744" xr:uid="{ABC24966-63B9-4B4A-9CC1-C1572E227D4D}"/>
    <cellStyle name="-_รายงานการประชุมจัดสรรกล้าไม้ วันที่ 29 ก.ย.48_MB2 Q2_7) MB2 HR LNS &amp; AA ETHANOL_Komsan_Q2 2" xfId="44883" xr:uid="{D5B3906F-424E-4DE9-A4D3-577C40C3C656}"/>
    <cellStyle name="-_รายงานการประชุมจัดสรรกล้าไม้ วันที่ 29 ก.ย.48_MB2 Q2_7) MB2 HR LNS &amp; AA ETHANOL_Komsan_Q2 3" xfId="25972" xr:uid="{CE494CF0-E7CD-4A82-8B15-847AA09C8B1F}"/>
    <cellStyle name="-_รายงานการประชุมจัดสรรกล้าไม้ วันที่ 29 ก.ย.48_MB2 Q2_8 - 2550 เดือน สิงหาคม  บอร์ด พี่เจี๊ยบ" xfId="11745" xr:uid="{C326BEEF-DAFC-41DE-8108-443EA5A0868F}"/>
    <cellStyle name="-_รายงานการประชุมจัดสรรกล้าไม้ วันที่ 29 ก.ย.48_MB2 Q2_8 - 2550 เดือน สิงหาคม  บอร์ด พี่เจี๊ยบ 2" xfId="44884" xr:uid="{8C8B99FE-4A61-4FC3-B5A3-01C3B195508F}"/>
    <cellStyle name="-_รายงานการประชุมจัดสรรกล้าไม้ วันที่ 29 ก.ย.48_MB2 Q2_8 - 2550 เดือน สิงหาคม  บอร์ด พี่เจี๊ยบ 3" xfId="25973" xr:uid="{840B1CA6-514C-4743-B5CC-B163546ECAF0}"/>
    <cellStyle name="-_รายงานการประชุมจัดสรรกล้าไม้ วันที่ 29 ก.ย.48_MB2 Q2_AnnualShutP#2.Post" xfId="11746" xr:uid="{2F205F7E-343F-4241-9CA0-C15A5CE6FBC9}"/>
    <cellStyle name="-_รายงานการประชุมจัดสรรกล้าไม้ วันที่ 29 ก.ย.48_MB2 Q2_AnnualShutP#2.Post 2" xfId="44885" xr:uid="{2C151302-FF15-44DB-8421-C6381CD4E7FF}"/>
    <cellStyle name="-_รายงานการประชุมจัดสรรกล้าไม้ วันที่ 29 ก.ย.48_MB2 Q2_AnnualShutP#2.Post 3" xfId="25974" xr:uid="{D4021B8E-6625-4F0F-9DF9-9CBCCE9609CC}"/>
    <cellStyle name="-_รายงานการประชุมจัดสรรกล้าไม้ วันที่ 29 ก.ย.48_MB2 Q2_Chip0109(P2)" xfId="11747" xr:uid="{A5451EA6-384E-4EDF-B8BE-7B2C9E43CB6A}"/>
    <cellStyle name="-_รายงานการประชุมจัดสรรกล้าไม้ วันที่ 29 ก.ย.48_MB2 Q2_Chip0109(P2) 2" xfId="44886" xr:uid="{C3D9DF14-022F-42E8-A267-05E0A960DC7B}"/>
    <cellStyle name="-_รายงานการประชุมจัดสรรกล้าไม้ วันที่ 29 ก.ย.48_MB2 Q2_Chip0109(P2) 3" xfId="25975" xr:uid="{6089DED1-D62A-4CA7-AA72-A792AB856CCF}"/>
    <cellStyle name="-_รายงานการประชุมจัดสรรกล้าไม้ วันที่ 29 ก.ย.48_MB2 Q2_Cost saving Q3" xfId="11748" xr:uid="{F0780559-7637-4C03-81B4-AD730D1E546E}"/>
    <cellStyle name="-_รายงานการประชุมจัดสรรกล้าไม้ วันที่ 29 ก.ย.48_MB2 Q2_Cost saving Q3 2" xfId="44887" xr:uid="{02AEF956-72F9-432D-94B7-976E8F5B1715}"/>
    <cellStyle name="-_รายงานการประชุมจัดสรรกล้าไม้ วันที่ 29 ก.ย.48_MB2 Q2_Cost saving Q3 3" xfId="25976" xr:uid="{65F913CB-6AA4-465E-97CB-998B0B6788B1}"/>
    <cellStyle name="-_รายงานการประชุมจัดสรรกล้าไม้ วันที่ 29 ก.ย.48_MB2 Q2_HR LNS _ditsaya Q1_2550" xfId="11749" xr:uid="{FA74D3C1-5633-4FC4-A3AE-B7CA435DA666}"/>
    <cellStyle name="-_รายงานการประชุมจัดสรรกล้าไม้ วันที่ 29 ก.ย.48_MB2 Q2_HR LNS _ditsaya Q1_2550 2" xfId="44888" xr:uid="{DA9A8F8F-AFEF-4419-999A-51C8C5CB69F8}"/>
    <cellStyle name="-_รายงานการประชุมจัดสรรกล้าไม้ วันที่ 29 ก.ย.48_MB2 Q2_HR LNS _ditsaya Q1_2550 3" xfId="25977" xr:uid="{7B87E4FB-C124-4567-957C-DA235042C2EC}"/>
    <cellStyle name="-_รายงานการประชุมจัดสรรกล้าไม้ วันที่ 29 ก.ย.48_MB2 Q2_summary report on 3- 2550" xfId="11750" xr:uid="{809C5837-040E-4638-B1CD-FDC013F9F608}"/>
    <cellStyle name="-_รายงานการประชุมจัดสรรกล้าไม้ วันที่ 29 ก.ย.48_MB2 Q2_summary report on 3- 2550 2" xfId="44889" xr:uid="{F9116E77-2B5C-41B0-9B94-5D209B60ACE0}"/>
    <cellStyle name="-_รายงานการประชุมจัดสรรกล้าไม้ วันที่ 29 ก.ย.48_MB2 Q2_summary report on 3- 2550 3" xfId="25978" xr:uid="{5B555C31-BE8D-45EE-BBCD-D785EA067A68}"/>
    <cellStyle name="-_รายงานการประชุมจัดสรรกล้าไม้ วันที่ 29 ก.ย.48_MB2 Q2_เอกสาร NC LNS Q1" xfId="11751" xr:uid="{72F24926-A19B-4BBF-83AA-1409A6280460}"/>
    <cellStyle name="-_รายงานการประชุมจัดสรรกล้าไม้ วันที่ 29 ก.ย.48_MB2 Q2_เอกสาร NC LNS Q1 2" xfId="44890" xr:uid="{05D736FD-461A-4732-BAE5-27E49A9BDFB4}"/>
    <cellStyle name="-_รายงานการประชุมจัดสรรกล้าไม้ วันที่ 29 ก.ย.48_MB2 Q2_เอกสาร NC LNS Q1 3" xfId="25979" xr:uid="{3D6C4208-39DE-440D-BC9D-0E8AC8760492}"/>
    <cellStyle name="-_รายงานการประชุมจัดสรรกล้าไม้ วันที่ 29 ก.ย.48_MB2 Q3 (Tree Tech)" xfId="2129" xr:uid="{00000000-0005-0000-0000-000041080000}"/>
    <cellStyle name="-_รายงานการประชุมจัดสรรกล้าไม้ วันที่ 29 ก.ย.48_MB2 Q3 (Tree Tech) 2" xfId="41109" xr:uid="{D4DDAA1E-4F25-469A-A0EB-F3C9F0E698D2}"/>
    <cellStyle name="-_รายงานการประชุมจัดสรรกล้าไม้ วันที่ 29 ก.ย.48_MB2 Q3 (Tree Tech) 3" xfId="25980" xr:uid="{0CE13287-7488-464C-9D73-A5D2D22BCEA2}"/>
    <cellStyle name="-_รายงานการประชุมจัดสรรกล้าไม้ วันที่ 29 ก.ย.48_MB2 Q3 (Tree Tech)_7) MB2 HR LNS &amp; AA ETHANOL_Komsan_Q2" xfId="11752" xr:uid="{584737D6-30EA-4A26-A213-F3D1FC4BAE5F}"/>
    <cellStyle name="-_รายงานการประชุมจัดสรรกล้าไม้ วันที่ 29 ก.ย.48_MB2 Q3 (Tree Tech)_7) MB2 HR LNS &amp; AA ETHANOL_Komsan_Q2 2" xfId="44891" xr:uid="{85EEEB55-AFAE-4977-9568-7E416C1FC21C}"/>
    <cellStyle name="-_รายงานการประชุมจัดสรรกล้าไม้ วันที่ 29 ก.ย.48_MB2 Q3 (Tree Tech)_7) MB2 HR LNS &amp; AA ETHANOL_Komsan_Q2 3" xfId="25981" xr:uid="{E8F80B59-1C4C-4FAD-BE87-998AFA162F6A}"/>
    <cellStyle name="-_รายงานการประชุมจัดสรรกล้าไม้ วันที่ 29 ก.ย.48_MB2 Q3 (Tree Tech)_8 - 2550 เดือน สิงหาคม  บอร์ด พี่เจี๊ยบ" xfId="11753" xr:uid="{407A6C55-D25A-4C42-ABDB-3DD2DB5C7691}"/>
    <cellStyle name="-_รายงานการประชุมจัดสรรกล้าไม้ วันที่ 29 ก.ย.48_MB2 Q3 (Tree Tech)_8 - 2550 เดือน สิงหาคม  บอร์ด พี่เจี๊ยบ 2" xfId="44892" xr:uid="{6100D57E-9466-43DA-A086-F9A2DC50E59F}"/>
    <cellStyle name="-_รายงานการประชุมจัดสรรกล้าไม้ วันที่ 29 ก.ย.48_MB2 Q3 (Tree Tech)_8 - 2550 เดือน สิงหาคม  บอร์ด พี่เจี๊ยบ 3" xfId="25982" xr:uid="{5EC470C7-3EF8-4C24-98BC-6BE24B904A84}"/>
    <cellStyle name="-_รายงานการประชุมจัดสรรกล้าไม้ วันที่ 29 ก.ย.48_MB2 Q3 (Tree Tech)_AnnualShutP#2.Post" xfId="11754" xr:uid="{1EFFAD70-0264-4A6C-A212-FF95A06F5B89}"/>
    <cellStyle name="-_รายงานการประชุมจัดสรรกล้าไม้ วันที่ 29 ก.ย.48_MB2 Q3 (Tree Tech)_AnnualShutP#2.Post 2" xfId="44893" xr:uid="{535EF785-19CA-489D-87AF-B749E14D20D3}"/>
    <cellStyle name="-_รายงานการประชุมจัดสรรกล้าไม้ วันที่ 29 ก.ย.48_MB2 Q3 (Tree Tech)_AnnualShutP#2.Post 3" xfId="25983" xr:uid="{CEC51DE2-FF6F-418C-91B7-DB8BD92F5FEC}"/>
    <cellStyle name="-_รายงานการประชุมจัดสรรกล้าไม้ วันที่ 29 ก.ย.48_MB2 Q3 (Tree Tech)_Chip0109(P2)" xfId="11755" xr:uid="{52C98926-F52F-4A86-8B15-933DF96F52EA}"/>
    <cellStyle name="-_รายงานการประชุมจัดสรรกล้าไม้ วันที่ 29 ก.ย.48_MB2 Q3 (Tree Tech)_Chip0109(P2) 2" xfId="44894" xr:uid="{505C6978-AF69-48EA-BB63-283205383A3D}"/>
    <cellStyle name="-_รายงานการประชุมจัดสรรกล้าไม้ วันที่ 29 ก.ย.48_MB2 Q3 (Tree Tech)_Chip0109(P2) 3" xfId="25984" xr:uid="{B918F042-6E94-45C9-87CE-178BC3F1ACE1}"/>
    <cellStyle name="-_รายงานการประชุมจัดสรรกล้าไม้ วันที่ 29 ก.ย.48_MB2 Q3 (Tree Tech)_Cost saving Q3" xfId="11756" xr:uid="{DF2FF789-1E2C-47F0-8B9F-83D58FEE1DFF}"/>
    <cellStyle name="-_รายงานการประชุมจัดสรรกล้าไม้ วันที่ 29 ก.ย.48_MB2 Q3 (Tree Tech)_Cost saving Q3 2" xfId="44895" xr:uid="{8D9DC16E-8CC9-43E3-97BE-F416893EE35C}"/>
    <cellStyle name="-_รายงานการประชุมจัดสรรกล้าไม้ วันที่ 29 ก.ย.48_MB2 Q3 (Tree Tech)_Cost saving Q3 3" xfId="25985" xr:uid="{64DDA1D6-FE48-44FD-B4C4-57D924CC87B9}"/>
    <cellStyle name="-_รายงานการประชุมจัดสรรกล้าไม้ วันที่ 29 ก.ย.48_MB2 Q3 (Tree Tech)_HR LNS _ditsaya Q1_2550" xfId="11757" xr:uid="{74FD35C1-6779-4A85-AAFD-18EBA45F7B59}"/>
    <cellStyle name="-_รายงานการประชุมจัดสรรกล้าไม้ วันที่ 29 ก.ย.48_MB2 Q3 (Tree Tech)_HR LNS _ditsaya Q1_2550 2" xfId="44896" xr:uid="{D6F2FF9D-967A-4FCE-A1BF-6989E4DAAE48}"/>
    <cellStyle name="-_รายงานการประชุมจัดสรรกล้าไม้ วันที่ 29 ก.ย.48_MB2 Q3 (Tree Tech)_HR LNS _ditsaya Q1_2550 3" xfId="25986" xr:uid="{78A026F8-C1DA-40B3-8094-84A91BB8C351}"/>
    <cellStyle name="-_รายงานการประชุมจัดสรรกล้าไม้ วันที่ 29 ก.ย.48_MB2 Q3 (Tree Tech)_summary report on 3- 2550" xfId="11758" xr:uid="{16C0F628-D3E0-41DE-8A94-362A3ADED795}"/>
    <cellStyle name="-_รายงานการประชุมจัดสรรกล้าไม้ วันที่ 29 ก.ย.48_MB2 Q3 (Tree Tech)_summary report on 3- 2550 2" xfId="44897" xr:uid="{02AD3DBE-E8E2-4AF4-9F19-E2D8F2FB7EFC}"/>
    <cellStyle name="-_รายงานการประชุมจัดสรรกล้าไม้ วันที่ 29 ก.ย.48_MB2 Q3 (Tree Tech)_summary report on 3- 2550 3" xfId="25987" xr:uid="{43DA50B6-8949-4FB2-A196-BD122CE381A3}"/>
    <cellStyle name="-_รายงานการประชุมจัดสรรกล้าไม้ วันที่ 29 ก.ย.48_MB2 Q3 (Tree Tech)_เอกสาร NC LNS Q1" xfId="11759" xr:uid="{E4ADDD54-365B-43C8-8E53-CD63D776AAE4}"/>
    <cellStyle name="-_รายงานการประชุมจัดสรรกล้าไม้ วันที่ 29 ก.ย.48_MB2 Q3 (Tree Tech)_เอกสาร NC LNS Q1 2" xfId="44898" xr:uid="{B3596607-CB89-4083-B560-0562FF582960}"/>
    <cellStyle name="-_รายงานการประชุมจัดสรรกล้าไม้ วันที่ 29 ก.ย.48_MB2 Q3 (Tree Tech)_เอกสาร NC LNS Q1 3" xfId="25988" xr:uid="{89C14F04-1419-47B0-A49A-E602264CFF6A}"/>
    <cellStyle name="-_รายงานการประชุมจัดสรรกล้าไม้ วันที่ 29 ก.ย.48_MB2 Q4 Chem Pulp" xfId="11760" xr:uid="{7F5741F4-60BA-4C18-8E83-4904CD89B350}"/>
    <cellStyle name="-_รายงานการประชุมจัดสรรกล้าไม้ วันที่ 29 ก.ย.48_MB2 Q4 Chem Pulp 2" xfId="44899" xr:uid="{D8F6A7B5-7DEF-4D36-9990-D4490EBDA157}"/>
    <cellStyle name="-_รายงานการประชุมจัดสรรกล้าไม้ วันที่ 29 ก.ย.48_MB2 Q4 Chem Pulp 3" xfId="25989" xr:uid="{7417F54D-D985-4A10-93D0-AA9D7D5B71A9}"/>
    <cellStyle name="-_รายงานการประชุมจัดสรรกล้าไม้ วันที่ 29 ก.ย.48_MB2 QC 2006" xfId="2130" xr:uid="{00000000-0005-0000-0000-000042080000}"/>
    <cellStyle name="-_รายงานการประชุมจัดสรรกล้าไม้ วันที่ 29 ก.ย.48_MB2 QC 2006 2" xfId="41110" xr:uid="{186408BD-5B6E-407C-BA9E-D75BF68B767A}"/>
    <cellStyle name="-_รายงานการประชุมจัดสรรกล้าไม้ วันที่ 29 ก.ย.48_MB2 QC 2006 3" xfId="25990" xr:uid="{498474A4-2EDE-40DA-BBE2-E53712D5292B}"/>
    <cellStyle name="-_รายงานการประชุมจัดสรรกล้าไม้ วันที่ 29 ก.ย.48_MB2 QC 2006_7) MB2 HR LNS &amp; AA ETHANOL_Komsan_Q2" xfId="11761" xr:uid="{B78A4465-2B02-46C6-9973-7106633ACA39}"/>
    <cellStyle name="-_รายงานการประชุมจัดสรรกล้าไม้ วันที่ 29 ก.ย.48_MB2 QC 2006_7) MB2 HR LNS &amp; AA ETHANOL_Komsan_Q2 2" xfId="44900" xr:uid="{2174A62E-94CE-49D2-B04A-CFE663A98A77}"/>
    <cellStyle name="-_รายงานการประชุมจัดสรรกล้าไม้ วันที่ 29 ก.ย.48_MB2 QC 2006_7) MB2 HR LNS &amp; AA ETHANOL_Komsan_Q2 3" xfId="25991" xr:uid="{4B96ECCE-AFC9-49B4-9FFD-40B6270BC5C7}"/>
    <cellStyle name="-_รายงานการประชุมจัดสรรกล้าไม้ วันที่ 29 ก.ย.48_MB2 QC 2006_8 - 2550 เดือน สิงหาคม  บอร์ด พี่เจี๊ยบ" xfId="11762" xr:uid="{1AA32A2A-0A70-4A9F-A9DB-067264D3B6D2}"/>
    <cellStyle name="-_รายงานการประชุมจัดสรรกล้าไม้ วันที่ 29 ก.ย.48_MB2 QC 2006_8 - 2550 เดือน สิงหาคม  บอร์ด พี่เจี๊ยบ 2" xfId="44901" xr:uid="{2E33056F-5224-4912-9998-B8832606F528}"/>
    <cellStyle name="-_รายงานการประชุมจัดสรรกล้าไม้ วันที่ 29 ก.ย.48_MB2 QC 2006_8 - 2550 เดือน สิงหาคม  บอร์ด พี่เจี๊ยบ 3" xfId="25992" xr:uid="{9EF181BF-CE03-4568-8573-A8A2DDFE7336}"/>
    <cellStyle name="-_รายงานการประชุมจัดสรรกล้าไม้ วันที่ 29 ก.ย.48_MB2 QC 2006_AnnualShutP#2.Post" xfId="11763" xr:uid="{81027D53-AEDD-46B8-90F7-A52F2403C0B9}"/>
    <cellStyle name="-_รายงานการประชุมจัดสรรกล้าไม้ วันที่ 29 ก.ย.48_MB2 QC 2006_AnnualShutP#2.Post 2" xfId="44902" xr:uid="{4BEC096D-5FFB-4CF7-B2E3-0D5E4F0F6B79}"/>
    <cellStyle name="-_รายงานการประชุมจัดสรรกล้าไม้ วันที่ 29 ก.ย.48_MB2 QC 2006_AnnualShutP#2.Post 3" xfId="25993" xr:uid="{757B89BB-902B-4812-A0C9-0EEDB0B9BAF7}"/>
    <cellStyle name="-_รายงานการประชุมจัดสรรกล้าไม้ วันที่ 29 ก.ย.48_MB2 QC 2006_Chip0109(P2)" xfId="11764" xr:uid="{A33235A2-98CA-4857-B9CA-5E0CEE1604EB}"/>
    <cellStyle name="-_รายงานการประชุมจัดสรรกล้าไม้ วันที่ 29 ก.ย.48_MB2 QC 2006_Chip0109(P2) 2" xfId="44903" xr:uid="{4063DC1A-3471-4131-ADE3-DEE97F4B3800}"/>
    <cellStyle name="-_รายงานการประชุมจัดสรรกล้าไม้ วันที่ 29 ก.ย.48_MB2 QC 2006_Chip0109(P2) 3" xfId="25994" xr:uid="{9A294F5F-916E-43C5-BA16-3B28AF8529E3}"/>
    <cellStyle name="-_รายงานการประชุมจัดสรรกล้าไม้ วันที่ 29 ก.ย.48_MB2 QC 2006_Cost saving Q3" xfId="11765" xr:uid="{D97C87E5-46B9-4F12-BF79-11F25EF683C6}"/>
    <cellStyle name="-_รายงานการประชุมจัดสรรกล้าไม้ วันที่ 29 ก.ย.48_MB2 QC 2006_Cost saving Q3 2" xfId="44904" xr:uid="{2CBA4233-9B7F-492C-A2A0-C793F3E65BBA}"/>
    <cellStyle name="-_รายงานการประชุมจัดสรรกล้าไม้ วันที่ 29 ก.ย.48_MB2 QC 2006_Cost saving Q3 3" xfId="25995" xr:uid="{D3DCDFD4-8F8C-4E90-B6F2-57515A3393A0}"/>
    <cellStyle name="-_รายงานการประชุมจัดสรรกล้าไม้ วันที่ 29 ก.ย.48_MB2 QC 2006_HR LNS _ditsaya Q1_2550" xfId="11766" xr:uid="{1E152B1C-4499-4A6A-A402-E33261B8D00E}"/>
    <cellStyle name="-_รายงานการประชุมจัดสรรกล้าไม้ วันที่ 29 ก.ย.48_MB2 QC 2006_HR LNS _ditsaya Q1_2550 2" xfId="44905" xr:uid="{DD347C68-3CF7-43EB-9380-6E4023EDCD5D}"/>
    <cellStyle name="-_รายงานการประชุมจัดสรรกล้าไม้ วันที่ 29 ก.ย.48_MB2 QC 2006_HR LNS _ditsaya Q1_2550 3" xfId="25996" xr:uid="{1415D3D5-1C32-4544-9A50-01A730F9C70E}"/>
    <cellStyle name="-_รายงานการประชุมจัดสรรกล้าไม้ วันที่ 29 ก.ย.48_MB2 QC 2006_summary report on 3- 2550" xfId="11767" xr:uid="{06BF3EE1-C4B5-4C91-8C84-A90F552B9754}"/>
    <cellStyle name="-_รายงานการประชุมจัดสรรกล้าไม้ วันที่ 29 ก.ย.48_MB2 QC 2006_summary report on 3- 2550 2" xfId="44906" xr:uid="{E09E0375-106F-4182-9C9A-E90E91D13BFA}"/>
    <cellStyle name="-_รายงานการประชุมจัดสรรกล้าไม้ วันที่ 29 ก.ย.48_MB2 QC 2006_summary report on 3- 2550 3" xfId="25997" xr:uid="{E4DD5959-95A1-49B3-9074-78BEF3A2B012}"/>
    <cellStyle name="-_รายงานการประชุมจัดสรรกล้าไม้ วันที่ 29 ก.ย.48_MB2 QC 2006_เอกสาร NC LNS Q1" xfId="11768" xr:uid="{87F15742-20F3-4693-8552-706DBDCC8974}"/>
    <cellStyle name="-_รายงานการประชุมจัดสรรกล้าไม้ วันที่ 29 ก.ย.48_MB2 QC 2006_เอกสาร NC LNS Q1 2" xfId="44907" xr:uid="{F66A576E-12EB-4734-82E9-0B15DA346F7F}"/>
    <cellStyle name="-_รายงานการประชุมจัดสรรกล้าไม้ วันที่ 29 ก.ย.48_MB2 QC 2006_เอกสาร NC LNS Q1 3" xfId="25998" xr:uid="{F7DE1B07-C5CF-4157-8EDD-D2C4B6017FD9}"/>
    <cellStyle name="-_รายงานการประชุมจัดสรรกล้าไม้ วันที่ 29 ก.ย.48_MBII_Acc BHQ3-4_07 (HR)" xfId="2131" xr:uid="{00000000-0005-0000-0000-000043080000}"/>
    <cellStyle name="-_รายงานการประชุมจัดสรรกล้าไม้ วันที่ 29 ก.ย.48_MBII_Acc BHQ3-4_07 (HR) 2" xfId="41111" xr:uid="{BCE56608-A140-479A-A0AA-B6F84F1F332B}"/>
    <cellStyle name="-_รายงานการประชุมจัดสรรกล้าไม้ วันที่ 29 ก.ย.48_MBII_Acc BHQ3-4_07 (HR) 3" xfId="25999" xr:uid="{48435082-3F8E-48AF-BEFD-B2F27504F560}"/>
    <cellStyle name="-_รายงานการประชุมจัดสรรกล้าไม้ วันที่ 29 ก.ย.48_MBII_Asstcfo_Q4" xfId="2132" xr:uid="{00000000-0005-0000-0000-000044080000}"/>
    <cellStyle name="-_รายงานการประชุมจัดสรรกล้าไม้ วันที่ 29 ก.ย.48_MBII_Asstcfo_Q4 2" xfId="41112" xr:uid="{2BF0FFC6-AB8F-40DE-B9BC-E59AD935FEEC}"/>
    <cellStyle name="-_รายงานการประชุมจัดสรรกล้าไม้ วันที่ 29 ก.ย.48_MBII_Asstcfo_Q4 3" xfId="26000" xr:uid="{443E9D2F-9B43-4279-A137-86382557F82D}"/>
    <cellStyle name="-_รายงานการประชุมจัดสรรกล้าไม้ วันที่ 29 ก.ย.48_MBII_Asstcfo_Q4_Chip0109(P2)" xfId="11769" xr:uid="{C21B2BE5-0B6E-426C-8F58-76E9E90D8CAF}"/>
    <cellStyle name="-_รายงานการประชุมจัดสรรกล้าไม้ วันที่ 29 ก.ย.48_MBII_Asstcfo_Q4_Chip0109(P2) 2" xfId="44908" xr:uid="{540A84B6-0C20-427F-A46C-4080C2942FBF}"/>
    <cellStyle name="-_รายงานการประชุมจัดสรรกล้าไม้ วันที่ 29 ก.ย.48_MBII_Asstcfo_Q4_Chip0109(P2) 3" xfId="26001" xr:uid="{FFD07BD2-61EF-4178-A9FD-400B64E87C03}"/>
    <cellStyle name="-_รายงานการประชุมจัดสรรกล้าไม้ วันที่ 29 ก.ย.48_MIB Naticha_Q2_07" xfId="2133" xr:uid="{00000000-0005-0000-0000-000045080000}"/>
    <cellStyle name="-_รายงานการประชุมจัดสรรกล้าไม้ วันที่ 29 ก.ย.48_MIB Naticha_Q2_07 2" xfId="41113" xr:uid="{5AED076B-1986-448C-8B02-E4701985027A}"/>
    <cellStyle name="-_รายงานการประชุมจัดสรรกล้าไม้ วันที่ 29 ก.ย.48_MIB Naticha_Q2_07 3" xfId="26002" xr:uid="{5544506B-09DB-4BCC-9DD5-A2E12395EDA7}"/>
    <cellStyle name="-_รายงานการประชุมจัดสรรกล้าไม้ วันที่ 29 ก.ย.48_MIB มิ.ย.-ส.ค. (revise)" xfId="2134" xr:uid="{00000000-0005-0000-0000-000046080000}"/>
    <cellStyle name="-_รายงานการประชุมจัดสรรกล้าไม้ วันที่ 29 ก.ย.48_MIB มิ.ย.-ส.ค. (revise) 2" xfId="41114" xr:uid="{43E0CB46-746A-43E2-A21B-860C2953A907}"/>
    <cellStyle name="-_รายงานการประชุมจัดสรรกล้าไม้ วันที่ 29 ก.ย.48_MIB มิ.ย.-ส.ค. (revise) 3" xfId="26003" xr:uid="{2BB0492F-74D3-4C40-B087-510422579511}"/>
    <cellStyle name="-_รายงานการประชุมจัดสรรกล้าไม้ วันที่ 29 ก.ย.48_NC Monthly Report" xfId="2135" xr:uid="{00000000-0005-0000-0000-000047080000}"/>
    <cellStyle name="-_รายงานการประชุมจัดสรรกล้าไม้ วันที่ 29 ก.ย.48_NC Monthly Report 2" xfId="41115" xr:uid="{22DC1E5E-5D41-4A42-9507-957128CF9C19}"/>
    <cellStyle name="-_รายงานการประชุมจัดสรรกล้าไม้ วันที่ 29 ก.ย.48_NC Monthly Report 3" xfId="26004" xr:uid="{5272C0BD-C892-4A9C-A6F3-D063BD51101C}"/>
    <cellStyle name="-_รายงานการประชุมจัดสรรกล้าไม้ วันที่ 29 ก.ย.48_NC Monthly Report_Chip0109(P2)" xfId="11770" xr:uid="{8571AB04-8A05-4CD6-AAAB-6A75D7C383D1}"/>
    <cellStyle name="-_รายงานการประชุมจัดสรรกล้าไม้ วันที่ 29 ก.ย.48_NC Monthly Report_Chip0109(P2) 2" xfId="44909" xr:uid="{0F0EF82C-D969-4B03-9A06-4812D5C8D8AC}"/>
    <cellStyle name="-_รายงานการประชุมจัดสรรกล้าไม้ วันที่ 29 ก.ย.48_NC Monthly Report_Chip0109(P2) 3" xfId="26005" xr:uid="{5102582E-AE9B-4BFD-8062-28AB9826441A}"/>
    <cellStyle name="-_รายงานการประชุมจัดสรรกล้าไม้ วันที่ 29 ก.ย.48_OC T Tech" xfId="2136" xr:uid="{00000000-0005-0000-0000-000048080000}"/>
    <cellStyle name="-_รายงานการประชุมจัดสรรกล้าไม้ วันที่ 29 ก.ย.48_OC T Tech 2" xfId="41116" xr:uid="{853FA286-BCC9-4121-852C-66CE7FF5DE42}"/>
    <cellStyle name="-_รายงานการประชุมจัดสรรกล้าไม้ วันที่ 29 ก.ย.48_OC T Tech 3" xfId="26006" xr:uid="{6A8C14A8-3A6C-416E-969C-DFF342AB7162}"/>
    <cellStyle name="-_รายงานการประชุมจัดสรรกล้าไม้ วันที่ 29 ก.ย.48_OC T Tech_7) MB2 HR LNS &amp; AA ETHANOL_Komsan_Q2" xfId="11771" xr:uid="{35DB89BB-BAA3-4857-B4DD-A5AA7C63A3B9}"/>
    <cellStyle name="-_รายงานการประชุมจัดสรรกล้าไม้ วันที่ 29 ก.ย.48_OC T Tech_7) MB2 HR LNS &amp; AA ETHANOL_Komsan_Q2 2" xfId="44910" xr:uid="{A94C1393-4F6A-4180-8E55-74BDBAEAE93C}"/>
    <cellStyle name="-_รายงานการประชุมจัดสรรกล้าไม้ วันที่ 29 ก.ย.48_OC T Tech_7) MB2 HR LNS &amp; AA ETHANOL_Komsan_Q2 3" xfId="26007" xr:uid="{CE6A385A-826F-4592-8B13-3AA621A859B3}"/>
    <cellStyle name="-_รายงานการประชุมจัดสรรกล้าไม้ วันที่ 29 ก.ย.48_OC T Tech_8 - 2550 เดือน สิงหาคม  บอร์ด พี่เจี๊ยบ" xfId="11772" xr:uid="{CD41639D-EB50-4113-8DA9-151AF86F160C}"/>
    <cellStyle name="-_รายงานการประชุมจัดสรรกล้าไม้ วันที่ 29 ก.ย.48_OC T Tech_8 - 2550 เดือน สิงหาคม  บอร์ด พี่เจี๊ยบ 2" xfId="44911" xr:uid="{61D8BC68-1E0D-4357-96C4-A29C27C17101}"/>
    <cellStyle name="-_รายงานการประชุมจัดสรรกล้าไม้ วันที่ 29 ก.ย.48_OC T Tech_8 - 2550 เดือน สิงหาคม  บอร์ด พี่เจี๊ยบ 3" xfId="26008" xr:uid="{154F7E85-5B2E-461C-A915-332B06B70B88}"/>
    <cellStyle name="-_รายงานการประชุมจัดสรรกล้าไม้ วันที่ 29 ก.ย.48_OC T Tech_AnnualShutP#2.Post" xfId="11773" xr:uid="{D5B2AF06-A48D-4983-BE78-9D0A62E52FFE}"/>
    <cellStyle name="-_รายงานการประชุมจัดสรรกล้าไม้ วันที่ 29 ก.ย.48_OC T Tech_AnnualShutP#2.Post 2" xfId="44912" xr:uid="{D1DEC613-C2AC-4CA0-8DBE-DC30CDF31AF4}"/>
    <cellStyle name="-_รายงานการประชุมจัดสรรกล้าไม้ วันที่ 29 ก.ย.48_OC T Tech_AnnualShutP#2.Post 3" xfId="26009" xr:uid="{9196CE01-11F3-4A6D-AC3D-3FA697814C7D}"/>
    <cellStyle name="-_รายงานการประชุมจัดสรรกล้าไม้ วันที่ 29 ก.ย.48_OC T Tech_Chip0109(P2)" xfId="11774" xr:uid="{6CEB45E0-7705-42FE-87F6-3D6A5B3DBED5}"/>
    <cellStyle name="-_รายงานการประชุมจัดสรรกล้าไม้ วันที่ 29 ก.ย.48_OC T Tech_Chip0109(P2) 2" xfId="44913" xr:uid="{02BD7339-E73B-496F-9098-16CA9794F7AD}"/>
    <cellStyle name="-_รายงานการประชุมจัดสรรกล้าไม้ วันที่ 29 ก.ย.48_OC T Tech_Chip0109(P2) 3" xfId="26010" xr:uid="{1AD00B34-8FC7-4125-B5E6-205EC1C809E3}"/>
    <cellStyle name="-_รายงานการประชุมจัดสรรกล้าไม้ วันที่ 29 ก.ย.48_OC T Tech_Cost saving Q3" xfId="11775" xr:uid="{A335B4F8-DD9A-4AFC-A390-64AE01745DDC}"/>
    <cellStyle name="-_รายงานการประชุมจัดสรรกล้าไม้ วันที่ 29 ก.ย.48_OC T Tech_Cost saving Q3 2" xfId="44914" xr:uid="{3D618EA1-74A1-4D64-BED8-E635AEB21724}"/>
    <cellStyle name="-_รายงานการประชุมจัดสรรกล้าไม้ วันที่ 29 ก.ย.48_OC T Tech_Cost saving Q3 3" xfId="26011" xr:uid="{E0ECADB6-DB54-47F2-A537-2A57F1DBA69B}"/>
    <cellStyle name="-_รายงานการประชุมจัดสรรกล้าไม้ วันที่ 29 ก.ย.48_OC T Tech_HR LNS _ditsaya Q1_2550" xfId="11776" xr:uid="{EAF8C8E1-85A9-4E5A-9EDC-422DAA2E2159}"/>
    <cellStyle name="-_รายงานการประชุมจัดสรรกล้าไม้ วันที่ 29 ก.ย.48_OC T Tech_HR LNS _ditsaya Q1_2550 2" xfId="44915" xr:uid="{B15B35ED-89C6-478F-98E0-F6777E0C20B1}"/>
    <cellStyle name="-_รายงานการประชุมจัดสรรกล้าไม้ วันที่ 29 ก.ย.48_OC T Tech_HR LNS _ditsaya Q1_2550 3" xfId="26012" xr:uid="{28EC8778-FF45-48CA-B19B-C5B21C69D8C2}"/>
    <cellStyle name="-_รายงานการประชุมจัดสรรกล้าไม้ วันที่ 29 ก.ย.48_OC T Tech_summary report on 3- 2550" xfId="11777" xr:uid="{4CF51381-DD58-4C94-AA6C-AC848A97C8E6}"/>
    <cellStyle name="-_รายงานการประชุมจัดสรรกล้าไม้ วันที่ 29 ก.ย.48_OC T Tech_summary report on 3- 2550 2" xfId="44916" xr:uid="{489778C5-E737-466A-9810-47B44A4B3F98}"/>
    <cellStyle name="-_รายงานการประชุมจัดสรรกล้าไม้ วันที่ 29 ก.ย.48_OC T Tech_summary report on 3- 2550 3" xfId="26013" xr:uid="{BEEE5587-7E11-4B55-A127-455ADCE9A3E7}"/>
    <cellStyle name="-_รายงานการประชุมจัดสรรกล้าไม้ วันที่ 29 ก.ย.48_OC T Tech_เอกสาร NC LNS Q1" xfId="11778" xr:uid="{DBA3FAFA-CFA7-4D0B-8DD6-3BC4BB8EA859}"/>
    <cellStyle name="-_รายงานการประชุมจัดสรรกล้าไม้ วันที่ 29 ก.ย.48_OC T Tech_เอกสาร NC LNS Q1 2" xfId="44917" xr:uid="{F63D602C-1C97-495A-A4D4-89232A26FF44}"/>
    <cellStyle name="-_รายงานการประชุมจัดสรรกล้าไม้ วันที่ 29 ก.ย.48_OC T Tech_เอกสาร NC LNS Q1 3" xfId="26014" xr:uid="{E305F4D3-F572-46E5-BE24-16999E510F2F}"/>
    <cellStyle name="-_รายงานการประชุมจัดสรรกล้าไม้ วันที่ 29 ก.ย.48_Plan MB2 HRM_2007" xfId="11779" xr:uid="{D06A7B26-6851-4CA4-A975-1D7073BFCB65}"/>
    <cellStyle name="-_รายงานการประชุมจัดสรรกล้าไม้ วันที่ 29 ก.ย.48_Plan MB2 HRM_2007 2" xfId="44918" xr:uid="{70044171-3697-49B9-A4FB-E5155EEFBFE4}"/>
    <cellStyle name="-_รายงานการประชุมจัดสรรกล้าไม้ วันที่ 29 ก.ย.48_Plan MB2 HRM_2007 3" xfId="26015" xr:uid="{BB71C37D-2530-4BAF-B71A-55054887E720}"/>
    <cellStyle name="-_รายงานการประชุมจัดสรรกล้าไม้ วันที่ 29 ก.ย.48_PLAN PROMOTION# 2" xfId="11780" xr:uid="{59DEAC1F-7181-45D1-8C90-14AC6637B273}"/>
    <cellStyle name="-_รายงานการประชุมจัดสรรกล้าไม้ วันที่ 29 ก.ย.48_PLAN PROMOTION# 2 2" xfId="44919" xr:uid="{2468812F-3C24-4B7F-8C12-4F263B4680E8}"/>
    <cellStyle name="-_รายงานการประชุมจัดสรรกล้าไม้ วันที่ 29 ก.ย.48_PLAN PROMOTION# 2 3" xfId="26016" xr:uid="{265C8277-520D-414F-82AB-8EBB8F43209F}"/>
    <cellStyle name="-_รายงานการประชุมจัดสรรกล้าไม้ วันที่ 29 ก.ย.48_Plan_HR Manager_Siriwan" xfId="11781" xr:uid="{E9A2A841-E7F7-471D-9D69-C1432CE74AD4}"/>
    <cellStyle name="-_รายงานการประชุมจัดสรรกล้าไม้ วันที่ 29 ก.ย.48_Plan_HR Manager_Siriwan 2" xfId="44920" xr:uid="{1952198E-02DE-44FE-999E-294C7B196357}"/>
    <cellStyle name="-_รายงานการประชุมจัดสรรกล้าไม้ วันที่ 29 ก.ย.48_Plan_HR Manager_Siriwan 3" xfId="26017" xr:uid="{5ED74095-1069-477D-B69A-E391AC20BB34}"/>
    <cellStyle name="-_รายงานการประชุมจัดสรรกล้าไม้ วันที่ 29 ก.ย.48_Report New Management_THEERASAK" xfId="2137" xr:uid="{00000000-0005-0000-0000-000049080000}"/>
    <cellStyle name="-_รายงานการประชุมจัดสรรกล้าไม้ วันที่ 29 ก.ย.48_Report New Management_THEERASAK 2" xfId="41117" xr:uid="{582E96A0-E257-4E22-B6C1-5C815922DC9A}"/>
    <cellStyle name="-_รายงานการประชุมจัดสรรกล้าไม้ วันที่ 29 ก.ย.48_Report New Management_THEERASAK 3" xfId="26018" xr:uid="{7AF41A66-F645-475D-90ED-279AB36FC316}"/>
    <cellStyle name="-_รายงานการประชุมจัดสรรกล้าไม้ วันที่ 29 ก.ย.48_Revised MB2_QC_2006 (Q1&amp;Q2&amp;Q3) (1)" xfId="2138" xr:uid="{00000000-0005-0000-0000-00004A080000}"/>
    <cellStyle name="-_รายงานการประชุมจัดสรรกล้าไม้ วันที่ 29 ก.ย.48_Revised MB2_QC_2006 (Q1&amp;Q2&amp;Q3) (1) 2" xfId="41118" xr:uid="{0AC554A8-FC3F-4DE0-9DD0-06C93CBDFDEE}"/>
    <cellStyle name="-_รายงานการประชุมจัดสรรกล้าไม้ วันที่ 29 ก.ย.48_Revised MB2_QC_2006 (Q1&amp;Q2&amp;Q3) (1) 3" xfId="26019" xr:uid="{565A5566-BE16-4745-BEDE-E5BF2D428E50}"/>
    <cellStyle name="-_รายงานการประชุมจัดสรรกล้าไม้ วันที่ 29 ก.ย.48_Revised MB2_QC_2006 (Q1&amp;Q2&amp;Q3) (1)_7) MB2 HR LNS &amp; AA ETHANOL_Komsan_Q2" xfId="11782" xr:uid="{F5AEC0F1-A472-4560-8273-F8D29B689084}"/>
    <cellStyle name="-_รายงานการประชุมจัดสรรกล้าไม้ วันที่ 29 ก.ย.48_Revised MB2_QC_2006 (Q1&amp;Q2&amp;Q3) (1)_7) MB2 HR LNS &amp; AA ETHANOL_Komsan_Q2 2" xfId="44921" xr:uid="{2DD6A77D-EB89-4838-B22E-A287AA9EA7C7}"/>
    <cellStyle name="-_รายงานการประชุมจัดสรรกล้าไม้ วันที่ 29 ก.ย.48_Revised MB2_QC_2006 (Q1&amp;Q2&amp;Q3) (1)_7) MB2 HR LNS &amp; AA ETHANOL_Komsan_Q2 3" xfId="26020" xr:uid="{575E4CF6-07D2-4388-8E20-F496727B46B3}"/>
    <cellStyle name="-_รายงานการประชุมจัดสรรกล้าไม้ วันที่ 29 ก.ย.48_Revised MB2_QC_2006 (Q1&amp;Q2&amp;Q3) (1)_8 - 2550 เดือน สิงหาคม  บอร์ด พี่เจี๊ยบ" xfId="11783" xr:uid="{3CE4A9B8-0C24-413C-B12C-3E12F98AA0B7}"/>
    <cellStyle name="-_รายงานการประชุมจัดสรรกล้าไม้ วันที่ 29 ก.ย.48_Revised MB2_QC_2006 (Q1&amp;Q2&amp;Q3) (1)_8 - 2550 เดือน สิงหาคม  บอร์ด พี่เจี๊ยบ 2" xfId="44922" xr:uid="{FBDE544B-4A46-4F64-B318-02140289F0CB}"/>
    <cellStyle name="-_รายงานการประชุมจัดสรรกล้าไม้ วันที่ 29 ก.ย.48_Revised MB2_QC_2006 (Q1&amp;Q2&amp;Q3) (1)_8 - 2550 เดือน สิงหาคม  บอร์ด พี่เจี๊ยบ 3" xfId="26021" xr:uid="{5B412327-CFD7-4DCC-932E-300D34564EB4}"/>
    <cellStyle name="-_รายงานการประชุมจัดสรรกล้าไม้ วันที่ 29 ก.ย.48_Revised MB2_QC_2006 (Q1&amp;Q2&amp;Q3) (1)_AnnualShutP#2.Post" xfId="11784" xr:uid="{21B28EAF-CABD-4746-BC81-A52DE8572D62}"/>
    <cellStyle name="-_รายงานการประชุมจัดสรรกล้าไม้ วันที่ 29 ก.ย.48_Revised MB2_QC_2006 (Q1&amp;Q2&amp;Q3) (1)_AnnualShutP#2.Post 2" xfId="44923" xr:uid="{3AE68334-9BC3-43A7-8665-56320A2C7A8C}"/>
    <cellStyle name="-_รายงานการประชุมจัดสรรกล้าไม้ วันที่ 29 ก.ย.48_Revised MB2_QC_2006 (Q1&amp;Q2&amp;Q3) (1)_AnnualShutP#2.Post 3" xfId="26022" xr:uid="{B4C63A9C-62AA-4179-B748-479896E50B49}"/>
    <cellStyle name="-_รายงานการประชุมจัดสรรกล้าไม้ วันที่ 29 ก.ย.48_Revised MB2_QC_2006 (Q1&amp;Q2&amp;Q3) (1)_Chip0109(P2)" xfId="11785" xr:uid="{ED4C7620-E4EF-4B0B-9794-AAFA2C1F32A5}"/>
    <cellStyle name="-_รายงานการประชุมจัดสรรกล้าไม้ วันที่ 29 ก.ย.48_Revised MB2_QC_2006 (Q1&amp;Q2&amp;Q3) (1)_Chip0109(P2) 2" xfId="44924" xr:uid="{038CADE4-0029-4C8D-ADC0-773A5077A3CC}"/>
    <cellStyle name="-_รายงานการประชุมจัดสรรกล้าไม้ วันที่ 29 ก.ย.48_Revised MB2_QC_2006 (Q1&amp;Q2&amp;Q3) (1)_Chip0109(P2) 3" xfId="26023" xr:uid="{0B0F0304-B314-4A0A-BC14-A177160C6E99}"/>
    <cellStyle name="-_รายงานการประชุมจัดสรรกล้าไม้ วันที่ 29 ก.ย.48_Revised MB2_QC_2006 (Q1&amp;Q2&amp;Q3) (1)_Cost saving Q3" xfId="11786" xr:uid="{A613CB14-0F29-49D6-983D-0268A970CC5A}"/>
    <cellStyle name="-_รายงานการประชุมจัดสรรกล้าไม้ วันที่ 29 ก.ย.48_Revised MB2_QC_2006 (Q1&amp;Q2&amp;Q3) (1)_Cost saving Q3 2" xfId="44925" xr:uid="{E730EE73-5AD0-4D01-A843-3E33AC94090A}"/>
    <cellStyle name="-_รายงานการประชุมจัดสรรกล้าไม้ วันที่ 29 ก.ย.48_Revised MB2_QC_2006 (Q1&amp;Q2&amp;Q3) (1)_Cost saving Q3 3" xfId="26024" xr:uid="{FBA7FE58-8186-4AF6-9501-EF2CDE3FE67D}"/>
    <cellStyle name="-_รายงานการประชุมจัดสรรกล้าไม้ วันที่ 29 ก.ย.48_Revised MB2_QC_2006 (Q1&amp;Q2&amp;Q3) (1)_HR LNS _ditsaya Q1_2550" xfId="11787" xr:uid="{70A6A46D-C91F-4F4A-B35A-ECF0BBBCC6BB}"/>
    <cellStyle name="-_รายงานการประชุมจัดสรรกล้าไม้ วันที่ 29 ก.ย.48_Revised MB2_QC_2006 (Q1&amp;Q2&amp;Q3) (1)_HR LNS _ditsaya Q1_2550 2" xfId="44926" xr:uid="{6BD2C8D0-01E7-4D2C-A6EC-C621D7823CD0}"/>
    <cellStyle name="-_รายงานการประชุมจัดสรรกล้าไม้ วันที่ 29 ก.ย.48_Revised MB2_QC_2006 (Q1&amp;Q2&amp;Q3) (1)_HR LNS _ditsaya Q1_2550 3" xfId="26025" xr:uid="{1D9E239E-129A-437C-AE97-E526517FDA81}"/>
    <cellStyle name="-_รายงานการประชุมจัดสรรกล้าไม้ วันที่ 29 ก.ย.48_Revised MB2_QC_2006 (Q1&amp;Q2&amp;Q3) (1)_summary report on 3- 2550" xfId="11788" xr:uid="{124AD215-C7D5-4C90-96D1-67F59642305C}"/>
    <cellStyle name="-_รายงานการประชุมจัดสรรกล้าไม้ วันที่ 29 ก.ย.48_Revised MB2_QC_2006 (Q1&amp;Q2&amp;Q3) (1)_summary report on 3- 2550 2" xfId="44927" xr:uid="{178D2610-5E2D-4775-B743-F7A9358BE60E}"/>
    <cellStyle name="-_รายงานการประชุมจัดสรรกล้าไม้ วันที่ 29 ก.ย.48_Revised MB2_QC_2006 (Q1&amp;Q2&amp;Q3) (1)_summary report on 3- 2550 3" xfId="26026" xr:uid="{6338B0D1-6EFE-46A7-8F22-0127EC505E56}"/>
    <cellStyle name="-_รายงานการประชุมจัดสรรกล้าไม้ วันที่ 29 ก.ย.48_Revised MB2_QC_2006 (Q1&amp;Q2&amp;Q3) (1)_เอกสาร NC LNS Q1" xfId="11789" xr:uid="{6CEA3BB2-76E6-4A48-9C83-D40C4DD2CF52}"/>
    <cellStyle name="-_รายงานการประชุมจัดสรรกล้าไม้ วันที่ 29 ก.ย.48_Revised MB2_QC_2006 (Q1&amp;Q2&amp;Q3) (1)_เอกสาร NC LNS Q1 2" xfId="44928" xr:uid="{613E5A14-FC09-4490-BF3E-1D9D9DC747E6}"/>
    <cellStyle name="-_รายงานการประชุมจัดสรรกล้าไม้ วันที่ 29 ก.ย.48_Revised MB2_QC_2006 (Q1&amp;Q2&amp;Q3) (1)_เอกสาร NC LNS Q1 3" xfId="26027" xr:uid="{24A1F38B-E73E-4767-AC82-36500A3993DD}"/>
    <cellStyle name="-_รายงานการประชุมจัดสรรกล้าไม้ วันที่ 29 ก.ย.48_Revised MB2_QC_2006 (Q1&amp;Q2)" xfId="2139" xr:uid="{00000000-0005-0000-0000-00004B080000}"/>
    <cellStyle name="-_รายงานการประชุมจัดสรรกล้าไม้ วันที่ 29 ก.ย.48_Revised MB2_QC_2006 (Q1&amp;Q2) 2" xfId="41119" xr:uid="{7F69A793-4AA4-4588-8145-4C6471ED79F2}"/>
    <cellStyle name="-_รายงานการประชุมจัดสรรกล้าไม้ วันที่ 29 ก.ย.48_Revised MB2_QC_2006 (Q1&amp;Q2) 3" xfId="26028" xr:uid="{35AD53B9-92CD-464A-8D12-A031E685E718}"/>
    <cellStyle name="-_รายงานการประชุมจัดสรรกล้าไม้ วันที่ 29 ก.ย.48_Revised MB2_QC_2006 (Q1&amp;Q2)_7) MB2 HR LNS &amp; AA ETHANOL_Komsan_Q2" xfId="11790" xr:uid="{BB9D2C2A-397C-4CC2-945C-15EA120E92F6}"/>
    <cellStyle name="-_รายงานการประชุมจัดสรรกล้าไม้ วันที่ 29 ก.ย.48_Revised MB2_QC_2006 (Q1&amp;Q2)_7) MB2 HR LNS &amp; AA ETHANOL_Komsan_Q2 2" xfId="44929" xr:uid="{2FAE5EBE-5611-4C0A-944F-CEEBA470D010}"/>
    <cellStyle name="-_รายงานการประชุมจัดสรรกล้าไม้ วันที่ 29 ก.ย.48_Revised MB2_QC_2006 (Q1&amp;Q2)_7) MB2 HR LNS &amp; AA ETHANOL_Komsan_Q2 3" xfId="26029" xr:uid="{280EC184-EBA0-4548-85B1-005F0C164ACA}"/>
    <cellStyle name="-_รายงานการประชุมจัดสรรกล้าไม้ วันที่ 29 ก.ย.48_Revised MB2_QC_2006 (Q1&amp;Q2)_8 - 2550 เดือน สิงหาคม  บอร์ด พี่เจี๊ยบ" xfId="11791" xr:uid="{EE719C30-7298-4F04-831E-935B4FEAF7CF}"/>
    <cellStyle name="-_รายงานการประชุมจัดสรรกล้าไม้ วันที่ 29 ก.ย.48_Revised MB2_QC_2006 (Q1&amp;Q2)_8 - 2550 เดือน สิงหาคม  บอร์ด พี่เจี๊ยบ 2" xfId="44930" xr:uid="{BDA29CDA-9317-4605-B1A7-5A9994E1A818}"/>
    <cellStyle name="-_รายงานการประชุมจัดสรรกล้าไม้ วันที่ 29 ก.ย.48_Revised MB2_QC_2006 (Q1&amp;Q2)_8 - 2550 เดือน สิงหาคม  บอร์ด พี่เจี๊ยบ 3" xfId="26030" xr:uid="{D220481D-805C-4E4A-B168-653F57541B28}"/>
    <cellStyle name="-_รายงานการประชุมจัดสรรกล้าไม้ วันที่ 29 ก.ย.48_Revised MB2_QC_2006 (Q1&amp;Q2)_AnnualShutP#2.Post" xfId="11792" xr:uid="{05879AC3-7130-499C-9971-BD492631DBCC}"/>
    <cellStyle name="-_รายงานการประชุมจัดสรรกล้าไม้ วันที่ 29 ก.ย.48_Revised MB2_QC_2006 (Q1&amp;Q2)_AnnualShutP#2.Post 2" xfId="44931" xr:uid="{18D02830-533D-451A-BD40-4341591A95E4}"/>
    <cellStyle name="-_รายงานการประชุมจัดสรรกล้าไม้ วันที่ 29 ก.ย.48_Revised MB2_QC_2006 (Q1&amp;Q2)_AnnualShutP#2.Post 3" xfId="26031" xr:uid="{C41D6144-FE53-4D5D-9BE7-74BEA01E10FD}"/>
    <cellStyle name="-_รายงานการประชุมจัดสรรกล้าไม้ วันที่ 29 ก.ย.48_Revised MB2_QC_2006 (Q1&amp;Q2)_Chip0109(P2)" xfId="11793" xr:uid="{75D7A1F5-1035-4B25-877E-4E32415B771E}"/>
    <cellStyle name="-_รายงานการประชุมจัดสรรกล้าไม้ วันที่ 29 ก.ย.48_Revised MB2_QC_2006 (Q1&amp;Q2)_Chip0109(P2) 2" xfId="44932" xr:uid="{95A1C9D0-A7BB-4C01-994E-FAA463CE1BB8}"/>
    <cellStyle name="-_รายงานการประชุมจัดสรรกล้าไม้ วันที่ 29 ก.ย.48_Revised MB2_QC_2006 (Q1&amp;Q2)_Chip0109(P2) 3" xfId="26032" xr:uid="{3A5E716B-00C1-45FA-8F42-CBE7CDCF1CE5}"/>
    <cellStyle name="-_รายงานการประชุมจัดสรรกล้าไม้ วันที่ 29 ก.ย.48_Revised MB2_QC_2006 (Q1&amp;Q2)_Cost saving Q3" xfId="11794" xr:uid="{BFDE2913-B31A-4BCA-A90B-014DA200BD7D}"/>
    <cellStyle name="-_รายงานการประชุมจัดสรรกล้าไม้ วันที่ 29 ก.ย.48_Revised MB2_QC_2006 (Q1&amp;Q2)_Cost saving Q3 2" xfId="44933" xr:uid="{7038C79B-F452-40F2-A637-F43B57FC8CC2}"/>
    <cellStyle name="-_รายงานการประชุมจัดสรรกล้าไม้ วันที่ 29 ก.ย.48_Revised MB2_QC_2006 (Q1&amp;Q2)_Cost saving Q3 3" xfId="26033" xr:uid="{B151FC75-CDE2-496D-8062-E580EAF36AD0}"/>
    <cellStyle name="-_รายงานการประชุมจัดสรรกล้าไม้ วันที่ 29 ก.ย.48_Revised MB2_QC_2006 (Q1&amp;Q2)_HR LNS _ditsaya Q1_2550" xfId="11795" xr:uid="{B5C9B89D-EF1D-4212-85A2-64DFDB867847}"/>
    <cellStyle name="-_รายงานการประชุมจัดสรรกล้าไม้ วันที่ 29 ก.ย.48_Revised MB2_QC_2006 (Q1&amp;Q2)_HR LNS _ditsaya Q1_2550 2" xfId="44934" xr:uid="{D85D8B61-24C3-46F0-8093-54E6C2B1922E}"/>
    <cellStyle name="-_รายงานการประชุมจัดสรรกล้าไม้ วันที่ 29 ก.ย.48_Revised MB2_QC_2006 (Q1&amp;Q2)_HR LNS _ditsaya Q1_2550 3" xfId="26034" xr:uid="{F42D7348-4D66-4859-8EE8-14174D7013AE}"/>
    <cellStyle name="-_รายงานการประชุมจัดสรรกล้าไม้ วันที่ 29 ก.ย.48_Revised MB2_QC_2006 (Q1&amp;Q2)_summary report on 3- 2550" xfId="11796" xr:uid="{DDD88E32-B2F6-4BC6-ACDC-9638B4A2963B}"/>
    <cellStyle name="-_รายงานการประชุมจัดสรรกล้าไม้ วันที่ 29 ก.ย.48_Revised MB2_QC_2006 (Q1&amp;Q2)_summary report on 3- 2550 2" xfId="44935" xr:uid="{5CDD8F29-54AD-4C0A-9056-1BD311C590E4}"/>
    <cellStyle name="-_รายงานการประชุมจัดสรรกล้าไม้ วันที่ 29 ก.ย.48_Revised MB2_QC_2006 (Q1&amp;Q2)_summary report on 3- 2550 3" xfId="26035" xr:uid="{AE571E1A-02A9-43AB-BF1E-29F532CD3F49}"/>
    <cellStyle name="-_รายงานการประชุมจัดสรรกล้าไม้ วันที่ 29 ก.ย.48_Revised MB2_QC_2006 (Q1&amp;Q2)_เอกสาร NC LNS Q1" xfId="11797" xr:uid="{184A5625-C149-42BD-83C1-8DD67A818E79}"/>
    <cellStyle name="-_รายงานการประชุมจัดสรรกล้าไม้ วันที่ 29 ก.ย.48_Revised MB2_QC_2006 (Q1&amp;Q2)_เอกสาร NC LNS Q1 2" xfId="44936" xr:uid="{DE9ABE2C-417F-444D-8087-0D6BE0FDE2B4}"/>
    <cellStyle name="-_รายงานการประชุมจัดสรรกล้าไม้ วันที่ 29 ก.ย.48_Revised MB2_QC_2006 (Q1&amp;Q2)_เอกสาร NC LNS Q1 3" xfId="26036" xr:uid="{1C3A05B3-9E2E-4C8E-8124-529D3FA33B06}"/>
    <cellStyle name="-_รายงานการประชุมจัดสรรกล้าไม้ วันที่ 29 ก.ย.48_เอกสาร NC Purchasing Q4 (07.03.2007 ) ชุดที่ 1" xfId="11798" xr:uid="{78310D10-B08E-43E0-9239-65CC64C13E61}"/>
    <cellStyle name="-_รายงานการประชุมจัดสรรกล้าไม้ วันที่ 29 ก.ย.48_เอกสาร NC Purchasing Q4 (07.03.2007 ) ชุดที่ 1 2" xfId="44937" xr:uid="{5198C6A7-23F1-4FF2-AB7E-5DC13B467B8A}"/>
    <cellStyle name="-_รายงานการประชุมจัดสรรกล้าไม้ วันที่ 29 ก.ย.48_เอกสาร NC Purchasing Q4 (07.03.2007 ) ชุดที่ 1 3" xfId="26037" xr:uid="{A491ED93-1EF0-453E-808F-2186CD7E1E14}"/>
    <cellStyle name="-_รายงานการประชุมจัดสรรกล้าไม้ วันที่ 29 ก.ย.48_เอกสาร ชุดที่ 2" xfId="2140" xr:uid="{00000000-0005-0000-0000-00004C080000}"/>
    <cellStyle name="-_รายงานการประชุมจัดสรรกล้าไม้ วันที่ 29 ก.ย.48_เอกสาร ชุดที่ 2 2" xfId="41120" xr:uid="{7BF0B8CE-D1E8-415B-9E4E-0652D12F6590}"/>
    <cellStyle name="-_รายงานการประชุมจัดสรรกล้าไม้ วันที่ 29 ก.ย.48_เอกสาร ชุดที่ 2 3" xfId="26038" xr:uid="{C3ED69D2-92B9-4761-9ABA-2821AA1F7F81}"/>
    <cellStyle name="-_รายงานการประชุมจัดสรรกล้าไม้ วันที่ 29 ก.ย.48_เอกสารการประชุม  ชุดที่ 1" xfId="2141" xr:uid="{00000000-0005-0000-0000-00004D080000}"/>
    <cellStyle name="-_รายงานการประชุมจัดสรรกล้าไม้ วันที่ 29 ก.ย.48_เอกสารการประชุม  ชุดที่ 1 2" xfId="41121" xr:uid="{7B4F8699-2D36-4F34-B087-ADC60B3D5CF1}"/>
    <cellStyle name="-_รายงานการประชุมจัดสรรกล้าไม้ วันที่ 29 ก.ย.48_เอกสารการประชุม  ชุดที่ 1 3" xfId="26039" xr:uid="{9F5F5F8E-F5D2-44D2-A5F1-5334508945A3}"/>
    <cellStyle name="-_รายงานการประชุมจัดสรรกล้าไม้ วันที่ 29 ก.ย.48_เอกสารการประชุม ชุดที่ 3 (version 1)" xfId="2142" xr:uid="{00000000-0005-0000-0000-00004E080000}"/>
    <cellStyle name="-_รายงานการประชุมจัดสรรกล้าไม้ วันที่ 29 ก.ย.48_เอกสารการประชุม ชุดที่ 3 (version 1) 2" xfId="41122" xr:uid="{A6BB88D4-7F28-4CCD-8B9F-784B1B11A777}"/>
    <cellStyle name="-_รายงานการประชุมจัดสรรกล้าไม้ วันที่ 29 ก.ย.48_เอกสารการประชุม ชุดที่ 3 (version 1) 3" xfId="26040" xr:uid="{53D97C11-1C52-4D6A-B72B-0A3EA325E2B4}"/>
    <cellStyle name="-_รายงานการประชุมจัดสรรกล้าไม้ วันที่ 29 ก.ย.48_เอกสารการประชุมประธาน NC No.6 23 Sep 06" xfId="11799" xr:uid="{2C68E32D-10D0-49CC-BA20-D25E45CEB07B}"/>
    <cellStyle name="-_รายงานการประชุมจัดสรรกล้าไม้ วันที่ 29 ก.ย.48_เอกสารการประชุมประธาน NC No.6 23 Sep 06 2" xfId="44938" xr:uid="{732A2450-137E-4C1E-94EE-FED996A38852}"/>
    <cellStyle name="-_รายงานการประชุมจัดสรรกล้าไม้ วันที่ 29 ก.ย.48_เอกสารการประชุมประธาน NC No.6 23 Sep 06 3" xfId="26041" xr:uid="{EAF2D45E-DACA-4CB5-942F-52C68B3E286F}"/>
    <cellStyle name="-_รายงานการประชุมจัดสรรกล้าไม้ วันที่ 29 ก.ย.48_เอกสารนำเสนอผลงานไตรมาส 2" xfId="2143" xr:uid="{00000000-0005-0000-0000-00004F080000}"/>
    <cellStyle name="-_รายงานการประชุมจัดสรรกล้าไม้ วันที่ 29 ก.ย.48_เอกสารนำเสนอผลงานไตรมาส 2 2" xfId="41123" xr:uid="{BA242329-A3EF-4B28-8F83-4CFA86001CBB}"/>
    <cellStyle name="-_รายงานการประชุมจัดสรรกล้าไม้ วันที่ 29 ก.ย.48_เอกสารนำเสนอผลงานไตรมาส 2 3" xfId="26042" xr:uid="{DD46DF17-25FD-42F4-8840-05A83D790C4E}"/>
    <cellStyle name="-_รายงานการประชุมจัดสรรกล้าไม้ วันที่ 29 ก.ย.48_เอกสารนำเสนอผลงานไตรมาส 2_7) MB2 HR LNS &amp; AA ETHANOL_Komsan_Q2" xfId="11800" xr:uid="{D9E7A4B0-2A75-4B09-9887-B2B09B487AF1}"/>
    <cellStyle name="-_รายงานการประชุมจัดสรรกล้าไม้ วันที่ 29 ก.ย.48_เอกสารนำเสนอผลงานไตรมาส 2_7) MB2 HR LNS &amp; AA ETHANOL_Komsan_Q2 2" xfId="44939" xr:uid="{E92301ED-47DB-420F-A6B6-665B02ECC965}"/>
    <cellStyle name="-_รายงานการประชุมจัดสรรกล้าไม้ วันที่ 29 ก.ย.48_เอกสารนำเสนอผลงานไตรมาส 2_7) MB2 HR LNS &amp; AA ETHANOL_Komsan_Q2 3" xfId="26043" xr:uid="{AFD077B6-385F-4E5C-AF21-1A5945D8953A}"/>
    <cellStyle name="-_รายงานการประชุมจัดสรรกล้าไม้ วันที่ 29 ก.ย.48_เอกสารนำเสนอผลงานไตรมาส 2_8 - 2550 เดือน สิงหาคม  บอร์ด พี่เจี๊ยบ" xfId="11801" xr:uid="{D2361B12-A215-4983-9071-F7ECC2C9D2F2}"/>
    <cellStyle name="-_รายงานการประชุมจัดสรรกล้าไม้ วันที่ 29 ก.ย.48_เอกสารนำเสนอผลงานไตรมาส 2_8 - 2550 เดือน สิงหาคม  บอร์ด พี่เจี๊ยบ 2" xfId="44940" xr:uid="{B3499E66-BC51-45DC-9AEB-99D1B7A21731}"/>
    <cellStyle name="-_รายงานการประชุมจัดสรรกล้าไม้ วันที่ 29 ก.ย.48_เอกสารนำเสนอผลงานไตรมาส 2_8 - 2550 เดือน สิงหาคม  บอร์ด พี่เจี๊ยบ 3" xfId="26044" xr:uid="{A353BB10-D7FB-4B94-8EF4-E46150B4EBF6}"/>
    <cellStyle name="-_รายงานการประชุมจัดสรรกล้าไม้ วันที่ 29 ก.ย.48_เอกสารนำเสนอผลงานไตรมาส 2_AnnualShutP#2.Post" xfId="11802" xr:uid="{A5F8967C-E6BA-4E8E-ABF6-AA75920E71AA}"/>
    <cellStyle name="-_รายงานการประชุมจัดสรรกล้าไม้ วันที่ 29 ก.ย.48_เอกสารนำเสนอผลงานไตรมาส 2_AnnualShutP#2.Post 2" xfId="44941" xr:uid="{B7924E39-3E81-4761-A133-13D4A0C51B1C}"/>
    <cellStyle name="-_รายงานการประชุมจัดสรรกล้าไม้ วันที่ 29 ก.ย.48_เอกสารนำเสนอผลงานไตรมาส 2_AnnualShutP#2.Post 3" xfId="26045" xr:uid="{B8DFDE9B-F106-42C7-850D-EF293867D477}"/>
    <cellStyle name="-_รายงานการประชุมจัดสรรกล้าไม้ วันที่ 29 ก.ย.48_เอกสารนำเสนอผลงานไตรมาส 2_Chip0109(P2)" xfId="11803" xr:uid="{7A932BE0-B923-4F2D-9B3C-B71AEB7F2C74}"/>
    <cellStyle name="-_รายงานการประชุมจัดสรรกล้าไม้ วันที่ 29 ก.ย.48_เอกสารนำเสนอผลงานไตรมาส 2_Chip0109(P2) 2" xfId="44942" xr:uid="{0CC6AE44-B4AD-43AC-BD85-CBBC9B9BD8E1}"/>
    <cellStyle name="-_รายงานการประชุมจัดสรรกล้าไม้ วันที่ 29 ก.ย.48_เอกสารนำเสนอผลงานไตรมาส 2_Chip0109(P2) 3" xfId="26046" xr:uid="{A36A1A5B-EDBC-4564-BAC1-B6A397CEC4A0}"/>
    <cellStyle name="-_รายงานการประชุมจัดสรรกล้าไม้ วันที่ 29 ก.ย.48_เอกสารนำเสนอผลงานไตรมาส 2_Cost saving Q3" xfId="11804" xr:uid="{05AF2343-67E9-48AB-B4F6-388504485B30}"/>
    <cellStyle name="-_รายงานการประชุมจัดสรรกล้าไม้ วันที่ 29 ก.ย.48_เอกสารนำเสนอผลงานไตรมาส 2_Cost saving Q3 2" xfId="44943" xr:uid="{54FA52CC-0547-4F7E-89B8-CD8FD11F52AA}"/>
    <cellStyle name="-_รายงานการประชุมจัดสรรกล้าไม้ วันที่ 29 ก.ย.48_เอกสารนำเสนอผลงานไตรมาส 2_Cost saving Q3 3" xfId="26047" xr:uid="{81437F8E-5C49-478F-A59D-0E4EA831EC2D}"/>
    <cellStyle name="-_รายงานการประชุมจัดสรรกล้าไม้ วันที่ 29 ก.ย.48_เอกสารนำเสนอผลงานไตรมาส 2_HR LNS _ditsaya Q1_2550" xfId="11805" xr:uid="{16893C99-979E-4062-A228-119599FE62A5}"/>
    <cellStyle name="-_รายงานการประชุมจัดสรรกล้าไม้ วันที่ 29 ก.ย.48_เอกสารนำเสนอผลงานไตรมาส 2_HR LNS _ditsaya Q1_2550 2" xfId="44944" xr:uid="{7966D2ED-2BD6-4760-B1F8-A17834D0938C}"/>
    <cellStyle name="-_รายงานการประชุมจัดสรรกล้าไม้ วันที่ 29 ก.ย.48_เอกสารนำเสนอผลงานไตรมาส 2_HR LNS _ditsaya Q1_2550 3" xfId="26048" xr:uid="{C41A0385-A812-4838-869B-6535BDEE1EE7}"/>
    <cellStyle name="-_รายงานการประชุมจัดสรรกล้าไม้ วันที่ 29 ก.ย.48_เอกสารนำเสนอผลงานไตรมาส 2_summary report on 3- 2550" xfId="11806" xr:uid="{B3652B23-1A55-4ED0-BD85-250496B06227}"/>
    <cellStyle name="-_รายงานการประชุมจัดสรรกล้าไม้ วันที่ 29 ก.ย.48_เอกสารนำเสนอผลงานไตรมาส 2_summary report on 3- 2550 2" xfId="44945" xr:uid="{EE1A46B9-CAAC-4280-B39A-9B0244AE7024}"/>
    <cellStyle name="-_รายงานการประชุมจัดสรรกล้าไม้ วันที่ 29 ก.ย.48_เอกสารนำเสนอผลงานไตรมาส 2_summary report on 3- 2550 3" xfId="26049" xr:uid="{1E8770DD-C44A-4DBE-B442-4A5D51135382}"/>
    <cellStyle name="-_รายงานการประชุมจัดสรรกล้าไม้ วันที่ 29 ก.ย.48_เอกสารนำเสนอผลงานไตรมาส 2_เอกสาร NC LNS Q1" xfId="11807" xr:uid="{D4B510D1-BDB1-4390-90D6-552A8904B195}"/>
    <cellStyle name="-_รายงานการประชุมจัดสรรกล้าไม้ วันที่ 29 ก.ย.48_เอกสารนำเสนอผลงานไตรมาส 2_เอกสาร NC LNS Q1 2" xfId="44946" xr:uid="{8805A74D-72AD-4B16-8C0E-0C9CE549D887}"/>
    <cellStyle name="-_รายงานการประชุมจัดสรรกล้าไม้ วันที่ 29 ก.ย.48_เอกสารนำเสนอผลงานไตรมาส 2_เอกสาร NC LNS Q1 3" xfId="26050" xr:uid="{28AAAC85-CF0F-469F-B35B-26B3D0057A54}"/>
    <cellStyle name="-_รายงานการประชุมจัดสรรกล้าไม้ วันที่ 29 ก.ย.48_เอกสารประชุม" xfId="2144" xr:uid="{00000000-0005-0000-0000-000050080000}"/>
    <cellStyle name="-_รายงานการประชุมจัดสรรกล้าไม้ วันที่ 29 ก.ย.48_เอกสารประชุม  NC Tree Tech No.8(นำเสนอผลงานไตรมาส2)" xfId="2145" xr:uid="{00000000-0005-0000-0000-000051080000}"/>
    <cellStyle name="-_รายงานการประชุมจัดสรรกล้าไม้ วันที่ 29 ก.ย.48_เอกสารประชุม  NC Tree Tech No.8(นำเสนอผลงานไตรมาส2) 2" xfId="41125" xr:uid="{CFC6AE5B-3EE3-4363-85DA-1D837E633BB6}"/>
    <cellStyle name="-_รายงานการประชุมจัดสรรกล้าไม้ วันที่ 29 ก.ย.48_เอกสารประชุม  NC Tree Tech No.8(นำเสนอผลงานไตรมาส2) 3" xfId="26052" xr:uid="{879A3AB3-4F5E-4FAD-B304-9E0226354B0D}"/>
    <cellStyle name="-_รายงานการประชุมจัดสรรกล้าไม้ วันที่ 29 ก.ย.48_เอกสารประชุม  NC Tree Tech No.8(นำเสนอผลงานไตรมาส2)_7) MB2 HR LNS &amp; AA ETHANOL_Komsan_Q2" xfId="11808" xr:uid="{19D7333F-8615-4B6C-A780-FB9036BF0DEE}"/>
    <cellStyle name="-_รายงานการประชุมจัดสรรกล้าไม้ วันที่ 29 ก.ย.48_เอกสารประชุม  NC Tree Tech No.8(นำเสนอผลงานไตรมาส2)_7) MB2 HR LNS &amp; AA ETHANOL_Komsan_Q2 2" xfId="44947" xr:uid="{1A611A69-A0A7-48C8-AB25-7946503D74CB}"/>
    <cellStyle name="-_รายงานการประชุมจัดสรรกล้าไม้ วันที่ 29 ก.ย.48_เอกสารประชุม  NC Tree Tech No.8(นำเสนอผลงานไตรมาส2)_7) MB2 HR LNS &amp; AA ETHANOL_Komsan_Q2 3" xfId="26053" xr:uid="{839EF28E-EA4C-4656-9101-E61044D91044}"/>
    <cellStyle name="-_รายงานการประชุมจัดสรรกล้าไม้ วันที่ 29 ก.ย.48_เอกสารประชุม  NC Tree Tech No.8(นำเสนอผลงานไตรมาส2)_8 - 2550 เดือน สิงหาคม  บอร์ด พี่เจี๊ยบ" xfId="11809" xr:uid="{CAEB3427-C10C-4D6E-9284-C454E88A9217}"/>
    <cellStyle name="-_รายงานการประชุมจัดสรรกล้าไม้ วันที่ 29 ก.ย.48_เอกสารประชุม  NC Tree Tech No.8(นำเสนอผลงานไตรมาส2)_8 - 2550 เดือน สิงหาคม  บอร์ด พี่เจี๊ยบ 2" xfId="44948" xr:uid="{03C341F9-B1C7-4270-B742-DAC3D4F2BF4E}"/>
    <cellStyle name="-_รายงานการประชุมจัดสรรกล้าไม้ วันที่ 29 ก.ย.48_เอกสารประชุม  NC Tree Tech No.8(นำเสนอผลงานไตรมาส2)_8 - 2550 เดือน สิงหาคม  บอร์ด พี่เจี๊ยบ 3" xfId="26054" xr:uid="{C04CE2BB-401F-4A30-9541-2E328647986B}"/>
    <cellStyle name="-_รายงานการประชุมจัดสรรกล้าไม้ วันที่ 29 ก.ย.48_เอกสารประชุม  NC Tree Tech No.8(นำเสนอผลงานไตรมาส2)_AnnualShutP#2.Post" xfId="11810" xr:uid="{3C9FE66D-6255-4F54-98A0-8D0C20BA5ACD}"/>
    <cellStyle name="-_รายงานการประชุมจัดสรรกล้าไม้ วันที่ 29 ก.ย.48_เอกสารประชุม  NC Tree Tech No.8(นำเสนอผลงานไตรมาส2)_AnnualShutP#2.Post 2" xfId="44949" xr:uid="{21AA49CC-D440-449F-8078-A2AC297DF0F2}"/>
    <cellStyle name="-_รายงานการประชุมจัดสรรกล้าไม้ วันที่ 29 ก.ย.48_เอกสารประชุม  NC Tree Tech No.8(นำเสนอผลงานไตรมาส2)_AnnualShutP#2.Post 3" xfId="26055" xr:uid="{5EFA20B7-0D0F-4CA0-934C-A95BF156C169}"/>
    <cellStyle name="-_รายงานการประชุมจัดสรรกล้าไม้ วันที่ 29 ก.ย.48_เอกสารประชุม  NC Tree Tech No.8(นำเสนอผลงานไตรมาส2)_Chip0109(P2)" xfId="11811" xr:uid="{569CD45B-685E-4CF7-83A0-FBAB096DF730}"/>
    <cellStyle name="-_รายงานการประชุมจัดสรรกล้าไม้ วันที่ 29 ก.ย.48_เอกสารประชุม  NC Tree Tech No.8(นำเสนอผลงานไตรมาส2)_Chip0109(P2) 2" xfId="44950" xr:uid="{CCEAE90A-81DC-494B-8A00-B7CB7EFB0DFC}"/>
    <cellStyle name="-_รายงานการประชุมจัดสรรกล้าไม้ วันที่ 29 ก.ย.48_เอกสารประชุม  NC Tree Tech No.8(นำเสนอผลงานไตรมาส2)_Chip0109(P2) 3" xfId="26056" xr:uid="{7832F282-8DC5-4C61-B368-78EDFEABEB56}"/>
    <cellStyle name="-_รายงานการประชุมจัดสรรกล้าไม้ วันที่ 29 ก.ย.48_เอกสารประชุม  NC Tree Tech No.8(นำเสนอผลงานไตรมาส2)_Cost saving Q3" xfId="11812" xr:uid="{3D191C84-0743-485B-B4F7-3F09F07D3DD9}"/>
    <cellStyle name="-_รายงานการประชุมจัดสรรกล้าไม้ วันที่ 29 ก.ย.48_เอกสารประชุม  NC Tree Tech No.8(นำเสนอผลงานไตรมาส2)_Cost saving Q3 2" xfId="44951" xr:uid="{E828FE29-6BB2-4C51-92F0-3311C035AAC7}"/>
    <cellStyle name="-_รายงานการประชุมจัดสรรกล้าไม้ วันที่ 29 ก.ย.48_เอกสารประชุม  NC Tree Tech No.8(นำเสนอผลงานไตรมาส2)_Cost saving Q3 3" xfId="26057" xr:uid="{AFAAF391-3902-49EF-8A02-1EF935F8A369}"/>
    <cellStyle name="-_รายงานการประชุมจัดสรรกล้าไม้ วันที่ 29 ก.ย.48_เอกสารประชุม  NC Tree Tech No.8(นำเสนอผลงานไตรมาส2)_HR LNS _ditsaya Q1_2550" xfId="11813" xr:uid="{479FD684-7926-4B16-862B-9FD46B957394}"/>
    <cellStyle name="-_รายงานการประชุมจัดสรรกล้าไม้ วันที่ 29 ก.ย.48_เอกสารประชุม  NC Tree Tech No.8(นำเสนอผลงานไตรมาส2)_HR LNS _ditsaya Q1_2550 2" xfId="44952" xr:uid="{26C4D0F1-41F6-4E1F-B5CE-975AA8F31C63}"/>
    <cellStyle name="-_รายงานการประชุมจัดสรรกล้าไม้ วันที่ 29 ก.ย.48_เอกสารประชุม  NC Tree Tech No.8(นำเสนอผลงานไตรมาส2)_HR LNS _ditsaya Q1_2550 3" xfId="26058" xr:uid="{7EB776A5-DF35-4D2F-A3E1-841FD00E21F2}"/>
    <cellStyle name="-_รายงานการประชุมจัดสรรกล้าไม้ วันที่ 29 ก.ย.48_เอกสารประชุม  NC Tree Tech No.8(นำเสนอผลงานไตรมาส2)_summary report on 3- 2550" xfId="11814" xr:uid="{6268CF7E-5678-4CF1-A5BA-67E406C336C5}"/>
    <cellStyle name="-_รายงานการประชุมจัดสรรกล้าไม้ วันที่ 29 ก.ย.48_เอกสารประชุม  NC Tree Tech No.8(นำเสนอผลงานไตรมาส2)_summary report on 3- 2550 2" xfId="44953" xr:uid="{56ECCA2D-54B6-4ABE-9FB3-817DFF62FEBE}"/>
    <cellStyle name="-_รายงานการประชุมจัดสรรกล้าไม้ วันที่ 29 ก.ย.48_เอกสารประชุม  NC Tree Tech No.8(นำเสนอผลงานไตรมาส2)_summary report on 3- 2550 3" xfId="26059" xr:uid="{01A59242-5FD8-4B87-84DD-7BBD1AAAF0B0}"/>
    <cellStyle name="-_รายงานการประชุมจัดสรรกล้าไม้ วันที่ 29 ก.ย.48_เอกสารประชุม  NC Tree Tech No.8(นำเสนอผลงานไตรมาส2)_เอกสาร NC LNS Q1" xfId="11815" xr:uid="{5307C5F4-0DF3-4E1C-A007-549ED1B7F072}"/>
    <cellStyle name="-_รายงานการประชุมจัดสรรกล้าไม้ วันที่ 29 ก.ย.48_เอกสารประชุม  NC Tree Tech No.8(นำเสนอผลงานไตรมาส2)_เอกสาร NC LNS Q1 2" xfId="44954" xr:uid="{823841F3-CB2D-4CA4-B42C-0A2A05912F01}"/>
    <cellStyle name="-_รายงานการประชุมจัดสรรกล้าไม้ วันที่ 29 ก.ย.48_เอกสารประชุม  NC Tree Tech No.8(นำเสนอผลงานไตรมาส2)_เอกสาร NC LNS Q1 3" xfId="26060" xr:uid="{BAF6571B-535B-4D57-A0CB-E86A61EBBF7C}"/>
    <cellStyle name="-_รายงานการประชุมจัดสรรกล้าไม้ วันที่ 29 ก.ย.48_เอกสารประชุม 2" xfId="41124" xr:uid="{470921E5-86AE-4F41-A0D8-C99E196263AA}"/>
    <cellStyle name="-_รายงานการประชุมจัดสรรกล้าไม้ วันที่ 29 ก.ย.48_เอกสารประชุม 3" xfId="26051" xr:uid="{974300BC-27B3-4CAA-B529-870CE1DCC322}"/>
    <cellStyle name="-_รายงานการประชุมจัดสรรกล้าไม้ วันที่ 29 ก.ย.48_เอกสารประชุม ชุดที่ 2(สำหรับฝ่ายจัดการ)" xfId="2146" xr:uid="{00000000-0005-0000-0000-000052080000}"/>
    <cellStyle name="-_รายงานการประชุมจัดสรรกล้าไม้ วันที่ 29 ก.ย.48_เอกสารประชุม ชุดที่ 2(สำหรับฝ่ายจัดการ) 2" xfId="41126" xr:uid="{16D697BA-B39F-4362-A218-51A5BE248A31}"/>
    <cellStyle name="-_รายงานการประชุมจัดสรรกล้าไม้ วันที่ 29 ก.ย.48_เอกสารประชุม ชุดที่ 2(สำหรับฝ่ายจัดการ) 3" xfId="26061" xr:uid="{274D17FC-A8FD-4DFC-93FF-BEF7EFDC4011}"/>
    <cellStyle name="-_รายงานการประชุมจัดสรรกล้าไม้ วันที่ 29 ก.ย.48_เอกสารประชุม ชุดที่ 3" xfId="2147" xr:uid="{00000000-0005-0000-0000-000053080000}"/>
    <cellStyle name="-_รายงานการประชุมจัดสรรกล้าไม้ วันที่ 29 ก.ย.48_เอกสารประชุม ชุดที่ 3 2" xfId="41127" xr:uid="{20155D42-50BA-4BA3-BFC3-BB7FB770EB3F}"/>
    <cellStyle name="-_รายงานการประชุมจัดสรรกล้าไม้ วันที่ 29 ก.ย.48_เอกสารประชุม ชุดที่ 3 3" xfId="26062" xr:uid="{C5F23917-67AB-4181-8766-585CCB7FFFC6}"/>
    <cellStyle name="-_รายงานการประชุมจัดสรรกล้าไม้ วันที่ 29 ก.ย.48_เอกสารประชุม ชุดที่ 4" xfId="2148" xr:uid="{00000000-0005-0000-0000-000054080000}"/>
    <cellStyle name="-_รายงานการประชุมจัดสรรกล้าไม้ วันที่ 29 ก.ย.48_เอกสารประชุม ชุดที่ 4 2" xfId="41128" xr:uid="{7EF15C39-7CB2-4793-9A46-875D79F12CAC}"/>
    <cellStyle name="-_รายงานการประชุมจัดสรรกล้าไม้ วันที่ 29 ก.ย.48_เอกสารประชุม ชุดที่ 4 3" xfId="26063" xr:uid="{71F46CD6-6061-4ED1-9EB1-D14AE6A81EF5}"/>
    <cellStyle name="-_รายงานการประชุมจัดสรรกล้าไม้ วันที่ 29 ก.ย.48_ใบปะหน้าภาพรวม Q4  use" xfId="11816" xr:uid="{4BC76812-2797-4CAD-8203-161F7012E2EC}"/>
    <cellStyle name="-_รายงานการประชุมจัดสรรกล้าไม้ วันที่ 29 ก.ย.48_ใบปะหน้าภาพรวม Q4  use 2" xfId="44955" xr:uid="{BDD26856-0A8A-422A-98BB-F4FFCFA0E9AE}"/>
    <cellStyle name="-_รายงานการประชุมจัดสรรกล้าไม้ วันที่ 29 ก.ย.48_ใบปะหน้าภาพรวม Q4  use 3" xfId="26064" xr:uid="{AA1AA133-0A0A-44BA-93EA-05D2CDD7B0F4}"/>
    <cellStyle name="-_รายงานการประชุมจัดสรรกล้าไม้ วันที่ 29 ก.ย.48_ไบโอทรานส์ (2)" xfId="2149" xr:uid="{00000000-0005-0000-0000-000055080000}"/>
    <cellStyle name="-_รายงานการประชุมจัดสรรกล้าไม้ วันที่ 29 ก.ย.48_ไบโอทรานส์ (2) 2" xfId="41129" xr:uid="{21D1FC53-7C49-4049-83B8-031663AC916A}"/>
    <cellStyle name="-_รายงานการประชุมจัดสรรกล้าไม้ วันที่ 29 ก.ย.48_ไบโอทรานส์ (2) 3" xfId="26065" xr:uid="{210367E4-D623-4CC9-867E-DFA46FC02E1B}"/>
    <cellStyle name="-_รายงานการประชุมจัดสรรกล้าไม้ วันที่ 29 ก.ย.48_ไบโอทรานส์ (2)_Chip0109(P2)" xfId="11817" xr:uid="{A07612E7-724A-4251-BC7B-F7930605F0A3}"/>
    <cellStyle name="-_รายงานการประชุมจัดสรรกล้าไม้ วันที่ 29 ก.ย.48_ไบโอทรานส์ (2)_Chip0109(P2) 2" xfId="44956" xr:uid="{6BA89F6E-BFC4-4527-A600-C29E4E52CB8F}"/>
    <cellStyle name="-_รายงานการประชุมจัดสรรกล้าไม้ วันที่ 29 ก.ย.48_ไบโอทรานส์ (2)_Chip0109(P2) 3" xfId="26066" xr:uid="{D4120721-F71A-4E92-95AF-E84ABB0EA8EE}"/>
    <cellStyle name="-_รายงานการประชุมจัดสรรกล้าไม้ วันที่ 29 ก.ย.48_ก พ " xfId="2150" xr:uid="{00000000-0005-0000-0000-000056080000}"/>
    <cellStyle name="-_รายงานการประชุมจัดสรรกล้าไม้ วันที่ 29 ก.ย.48_ก พ  2" xfId="41130" xr:uid="{CA9138DA-C6FB-4DBD-BF22-777FA1185815}"/>
    <cellStyle name="-_รายงานการประชุมจัดสรรกล้าไม้ วันที่ 29 ก.ย.48_ก พ  3" xfId="26067" xr:uid="{E6CD0ED7-8776-4960-9128-ECB1BA57BAFB}"/>
    <cellStyle name="-_รายงานการประชุมจัดสรรกล้าไม้ วันที่ 29 ก.ย.48_ก พ _Chip0109(P2)" xfId="11818" xr:uid="{C61ADF5A-46D5-44A5-A10F-46430A8A0563}"/>
    <cellStyle name="-_รายงานการประชุมจัดสรรกล้าไม้ วันที่ 29 ก.ย.48_ก พ _Chip0109(P2) 2" xfId="44957" xr:uid="{10714626-6C15-42F2-8144-B486C4008E2B}"/>
    <cellStyle name="-_รายงานการประชุมจัดสรรกล้าไม้ วันที่ 29 ก.ย.48_ก พ _Chip0109(P2) 3" xfId="26068" xr:uid="{92DDB13F-0DE0-4835-9153-51FCB378911F}"/>
    <cellStyle name="-_รายงานการประชุมจัดสรรกล้าไม้ วันที่ 29 ก.ย.48_การคิดต้นทุน" xfId="2151" xr:uid="{00000000-0005-0000-0000-000057080000}"/>
    <cellStyle name="-_รายงานการประชุมจัดสรรกล้าไม้ วันที่ 29 ก.ย.48_การคิดต้นทุน 2" xfId="41131" xr:uid="{DCE0EEF6-AB29-46FB-95E4-A98F6369C756}"/>
    <cellStyle name="-_รายงานการประชุมจัดสรรกล้าไม้ วันที่ 29 ก.ย.48_การคิดต้นทุน 3" xfId="26069" xr:uid="{A62E769F-1198-4469-9923-21D21E0DD70F}"/>
    <cellStyle name="-_รายงานการประชุมจัดสรรกล้าไม้ วันที่ 29 ก.ย.48_บัญชี 4_50. (version 1)" xfId="2152" xr:uid="{00000000-0005-0000-0000-000058080000}"/>
    <cellStyle name="-_รายงานการประชุมจัดสรรกล้าไม้ วันที่ 29 ก.ย.48_บัญชี 4_50. (version 1) 2" xfId="41132" xr:uid="{4502CAF1-0D8E-49DC-BDC4-5BF236C073CA}"/>
    <cellStyle name="-_รายงานการประชุมจัดสรรกล้าไม้ วันที่ 29 ก.ย.48_บัญชี 4_50. (version 1) 3" xfId="26070" xr:uid="{8ACC8B3C-0952-4B13-94A3-2621CB9681F3}"/>
    <cellStyle name="-_รายงานการประชุมจัดสรรกล้าไม้ วันที่ 29 ก.ย.48_บัญชี พ.ค 50" xfId="2153" xr:uid="{00000000-0005-0000-0000-000059080000}"/>
    <cellStyle name="-_รายงานการประชุมจัดสรรกล้าไม้ วันที่ 29 ก.ย.48_บัญชี พ.ค 50 2" xfId="41133" xr:uid="{84FBF43D-DABB-4EC8-ADE2-4F71D62E5356}"/>
    <cellStyle name="-_รายงานการประชุมจัดสรรกล้าไม้ วันที่ 29 ก.ย.48_บัญชี พ.ค 50 3" xfId="26071" xr:uid="{53F27E6D-97BF-4261-B29A-A191B8442E38}"/>
    <cellStyle name="-_รายงานการประชุมจัดสรรกล้าไม้ วันที่ 29 ก.ย.48_บัญชีขนส่ง-ค่าบริการ 4-3-09" xfId="2154" xr:uid="{00000000-0005-0000-0000-00005A080000}"/>
    <cellStyle name="-_รายงานการประชุมจัดสรรกล้าไม้ วันที่ 29 ก.ย.48_บัญชีขนส่ง-ค่าบริการ 4-3-09 2" xfId="41134" xr:uid="{10ACDDF1-27DD-4272-979F-C0A3A3897738}"/>
    <cellStyle name="-_รายงานการประชุมจัดสรรกล้าไม้ วันที่ 29 ก.ย.48_บัญชีขนส่ง-ค่าบริการ 4-3-09 3" xfId="26072" xr:uid="{8FB3A666-EC4E-4C9F-91CB-41F7FB1811E8}"/>
    <cellStyle name="-_รายงานการประชุมจัดสรรกล้าไม้ วันที่ 29 ก.ย.48_ประเมินผล  MB2 Q1" xfId="2155" xr:uid="{00000000-0005-0000-0000-00005B080000}"/>
    <cellStyle name="-_รายงานการประชุมจัดสรรกล้าไม้ วันที่ 29 ก.ย.48_ประเมินผล  MB2 Q1 2" xfId="11819" xr:uid="{C88CB251-948F-41C0-9338-DEE52BA1EBF2}"/>
    <cellStyle name="-_รายงานการประชุมจัดสรรกล้าไม้ วันที่ 29 ก.ย.48_ประเมินผล  MB2 Q1 2 2" xfId="44958" xr:uid="{65EAC1B3-878C-4868-B93E-B82BD5E60D49}"/>
    <cellStyle name="-_รายงานการประชุมจัดสรรกล้าไม้ วันที่ 29 ก.ย.48_ประเมินผล  MB2 Q1 2 3" xfId="26074" xr:uid="{E198D390-3075-4395-98EF-D8FDE728D79A}"/>
    <cellStyle name="-_รายงานการประชุมจัดสรรกล้าไม้ วันที่ 29 ก.ย.48_ประเมินผล  MB2 Q1 3" xfId="41135" xr:uid="{8C4DD82B-5D88-4892-842B-CFEB5E0FD5D7}"/>
    <cellStyle name="-_รายงานการประชุมจัดสรรกล้าไม้ วันที่ 29 ก.ย.48_ประเมินผล  MB2 Q1 4" xfId="26073" xr:uid="{CC447985-AF26-424B-8AA8-A5E02EE57697}"/>
    <cellStyle name="-_รายงานการประชุมจัดสรรกล้าไม้ วันที่ 29 ก.ย.48_ประชุมบริษัทเมษายน50 (2)" xfId="2156" xr:uid="{00000000-0005-0000-0000-00005C080000}"/>
    <cellStyle name="-_รายงานการประชุมจัดสรรกล้าไม้ วันที่ 29 ก.ย.48_ประชุมบริษัทเมษายน50 (2) 2" xfId="41136" xr:uid="{B23FABE6-375D-4A97-A522-A98CCC4DAB5A}"/>
    <cellStyle name="-_รายงานการประชุมจัดสรรกล้าไม้ วันที่ 29 ก.ย.48_ประชุมบริษัทเมษายน50 (2) 3" xfId="26075" xr:uid="{6EC43D23-6B4F-4EC2-A03D-167E4E86E8D6}"/>
    <cellStyle name="-_รายงานการประชุมจัดสรรกล้าไม้ วันที่ 29 ก.ย.48_ประชุมบริษัทเมษายน50 (3)" xfId="2157" xr:uid="{00000000-0005-0000-0000-00005D080000}"/>
    <cellStyle name="-_รายงานการประชุมจัดสรรกล้าไม้ วันที่ 29 ก.ย.48_ประชุมบริษัทเมษายน50 (3) 2" xfId="41137" xr:uid="{C4E9B17A-793C-4DB7-87EA-3DAD35FF8A54}"/>
    <cellStyle name="-_รายงานการประชุมจัดสรรกล้าไม้ วันที่ 29 ก.ย.48_ประชุมบริษัทเมษายน50 (3) 3" xfId="26076" xr:uid="{FA8A5A5F-B456-4021-BAFF-2E738DC5B27E}"/>
    <cellStyle name="-_รายงานการประชุมจัดสรรกล้าไม้ วันที่ 29 ก.ย.48_ผลประเมิน MB2 Jintana Q1(ส่ง HR 12.4.50)" xfId="2158" xr:uid="{00000000-0005-0000-0000-00005E080000}"/>
    <cellStyle name="-_รายงานการประชุมจัดสรรกล้าไม้ วันที่ 29 ก.ย.48_ผลประเมิน MB2 Jintana Q1(ส่ง HR 12.4.50) 2" xfId="11820" xr:uid="{566CD8DF-E14F-477D-96A8-F7C3269201AF}"/>
    <cellStyle name="-_รายงานการประชุมจัดสรรกล้าไม้ วันที่ 29 ก.ย.48_ผลประเมิน MB2 Jintana Q1(ส่ง HR 12.4.50) 2 2" xfId="44959" xr:uid="{B8E79714-34E4-45FB-B5E5-221063FB216C}"/>
    <cellStyle name="-_รายงานการประชุมจัดสรรกล้าไม้ วันที่ 29 ก.ย.48_ผลประเมิน MB2 Jintana Q1(ส่ง HR 12.4.50) 2 3" xfId="26078" xr:uid="{D8E089F8-959C-4914-B600-17D3162BBED5}"/>
    <cellStyle name="-_รายงานการประชุมจัดสรรกล้าไม้ วันที่ 29 ก.ย.48_ผลประเมิน MB2 Jintana Q1(ส่ง HR 12.4.50) 3" xfId="41138" xr:uid="{E21FC8D1-14A7-4611-8D22-FD8CE2816D81}"/>
    <cellStyle name="-_รายงานการประชุมจัดสรรกล้าไม้ วันที่ 29 ก.ย.48_ผลประเมิน MB2 Jintana Q1(ส่ง HR 12.4.50) 4" xfId="26077" xr:uid="{B36F71D9-6E87-4FF6-A7F6-C878C8ECE0CC}"/>
    <cellStyle name="-_รายงานการประชุมจัดสรรกล้าไม้ วันที่ 29 ก.ย.48_ภาพรวม watching list" xfId="11821" xr:uid="{F0225F38-6FA0-463F-9294-ABF0A688435E}"/>
    <cellStyle name="-_รายงานการประชุมจัดสรรกล้าไม้ วันที่ 29 ก.ย.48_ภาพรวม watching list 2" xfId="44960" xr:uid="{6F09FAF7-1603-4BD9-AFF5-115772814DF5}"/>
    <cellStyle name="-_รายงานการประชุมจัดสรรกล้าไม้ วันที่ 29 ก.ย.48_ภาพรวม watching list 3" xfId="26079" xr:uid="{365DDC44-EDFD-4CAB-A935-2A3B176612E8}"/>
    <cellStyle name="-_รายงานการประชุมจัดสรรกล้าไม้ วันที่ 29 ก.ย.48_รายงานการขนส่งแยกภาค 10_07" xfId="2159" xr:uid="{00000000-0005-0000-0000-00005F080000}"/>
    <cellStyle name="-_รายงานการประชุมจัดสรรกล้าไม้ วันที่ 29 ก.ย.48_รายงานการขนส่งแยกภาค 10_07 2" xfId="41139" xr:uid="{56EDBB54-619A-4808-8E28-44B1268A9D1A}"/>
    <cellStyle name="-_รายงานการประชุมจัดสรรกล้าไม้ วันที่ 29 ก.ย.48_รายงานการขนส่งแยกภาค 10_07 3" xfId="26080" xr:uid="{45F6CDA0-3D17-4832-A00E-BB485C633DD4}"/>
    <cellStyle name="-_รายงานการประชุมจัดสรรกล้าไม้ วันที่ 29 ก.ย.48_รายงานบอร์ด พ ค  (2)" xfId="2160" xr:uid="{00000000-0005-0000-0000-000060080000}"/>
    <cellStyle name="-_รายงานการประชุมจัดสรรกล้าไม้ วันที่ 29 ก.ย.48_รายงานบอร์ด พ ค  (2) 2" xfId="41140" xr:uid="{DB569797-085F-4B02-8D53-C8F5E6A354D4}"/>
    <cellStyle name="-_รายงานการประชุมจัดสรรกล้าไม้ วันที่ 29 ก.ย.48_รายงานบอร์ด พ ค  (2) 3" xfId="26081" xr:uid="{6D2BC843-6577-40E1-8EBF-7C232E7B5EC3}"/>
    <cellStyle name="-_รายงานการประชุมจัดสรรกล้าไม้ วันที่ 29 ก.ย.48_รายงานบอร์ด ม ค " xfId="2161" xr:uid="{00000000-0005-0000-0000-000061080000}"/>
    <cellStyle name="-_รายงานการประชุมจัดสรรกล้าไม้ วันที่ 29 ก.ย.48_รายงานบอร์ด ม ค  2" xfId="41141" xr:uid="{F4D9F7B8-FE5A-44DA-BF8F-4A936E8B9CD1}"/>
    <cellStyle name="-_รายงานการประชุมจัดสรรกล้าไม้ วันที่ 29 ก.ย.48_รายงานบอร์ด ม ค  3" xfId="26082" xr:uid="{109FF5F0-4240-496B-BB02-255450B256DE}"/>
    <cellStyle name="-_รายงานการประชุมจัดสรรกล้าไม้ วันที่ 29 ก.ย.48_รายงานบอร์ด ม ค _Chip0109(P2)" xfId="11822" xr:uid="{7B325429-DCE6-45BA-91A5-89F237C98ECB}"/>
    <cellStyle name="-_รายงานการประชุมจัดสรรกล้าไม้ วันที่ 29 ก.ย.48_รายงานบอร์ด ม ค _Chip0109(P2) 2" xfId="44961" xr:uid="{C35E366B-3EBB-485C-B54E-590966292003}"/>
    <cellStyle name="-_รายงานการประชุมจัดสรรกล้าไม้ วันที่ 29 ก.ย.48_รายงานบอร์ด ม ค _Chip0109(P2) 3" xfId="26083" xr:uid="{ADAA42A2-42A2-4EFB-926F-30959AE354B1}"/>
    <cellStyle name="-_รายงานการประชุมจัดสรรกล้าไม้ วันที่ 29 ก.ย.48_รายงานประชุมเดือนพฤษภาคม" xfId="2162" xr:uid="{00000000-0005-0000-0000-000062080000}"/>
    <cellStyle name="-_รายงานการประชุมจัดสรรกล้าไม้ วันที่ 29 ก.ย.48_รายงานประชุมเดือนพฤษภาคม 2" xfId="41142" xr:uid="{4F520F89-8F68-4630-B574-618B4FACD663}"/>
    <cellStyle name="-_รายงานการประชุมจัดสรรกล้าไม้ วันที่ 29 ก.ย.48_รายงานประชุมเดือนพฤษภาคม 3" xfId="26084" xr:uid="{99DBD639-7791-492A-B85B-55CA2B78F290}"/>
    <cellStyle name="-_รายงานการประชุมจัดสรรกล้าไม้ วันที่ 29 ก.ย.48_รายงานผลการดำเนินงาน 3_2550 Final" xfId="2163" xr:uid="{00000000-0005-0000-0000-000063080000}"/>
    <cellStyle name="-_รายงานการประชุมจัดสรรกล้าไม้ วันที่ 29 ก.ย.48_รายงานผลการดำเนินงาน 3_2550 Final 2" xfId="11823" xr:uid="{167D199D-4892-4939-B0D0-261D14BDB74E}"/>
    <cellStyle name="-_รายงานการประชุมจัดสรรกล้าไม้ วันที่ 29 ก.ย.48_รายงานผลการดำเนินงาน 3_2550 Final 2 2" xfId="44962" xr:uid="{3C717B31-1D31-4E88-8F70-7B5F0C3708CA}"/>
    <cellStyle name="-_รายงานการประชุมจัดสรรกล้าไม้ วันที่ 29 ก.ย.48_รายงานผลการดำเนินงาน 3_2550 Final 2 3" xfId="26086" xr:uid="{AC036E37-D987-442F-AF3D-1EED83C5DA41}"/>
    <cellStyle name="-_รายงานการประชุมจัดสรรกล้าไม้ วันที่ 29 ก.ย.48_รายงานผลการดำเนินงาน 3_2550 Final 3" xfId="41143" xr:uid="{C7B6D679-19D8-428E-B9EB-6F97A7E68980}"/>
    <cellStyle name="-_รายงานการประชุมจัดสรรกล้าไม้ วันที่ 29 ก.ย.48_รายงานผลการดำเนินงาน 3_2550 Final 4" xfId="26085" xr:uid="{5883042B-A386-4F90-BA09-330BF126F62E}"/>
    <cellStyle name="-_รายงานการประชุมจัดสรรกล้าไม้ วันที่ 29 ก.ย.48_รายละเอียดบุคคล Q2_Department" xfId="2164" xr:uid="{00000000-0005-0000-0000-000064080000}"/>
    <cellStyle name="-_รายงานการประชุมจัดสรรกล้าไม้ วันที่ 29 ก.ย.48_รายละเอียดบุคคล Q2_Department 2" xfId="41144" xr:uid="{1DCBA736-E02C-4EEC-B7E9-E383F2C29B6A}"/>
    <cellStyle name="-_รายงานการประชุมจัดสรรกล้าไม้ วันที่ 29 ก.ย.48_รายละเอียดบุคคล Q2_Department 3" xfId="26087" xr:uid="{059BCC9D-B185-4653-BE97-57347C00F390}"/>
    <cellStyle name="-_รายงานการประชุมจัดสรรกล้าไม้ วันที่ 29 ก.ย.48_รายละเอียดบุคคล Q2_Department_Chip0109(P2)" xfId="11824" xr:uid="{AFCF6103-70A4-4575-9E81-0657FAC03BCD}"/>
    <cellStyle name="-_รายงานการประชุมจัดสรรกล้าไม้ วันที่ 29 ก.ย.48_รายละเอียดบุคคล Q2_Department_Chip0109(P2) 2" xfId="44963" xr:uid="{DB0CD8D5-AE87-476C-BF9A-1374564E09B8}"/>
    <cellStyle name="-_รายงานการประชุมจัดสรรกล้าไม้ วันที่ 29 ก.ย.48_รายละเอียดบุคคล Q2_Department_Chip0109(P2) 3" xfId="26088" xr:uid="{FC8BB380-8F13-42FF-8E80-22275FBA4426}"/>
    <cellStyle name="-_รายงานการประชุมจัดสรรกล้าไม้ วันที่ 29 ก.ย.48_รายละเอียดบุคคล Q4" xfId="2165" xr:uid="{00000000-0005-0000-0000-000065080000}"/>
    <cellStyle name="-_รายงานการประชุมจัดสรรกล้าไม้ วันที่ 29 ก.ย.48_รายละเอียดบุคคล Q4 2" xfId="41145" xr:uid="{B350C31C-BB3B-4C24-8489-822CB15FD21E}"/>
    <cellStyle name="-_รายงานการประชุมจัดสรรกล้าไม้ วันที่ 29 ก.ย.48_รายละเอียดบุคคล Q4 3" xfId="26089" xr:uid="{B4F0475A-5588-4A2D-BA61-84118BF4D5DD}"/>
    <cellStyle name="-_รายงานการประชุมจัดสรรกล้าไม้ วันที่ 29 ก.ย.48_รายละเอียดบุคคล Q4_Chip0109(P2)" xfId="11825" xr:uid="{999BF699-3CCC-40A6-A978-5B0BE7AE1274}"/>
    <cellStyle name="-_รายงานการประชุมจัดสรรกล้าไม้ วันที่ 29 ก.ย.48_รายละเอียดบุคคล Q4_Chip0109(P2) 2" xfId="44964" xr:uid="{8D7C453B-586C-46F9-805D-07E0B4E8D129}"/>
    <cellStyle name="-_รายงานการประชุมจัดสรรกล้าไม้ วันที่ 29 ก.ย.48_รายละเอียดบุคคล Q4_Chip0109(P2) 3" xfId="26090" xr:uid="{86BFE710-CC38-4B0D-89E9-8B7B41B8777D}"/>
    <cellStyle name="-_รายงานการประชุมจัดสรรกล้าไม้ วันที่ 29 ก.ย.48_วาระการประชุม NC HRM&amp;HRD (100107)" xfId="11826" xr:uid="{D8F03950-9856-4C4D-8175-7C1CD5B6AF5A}"/>
    <cellStyle name="-_รายงานการประชุมจัดสรรกล้าไม้ วันที่ 29 ก.ย.48_วาระการประชุม NC HRM&amp;HRD (100107) 2" xfId="44965" xr:uid="{D0A4FC38-998F-445F-B39F-37D0A91ED40B}"/>
    <cellStyle name="-_รายงานการประชุมจัดสรรกล้าไม้ วันที่ 29 ก.ย.48_วาระการประชุม NC HRM&amp;HRD (100107) 3" xfId="26091" xr:uid="{E3F49E30-580B-46FC-A9DF-7519C8A5A595}"/>
    <cellStyle name="-_รายงานการประชุมจัดสรรกล้าไม้ วันที่ 29 ก.ย.48_วาระบัญชี" xfId="2166" xr:uid="{00000000-0005-0000-0000-000066080000}"/>
    <cellStyle name="-_รายงานการประชุมจัดสรรกล้าไม้ วันที่ 29 ก.ย.48_วาระบัญชี 2" xfId="41146" xr:uid="{3723C607-9DB4-4DAA-848D-6E3DC2B3A467}"/>
    <cellStyle name="-_รายงานการประชุมจัดสรรกล้าไม้ วันที่ 29 ก.ย.48_วาระบัญชี 3" xfId="26092" xr:uid="{66F682CF-33C8-4CDD-AA5E-E76B5622F70E}"/>
    <cellStyle name="-_รายงานการประชุมจัดสรรกล้าไม้ วันที่ 29 ก.ย.48_สรุป MB2 ไตรมาส 1_50" xfId="2167" xr:uid="{00000000-0005-0000-0000-000067080000}"/>
    <cellStyle name="-_รายงานการประชุมจัดสรรกล้าไม้ วันที่ 29 ก.ย.48_สรุป MB2 ไตรมาส 1_50 2" xfId="11827" xr:uid="{0F688FFA-7034-44A5-B754-F64888DD8237}"/>
    <cellStyle name="-_รายงานการประชุมจัดสรรกล้าไม้ วันที่ 29 ก.ย.48_สรุป MB2 ไตรมาส 1_50 2 2" xfId="44966" xr:uid="{E1B8E49A-7EB1-4212-9928-01ADD11B9B4C}"/>
    <cellStyle name="-_รายงานการประชุมจัดสรรกล้าไม้ วันที่ 29 ก.ย.48_สรุป MB2 ไตรมาส 1_50 2 3" xfId="26094" xr:uid="{F0B6B010-ED92-4EA3-A9E8-FCEA63F1A583}"/>
    <cellStyle name="-_รายงานการประชุมจัดสรรกล้าไม้ วันที่ 29 ก.ย.48_สรุป MB2 ไตรมาส 1_50 3" xfId="41147" xr:uid="{5BB64673-75F3-4B3D-A237-20843B40F684}"/>
    <cellStyle name="-_รายงานการประชุมจัดสรรกล้าไม้ วันที่ 29 ก.ย.48_สรุป MB2 ไตรมาส 1_50 4" xfId="26093" xr:uid="{6B0EFD85-6F7A-45C5-9CD8-60E67AA7FB24}"/>
    <cellStyle name="-_รายงานการประชุมจัดสรรกล้าไม้ วันที่ 29 ก.ย.48_สรุปประเมิน  MB2 Q4" xfId="2168" xr:uid="{00000000-0005-0000-0000-000068080000}"/>
    <cellStyle name="-_รายงานการประชุมจัดสรรกล้าไม้ วันที่ 29 ก.ย.48_สรุปประเมิน  MB2 Q4 2" xfId="41148" xr:uid="{15512904-6670-409C-AAB5-40B7872185A7}"/>
    <cellStyle name="-_รายงานการประชุมจัดสรรกล้าไม้ วันที่ 29 ก.ย.48_สรุปประเมิน  MB2 Q4 3" xfId="26095" xr:uid="{FD3BDD1E-3701-4D13-86DB-BBDB26BE2911}"/>
    <cellStyle name="-_รายงานการประชุมจัดสรรกล้าไม้ วันที่ 29 ก.ย.48_สรุปประเมิน  MB2 Q4_1" xfId="2169" xr:uid="{00000000-0005-0000-0000-000069080000}"/>
    <cellStyle name="-_รายงานการประชุมจัดสรรกล้าไม้ วันที่ 29 ก.ย.48_สรุปประเมิน  MB2 Q4_1 2" xfId="41149" xr:uid="{11F3E471-EEB2-4A4E-8595-425658E2768F}"/>
    <cellStyle name="-_รายงานการประชุมจัดสรรกล้าไม้ วันที่ 29 ก.ย.48_สรุปประเมิน  MB2 Q4_1 3" xfId="26096" xr:uid="{5182D618-ABE0-4CF6-B42A-B1B74B31250C}"/>
    <cellStyle name="-_รายงานการประชุมจัดสรรกล้าไม้ วันที่ 29 ก.ย.48_สรุปประเมิน  MB2 Q4_1_Chip0109(P2)" xfId="11828" xr:uid="{446A4E46-D136-4E50-9991-383A62269146}"/>
    <cellStyle name="-_รายงานการประชุมจัดสรรกล้าไม้ วันที่ 29 ก.ย.48_สรุปประเมิน  MB2 Q4_1_Chip0109(P2) 2" xfId="44967" xr:uid="{85BCA49B-C33F-4E8D-B01B-BDB5B0DD9F21}"/>
    <cellStyle name="-_รายงานการประชุมจัดสรรกล้าไม้ วันที่ 29 ก.ย.48_สรุปประเมิน  MB2 Q4_1_Chip0109(P2) 3" xfId="26097" xr:uid="{FB5B8746-F435-4CF7-A5EC-DDE166BCA55B}"/>
    <cellStyle name="-_รายงานการประชุมจัดสรรกล้าไม้ วันที่ 29 ก.ย.48_สรุปประเมิน  MB2 Q4_Chip0109(P2)" xfId="11829" xr:uid="{04D7FF89-20B5-440C-A89E-13EF43718120}"/>
    <cellStyle name="-_รายงานการประชุมจัดสรรกล้าไม้ วันที่ 29 ก.ย.48_สรุปประเมิน  MB2 Q4_Chip0109(P2) 2" xfId="44968" xr:uid="{1F1CA4A7-D290-4D2E-9E4D-F3A7C38CB96E}"/>
    <cellStyle name="-_รายงานการประชุมจัดสรรกล้าไม้ วันที่ 29 ก.ย.48_สรุปประเมิน  MB2 Q4_Chip0109(P2) 3" xfId="26098" xr:uid="{4D63613F-8C40-4159-9BDB-0FC44BB436B7}"/>
    <cellStyle name="-_รายงานการประชุมจัดสรรกล้าไม้ วันที่ 3 ก.พ 49_3" xfId="2170" xr:uid="{00000000-0005-0000-0000-00006A080000}"/>
    <cellStyle name="-_รายงานการประชุมจัดสรรกล้าไม้ วันที่ 3 ก.พ 49_3 2" xfId="41150" xr:uid="{1A16938E-1861-427C-BD66-0F9898A863EC}"/>
    <cellStyle name="-_รายงานการประชุมจัดสรรกล้าไม้ วันที่ 3 ก.พ 49_3 3" xfId="26099" xr:uid="{3AE0299D-4DC1-4743-BB04-3DA623F04516}"/>
    <cellStyle name="-_รายงานการประชุมจัดสรรกล้าไม้ วันที่ 3 ก.พ 49_3_1.1 ใบปะหน้าภาพรวม Q1" xfId="11830" xr:uid="{0CB203D2-1F23-4A25-9B90-2EE065855EB3}"/>
    <cellStyle name="-_รายงานการประชุมจัดสรรกล้าไม้ วันที่ 3 ก.พ 49_3_1.1 ใบปะหน้าภาพรวม Q1 2" xfId="44969" xr:uid="{B03E4C16-B933-446D-83AD-C5D7768A9C93}"/>
    <cellStyle name="-_รายงานการประชุมจัดสรรกล้าไม้ วันที่ 3 ก.พ 49_3_1.1 ใบปะหน้าภาพรวม Q1 3" xfId="26100" xr:uid="{8481A492-A6CE-4E82-9DA5-EC75F761D315}"/>
    <cellStyle name="-_รายงานการประชุมจัดสรรกล้าไม้ วันที่ 3 ก.พ 49_3_1.1) MBO_CEO_THEERASAK" xfId="2171" xr:uid="{00000000-0005-0000-0000-00006B080000}"/>
    <cellStyle name="-_รายงานการประชุมจัดสรรกล้าไม้ วันที่ 3 ก.พ 49_3_1.1) MBO_CEO_THEERASAK 2" xfId="41151" xr:uid="{D196341C-7BE5-491D-BD7F-6EDA78468067}"/>
    <cellStyle name="-_รายงานการประชุมจัดสรรกล้าไม้ วันที่ 3 ก.พ 49_3_1.1) MBO_CEO_THEERASAK 3" xfId="26101" xr:uid="{3F5A967F-EAC3-40A5-8AB4-F361345500EA}"/>
    <cellStyle name="-_รายงานการประชุมจัดสรรกล้าไม้ วันที่ 3 ก.พ 49_3_1.2) MIB_CEO_THEERASAK" xfId="2172" xr:uid="{00000000-0005-0000-0000-00006C080000}"/>
    <cellStyle name="-_รายงานการประชุมจัดสรรกล้าไม้ วันที่ 3 ก.พ 49_3_1.2) MIB_CEO_THEERASAK 2" xfId="41152" xr:uid="{EFA49984-AEDE-456F-9842-14DCC00C0339}"/>
    <cellStyle name="-_รายงานการประชุมจัดสรรกล้าไม้ วันที่ 3 ก.พ 49_3_1.2) MIB_CEO_THEERASAK 3" xfId="26102" xr:uid="{A7B918B1-9627-4451-8F65-E4D12A6A3171}"/>
    <cellStyle name="-_รายงานการประชุมจัดสรรกล้าไม้ วันที่ 3 ก.พ 49_3_2.7) MIB_CEO_THEERASAK_JULY 07" xfId="2173" xr:uid="{00000000-0005-0000-0000-00006D080000}"/>
    <cellStyle name="-_รายงานการประชุมจัดสรรกล้าไม้ วันที่ 3 ก.พ 49_3_2.7) MIB_CEO_THEERASAK_JULY 07 2" xfId="41153" xr:uid="{D16F5F22-8E0F-43F2-B7C0-02CBA4A63D6B}"/>
    <cellStyle name="-_รายงานการประชุมจัดสรรกล้าไม้ วันที่ 3 ก.พ 49_3_2.7) MIB_CEO_THEERASAK_JULY 07 3" xfId="26103" xr:uid="{6EE75803-DDA8-49DD-92AD-28145A3A093A}"/>
    <cellStyle name="-_รายงานการประชุมจัดสรรกล้าไม้ วันที่ 3 ก.พ 49_3_4.1 เพื่อพิจารณาผลงานประจำไตรมาส 2 ของบริษัท ทรีเทค จำกัด" xfId="2174" xr:uid="{00000000-0005-0000-0000-00006E080000}"/>
    <cellStyle name="-_รายงานการประชุมจัดสรรกล้าไม้ วันที่ 3 ก.พ 49_3_4.1 เพื่อพิจารณาผลงานประจำไตรมาส 2 ของบริษัท ทรีเทค จำกัด 2" xfId="41154" xr:uid="{60A4CEDF-A0B7-4DAA-B91D-3518E73FB238}"/>
    <cellStyle name="-_รายงานการประชุมจัดสรรกล้าไม้ วันที่ 3 ก.พ 49_3_4.1 เพื่อพิจารณาผลงานประจำไตรมาส 2 ของบริษัท ทรีเทค จำกัด 3" xfId="26104" xr:uid="{E9E656C5-B571-4BAA-9EA8-201B1D0983FB}"/>
    <cellStyle name="-_รายงานการประชุมจัดสรรกล้าไม้ วันที่ 3 ก.พ 49_3_4.1 เพื่อพิจารณาผลงานประจำไตรมาส 2 ของบริษัท ทรีเทค จำกัด_Chip0109(P2)" xfId="11831" xr:uid="{95DAC2CA-67B3-4A4E-BC3D-FF0F8E54996E}"/>
    <cellStyle name="-_รายงานการประชุมจัดสรรกล้าไม้ วันที่ 3 ก.พ 49_3_4.1 เพื่อพิจารณาผลงานประจำไตรมาส 2 ของบริษัท ทรีเทค จำกัด_Chip0109(P2) 2" xfId="44970" xr:uid="{F5E6AF2E-F6D4-476E-B7A7-45EC591B3507}"/>
    <cellStyle name="-_รายงานการประชุมจัดสรรกล้าไม้ วันที่ 3 ก.พ 49_3_4.1 เพื่อพิจารณาผลงานประจำไตรมาส 2 ของบริษัท ทรีเทค จำกัด_Chip0109(P2) 3" xfId="26105" xr:uid="{24D750F8-968D-4912-A03E-69FE541674FD}"/>
    <cellStyle name="-_รายงานการประชุมจัดสรรกล้าไม้ วันที่ 3 ก.พ 49_3_4.3 OC&amp;List name Mega-Project" xfId="11832" xr:uid="{5C371977-B530-4806-AAB6-249BD3B7BA71}"/>
    <cellStyle name="-_รายงานการประชุมจัดสรรกล้าไม้ วันที่ 3 ก.พ 49_3_4.3 OC&amp;List name Mega-Project 2" xfId="44971" xr:uid="{89A7765B-C862-426F-A7F9-09137F20220A}"/>
    <cellStyle name="-_รายงานการประชุมจัดสรรกล้าไม้ วันที่ 3 ก.พ 49_3_4.3 OC&amp;List name Mega-Project 3" xfId="26106" xr:uid="{73D96852-019F-45B5-98E6-AA70B4104F95}"/>
    <cellStyle name="-_รายงานการประชุมจัดสรรกล้าไม้ วันที่ 3 ก.พ 49_3_5. MB2_Individual ณิชากมล 2007 (Q250)" xfId="11833" xr:uid="{730B7BAB-182E-41DC-85ED-28351C97BE1F}"/>
    <cellStyle name="-_รายงานการประชุมจัดสรรกล้าไม้ วันที่ 3 ก.พ 49_3_5. MB2_Individual ณิชากมล 2007 (Q250) 2" xfId="44972" xr:uid="{CCA60FED-1F37-4021-BC14-752F910127F4}"/>
    <cellStyle name="-_รายงานการประชุมจัดสรรกล้าไม้ วันที่ 3 ก.พ 49_3_5. MB2_Individual ณิชากมล 2007 (Q250) 3" xfId="26107" xr:uid="{6553B592-C986-49E3-B07C-79CAA3C059F9}"/>
    <cellStyle name="-_รายงานการประชุมจัดสรรกล้าไม้ วันที่ 3 ก.พ 49_3_5. Report HR for May 2006" xfId="2175" xr:uid="{00000000-0005-0000-0000-00006F080000}"/>
    <cellStyle name="-_รายงานการประชุมจัดสรรกล้าไม้ วันที่ 3 ก.พ 49_3_5. Report HR for May 2006 2" xfId="41155" xr:uid="{63903F1D-6DD0-4014-93BD-FDEB08699DA0}"/>
    <cellStyle name="-_รายงานการประชุมจัดสรรกล้าไม้ วันที่ 3 ก.พ 49_3_5. Report HR for May 2006 3" xfId="26108" xr:uid="{B974B8C9-5781-48BD-BFCA-22277E133FF1}"/>
    <cellStyle name="-_รายงานการประชุมจัดสรรกล้าไม้ วันที่ 3 ก.พ 49_3_5. Report HR for May 2006_7) MB2 HR LNS &amp; AA ETHANOL_Komsan_Q2" xfId="11834" xr:uid="{F3BD2CE8-F2C3-45B3-9F17-66432B74350C}"/>
    <cellStyle name="-_รายงานการประชุมจัดสรรกล้าไม้ วันที่ 3 ก.พ 49_3_5. Report HR for May 2006_7) MB2 HR LNS &amp; AA ETHANOL_Komsan_Q2 2" xfId="44973" xr:uid="{86F64A57-DE7F-4DD2-8AB3-FF87B41F4252}"/>
    <cellStyle name="-_รายงานการประชุมจัดสรรกล้าไม้ วันที่ 3 ก.พ 49_3_5. Report HR for May 2006_7) MB2 HR LNS &amp; AA ETHANOL_Komsan_Q2 3" xfId="26109" xr:uid="{D159E3D8-3B05-4261-BD7B-083EE72E2867}"/>
    <cellStyle name="-_รายงานการประชุมจัดสรรกล้าไม้ วันที่ 3 ก.พ 49_3_5. Report HR for May 2006_8 - 2550 เดือน สิงหาคม  บอร์ด พี่เจี๊ยบ" xfId="11835" xr:uid="{CDE41196-21DC-4389-BF77-8A2641173261}"/>
    <cellStyle name="-_รายงานการประชุมจัดสรรกล้าไม้ วันที่ 3 ก.พ 49_3_5. Report HR for May 2006_8 - 2550 เดือน สิงหาคม  บอร์ด พี่เจี๊ยบ 2" xfId="44974" xr:uid="{B1806610-BC28-4D82-BB92-D5CE03FF7ADE}"/>
    <cellStyle name="-_รายงานการประชุมจัดสรรกล้าไม้ วันที่ 3 ก.พ 49_3_5. Report HR for May 2006_8 - 2550 เดือน สิงหาคม  บอร์ด พี่เจี๊ยบ 3" xfId="26110" xr:uid="{F2F7A56A-4D51-4565-894B-88D7E5D478AB}"/>
    <cellStyle name="-_รายงานการประชุมจัดสรรกล้าไม้ วันที่ 3 ก.พ 49_3_5. Report HR for May 2006_AnnualShutP#2.Post" xfId="11836" xr:uid="{8972B13D-4914-46C4-8D43-317158390306}"/>
    <cellStyle name="-_รายงานการประชุมจัดสรรกล้าไม้ วันที่ 3 ก.พ 49_3_5. Report HR for May 2006_AnnualShutP#2.Post 2" xfId="44975" xr:uid="{E892BACF-1690-4CD2-88D8-DDDD4379DC3D}"/>
    <cellStyle name="-_รายงานการประชุมจัดสรรกล้าไม้ วันที่ 3 ก.พ 49_3_5. Report HR for May 2006_AnnualShutP#2.Post 3" xfId="26111" xr:uid="{ED67C92A-1F00-4C73-AA90-FBB24FDD863C}"/>
    <cellStyle name="-_รายงานการประชุมจัดสรรกล้าไม้ วันที่ 3 ก.พ 49_3_5. Report HR for May 2006_Chip0109(P2)" xfId="11837" xr:uid="{E067C9C9-D8D9-477B-94B5-EA28E0397F52}"/>
    <cellStyle name="-_รายงานการประชุมจัดสรรกล้าไม้ วันที่ 3 ก.พ 49_3_5. Report HR for May 2006_Chip0109(P2) 2" xfId="44976" xr:uid="{2B1456A4-7311-49C6-9B81-F1E10E764FE0}"/>
    <cellStyle name="-_รายงานการประชุมจัดสรรกล้าไม้ วันที่ 3 ก.พ 49_3_5. Report HR for May 2006_Chip0109(P2) 3" xfId="26112" xr:uid="{FB92DA62-D232-4AC3-AE2A-AEA0B3EEDA8E}"/>
    <cellStyle name="-_รายงานการประชุมจัดสรรกล้าไม้ วันที่ 3 ก.พ 49_3_5. Report HR for May 2006_Cost saving Q3" xfId="11838" xr:uid="{6E15E683-E53E-4647-88A1-D89ABFC3E9C5}"/>
    <cellStyle name="-_รายงานการประชุมจัดสรรกล้าไม้ วันที่ 3 ก.พ 49_3_5. Report HR for May 2006_Cost saving Q3 2" xfId="44977" xr:uid="{5CD004E8-F66E-4A3C-A16D-620BEF0BD313}"/>
    <cellStyle name="-_รายงานการประชุมจัดสรรกล้าไม้ วันที่ 3 ก.พ 49_3_5. Report HR for May 2006_Cost saving Q3 3" xfId="26113" xr:uid="{125FECD1-5635-45D9-92A2-5A25306614A0}"/>
    <cellStyle name="-_รายงานการประชุมจัดสรรกล้าไม้ วันที่ 3 ก.พ 49_3_5. Report HR for May 2006_HR LNS _ditsaya Q1_2550" xfId="11839" xr:uid="{1BDDD5FC-F053-487A-8D12-8FE83A2AF3B3}"/>
    <cellStyle name="-_รายงานการประชุมจัดสรรกล้าไม้ วันที่ 3 ก.พ 49_3_5. Report HR for May 2006_HR LNS _ditsaya Q1_2550 2" xfId="44978" xr:uid="{094FA893-1EC6-4F24-B83B-F8999572BE1A}"/>
    <cellStyle name="-_รายงานการประชุมจัดสรรกล้าไม้ วันที่ 3 ก.พ 49_3_5. Report HR for May 2006_HR LNS _ditsaya Q1_2550 3" xfId="26114" xr:uid="{3D683057-E2E8-43C2-9F25-5B1EA08A682B}"/>
    <cellStyle name="-_รายงานการประชุมจัดสรรกล้าไม้ วันที่ 3 ก.พ 49_3_5. Report HR for May 2006_summary report on 3- 2550" xfId="11840" xr:uid="{9EFFB484-37A6-4C5E-8DF9-15C7464B3A5D}"/>
    <cellStyle name="-_รายงานการประชุมจัดสรรกล้าไม้ วันที่ 3 ก.พ 49_3_5. Report HR for May 2006_summary report on 3- 2550 2" xfId="44979" xr:uid="{79EAC604-F515-4B03-BEB3-FF4396822039}"/>
    <cellStyle name="-_รายงานการประชุมจัดสรรกล้าไม้ วันที่ 3 ก.พ 49_3_5. Report HR for May 2006_summary report on 3- 2550 3" xfId="26115" xr:uid="{21C5152C-4F09-41E6-9E08-8481F2B04923}"/>
    <cellStyle name="-_รายงานการประชุมจัดสรรกล้าไม้ วันที่ 3 ก.พ 49_3_5. Report HR for May 2006_เอกสาร NC LNS Q1" xfId="11841" xr:uid="{0E403DC2-4CB6-42EC-B51D-4137D7CA00E4}"/>
    <cellStyle name="-_รายงานการประชุมจัดสรรกล้าไม้ วันที่ 3 ก.พ 49_3_5. Report HR for May 2006_เอกสาร NC LNS Q1 2" xfId="44980" xr:uid="{D8A187FA-1760-4577-8836-080EB8828B76}"/>
    <cellStyle name="-_รายงานการประชุมจัดสรรกล้าไม้ วันที่ 3 ก.พ 49_3_5. Report HR for May 2006_เอกสาร NC LNS Q1 3" xfId="26116" xr:uid="{35AEBD36-1781-4728-8696-340CABB23C77}"/>
    <cellStyle name="-_รายงานการประชุมจัดสรรกล้าไม้ วันที่ 3 ก.พ 49_3_7) MB2_HR PPMC ณิชากมล 2007 (Q150)" xfId="11842" xr:uid="{0A00FD16-40A7-43E7-83FE-C2BAE5C5ADAA}"/>
    <cellStyle name="-_รายงานการประชุมจัดสรรกล้าไม้ วันที่ 3 ก.พ 49_3_7) MB2_HR PPMC ณิชากมล 2007 (Q150) 2" xfId="44981" xr:uid="{7240477A-1EAB-46DF-9C97-EBD45ADCB87E}"/>
    <cellStyle name="-_รายงานการประชุมจัดสรรกล้าไม้ วันที่ 3 ก.พ 49_3_7) MB2_HR PPMC ณิชากมล 2007 (Q150) 3" xfId="26117" xr:uid="{9CCBF280-6D9B-4F2A-BB48-822566DB7CF0}"/>
    <cellStyle name="-_รายงานการประชุมจัดสรรกล้าไม้ วันที่ 3 ก.พ 49_3_8. Report HR for August 2006" xfId="2176" xr:uid="{00000000-0005-0000-0000-000070080000}"/>
    <cellStyle name="-_รายงานการประชุมจัดสรรกล้าไม้ วันที่ 3 ก.พ 49_3_8. Report HR for August 2006 2" xfId="41156" xr:uid="{B9FE66EF-83C3-4191-B3B0-E17CF3CD3ADE}"/>
    <cellStyle name="-_รายงานการประชุมจัดสรรกล้าไม้ วันที่ 3 ก.พ 49_3_8. Report HR for August 2006 3" xfId="26118" xr:uid="{8316E3B2-506A-4308-8B1B-CE8150581CBA}"/>
    <cellStyle name="-_รายงานการประชุมจัดสรรกล้าไม้ วันที่ 3 ก.พ 49_3_8. Report HR for August 2006_7) MB2 HR LNS &amp; AA ETHANOL_Komsan_Q2" xfId="11843" xr:uid="{1C82000B-5427-4632-8F14-0AA1DF9118B4}"/>
    <cellStyle name="-_รายงานการประชุมจัดสรรกล้าไม้ วันที่ 3 ก.พ 49_3_8. Report HR for August 2006_7) MB2 HR LNS &amp; AA ETHANOL_Komsan_Q2 2" xfId="44982" xr:uid="{E9FF5E29-A427-49AF-9FD4-BEBEE201ADFF}"/>
    <cellStyle name="-_รายงานการประชุมจัดสรรกล้าไม้ วันที่ 3 ก.พ 49_3_8. Report HR for August 2006_7) MB2 HR LNS &amp; AA ETHANOL_Komsan_Q2 3" xfId="26119" xr:uid="{F6AF5C86-75DD-4860-A809-B12FE4FD2AC6}"/>
    <cellStyle name="-_รายงานการประชุมจัดสรรกล้าไม้ วันที่ 3 ก.พ 49_3_8. Report HR for August 2006_8 - 2550 เดือน สิงหาคม  บอร์ด พี่เจี๊ยบ" xfId="11844" xr:uid="{0045F769-EDC2-41DF-A8AF-F624ECFA15F3}"/>
    <cellStyle name="-_รายงานการประชุมจัดสรรกล้าไม้ วันที่ 3 ก.พ 49_3_8. Report HR for August 2006_8 - 2550 เดือน สิงหาคม  บอร์ด พี่เจี๊ยบ 2" xfId="44983" xr:uid="{470BFBCE-D97F-45C8-B3C4-0DC71A0CB2E2}"/>
    <cellStyle name="-_รายงานการประชุมจัดสรรกล้าไม้ วันที่ 3 ก.พ 49_3_8. Report HR for August 2006_8 - 2550 เดือน สิงหาคม  บอร์ด พี่เจี๊ยบ 3" xfId="26120" xr:uid="{C8716E58-15F6-46C6-A461-D4CDCC0DEB65}"/>
    <cellStyle name="-_รายงานการประชุมจัดสรรกล้าไม้ วันที่ 3 ก.พ 49_3_8. Report HR for August 2006_AnnualShutP#2.Post" xfId="11845" xr:uid="{9A888D6A-583D-4C6F-9CDD-313F1A57F550}"/>
    <cellStyle name="-_รายงานการประชุมจัดสรรกล้าไม้ วันที่ 3 ก.พ 49_3_8. Report HR for August 2006_AnnualShutP#2.Post 2" xfId="44984" xr:uid="{8E9238A2-98CD-4CC5-85BD-B0A905FD7483}"/>
    <cellStyle name="-_รายงานการประชุมจัดสรรกล้าไม้ วันที่ 3 ก.พ 49_3_8. Report HR for August 2006_AnnualShutP#2.Post 3" xfId="26121" xr:uid="{DFD710FA-B468-48C1-9311-A16DDE47B324}"/>
    <cellStyle name="-_รายงานการประชุมจัดสรรกล้าไม้ วันที่ 3 ก.พ 49_3_8. Report HR for August 2006_Chip0109(P2)" xfId="11846" xr:uid="{B9119BB5-C4CF-4330-AAD3-B7569410A91A}"/>
    <cellStyle name="-_รายงานการประชุมจัดสรรกล้าไม้ วันที่ 3 ก.พ 49_3_8. Report HR for August 2006_Chip0109(P2) 2" xfId="44985" xr:uid="{B534135F-029F-45C3-8DCE-9EB2B29ADEBB}"/>
    <cellStyle name="-_รายงานการประชุมจัดสรรกล้าไม้ วันที่ 3 ก.พ 49_3_8. Report HR for August 2006_Chip0109(P2) 3" xfId="26122" xr:uid="{5B265D9A-C0CE-46C4-A1D9-E31DD8F527BB}"/>
    <cellStyle name="-_รายงานการประชุมจัดสรรกล้าไม้ วันที่ 3 ก.พ 49_3_8. Report HR for August 2006_Cost saving Q3" xfId="11847" xr:uid="{C88771BA-2502-4FC3-9327-778584DE390C}"/>
    <cellStyle name="-_รายงานการประชุมจัดสรรกล้าไม้ วันที่ 3 ก.พ 49_3_8. Report HR for August 2006_Cost saving Q3 2" xfId="44986" xr:uid="{88AF0644-0609-4D72-8802-3534695D68B9}"/>
    <cellStyle name="-_รายงานการประชุมจัดสรรกล้าไม้ วันที่ 3 ก.พ 49_3_8. Report HR for August 2006_Cost saving Q3 3" xfId="26123" xr:uid="{38983336-1CE0-4DC6-BCC6-EFD16FB7D721}"/>
    <cellStyle name="-_รายงานการประชุมจัดสรรกล้าไม้ วันที่ 3 ก.พ 49_3_8. Report HR for August 2006_HR LNS _ditsaya Q1_2550" xfId="11848" xr:uid="{F4329099-525D-4493-B6D8-7398EC3F8234}"/>
    <cellStyle name="-_รายงานการประชุมจัดสรรกล้าไม้ วันที่ 3 ก.พ 49_3_8. Report HR for August 2006_HR LNS _ditsaya Q1_2550 2" xfId="44987" xr:uid="{C082E516-7329-4C62-BC9F-F1F7D752E0C4}"/>
    <cellStyle name="-_รายงานการประชุมจัดสรรกล้าไม้ วันที่ 3 ก.พ 49_3_8. Report HR for August 2006_HR LNS _ditsaya Q1_2550 3" xfId="26124" xr:uid="{B5CE0222-697B-404D-B402-814573422381}"/>
    <cellStyle name="-_รายงานการประชุมจัดสรรกล้าไม้ วันที่ 3 ก.พ 49_3_8. Report HR for August 2006_summary report on 3- 2550" xfId="11849" xr:uid="{82825893-D847-46C0-B468-1AD19F1F4C30}"/>
    <cellStyle name="-_รายงานการประชุมจัดสรรกล้าไม้ วันที่ 3 ก.พ 49_3_8. Report HR for August 2006_summary report on 3- 2550 2" xfId="44988" xr:uid="{ED85B394-66A6-4BC1-97F5-9E72BA9F6D06}"/>
    <cellStyle name="-_รายงานการประชุมจัดสรรกล้าไม้ วันที่ 3 ก.พ 49_3_8. Report HR for August 2006_summary report on 3- 2550 3" xfId="26125" xr:uid="{98921303-0A53-4E99-A57F-86C2E8E22E8C}"/>
    <cellStyle name="-_รายงานการประชุมจัดสรรกล้าไม้ วันที่ 3 ก.พ 49_3_8. Report HR for August 2006_เอกสาร NC LNS Q1" xfId="11850" xr:uid="{05B059DD-8CAD-43CC-9159-B7E4DD1D2507}"/>
    <cellStyle name="-_รายงานการประชุมจัดสรรกล้าไม้ วันที่ 3 ก.พ 49_3_8. Report HR for August 2006_เอกสาร NC LNS Q1 2" xfId="44989" xr:uid="{EA54D651-00DD-43EC-A6B9-E76F51A83FFF}"/>
    <cellStyle name="-_รายงานการประชุมจัดสรรกล้าไม้ วันที่ 3 ก.พ 49_3_8. Report HR for August 2006_เอกสาร NC LNS Q1 3" xfId="26126" xr:uid="{650EA5A4-8297-45A0-A8DD-206F78691CAA}"/>
    <cellStyle name="-_รายงานการประชุมจัดสรรกล้าไม้ วันที่ 3 ก.พ 49_3_AdirekT 02.07" xfId="11851" xr:uid="{C342CBFC-797A-4B52-A713-DCDD4F082F72}"/>
    <cellStyle name="-_รายงานการประชุมจัดสรรกล้าไม้ วันที่ 3 ก.พ 49_3_AdirekT 02.07 2" xfId="44990" xr:uid="{F9349208-91B7-4DBD-9B3D-FF8A2C1544C1}"/>
    <cellStyle name="-_รายงานการประชุมจัดสรรกล้าไม้ วันที่ 3 ก.พ 49_3_AdirekT 02.07 3" xfId="26127" xr:uid="{D185F9DA-D15D-4E1D-A0C4-A2CE25AA742B}"/>
    <cellStyle name="-_รายงานการประชุมจัดสรรกล้าไม้ วันที่ 3 ก.พ 49_3_AdirekT 09 Sep" xfId="11852" xr:uid="{60E4753D-8FFA-4135-8158-C236E2158E2F}"/>
    <cellStyle name="-_รายงานการประชุมจัดสรรกล้าไม้ วันที่ 3 ก.พ 49_3_AdirekT 09 Sep 2" xfId="44991" xr:uid="{63437558-0068-4AA0-A95C-B0576DAF7509}"/>
    <cellStyle name="-_รายงานการประชุมจัดสรรกล้าไม้ วันที่ 3 ก.พ 49_3_AdirekT 09 Sep 3" xfId="26128" xr:uid="{B2ADA0B0-35C6-442C-8703-04B80A9AAA3C}"/>
    <cellStyle name="-_รายงานการประชุมจัดสรรกล้าไม้ วันที่ 3 ก.พ 49_3_AnnualShutP#2.Post" xfId="11853" xr:uid="{F8CDB084-FD1E-4B55-93DA-C9009F6E5382}"/>
    <cellStyle name="-_รายงานการประชุมจัดสรรกล้าไม้ วันที่ 3 ก.พ 49_3_AnnualShutP#2.Post 2" xfId="44992" xr:uid="{FE1EFE00-B8DF-4002-9AAB-39ABE4D97EDD}"/>
    <cellStyle name="-_รายงานการประชุมจัดสรรกล้าไม้ วันที่ 3 ก.พ 49_3_AnnualShutP#2.Post 3" xfId="26129" xr:uid="{B7835C91-2554-441C-9CF6-0B0462C96633}"/>
    <cellStyle name="-_รายงานการประชุมจัดสรรกล้าไม้ วันที่ 3 ก.พ 49_3_Appendix C - Organization Structure-Tree Tech" xfId="2177" xr:uid="{00000000-0005-0000-0000-000071080000}"/>
    <cellStyle name="-_รายงานการประชุมจัดสรรกล้าไม้ วันที่ 3 ก.พ 49_3_Appendix C - Organization Structure-Tree Tech 2" xfId="41157" xr:uid="{F6F1DB40-F665-4A96-9019-4C83AC173787}"/>
    <cellStyle name="-_รายงานการประชุมจัดสรรกล้าไม้ วันที่ 3 ก.พ 49_3_Appendix C - Organization Structure-Tree Tech 3" xfId="26130" xr:uid="{86597E20-BA86-45E1-BAB6-5625B795CD50}"/>
    <cellStyle name="-_รายงานการประชุมจัดสรรกล้าไม้ วันที่ 3 ก.พ 49_3_Appendix C - Organization Structure-Tree Tech_Chip0109(P2)" xfId="11854" xr:uid="{10985CEE-1879-4037-9301-2E4CCC39D00E}"/>
    <cellStyle name="-_รายงานการประชุมจัดสรรกล้าไม้ วันที่ 3 ก.พ 49_3_Appendix C - Organization Structure-Tree Tech_Chip0109(P2) 2" xfId="44993" xr:uid="{89035F93-8BFB-4F52-BAE4-C9FB5E252882}"/>
    <cellStyle name="-_รายงานการประชุมจัดสรรกล้าไม้ วันที่ 3 ก.พ 49_3_Appendix C - Organization Structure-Tree Tech_Chip0109(P2) 3" xfId="26131" xr:uid="{70683D86-FE57-45D0-933A-2E8C4826FA1D}"/>
    <cellStyle name="-_รายงานการประชุมจัดสรรกล้าไม้ วันที่ 3 ก.พ 49_3_Book1 (2)" xfId="11855" xr:uid="{6292D4B7-F72B-4037-B432-79B568B07334}"/>
    <cellStyle name="-_รายงานการประชุมจัดสรรกล้าไม้ วันที่ 3 ก.พ 49_3_Book1 (2) 2" xfId="44994" xr:uid="{3F40C368-CB80-4DEF-8AA1-EE5D8D18CB88}"/>
    <cellStyle name="-_รายงานการประชุมจัดสรรกล้าไม้ วันที่ 3 ก.พ 49_3_Book1 (2) 3" xfId="26132" xr:uid="{A283C716-8030-4756-A0EC-9B2896D98EDF}"/>
    <cellStyle name="-_รายงานการประชุมจัดสรรกล้าไม้ วันที่ 3 ก.พ 49_3_Book3" xfId="11856" xr:uid="{7A1F5B60-B191-4302-84A3-395987CD4F72}"/>
    <cellStyle name="-_รายงานการประชุมจัดสรรกล้าไม้ วันที่ 3 ก.พ 49_3_Book3 2" xfId="44995" xr:uid="{597C7C80-888B-43B8-8387-0A655771CEB7}"/>
    <cellStyle name="-_รายงานการประชุมจัดสรรกล้าไม้ วันที่ 3 ก.พ 49_3_Book3 3" xfId="26133" xr:uid="{7237141F-FC64-4023-811B-A388AE0C48B8}"/>
    <cellStyle name="-_รายงานการประชุมจัดสรรกล้าไม้ วันที่ 3 ก.พ 49_3_Chip0109(P2)" xfId="11857" xr:uid="{B73352E4-0AA1-41CA-961C-F33521365FC9}"/>
    <cellStyle name="-_รายงานการประชุมจัดสรรกล้าไม้ วันที่ 3 ก.พ 49_3_Chip0109(P2) 2" xfId="44996" xr:uid="{D52D8864-98C7-48A1-BD61-25052BB191D2}"/>
    <cellStyle name="-_รายงานการประชุมจัดสรรกล้าไม้ วันที่ 3 ก.พ 49_3_Chip0109(P2) 3" xfId="26134" xr:uid="{EBE0B411-6332-4D80-8B53-DC961175BE8C}"/>
    <cellStyle name="-_รายงานการประชุมจัดสรรกล้าไม้ วันที่ 3 ก.พ 49_3_Copy of 1 1 ใบปะหน้าภาพรวม Q2" xfId="11858" xr:uid="{E43EE22A-F7C7-40C7-8E4D-8B238EE03585}"/>
    <cellStyle name="-_รายงานการประชุมจัดสรรกล้าไม้ วันที่ 3 ก.พ 49_3_Copy of 1 1 ใบปะหน้าภาพรวม Q2 2" xfId="44997" xr:uid="{10D31723-7DB1-4472-962C-85F8340ECF9F}"/>
    <cellStyle name="-_รายงานการประชุมจัดสรรกล้าไม้ วันที่ 3 ก.พ 49_3_Copy of 1 1 ใบปะหน้าภาพรวม Q2 3" xfId="26135" xr:uid="{4B8E05E4-96BB-4C28-BA32-31B79A9A6313}"/>
    <cellStyle name="-_รายงานการประชุมจัดสรรกล้าไม้ วันที่ 3 ก.พ 49_3_GPS" xfId="2178" xr:uid="{00000000-0005-0000-0000-000072080000}"/>
    <cellStyle name="-_รายงานการประชุมจัดสรรกล้าไม้ วันที่ 3 ก.พ 49_3_GPS 2" xfId="11859" xr:uid="{0F74838D-B4EB-4393-97C2-1DF21FF8155D}"/>
    <cellStyle name="-_รายงานการประชุมจัดสรรกล้าไม้ วันที่ 3 ก.พ 49_3_GPS 2 2" xfId="44998" xr:uid="{FC8379FC-4246-4D55-9711-AA601FCEF8DF}"/>
    <cellStyle name="-_รายงานการประชุมจัดสรรกล้าไม้ วันที่ 3 ก.พ 49_3_GPS 2 3" xfId="26137" xr:uid="{5C73C0FB-4576-45DF-854E-1B7567CECAC1}"/>
    <cellStyle name="-_รายงานการประชุมจัดสรรกล้าไม้ วันที่ 3 ก.พ 49_3_GPS 3" xfId="41158" xr:uid="{96F875B0-1285-4BDB-B8F3-AB9C1B96326C}"/>
    <cellStyle name="-_รายงานการประชุมจัดสรรกล้าไม้ วันที่ 3 ก.พ 49_3_GPS 4" xfId="26136" xr:uid="{78FB605D-FB1A-4AB5-95F1-02145ECE690B}"/>
    <cellStyle name="-_รายงานการประชุมจัดสรรกล้าไม้ วันที่ 3 ก.พ 49_3_Hr report_ April " xfId="2179" xr:uid="{00000000-0005-0000-0000-000073080000}"/>
    <cellStyle name="-_รายงานการประชุมจัดสรรกล้าไม้ วันที่ 3 ก.พ 49_3_Hr report_ April  2" xfId="11860" xr:uid="{679CC461-D8DF-4337-8F42-59D421606442}"/>
    <cellStyle name="-_รายงานการประชุมจัดสรรกล้าไม้ วันที่ 3 ก.พ 49_3_Hr report_ April  2 2" xfId="44999" xr:uid="{60B7B08F-1957-4D56-A293-3E4B40B7C6FF}"/>
    <cellStyle name="-_รายงานการประชุมจัดสรรกล้าไม้ วันที่ 3 ก.พ 49_3_Hr report_ April  2 3" xfId="26139" xr:uid="{7F6594D3-5E58-4785-A7EB-3246C11FA74E}"/>
    <cellStyle name="-_รายงานการประชุมจัดสรรกล้าไม้ วันที่ 3 ก.พ 49_3_Hr report_ April  3" xfId="41159" xr:uid="{5328C57E-AC12-41EE-9AD5-5A539C4886B0}"/>
    <cellStyle name="-_รายงานการประชุมจัดสรรกล้าไม้ วันที่ 3 ก.พ 49_3_Hr report_ April  4" xfId="26138" xr:uid="{78AD50F2-604B-4472-9462-13CC9F9EE2E4}"/>
    <cellStyle name="-_รายงานการประชุมจัดสรรกล้าไม้ วันที่ 3 ก.พ 49_3_Hr report_ May" xfId="2180" xr:uid="{00000000-0005-0000-0000-000074080000}"/>
    <cellStyle name="-_รายงานการประชุมจัดสรรกล้าไม้ วันที่ 3 ก.พ 49_3_Hr report_ May 2" xfId="41160" xr:uid="{30CB1935-1FEF-4C40-87F0-E6A36B58D98B}"/>
    <cellStyle name="-_รายงานการประชุมจัดสรรกล้าไม้ วันที่ 3 ก.พ 49_3_Hr report_ May 3" xfId="26140" xr:uid="{4AC6538E-6980-4DC1-98B6-BDA4F91F42AA}"/>
    <cellStyle name="-_รายงานการประชุมจัดสรรกล้าไม้ วันที่ 3 ก.พ 49_3_IT Dec." xfId="2181" xr:uid="{00000000-0005-0000-0000-000075080000}"/>
    <cellStyle name="-_รายงานการประชุมจัดสรรกล้าไม้ วันที่ 3 ก.พ 49_3_IT Dec. 2" xfId="41161" xr:uid="{7F3467BA-10B2-4E57-A494-3049739E08E4}"/>
    <cellStyle name="-_รายงานการประชุมจัดสรรกล้าไม้ วันที่ 3 ก.พ 49_3_IT Dec. 3" xfId="26141" xr:uid="{A3273EA4-BCFA-413A-A25C-7B0CB09EFC1A}"/>
    <cellStyle name="-_รายงานการประชุมจัดสรรกล้าไม้ วันที่ 3 ก.พ 49_3_IT Dec._Chip0109(P2)" xfId="11861" xr:uid="{159662B5-EE03-456C-8DAA-6E6FB2D411EE}"/>
    <cellStyle name="-_รายงานการประชุมจัดสรรกล้าไม้ วันที่ 3 ก.พ 49_3_IT Dec._Chip0109(P2) 2" xfId="45000" xr:uid="{B425DDA6-0B2D-4761-AD39-477EEC062E5F}"/>
    <cellStyle name="-_รายงานการประชุมจัดสรรกล้าไม้ วันที่ 3 ก.พ 49_3_IT Dec._Chip0109(P2) 3" xfId="26142" xr:uid="{CB57AB53-064B-4BFE-824B-3225613FF2C2}"/>
    <cellStyle name="-_รายงานการประชุมจัดสรรกล้าไม้ วันที่ 3 ก.พ 49_3_June_Aug._07 ( บัว )-MIB (1)" xfId="2182" xr:uid="{00000000-0005-0000-0000-000076080000}"/>
    <cellStyle name="-_รายงานการประชุมจัดสรรกล้าไม้ วันที่ 3 ก.พ 49_3_June_Aug._07 ( บัว )-MIB (1) 2" xfId="41162" xr:uid="{F34C8933-1803-47B8-A54A-A926EE7D4A9B}"/>
    <cellStyle name="-_รายงานการประชุมจัดสรรกล้าไม้ วันที่ 3 ก.พ 49_3_June_Aug._07 ( บัว )-MIB (1) 3" xfId="26143" xr:uid="{3222569C-B64F-4085-B9CB-2732B0DDF90E}"/>
    <cellStyle name="-_รายงานการประชุมจัดสรรกล้าไม้ วันที่ 3 ก.พ 49_3_June-August_07" xfId="2183" xr:uid="{00000000-0005-0000-0000-000077080000}"/>
    <cellStyle name="-_รายงานการประชุมจัดสรรกล้าไม้ วันที่ 3 ก.พ 49_3_June-August_07 2" xfId="41163" xr:uid="{9A9631F3-B645-4F3C-81A0-C6171721D5ED}"/>
    <cellStyle name="-_รายงานการประชุมจัดสรรกล้าไม้ วันที่ 3 ก.พ 49_3_June-August_07 3" xfId="26144" xr:uid="{BA67576F-7814-4FA6-91C8-5F923D11F6A4}"/>
    <cellStyle name="-_รายงานการประชุมจัดสรรกล้าไม้ วันที่ 3 ก.พ 49_3_ManPower TT Revise -Aug" xfId="2184" xr:uid="{00000000-0005-0000-0000-000078080000}"/>
    <cellStyle name="-_รายงานการประชุมจัดสรรกล้าไม้ วันที่ 3 ก.พ 49_3_ManPower TT Revise -Aug 2" xfId="41164" xr:uid="{534C1298-47B7-40BA-B38B-0D3897E0CB33}"/>
    <cellStyle name="-_รายงานการประชุมจัดสรรกล้าไม้ วันที่ 3 ก.พ 49_3_ManPower TT Revise -Aug 3" xfId="26145" xr:uid="{0EE2D241-7786-4F1B-87C9-7E51B6B34019}"/>
    <cellStyle name="-_รายงานการประชุมจัดสรรกล้าไม้ วันที่ 3 ก.พ 49_3_ManPower TT Revise -Aug_Chip0109(P2)" xfId="11862" xr:uid="{BB7AA73C-30DD-4A1F-ACEB-0702DFDF369D}"/>
    <cellStyle name="-_รายงานการประชุมจัดสรรกล้าไม้ วันที่ 3 ก.พ 49_3_ManPower TT Revise -Aug_Chip0109(P2) 2" xfId="45001" xr:uid="{77D28591-578D-4035-A0AE-E7AB8C01D290}"/>
    <cellStyle name="-_รายงานการประชุมจัดสรรกล้าไม้ วันที่ 3 ก.พ 49_3_ManPower TT Revise -Aug_Chip0109(P2) 3" xfId="26146" xr:uid="{0BDBAC02-3857-4EC9-9C94-CE0358D6D89F}"/>
    <cellStyle name="-_รายงานการประชุมจัดสรรกล้าไม้ วันที่ 3 ก.พ 49_3_MB2 BHL 2007 Q1-2 (Revise)" xfId="2185" xr:uid="{00000000-0005-0000-0000-000079080000}"/>
    <cellStyle name="-_รายงานการประชุมจัดสรรกล้าไม้ วันที่ 3 ก.พ 49_3_MB2 BHL 2007 Q1-2 (Revise) (1)" xfId="2186" xr:uid="{00000000-0005-0000-0000-00007A080000}"/>
    <cellStyle name="-_รายงานการประชุมจัดสรรกล้าไม้ วันที่ 3 ก.พ 49_3_MB2 BHL 2007 Q1-2 (Revise) (1) 2" xfId="11863" xr:uid="{ED7E089C-0236-474B-9674-63CD75685F65}"/>
    <cellStyle name="-_รายงานการประชุมจัดสรรกล้าไม้ วันที่ 3 ก.พ 49_3_MB2 BHL 2007 Q1-2 (Revise) (1) 2 2" xfId="45002" xr:uid="{62E045FE-804A-46DA-B990-175CB201CE02}"/>
    <cellStyle name="-_รายงานการประชุมจัดสรรกล้าไม้ วันที่ 3 ก.พ 49_3_MB2 BHL 2007 Q1-2 (Revise) (1) 2 3" xfId="26149" xr:uid="{47CADC09-6E2B-4704-B671-CF0E9F371011}"/>
    <cellStyle name="-_รายงานการประชุมจัดสรรกล้าไม้ วันที่ 3 ก.พ 49_3_MB2 BHL 2007 Q1-2 (Revise) (1) 3" xfId="41166" xr:uid="{2C64D0D8-FC1A-4E26-BDAC-F4FE63D4AC88}"/>
    <cellStyle name="-_รายงานการประชุมจัดสรรกล้าไม้ วันที่ 3 ก.พ 49_3_MB2 BHL 2007 Q1-2 (Revise) (1) 4" xfId="26148" xr:uid="{DAFA0C5E-12BF-4A0E-ACA7-F974792FB825}"/>
    <cellStyle name="-_รายงานการประชุมจัดสรรกล้าไม้ วันที่ 3 ก.พ 49_3_MB2 BHL 2007 Q1-2 (Revise) 2" xfId="41165" xr:uid="{1DA7CDF2-C198-406C-91CB-92CCFCAC0C8E}"/>
    <cellStyle name="-_รายงานการประชุมจัดสรรกล้าไม้ วันที่ 3 ก.พ 49_3_MB2 BHL 2007 Q1-2 (Revise) 3" xfId="26147" xr:uid="{588C9C6E-8629-46A7-9609-9572A2A3244C}"/>
    <cellStyle name="-_รายงานการประชุมจัดสรรกล้าไม้ วันที่ 3 ก.พ 49_3_MB2 BHL 2007 Q1-2 (Revise)_Chip0109(P2)" xfId="11864" xr:uid="{FEAC5E62-AEA6-40DE-A57E-704B93D079C0}"/>
    <cellStyle name="-_รายงานการประชุมจัดสรรกล้าไม้ วันที่ 3 ก.พ 49_3_MB2 BHL 2007 Q1-2 (Revise)_Chip0109(P2) 2" xfId="45003" xr:uid="{8A2C16BC-AD28-4F45-9AE1-4684EBEC17E7}"/>
    <cellStyle name="-_รายงานการประชุมจัดสรรกล้าไม้ วันที่ 3 ก.พ 49_3_MB2 BHL 2007 Q1-2 (Revise)_Chip0109(P2) 3" xfId="26150" xr:uid="{D9D91DF4-552E-4833-939E-A4C9C4EBA608}"/>
    <cellStyle name="-_รายงานการประชุมจัดสรรกล้าไม้ วันที่ 3 ก.พ 49_3_MB2 BHL Q3-4 (REV.0606)" xfId="2187" xr:uid="{00000000-0005-0000-0000-00007B080000}"/>
    <cellStyle name="-_รายงานการประชุมจัดสรรกล้าไม้ วันที่ 3 ก.พ 49_3_MB2 BHL Q3-4 (REV.0606) 2" xfId="41167" xr:uid="{35A1BC6E-D8D3-4F9F-9368-13BFF208329F}"/>
    <cellStyle name="-_รายงานการประชุมจัดสรรกล้าไม้ วันที่ 3 ก.พ 49_3_MB2 BHL Q3-4 (REV.0606) 3" xfId="26151" xr:uid="{343FF9FD-27EE-48EB-B880-CC6E8BA5D153}"/>
    <cellStyle name="-_รายงานการประชุมจัดสรรกล้าไม้ วันที่ 3 ก.พ 49_3_MB2 HR PPMC  Q3  50" xfId="11865" xr:uid="{E93E7E32-DA26-4DA0-9C0D-C9F1DF070E4D}"/>
    <cellStyle name="-_รายงานการประชุมจัดสรรกล้าไม้ วันที่ 3 ก.พ 49_3_MB2 HR PPMC  Q3  50 2" xfId="45004" xr:uid="{984A7AC3-4288-4006-965B-59747997B173}"/>
    <cellStyle name="-_รายงานการประชุมจัดสรรกล้าไม้ วันที่ 3 ก.พ 49_3_MB2 HR PPMC  Q3  50 3" xfId="26152" xr:uid="{185589FD-995B-470E-8632-54FA03B1825E}"/>
    <cellStyle name="-_รายงานการประชุมจัดสรรกล้าไม้ วันที่ 3 ก.พ 49_3_MB2 Q1-4 50 (CEO Revise)" xfId="2188" xr:uid="{00000000-0005-0000-0000-00007C080000}"/>
    <cellStyle name="-_รายงานการประชุมจัดสรรกล้าไม้ วันที่ 3 ก.พ 49_3_MB2 Q1-4 50 (CEO Revise) 2" xfId="11866" xr:uid="{13058E9B-5F1F-4304-8F2D-A74B290B9108}"/>
    <cellStyle name="-_รายงานการประชุมจัดสรรกล้าไม้ วันที่ 3 ก.พ 49_3_MB2 Q1-4 50 (CEO Revise) 2 2" xfId="45005" xr:uid="{96991666-3E3A-47A5-8062-941058C4C38E}"/>
    <cellStyle name="-_รายงานการประชุมจัดสรรกล้าไม้ วันที่ 3 ก.พ 49_3_MB2 Q1-4 50 (CEO Revise) 2 3" xfId="26154" xr:uid="{37504B13-CD8C-4FAA-9457-8C5BE94F92F0}"/>
    <cellStyle name="-_รายงานการประชุมจัดสรรกล้าไม้ วันที่ 3 ก.พ 49_3_MB2 Q1-4 50 (CEO Revise) 3" xfId="41168" xr:uid="{D8753C52-7BBB-4BDC-8858-6CD3238BD847}"/>
    <cellStyle name="-_รายงานการประชุมจัดสรรกล้าไม้ วันที่ 3 ก.พ 49_3_MB2 Q1-4 50 (CEO Revise) 4" xfId="26153" xr:uid="{5372A754-6255-4F45-A5FC-3D1669FA271E}"/>
    <cellStyle name="-_รายงานการประชุมจัดสรรกล้าไม้ วันที่ 3 ก.พ 49_3_MB2 Q1-4.50 (CEO.Revise)" xfId="2189" xr:uid="{00000000-0005-0000-0000-00007D080000}"/>
    <cellStyle name="-_รายงานการประชุมจัดสรรกล้าไม้ วันที่ 3 ก.พ 49_3_MB2 Q1-4.50 (CEO.Revise) 2" xfId="11867" xr:uid="{A28ECEA9-B077-4B0B-BB30-476824DD13B6}"/>
    <cellStyle name="-_รายงานการประชุมจัดสรรกล้าไม้ วันที่ 3 ก.พ 49_3_MB2 Q1-4.50 (CEO.Revise) 2 2" xfId="45006" xr:uid="{4CE4656F-01AA-4A7A-BF7F-209E3A9C7197}"/>
    <cellStyle name="-_รายงานการประชุมจัดสรรกล้าไม้ วันที่ 3 ก.พ 49_3_MB2 Q1-4.50 (CEO.Revise) 2 3" xfId="26156" xr:uid="{E77CF18E-BC66-416E-9659-62446F76852A}"/>
    <cellStyle name="-_รายงานการประชุมจัดสรรกล้าไม้ วันที่ 3 ก.พ 49_3_MB2 Q1-4.50 (CEO.Revise) 3" xfId="41169" xr:uid="{7A4A84E4-EAEB-4F14-8B4F-A3F96B16796D}"/>
    <cellStyle name="-_รายงานการประชุมจัดสรรกล้าไม้ วันที่ 3 ก.พ 49_3_MB2 Q1-4.50 (CEO.Revise) 4" xfId="26155" xr:uid="{D55CB985-E05C-4592-BF68-AE1B79515476}"/>
    <cellStyle name="-_รายงานการประชุมจัดสรรกล้าไม้ วันที่ 3 ก.พ 49_3_MB2 Q2" xfId="2190" xr:uid="{00000000-0005-0000-0000-00007E080000}"/>
    <cellStyle name="-_รายงานการประชุมจัดสรรกล้าไม้ วันที่ 3 ก.พ 49_3_MB2 Q2 2" xfId="41170" xr:uid="{13FFF9CC-934E-42F2-85E0-B2D661BAED2E}"/>
    <cellStyle name="-_รายงานการประชุมจัดสรรกล้าไม้ วันที่ 3 ก.พ 49_3_MB2 Q2 3" xfId="26157" xr:uid="{B038DEE7-CDEB-4C69-BDCB-D74681F36384}"/>
    <cellStyle name="-_รายงานการประชุมจัดสรรกล้าไม้ วันที่ 3 ก.พ 49_3_MB2 Q2_7) MB2 HR LNS &amp; AA ETHANOL_Komsan_Q2" xfId="11868" xr:uid="{EE11542A-27DA-4BCB-8C78-9AF43AE95AB4}"/>
    <cellStyle name="-_รายงานการประชุมจัดสรรกล้าไม้ วันที่ 3 ก.พ 49_3_MB2 Q2_7) MB2 HR LNS &amp; AA ETHANOL_Komsan_Q2 2" xfId="45007" xr:uid="{BB57A2FD-4A82-457D-8FB1-3E83E6A1CC1F}"/>
    <cellStyle name="-_รายงานการประชุมจัดสรรกล้าไม้ วันที่ 3 ก.พ 49_3_MB2 Q2_7) MB2 HR LNS &amp; AA ETHANOL_Komsan_Q2 3" xfId="26158" xr:uid="{A6D7D615-923F-4FC4-85B0-9AA0FF1CC940}"/>
    <cellStyle name="-_รายงานการประชุมจัดสรรกล้าไม้ วันที่ 3 ก.พ 49_3_MB2 Q2_8 - 2550 เดือน สิงหาคม  บอร์ด พี่เจี๊ยบ" xfId="11869" xr:uid="{C5EB8332-B07C-4DAF-AAE3-71E7FD5D15D5}"/>
    <cellStyle name="-_รายงานการประชุมจัดสรรกล้าไม้ วันที่ 3 ก.พ 49_3_MB2 Q2_8 - 2550 เดือน สิงหาคม  บอร์ด พี่เจี๊ยบ 2" xfId="45008" xr:uid="{66A2DDE2-642F-4B72-8BD8-6F2FBC18F2FA}"/>
    <cellStyle name="-_รายงานการประชุมจัดสรรกล้าไม้ วันที่ 3 ก.พ 49_3_MB2 Q2_8 - 2550 เดือน สิงหาคม  บอร์ด พี่เจี๊ยบ 3" xfId="26159" xr:uid="{977335A0-3925-4F88-86DB-7E8769946484}"/>
    <cellStyle name="-_รายงานการประชุมจัดสรรกล้าไม้ วันที่ 3 ก.พ 49_3_MB2 Q2_AnnualShutP#2.Post" xfId="11870" xr:uid="{40ED9C35-A320-458C-A6A0-F69E17752076}"/>
    <cellStyle name="-_รายงานการประชุมจัดสรรกล้าไม้ วันที่ 3 ก.พ 49_3_MB2 Q2_AnnualShutP#2.Post 2" xfId="45009" xr:uid="{4D2AB469-F760-428B-90F9-E38A05934C51}"/>
    <cellStyle name="-_รายงานการประชุมจัดสรรกล้าไม้ วันที่ 3 ก.พ 49_3_MB2 Q2_AnnualShutP#2.Post 3" xfId="26160" xr:uid="{181D1242-37B1-4862-B58F-095B8005EA3A}"/>
    <cellStyle name="-_รายงานการประชุมจัดสรรกล้าไม้ วันที่ 3 ก.พ 49_3_MB2 Q2_Chip0109(P2)" xfId="11871" xr:uid="{891E44E6-C3DF-4665-8719-5139D2ABC7D7}"/>
    <cellStyle name="-_รายงานการประชุมจัดสรรกล้าไม้ วันที่ 3 ก.พ 49_3_MB2 Q2_Chip0109(P2) 2" xfId="45010" xr:uid="{1DBE916D-AB2B-49DB-960B-31B7B4BF881B}"/>
    <cellStyle name="-_รายงานการประชุมจัดสรรกล้าไม้ วันที่ 3 ก.พ 49_3_MB2 Q2_Chip0109(P2) 3" xfId="26161" xr:uid="{B18A560B-F87F-4A7D-9952-A3CD37FEA3A4}"/>
    <cellStyle name="-_รายงานการประชุมจัดสรรกล้าไม้ วันที่ 3 ก.พ 49_3_MB2 Q2_Cost saving Q3" xfId="11872" xr:uid="{F5B76A9E-3EC8-4ED3-9833-D94FCB58881B}"/>
    <cellStyle name="-_รายงานการประชุมจัดสรรกล้าไม้ วันที่ 3 ก.พ 49_3_MB2 Q2_Cost saving Q3 2" xfId="45011" xr:uid="{03E15FDB-D5EB-4784-AC62-87719B6CE95C}"/>
    <cellStyle name="-_รายงานการประชุมจัดสรรกล้าไม้ วันที่ 3 ก.พ 49_3_MB2 Q2_Cost saving Q3 3" xfId="26162" xr:uid="{E08230E4-D7EA-4589-BEEC-661232BAE6D2}"/>
    <cellStyle name="-_รายงานการประชุมจัดสรรกล้าไม้ วันที่ 3 ก.พ 49_3_MB2 Q2_HR LNS _ditsaya Q1_2550" xfId="11873" xr:uid="{615B6BB1-DDA9-4A5D-A979-5C8B0334D9A2}"/>
    <cellStyle name="-_รายงานการประชุมจัดสรรกล้าไม้ วันที่ 3 ก.พ 49_3_MB2 Q2_HR LNS _ditsaya Q1_2550 2" xfId="45012" xr:uid="{A0B04049-3901-4E50-9129-93297DEAA063}"/>
    <cellStyle name="-_รายงานการประชุมจัดสรรกล้าไม้ วันที่ 3 ก.พ 49_3_MB2 Q2_HR LNS _ditsaya Q1_2550 3" xfId="26163" xr:uid="{F4D58E61-5639-45B0-A5FD-82F066CA777B}"/>
    <cellStyle name="-_รายงานการประชุมจัดสรรกล้าไม้ วันที่ 3 ก.พ 49_3_MB2 Q2_summary report on 3- 2550" xfId="11874" xr:uid="{6781152B-7965-4975-A9CD-48C387DA2D45}"/>
    <cellStyle name="-_รายงานการประชุมจัดสรรกล้าไม้ วันที่ 3 ก.พ 49_3_MB2 Q2_summary report on 3- 2550 2" xfId="45013" xr:uid="{7874DE0F-BAD8-4F09-B259-EBD4B6B1D56B}"/>
    <cellStyle name="-_รายงานการประชุมจัดสรรกล้าไม้ วันที่ 3 ก.พ 49_3_MB2 Q2_summary report on 3- 2550 3" xfId="26164" xr:uid="{20CA0947-798B-4A1C-9D93-1FA3A53A47F2}"/>
    <cellStyle name="-_รายงานการประชุมจัดสรรกล้าไม้ วันที่ 3 ก.พ 49_3_MB2 Q2_เอกสาร NC LNS Q1" xfId="11875" xr:uid="{942FB1C5-54B9-40A9-BFC2-686C6B005FFC}"/>
    <cellStyle name="-_รายงานการประชุมจัดสรรกล้าไม้ วันที่ 3 ก.พ 49_3_MB2 Q2_เอกสาร NC LNS Q1 2" xfId="45014" xr:uid="{152DBA64-84CA-4D45-BBEA-CD824660BEAC}"/>
    <cellStyle name="-_รายงานการประชุมจัดสรรกล้าไม้ วันที่ 3 ก.พ 49_3_MB2 Q2_เอกสาร NC LNS Q1 3" xfId="26165" xr:uid="{E92E4605-EF4B-4CEE-AF9F-9B63DFF92DCC}"/>
    <cellStyle name="-_รายงานการประชุมจัดสรรกล้าไม้ วันที่ 3 ก.พ 49_3_MB2 Q3 (Tree Tech)" xfId="2191" xr:uid="{00000000-0005-0000-0000-00007F080000}"/>
    <cellStyle name="-_รายงานการประชุมจัดสรรกล้าไม้ วันที่ 3 ก.พ 49_3_MB2 Q3 (Tree Tech) 2" xfId="41171" xr:uid="{1A7F2112-CA7B-4C36-80F3-D3B9DA1E9948}"/>
    <cellStyle name="-_รายงานการประชุมจัดสรรกล้าไม้ วันที่ 3 ก.พ 49_3_MB2 Q3 (Tree Tech) 3" xfId="26166" xr:uid="{2090B572-18CC-4FEB-9254-A79427AA0A3D}"/>
    <cellStyle name="-_รายงานการประชุมจัดสรรกล้าไม้ วันที่ 3 ก.พ 49_3_MB2 Q3 (Tree Tech)_7) MB2 HR LNS &amp; AA ETHANOL_Komsan_Q2" xfId="11876" xr:uid="{E565BF5C-7467-4036-8E12-0E0AC55A8A4E}"/>
    <cellStyle name="-_รายงานการประชุมจัดสรรกล้าไม้ วันที่ 3 ก.พ 49_3_MB2 Q3 (Tree Tech)_7) MB2 HR LNS &amp; AA ETHANOL_Komsan_Q2 2" xfId="45015" xr:uid="{EC170482-E164-4F66-8A9A-FA19261EC97A}"/>
    <cellStyle name="-_รายงานการประชุมจัดสรรกล้าไม้ วันที่ 3 ก.พ 49_3_MB2 Q3 (Tree Tech)_7) MB2 HR LNS &amp; AA ETHANOL_Komsan_Q2 3" xfId="26167" xr:uid="{4C706F1B-ADF4-453E-9318-362382F5527B}"/>
    <cellStyle name="-_รายงานการประชุมจัดสรรกล้าไม้ วันที่ 3 ก.พ 49_3_MB2 Q3 (Tree Tech)_8 - 2550 เดือน สิงหาคม  บอร์ด พี่เจี๊ยบ" xfId="11877" xr:uid="{326FDAEB-B018-442D-B916-7A257F24CF85}"/>
    <cellStyle name="-_รายงานการประชุมจัดสรรกล้าไม้ วันที่ 3 ก.พ 49_3_MB2 Q3 (Tree Tech)_8 - 2550 เดือน สิงหาคม  บอร์ด พี่เจี๊ยบ 2" xfId="45016" xr:uid="{287E7201-6FEB-420D-B103-4A3028331260}"/>
    <cellStyle name="-_รายงานการประชุมจัดสรรกล้าไม้ วันที่ 3 ก.พ 49_3_MB2 Q3 (Tree Tech)_8 - 2550 เดือน สิงหาคม  บอร์ด พี่เจี๊ยบ 3" xfId="26168" xr:uid="{674F3B14-19FE-4379-8093-1940F2932971}"/>
    <cellStyle name="-_รายงานการประชุมจัดสรรกล้าไม้ วันที่ 3 ก.พ 49_3_MB2 Q3 (Tree Tech)_AnnualShutP#2.Post" xfId="11878" xr:uid="{8499F2A9-1CC7-4916-9A6F-9F703FCF3EC3}"/>
    <cellStyle name="-_รายงานการประชุมจัดสรรกล้าไม้ วันที่ 3 ก.พ 49_3_MB2 Q3 (Tree Tech)_AnnualShutP#2.Post 2" xfId="45017" xr:uid="{D06E12D9-7E78-4AB8-82FF-51E91A329139}"/>
    <cellStyle name="-_รายงานการประชุมจัดสรรกล้าไม้ วันที่ 3 ก.พ 49_3_MB2 Q3 (Tree Tech)_AnnualShutP#2.Post 3" xfId="26169" xr:uid="{7A11011B-1671-4A59-A0AC-D1606A3E444B}"/>
    <cellStyle name="-_รายงานการประชุมจัดสรรกล้าไม้ วันที่ 3 ก.พ 49_3_MB2 Q3 (Tree Tech)_Chip0109(P2)" xfId="11879" xr:uid="{74FF3A18-568D-45FD-A12C-F1C6331577F3}"/>
    <cellStyle name="-_รายงานการประชุมจัดสรรกล้าไม้ วันที่ 3 ก.พ 49_3_MB2 Q3 (Tree Tech)_Chip0109(P2) 2" xfId="45018" xr:uid="{E255DBE2-E62B-489E-A4FA-1E863D5CBEB9}"/>
    <cellStyle name="-_รายงานการประชุมจัดสรรกล้าไม้ วันที่ 3 ก.พ 49_3_MB2 Q3 (Tree Tech)_Chip0109(P2) 3" xfId="26170" xr:uid="{B50942FB-CDB2-4B3F-8448-1D5F67709154}"/>
    <cellStyle name="-_รายงานการประชุมจัดสรรกล้าไม้ วันที่ 3 ก.พ 49_3_MB2 Q3 (Tree Tech)_Cost saving Q3" xfId="11880" xr:uid="{D31BACA5-654C-4D20-A925-D44E4FE319D5}"/>
    <cellStyle name="-_รายงานการประชุมจัดสรรกล้าไม้ วันที่ 3 ก.พ 49_3_MB2 Q3 (Tree Tech)_Cost saving Q3 2" xfId="45019" xr:uid="{E1EB787B-5723-4C62-AD44-AC10CB587650}"/>
    <cellStyle name="-_รายงานการประชุมจัดสรรกล้าไม้ วันที่ 3 ก.พ 49_3_MB2 Q3 (Tree Tech)_Cost saving Q3 3" xfId="26171" xr:uid="{7AF77FBD-5D45-4A29-B576-7FA9A8A35B04}"/>
    <cellStyle name="-_รายงานการประชุมจัดสรรกล้าไม้ วันที่ 3 ก.พ 49_3_MB2 Q3 (Tree Tech)_HR LNS _ditsaya Q1_2550" xfId="11881" xr:uid="{63DFDCE8-66E9-4440-8355-F1BCA3CF8350}"/>
    <cellStyle name="-_รายงานการประชุมจัดสรรกล้าไม้ วันที่ 3 ก.พ 49_3_MB2 Q3 (Tree Tech)_HR LNS _ditsaya Q1_2550 2" xfId="45020" xr:uid="{BD2C69AA-1641-48FE-8702-F37B3C2512D4}"/>
    <cellStyle name="-_รายงานการประชุมจัดสรรกล้าไม้ วันที่ 3 ก.พ 49_3_MB2 Q3 (Tree Tech)_HR LNS _ditsaya Q1_2550 3" xfId="26172" xr:uid="{69A26EDF-B14D-4AA6-8515-76CDB5E4A840}"/>
    <cellStyle name="-_รายงานการประชุมจัดสรรกล้าไม้ วันที่ 3 ก.พ 49_3_MB2 Q3 (Tree Tech)_summary report on 3- 2550" xfId="11882" xr:uid="{80AA7367-7314-4C89-8B79-53EE7D7A85C4}"/>
    <cellStyle name="-_รายงานการประชุมจัดสรรกล้าไม้ วันที่ 3 ก.พ 49_3_MB2 Q3 (Tree Tech)_summary report on 3- 2550 2" xfId="45021" xr:uid="{DF633574-AB9B-407F-ADD4-44407CEECE0C}"/>
    <cellStyle name="-_รายงานการประชุมจัดสรรกล้าไม้ วันที่ 3 ก.พ 49_3_MB2 Q3 (Tree Tech)_summary report on 3- 2550 3" xfId="26173" xr:uid="{ADC731EB-6FA3-4A4F-8664-9747A0FEB895}"/>
    <cellStyle name="-_รายงานการประชุมจัดสรรกล้าไม้ วันที่ 3 ก.พ 49_3_MB2 Q3 (Tree Tech)_เอกสาร NC LNS Q1" xfId="11883" xr:uid="{CE9EE21D-B9D8-4596-B40B-3A3909966F94}"/>
    <cellStyle name="-_รายงานการประชุมจัดสรรกล้าไม้ วันที่ 3 ก.พ 49_3_MB2 Q3 (Tree Tech)_เอกสาร NC LNS Q1 2" xfId="45022" xr:uid="{F0E2FB63-8868-44BB-8622-E2E8E41F2D3D}"/>
    <cellStyle name="-_รายงานการประชุมจัดสรรกล้าไม้ วันที่ 3 ก.พ 49_3_MB2 Q3 (Tree Tech)_เอกสาร NC LNS Q1 3" xfId="26174" xr:uid="{DCD18C38-B150-4148-93D5-A68E4624D11F}"/>
    <cellStyle name="-_รายงานการประชุมจัดสรรกล้าไม้ วันที่ 3 ก.พ 49_3_MB2 Q4 Chem Pulp" xfId="11884" xr:uid="{981EE3D1-0924-43CE-BA3B-0BD0E0F049C7}"/>
    <cellStyle name="-_รายงานการประชุมจัดสรรกล้าไม้ วันที่ 3 ก.พ 49_3_MB2 Q4 Chem Pulp 2" xfId="45023" xr:uid="{A44A7EAE-C8E5-4891-B96D-B657BE351174}"/>
    <cellStyle name="-_รายงานการประชุมจัดสรรกล้าไม้ วันที่ 3 ก.พ 49_3_MB2 Q4 Chem Pulp 3" xfId="26175" xr:uid="{2A059905-BA3E-4270-92B7-1F20393D0F8E}"/>
    <cellStyle name="-_รายงานการประชุมจัดสรรกล้าไม้ วันที่ 3 ก.พ 49_3_MB2 QC 2006" xfId="2192" xr:uid="{00000000-0005-0000-0000-000080080000}"/>
    <cellStyle name="-_รายงานการประชุมจัดสรรกล้าไม้ วันที่ 3 ก.พ 49_3_MB2 QC 2006 2" xfId="41172" xr:uid="{B96445E1-9DEF-4CC9-8FD1-2AA1AFC661A6}"/>
    <cellStyle name="-_รายงานการประชุมจัดสรรกล้าไม้ วันที่ 3 ก.พ 49_3_MB2 QC 2006 3" xfId="26176" xr:uid="{0560A68E-EDFA-496E-8793-72AD9D50AEB8}"/>
    <cellStyle name="-_รายงานการประชุมจัดสรรกล้าไม้ วันที่ 3 ก.พ 49_3_MB2 QC 2006_7) MB2 HR LNS &amp; AA ETHANOL_Komsan_Q2" xfId="11885" xr:uid="{99CE351D-A825-4BC1-8F27-A9070CB0E92F}"/>
    <cellStyle name="-_รายงานการประชุมจัดสรรกล้าไม้ วันที่ 3 ก.พ 49_3_MB2 QC 2006_7) MB2 HR LNS &amp; AA ETHANOL_Komsan_Q2 2" xfId="45024" xr:uid="{85B0AB55-6B80-441E-A038-F29E3CE53D2F}"/>
    <cellStyle name="-_รายงานการประชุมจัดสรรกล้าไม้ วันที่ 3 ก.พ 49_3_MB2 QC 2006_7) MB2 HR LNS &amp; AA ETHANOL_Komsan_Q2 3" xfId="26177" xr:uid="{62E22280-5926-456A-8716-E50FAAA3516B}"/>
    <cellStyle name="-_รายงานการประชุมจัดสรรกล้าไม้ วันที่ 3 ก.พ 49_3_MB2 QC 2006_8 - 2550 เดือน สิงหาคม  บอร์ด พี่เจี๊ยบ" xfId="11886" xr:uid="{E3D09A04-563C-4FA6-8D60-FD56F8EE69B1}"/>
    <cellStyle name="-_รายงานการประชุมจัดสรรกล้าไม้ วันที่ 3 ก.พ 49_3_MB2 QC 2006_8 - 2550 เดือน สิงหาคม  บอร์ด พี่เจี๊ยบ 2" xfId="45025" xr:uid="{6E41726F-7DDB-43CD-82EC-7BCE99A13F1D}"/>
    <cellStyle name="-_รายงานการประชุมจัดสรรกล้าไม้ วันที่ 3 ก.พ 49_3_MB2 QC 2006_8 - 2550 เดือน สิงหาคม  บอร์ด พี่เจี๊ยบ 3" xfId="26178" xr:uid="{F3E95371-94FD-4929-A8F7-33905F9ABB01}"/>
    <cellStyle name="-_รายงานการประชุมจัดสรรกล้าไม้ วันที่ 3 ก.พ 49_3_MB2 QC 2006_AnnualShutP#2.Post" xfId="11887" xr:uid="{2296AB50-7FA7-4324-B400-1FE0C428DDE4}"/>
    <cellStyle name="-_รายงานการประชุมจัดสรรกล้าไม้ วันที่ 3 ก.พ 49_3_MB2 QC 2006_AnnualShutP#2.Post 2" xfId="45026" xr:uid="{77EC2DFD-9CBC-4036-9CD5-384EA1E1AC69}"/>
    <cellStyle name="-_รายงานการประชุมจัดสรรกล้าไม้ วันที่ 3 ก.พ 49_3_MB2 QC 2006_AnnualShutP#2.Post 3" xfId="26179" xr:uid="{996BE48B-7737-4D18-B5D4-333B97DE38AB}"/>
    <cellStyle name="-_รายงานการประชุมจัดสรรกล้าไม้ วันที่ 3 ก.พ 49_3_MB2 QC 2006_Chip0109(P2)" xfId="11888" xr:uid="{0381A496-C164-45FE-BEE1-F5B6740C0930}"/>
    <cellStyle name="-_รายงานการประชุมจัดสรรกล้าไม้ วันที่ 3 ก.พ 49_3_MB2 QC 2006_Chip0109(P2) 2" xfId="45027" xr:uid="{2D465BD4-1980-487D-8CE6-5BDA42CE7FFF}"/>
    <cellStyle name="-_รายงานการประชุมจัดสรรกล้าไม้ วันที่ 3 ก.พ 49_3_MB2 QC 2006_Chip0109(P2) 3" xfId="26180" xr:uid="{9521D6F9-6ADB-45B3-A114-C8930FDF9F01}"/>
    <cellStyle name="-_รายงานการประชุมจัดสรรกล้าไม้ วันที่ 3 ก.พ 49_3_MB2 QC 2006_Cost saving Q3" xfId="11889" xr:uid="{8E62AB1C-F421-4983-9877-445369459C6E}"/>
    <cellStyle name="-_รายงานการประชุมจัดสรรกล้าไม้ วันที่ 3 ก.พ 49_3_MB2 QC 2006_Cost saving Q3 2" xfId="45028" xr:uid="{7D5797F3-CC25-4245-9497-D9D6CDFE9EAA}"/>
    <cellStyle name="-_รายงานการประชุมจัดสรรกล้าไม้ วันที่ 3 ก.พ 49_3_MB2 QC 2006_Cost saving Q3 3" xfId="26181" xr:uid="{5B22B655-07E9-4977-93F6-63EEF0C7BBAF}"/>
    <cellStyle name="-_รายงานการประชุมจัดสรรกล้าไม้ วันที่ 3 ก.พ 49_3_MB2 QC 2006_HR LNS _ditsaya Q1_2550" xfId="11890" xr:uid="{2AB3E34A-D21E-47EC-AFBD-44157053A208}"/>
    <cellStyle name="-_รายงานการประชุมจัดสรรกล้าไม้ วันที่ 3 ก.พ 49_3_MB2 QC 2006_HR LNS _ditsaya Q1_2550 2" xfId="45029" xr:uid="{FAAF60D2-F216-4278-92EC-3B8F9981943C}"/>
    <cellStyle name="-_รายงานการประชุมจัดสรรกล้าไม้ วันที่ 3 ก.พ 49_3_MB2 QC 2006_HR LNS _ditsaya Q1_2550 3" xfId="26182" xr:uid="{621F7A42-6B52-4666-85A7-CA1A1A1248DD}"/>
    <cellStyle name="-_รายงานการประชุมจัดสรรกล้าไม้ วันที่ 3 ก.พ 49_3_MB2 QC 2006_summary report on 3- 2550" xfId="11891" xr:uid="{3C56562D-FB49-451B-8658-1D17E1DCC470}"/>
    <cellStyle name="-_รายงานการประชุมจัดสรรกล้าไม้ วันที่ 3 ก.พ 49_3_MB2 QC 2006_summary report on 3- 2550 2" xfId="45030" xr:uid="{E70D2C26-8C1C-46CB-BB24-01F8E6D72CA0}"/>
    <cellStyle name="-_รายงานการประชุมจัดสรรกล้าไม้ วันที่ 3 ก.พ 49_3_MB2 QC 2006_summary report on 3- 2550 3" xfId="26183" xr:uid="{0B1A12A0-75D5-4106-9C0C-230A620C3EAF}"/>
    <cellStyle name="-_รายงานการประชุมจัดสรรกล้าไม้ วันที่ 3 ก.พ 49_3_MB2 QC 2006_เอกสาร NC LNS Q1" xfId="11892" xr:uid="{D86DA2DC-7778-4DA7-BBCC-8349833E9615}"/>
    <cellStyle name="-_รายงานการประชุมจัดสรรกล้าไม้ วันที่ 3 ก.พ 49_3_MB2 QC 2006_เอกสาร NC LNS Q1 2" xfId="45031" xr:uid="{15340841-AE86-4E5F-93CD-81E2A7636E86}"/>
    <cellStyle name="-_รายงานการประชุมจัดสรรกล้าไม้ วันที่ 3 ก.พ 49_3_MB2 QC 2006_เอกสาร NC LNS Q1 3" xfId="26184" xr:uid="{493DCB8D-4F99-4574-AC5D-ADC9DB9CEB39}"/>
    <cellStyle name="-_รายงานการประชุมจัดสรรกล้าไม้ วันที่ 3 ก.พ 49_3_MBII_Acc BHQ3-4_07 (HR)" xfId="2193" xr:uid="{00000000-0005-0000-0000-000081080000}"/>
    <cellStyle name="-_รายงานการประชุมจัดสรรกล้าไม้ วันที่ 3 ก.พ 49_3_MBII_Acc BHQ3-4_07 (HR) 2" xfId="41173" xr:uid="{BA4626CF-15C7-409C-BC01-E97C73007351}"/>
    <cellStyle name="-_รายงานการประชุมจัดสรรกล้าไม้ วันที่ 3 ก.พ 49_3_MBII_Acc BHQ3-4_07 (HR) 3" xfId="26185" xr:uid="{67E1ADAC-73F2-4C88-863C-5F5B9DDE3EE7}"/>
    <cellStyle name="-_รายงานการประชุมจัดสรรกล้าไม้ วันที่ 3 ก.พ 49_3_MBII_Asstcfo_Q4" xfId="2194" xr:uid="{00000000-0005-0000-0000-000082080000}"/>
    <cellStyle name="-_รายงานการประชุมจัดสรรกล้าไม้ วันที่ 3 ก.พ 49_3_MBII_Asstcfo_Q4 2" xfId="41174" xr:uid="{6C2018D6-75B9-4BF0-9844-14B166BB6065}"/>
    <cellStyle name="-_รายงานการประชุมจัดสรรกล้าไม้ วันที่ 3 ก.พ 49_3_MBII_Asstcfo_Q4 3" xfId="26186" xr:uid="{3A376406-7805-414E-89CA-FD46EB2D8E12}"/>
    <cellStyle name="-_รายงานการประชุมจัดสรรกล้าไม้ วันที่ 3 ก.พ 49_3_MBII_Asstcfo_Q4_Chip0109(P2)" xfId="11893" xr:uid="{8B9A1BA1-0D1B-4DDD-8A51-9C10CE0846CF}"/>
    <cellStyle name="-_รายงานการประชุมจัดสรรกล้าไม้ วันที่ 3 ก.พ 49_3_MBII_Asstcfo_Q4_Chip0109(P2) 2" xfId="45032" xr:uid="{99793E97-63AE-470F-BEBB-FFBE452DA8B9}"/>
    <cellStyle name="-_รายงานการประชุมจัดสรรกล้าไม้ วันที่ 3 ก.พ 49_3_MBII_Asstcfo_Q4_Chip0109(P2) 3" xfId="26187" xr:uid="{89AB1F91-170F-411C-BF89-3BFBB02316CC}"/>
    <cellStyle name="-_รายงานการประชุมจัดสรรกล้าไม้ วันที่ 3 ก.พ 49_3_MIB Naticha_Q2_07" xfId="2195" xr:uid="{00000000-0005-0000-0000-000083080000}"/>
    <cellStyle name="-_รายงานการประชุมจัดสรรกล้าไม้ วันที่ 3 ก.พ 49_3_MIB Naticha_Q2_07 2" xfId="41175" xr:uid="{0ED8D33B-829C-47A6-88F6-CDC537DD4390}"/>
    <cellStyle name="-_รายงานการประชุมจัดสรรกล้าไม้ วันที่ 3 ก.พ 49_3_MIB Naticha_Q2_07 3" xfId="26188" xr:uid="{21EA6696-91AE-4168-AF76-F47C470775BF}"/>
    <cellStyle name="-_รายงานการประชุมจัดสรรกล้าไม้ วันที่ 3 ก.พ 49_3_MIB มิ.ย.-ส.ค. (revise)" xfId="2196" xr:uid="{00000000-0005-0000-0000-000084080000}"/>
    <cellStyle name="-_รายงานการประชุมจัดสรรกล้าไม้ วันที่ 3 ก.พ 49_3_MIB มิ.ย.-ส.ค. (revise) 2" xfId="41176" xr:uid="{A1E0CBA0-D01E-430F-AA7B-3E1C668E3585}"/>
    <cellStyle name="-_รายงานการประชุมจัดสรรกล้าไม้ วันที่ 3 ก.พ 49_3_MIB มิ.ย.-ส.ค. (revise) 3" xfId="26189" xr:uid="{7D041CF1-A797-4CD1-BD30-794E3939C7DD}"/>
    <cellStyle name="-_รายงานการประชุมจัดสรรกล้าไม้ วันที่ 3 ก.พ 49_3_NC Monthly Report" xfId="2197" xr:uid="{00000000-0005-0000-0000-000085080000}"/>
    <cellStyle name="-_รายงานการประชุมจัดสรรกล้าไม้ วันที่ 3 ก.พ 49_3_NC Monthly Report 2" xfId="41177" xr:uid="{6DA30727-4D31-413E-928E-E602C8BCC2C5}"/>
    <cellStyle name="-_รายงานการประชุมจัดสรรกล้าไม้ วันที่ 3 ก.พ 49_3_NC Monthly Report 3" xfId="26190" xr:uid="{930F3C3B-62F4-4649-9EE4-22E5F58F02E8}"/>
    <cellStyle name="-_รายงานการประชุมจัดสรรกล้าไม้ วันที่ 3 ก.พ 49_3_NC Monthly Report_Chip0109(P2)" xfId="11894" xr:uid="{CD6C27F6-141A-4068-A4FE-C99C91A8A38E}"/>
    <cellStyle name="-_รายงานการประชุมจัดสรรกล้าไม้ วันที่ 3 ก.พ 49_3_NC Monthly Report_Chip0109(P2) 2" xfId="45033" xr:uid="{1F7C6591-8ECB-4B98-8890-6B417041EAA0}"/>
    <cellStyle name="-_รายงานการประชุมจัดสรรกล้าไม้ วันที่ 3 ก.พ 49_3_NC Monthly Report_Chip0109(P2) 3" xfId="26191" xr:uid="{05F39B0A-3322-4E5A-8CA8-30C91CBCCFB4}"/>
    <cellStyle name="-_รายงานการประชุมจัดสรรกล้าไม้ วันที่ 3 ก.พ 49_3_OC T Tech" xfId="2198" xr:uid="{00000000-0005-0000-0000-000086080000}"/>
    <cellStyle name="-_รายงานการประชุมจัดสรรกล้าไม้ วันที่ 3 ก.พ 49_3_OC T Tech 2" xfId="41178" xr:uid="{0375CA5D-AEE7-4988-A62E-4B1367FDD10B}"/>
    <cellStyle name="-_รายงานการประชุมจัดสรรกล้าไม้ วันที่ 3 ก.พ 49_3_OC T Tech 3" xfId="26192" xr:uid="{7A304027-746E-4168-8AEC-98DDE1F35D03}"/>
    <cellStyle name="-_รายงานการประชุมจัดสรรกล้าไม้ วันที่ 3 ก.พ 49_3_OC T Tech_7) MB2 HR LNS &amp; AA ETHANOL_Komsan_Q2" xfId="11895" xr:uid="{4D5BA4EB-686F-415D-830B-E22C1F1DD7A4}"/>
    <cellStyle name="-_รายงานการประชุมจัดสรรกล้าไม้ วันที่ 3 ก.พ 49_3_OC T Tech_7) MB2 HR LNS &amp; AA ETHANOL_Komsan_Q2 2" xfId="45034" xr:uid="{02098D3B-4FE2-45EE-8992-932294EB3598}"/>
    <cellStyle name="-_รายงานการประชุมจัดสรรกล้าไม้ วันที่ 3 ก.พ 49_3_OC T Tech_7) MB2 HR LNS &amp; AA ETHANOL_Komsan_Q2 3" xfId="26193" xr:uid="{100071A5-9406-408B-A394-582DFAAE69E1}"/>
    <cellStyle name="-_รายงานการประชุมจัดสรรกล้าไม้ วันที่ 3 ก.พ 49_3_OC T Tech_8 - 2550 เดือน สิงหาคม  บอร์ด พี่เจี๊ยบ" xfId="11896" xr:uid="{8932EE3A-4814-4A38-B79B-DCB45389C756}"/>
    <cellStyle name="-_รายงานการประชุมจัดสรรกล้าไม้ วันที่ 3 ก.พ 49_3_OC T Tech_8 - 2550 เดือน สิงหาคม  บอร์ด พี่เจี๊ยบ 2" xfId="45035" xr:uid="{A7D14965-7312-47E5-ACB1-BEA11FB13D3E}"/>
    <cellStyle name="-_รายงานการประชุมจัดสรรกล้าไม้ วันที่ 3 ก.พ 49_3_OC T Tech_8 - 2550 เดือน สิงหาคม  บอร์ด พี่เจี๊ยบ 3" xfId="26194" xr:uid="{17342E8B-B6DE-44A8-A5B4-1DA244D7DD5E}"/>
    <cellStyle name="-_รายงานการประชุมจัดสรรกล้าไม้ วันที่ 3 ก.พ 49_3_OC T Tech_AnnualShutP#2.Post" xfId="11897" xr:uid="{44651D4A-9F7C-49DE-854E-3F8886CC126D}"/>
    <cellStyle name="-_รายงานการประชุมจัดสรรกล้าไม้ วันที่ 3 ก.พ 49_3_OC T Tech_AnnualShutP#2.Post 2" xfId="45036" xr:uid="{BD1FFF26-C87E-4CFC-9FF8-CE7852961FE1}"/>
    <cellStyle name="-_รายงานการประชุมจัดสรรกล้าไม้ วันที่ 3 ก.พ 49_3_OC T Tech_AnnualShutP#2.Post 3" xfId="26195" xr:uid="{6F5256BF-6DBF-43CD-BAD1-4B7F630438B0}"/>
    <cellStyle name="-_รายงานการประชุมจัดสรรกล้าไม้ วันที่ 3 ก.พ 49_3_OC T Tech_Chip0109(P2)" xfId="11898" xr:uid="{21F58465-91E7-444B-B10F-B1E7B02D600E}"/>
    <cellStyle name="-_รายงานการประชุมจัดสรรกล้าไม้ วันที่ 3 ก.พ 49_3_OC T Tech_Chip0109(P2) 2" xfId="45037" xr:uid="{E049A625-AF35-4E33-9BCE-2EFA07C6A092}"/>
    <cellStyle name="-_รายงานการประชุมจัดสรรกล้าไม้ วันที่ 3 ก.พ 49_3_OC T Tech_Chip0109(P2) 3" xfId="26196" xr:uid="{16E8EE11-B78A-4630-A40F-9474607583D5}"/>
    <cellStyle name="-_รายงานการประชุมจัดสรรกล้าไม้ วันที่ 3 ก.พ 49_3_OC T Tech_Cost saving Q3" xfId="11899" xr:uid="{4E9513A7-6434-4210-88D8-6812CD530169}"/>
    <cellStyle name="-_รายงานการประชุมจัดสรรกล้าไม้ วันที่ 3 ก.พ 49_3_OC T Tech_Cost saving Q3 2" xfId="45038" xr:uid="{66D1C4B0-EC40-4D38-8190-B7C00171C724}"/>
    <cellStyle name="-_รายงานการประชุมจัดสรรกล้าไม้ วันที่ 3 ก.พ 49_3_OC T Tech_Cost saving Q3 3" xfId="26197" xr:uid="{D955DADA-ECE4-41B3-B14A-C6A4D805C624}"/>
    <cellStyle name="-_รายงานการประชุมจัดสรรกล้าไม้ วันที่ 3 ก.พ 49_3_OC T Tech_HR LNS _ditsaya Q1_2550" xfId="11900" xr:uid="{C8EDB6E7-5A0E-45E0-8B64-27140559BF87}"/>
    <cellStyle name="-_รายงานการประชุมจัดสรรกล้าไม้ วันที่ 3 ก.พ 49_3_OC T Tech_HR LNS _ditsaya Q1_2550 2" xfId="45039" xr:uid="{F0CB02BC-0443-4A6B-AF45-0FA286E15E53}"/>
    <cellStyle name="-_รายงานการประชุมจัดสรรกล้าไม้ วันที่ 3 ก.พ 49_3_OC T Tech_HR LNS _ditsaya Q1_2550 3" xfId="26198" xr:uid="{B54C3198-AF70-42DF-BE98-0C0383DDEA3B}"/>
    <cellStyle name="-_รายงานการประชุมจัดสรรกล้าไม้ วันที่ 3 ก.พ 49_3_OC T Tech_summary report on 3- 2550" xfId="11901" xr:uid="{AD27DBFC-EC48-4CA9-8901-A75CBE029EB4}"/>
    <cellStyle name="-_รายงานการประชุมจัดสรรกล้าไม้ วันที่ 3 ก.พ 49_3_OC T Tech_summary report on 3- 2550 2" xfId="45040" xr:uid="{819D60A5-6095-4F58-A1B1-C5732EEDECB7}"/>
    <cellStyle name="-_รายงานการประชุมจัดสรรกล้าไม้ วันที่ 3 ก.พ 49_3_OC T Tech_summary report on 3- 2550 3" xfId="26199" xr:uid="{8274D5D4-4B20-47DD-81A7-2067A9AA6A36}"/>
    <cellStyle name="-_รายงานการประชุมจัดสรรกล้าไม้ วันที่ 3 ก.พ 49_3_OC T Tech_เอกสาร NC LNS Q1" xfId="11902" xr:uid="{CCD1938A-FE04-4EAA-ABF8-C61D7C9A4D6D}"/>
    <cellStyle name="-_รายงานการประชุมจัดสรรกล้าไม้ วันที่ 3 ก.พ 49_3_OC T Tech_เอกสาร NC LNS Q1 2" xfId="45041" xr:uid="{F6D3F660-B671-4D36-B570-39B0EC60A5E6}"/>
    <cellStyle name="-_รายงานการประชุมจัดสรรกล้าไม้ วันที่ 3 ก.พ 49_3_OC T Tech_เอกสาร NC LNS Q1 3" xfId="26200" xr:uid="{D180F589-C0F9-4674-9402-B29F3C48B165}"/>
    <cellStyle name="-_รายงานการประชุมจัดสรรกล้าไม้ วันที่ 3 ก.พ 49_3_Plan MB2 HRM_2007" xfId="11903" xr:uid="{05655E4A-A88E-49FA-92B0-ED9A0D1F855E}"/>
    <cellStyle name="-_รายงานการประชุมจัดสรรกล้าไม้ วันที่ 3 ก.พ 49_3_Plan MB2 HRM_2007 2" xfId="45042" xr:uid="{AB16ED73-B2D1-4832-A584-CA41B3D814A6}"/>
    <cellStyle name="-_รายงานการประชุมจัดสรรกล้าไม้ วันที่ 3 ก.พ 49_3_Plan MB2 HRM_2007 3" xfId="26201" xr:uid="{D2314091-8228-4D08-B516-98BB5D70674D}"/>
    <cellStyle name="-_รายงานการประชุมจัดสรรกล้าไม้ วันที่ 3 ก.พ 49_3_PLAN PROMOTION# 2" xfId="11904" xr:uid="{3995B392-3D74-4950-95CA-28D76B9DE95E}"/>
    <cellStyle name="-_รายงานการประชุมจัดสรรกล้าไม้ วันที่ 3 ก.พ 49_3_PLAN PROMOTION# 2 2" xfId="45043" xr:uid="{5B72B8AB-87D7-46D1-9313-BC54A2A2D0AE}"/>
    <cellStyle name="-_รายงานการประชุมจัดสรรกล้าไม้ วันที่ 3 ก.พ 49_3_PLAN PROMOTION# 2 3" xfId="26202" xr:uid="{649F483A-D095-46B2-BCB8-3DD0655916FB}"/>
    <cellStyle name="-_รายงานการประชุมจัดสรรกล้าไม้ วันที่ 3 ก.พ 49_3_Plan_HR Manager_Siriwan" xfId="11905" xr:uid="{ED088F20-B5A6-4E30-8E19-3AFFBC260195}"/>
    <cellStyle name="-_รายงานการประชุมจัดสรรกล้าไม้ วันที่ 3 ก.พ 49_3_Plan_HR Manager_Siriwan 2" xfId="45044" xr:uid="{2443243E-6C42-4BEA-9E39-D568713D086B}"/>
    <cellStyle name="-_รายงานการประชุมจัดสรรกล้าไม้ วันที่ 3 ก.พ 49_3_Plan_HR Manager_Siriwan 3" xfId="26203" xr:uid="{3E9DCE3B-25C0-4132-8659-607D0AA024FB}"/>
    <cellStyle name="-_รายงานการประชุมจัดสรรกล้าไม้ วันที่ 3 ก.พ 49_3_Report New Management_THEERASAK" xfId="2199" xr:uid="{00000000-0005-0000-0000-000087080000}"/>
    <cellStyle name="-_รายงานการประชุมจัดสรรกล้าไม้ วันที่ 3 ก.พ 49_3_Report New Management_THEERASAK 2" xfId="41179" xr:uid="{B3F2EF2B-C6B7-4960-9173-7816782E6DC4}"/>
    <cellStyle name="-_รายงานการประชุมจัดสรรกล้าไม้ วันที่ 3 ก.พ 49_3_Report New Management_THEERASAK 3" xfId="26204" xr:uid="{DA231583-805F-44B9-8B05-B13D9B0B3A41}"/>
    <cellStyle name="-_รายงานการประชุมจัดสรรกล้าไม้ วันที่ 3 ก.พ 49_3_Revised MB2_QC_2006 (Q1&amp;Q2&amp;Q3) (1)" xfId="2200" xr:uid="{00000000-0005-0000-0000-000088080000}"/>
    <cellStyle name="-_รายงานการประชุมจัดสรรกล้าไม้ วันที่ 3 ก.พ 49_3_Revised MB2_QC_2006 (Q1&amp;Q2&amp;Q3) (1) 2" xfId="41180" xr:uid="{82989185-193B-4D33-A47B-021F7049F66F}"/>
    <cellStyle name="-_รายงานการประชุมจัดสรรกล้าไม้ วันที่ 3 ก.พ 49_3_Revised MB2_QC_2006 (Q1&amp;Q2&amp;Q3) (1) 3" xfId="26205" xr:uid="{4058EF37-F443-4E67-A6E5-1DE7A38EF141}"/>
    <cellStyle name="-_รายงานการประชุมจัดสรรกล้าไม้ วันที่ 3 ก.พ 49_3_Revised MB2_QC_2006 (Q1&amp;Q2&amp;Q3) (1)_7) MB2 HR LNS &amp; AA ETHANOL_Komsan_Q2" xfId="11906" xr:uid="{C8DAB2C3-C5FB-436D-9B11-1E6FED6657C5}"/>
    <cellStyle name="-_รายงานการประชุมจัดสรรกล้าไม้ วันที่ 3 ก.พ 49_3_Revised MB2_QC_2006 (Q1&amp;Q2&amp;Q3) (1)_7) MB2 HR LNS &amp; AA ETHANOL_Komsan_Q2 2" xfId="45045" xr:uid="{C45C5DDF-5DC6-48FE-96EB-4D90725B45D5}"/>
    <cellStyle name="-_รายงานการประชุมจัดสรรกล้าไม้ วันที่ 3 ก.พ 49_3_Revised MB2_QC_2006 (Q1&amp;Q2&amp;Q3) (1)_7) MB2 HR LNS &amp; AA ETHANOL_Komsan_Q2 3" xfId="26206" xr:uid="{24359CA2-3ED9-4315-9318-65CA5E7131BC}"/>
    <cellStyle name="-_รายงานการประชุมจัดสรรกล้าไม้ วันที่ 3 ก.พ 49_3_Revised MB2_QC_2006 (Q1&amp;Q2&amp;Q3) (1)_8 - 2550 เดือน สิงหาคม  บอร์ด พี่เจี๊ยบ" xfId="11907" xr:uid="{FF8E2449-105A-41EE-BAD1-E5E0DEEB0BEC}"/>
    <cellStyle name="-_รายงานการประชุมจัดสรรกล้าไม้ วันที่ 3 ก.พ 49_3_Revised MB2_QC_2006 (Q1&amp;Q2&amp;Q3) (1)_8 - 2550 เดือน สิงหาคม  บอร์ด พี่เจี๊ยบ 2" xfId="45046" xr:uid="{624B85B4-22CF-4CAC-87AD-F900AC8183FD}"/>
    <cellStyle name="-_รายงานการประชุมจัดสรรกล้าไม้ วันที่ 3 ก.พ 49_3_Revised MB2_QC_2006 (Q1&amp;Q2&amp;Q3) (1)_8 - 2550 เดือน สิงหาคม  บอร์ด พี่เจี๊ยบ 3" xfId="26207" xr:uid="{94BA14C8-A142-4DB4-9896-E6A947953A74}"/>
    <cellStyle name="-_รายงานการประชุมจัดสรรกล้าไม้ วันที่ 3 ก.พ 49_3_Revised MB2_QC_2006 (Q1&amp;Q2&amp;Q3) (1)_AnnualShutP#2.Post" xfId="11908" xr:uid="{973A4573-2AA5-4C32-B63B-120335592D32}"/>
    <cellStyle name="-_รายงานการประชุมจัดสรรกล้าไม้ วันที่ 3 ก.พ 49_3_Revised MB2_QC_2006 (Q1&amp;Q2&amp;Q3) (1)_AnnualShutP#2.Post 2" xfId="45047" xr:uid="{FBCFC39B-7575-4B0A-B484-337C9085A83D}"/>
    <cellStyle name="-_รายงานการประชุมจัดสรรกล้าไม้ วันที่ 3 ก.พ 49_3_Revised MB2_QC_2006 (Q1&amp;Q2&amp;Q3) (1)_AnnualShutP#2.Post 3" xfId="26208" xr:uid="{3553D0FF-3361-4F34-AF4E-4DD1693A3DE1}"/>
    <cellStyle name="-_รายงานการประชุมจัดสรรกล้าไม้ วันที่ 3 ก.พ 49_3_Revised MB2_QC_2006 (Q1&amp;Q2&amp;Q3) (1)_Chip0109(P2)" xfId="11909" xr:uid="{68B56B3D-2288-49CF-957F-0AAB410438DB}"/>
    <cellStyle name="-_รายงานการประชุมจัดสรรกล้าไม้ วันที่ 3 ก.พ 49_3_Revised MB2_QC_2006 (Q1&amp;Q2&amp;Q3) (1)_Chip0109(P2) 2" xfId="45048" xr:uid="{1873474F-749E-4F99-9F7D-C6529BA04AAE}"/>
    <cellStyle name="-_รายงานการประชุมจัดสรรกล้าไม้ วันที่ 3 ก.พ 49_3_Revised MB2_QC_2006 (Q1&amp;Q2&amp;Q3) (1)_Chip0109(P2) 3" xfId="26209" xr:uid="{5E029104-297C-4F3B-B4E6-3B6664DA8EC8}"/>
    <cellStyle name="-_รายงานการประชุมจัดสรรกล้าไม้ วันที่ 3 ก.พ 49_3_Revised MB2_QC_2006 (Q1&amp;Q2&amp;Q3) (1)_Cost saving Q3" xfId="11910" xr:uid="{C5BB34E1-EA9A-4EB6-AA6F-85722959DB5D}"/>
    <cellStyle name="-_รายงานการประชุมจัดสรรกล้าไม้ วันที่ 3 ก.พ 49_3_Revised MB2_QC_2006 (Q1&amp;Q2&amp;Q3) (1)_Cost saving Q3 2" xfId="45049" xr:uid="{C90D3F9D-AF5C-45CD-921F-C6F3BA1118A3}"/>
    <cellStyle name="-_รายงานการประชุมจัดสรรกล้าไม้ วันที่ 3 ก.พ 49_3_Revised MB2_QC_2006 (Q1&amp;Q2&amp;Q3) (1)_Cost saving Q3 3" xfId="26210" xr:uid="{2F3C3D70-D594-4491-9F95-9E162689C39D}"/>
    <cellStyle name="-_รายงานการประชุมจัดสรรกล้าไม้ วันที่ 3 ก.พ 49_3_Revised MB2_QC_2006 (Q1&amp;Q2&amp;Q3) (1)_HR LNS _ditsaya Q1_2550" xfId="11911" xr:uid="{1D75826F-BC40-4A9B-80B8-38BC7A645F6C}"/>
    <cellStyle name="-_รายงานการประชุมจัดสรรกล้าไม้ วันที่ 3 ก.พ 49_3_Revised MB2_QC_2006 (Q1&amp;Q2&amp;Q3) (1)_HR LNS _ditsaya Q1_2550 2" xfId="45050" xr:uid="{85A4D97E-9382-457C-8A20-18D55D423624}"/>
    <cellStyle name="-_รายงานการประชุมจัดสรรกล้าไม้ วันที่ 3 ก.พ 49_3_Revised MB2_QC_2006 (Q1&amp;Q2&amp;Q3) (1)_HR LNS _ditsaya Q1_2550 3" xfId="26211" xr:uid="{53843E63-DC73-4A99-B2DB-EF9C70801A3D}"/>
    <cellStyle name="-_รายงานการประชุมจัดสรรกล้าไม้ วันที่ 3 ก.พ 49_3_Revised MB2_QC_2006 (Q1&amp;Q2&amp;Q3) (1)_summary report on 3- 2550" xfId="11912" xr:uid="{2CF87AF5-3FCB-4BB0-BF1A-8C4D2E874A5A}"/>
    <cellStyle name="-_รายงานการประชุมจัดสรรกล้าไม้ วันที่ 3 ก.พ 49_3_Revised MB2_QC_2006 (Q1&amp;Q2&amp;Q3) (1)_summary report on 3- 2550 2" xfId="45051" xr:uid="{6043099E-83DA-43DB-98C1-60F42FE964B7}"/>
    <cellStyle name="-_รายงานการประชุมจัดสรรกล้าไม้ วันที่ 3 ก.พ 49_3_Revised MB2_QC_2006 (Q1&amp;Q2&amp;Q3) (1)_summary report on 3- 2550 3" xfId="26212" xr:uid="{3798A407-A9DA-4A8C-9D9D-EF9C636A58CB}"/>
    <cellStyle name="-_รายงานการประชุมจัดสรรกล้าไม้ วันที่ 3 ก.พ 49_3_Revised MB2_QC_2006 (Q1&amp;Q2&amp;Q3) (1)_เอกสาร NC LNS Q1" xfId="11913" xr:uid="{D60209DB-9858-430A-A90E-26E81A4FC64E}"/>
    <cellStyle name="-_รายงานการประชุมจัดสรรกล้าไม้ วันที่ 3 ก.พ 49_3_Revised MB2_QC_2006 (Q1&amp;Q2&amp;Q3) (1)_เอกสาร NC LNS Q1 2" xfId="45052" xr:uid="{FCEFB84E-C87F-4303-A4C4-1D4EC1FEEEB2}"/>
    <cellStyle name="-_รายงานการประชุมจัดสรรกล้าไม้ วันที่ 3 ก.พ 49_3_Revised MB2_QC_2006 (Q1&amp;Q2&amp;Q3) (1)_เอกสาร NC LNS Q1 3" xfId="26213" xr:uid="{3E5007E8-2DE1-46D0-B32B-150C108FF050}"/>
    <cellStyle name="-_รายงานการประชุมจัดสรรกล้าไม้ วันที่ 3 ก.พ 49_3_Revised MB2_QC_2006 (Q1&amp;Q2)" xfId="2201" xr:uid="{00000000-0005-0000-0000-000089080000}"/>
    <cellStyle name="-_รายงานการประชุมจัดสรรกล้าไม้ วันที่ 3 ก.พ 49_3_Revised MB2_QC_2006 (Q1&amp;Q2) 2" xfId="41181" xr:uid="{3AF34E74-B907-4BBA-978A-2EDE793049FB}"/>
    <cellStyle name="-_รายงานการประชุมจัดสรรกล้าไม้ วันที่ 3 ก.พ 49_3_Revised MB2_QC_2006 (Q1&amp;Q2) 3" xfId="26214" xr:uid="{C067B6BC-3DA4-4889-8C59-5D5099FC0E04}"/>
    <cellStyle name="-_รายงานการประชุมจัดสรรกล้าไม้ วันที่ 3 ก.พ 49_3_Revised MB2_QC_2006 (Q1&amp;Q2)_7) MB2 HR LNS &amp; AA ETHANOL_Komsan_Q2" xfId="11914" xr:uid="{6BA2BE03-12C9-482E-B640-C9C32AA52B4F}"/>
    <cellStyle name="-_รายงานการประชุมจัดสรรกล้าไม้ วันที่ 3 ก.พ 49_3_Revised MB2_QC_2006 (Q1&amp;Q2)_7) MB2 HR LNS &amp; AA ETHANOL_Komsan_Q2 2" xfId="45053" xr:uid="{E9FBB9AD-FC5C-4D6B-B150-820A943E7992}"/>
    <cellStyle name="-_รายงานการประชุมจัดสรรกล้าไม้ วันที่ 3 ก.พ 49_3_Revised MB2_QC_2006 (Q1&amp;Q2)_7) MB2 HR LNS &amp; AA ETHANOL_Komsan_Q2 3" xfId="26215" xr:uid="{A385D462-B1E9-40CE-9CB2-991EA2080B6A}"/>
    <cellStyle name="-_รายงานการประชุมจัดสรรกล้าไม้ วันที่ 3 ก.พ 49_3_Revised MB2_QC_2006 (Q1&amp;Q2)_8 - 2550 เดือน สิงหาคม  บอร์ด พี่เจี๊ยบ" xfId="11915" xr:uid="{3371C0D3-3679-48B7-A8B6-AD2797CC3E01}"/>
    <cellStyle name="-_รายงานการประชุมจัดสรรกล้าไม้ วันที่ 3 ก.พ 49_3_Revised MB2_QC_2006 (Q1&amp;Q2)_8 - 2550 เดือน สิงหาคม  บอร์ด พี่เจี๊ยบ 2" xfId="45054" xr:uid="{447553D5-C3AF-4AEF-AE63-8661979E0833}"/>
    <cellStyle name="-_รายงานการประชุมจัดสรรกล้าไม้ วันที่ 3 ก.พ 49_3_Revised MB2_QC_2006 (Q1&amp;Q2)_8 - 2550 เดือน สิงหาคม  บอร์ด พี่เจี๊ยบ 3" xfId="26216" xr:uid="{F956D5B4-472D-44C4-85BA-AFF6CFF1BACD}"/>
    <cellStyle name="-_รายงานการประชุมจัดสรรกล้าไม้ วันที่ 3 ก.พ 49_3_Revised MB2_QC_2006 (Q1&amp;Q2)_AnnualShutP#2.Post" xfId="11916" xr:uid="{1B572B7D-38E5-497F-986E-BBB7F9B69EAB}"/>
    <cellStyle name="-_รายงานการประชุมจัดสรรกล้าไม้ วันที่ 3 ก.พ 49_3_Revised MB2_QC_2006 (Q1&amp;Q2)_AnnualShutP#2.Post 2" xfId="45055" xr:uid="{5E10ED5C-2B9F-447D-A646-1636B1B82A00}"/>
    <cellStyle name="-_รายงานการประชุมจัดสรรกล้าไม้ วันที่ 3 ก.พ 49_3_Revised MB2_QC_2006 (Q1&amp;Q2)_AnnualShutP#2.Post 3" xfId="26217" xr:uid="{BCF85F6F-74F2-4D3E-9D36-9DB2B9F63935}"/>
    <cellStyle name="-_รายงานการประชุมจัดสรรกล้าไม้ วันที่ 3 ก.พ 49_3_Revised MB2_QC_2006 (Q1&amp;Q2)_Chip0109(P2)" xfId="11917" xr:uid="{784BF4CA-6511-4CAC-9713-5E3C577CFC89}"/>
    <cellStyle name="-_รายงานการประชุมจัดสรรกล้าไม้ วันที่ 3 ก.พ 49_3_Revised MB2_QC_2006 (Q1&amp;Q2)_Chip0109(P2) 2" xfId="45056" xr:uid="{645FC16E-A7B3-43BB-A77B-FAADA9E41C30}"/>
    <cellStyle name="-_รายงานการประชุมจัดสรรกล้าไม้ วันที่ 3 ก.พ 49_3_Revised MB2_QC_2006 (Q1&amp;Q2)_Chip0109(P2) 3" xfId="26218" xr:uid="{2D3B4585-FF2C-4E1E-BFC4-AA96F9133D98}"/>
    <cellStyle name="-_รายงานการประชุมจัดสรรกล้าไม้ วันที่ 3 ก.พ 49_3_Revised MB2_QC_2006 (Q1&amp;Q2)_Cost saving Q3" xfId="11918" xr:uid="{B0EA1C7C-A9EB-4658-9D4C-5D80B0207698}"/>
    <cellStyle name="-_รายงานการประชุมจัดสรรกล้าไม้ วันที่ 3 ก.พ 49_3_Revised MB2_QC_2006 (Q1&amp;Q2)_Cost saving Q3 2" xfId="45057" xr:uid="{ABDEBE73-2FDC-4EE8-8F73-96382D66DD55}"/>
    <cellStyle name="-_รายงานการประชุมจัดสรรกล้าไม้ วันที่ 3 ก.พ 49_3_Revised MB2_QC_2006 (Q1&amp;Q2)_Cost saving Q3 3" xfId="26219" xr:uid="{6090F475-CEA1-42B9-9F63-31AD424F0BD6}"/>
    <cellStyle name="-_รายงานการประชุมจัดสรรกล้าไม้ วันที่ 3 ก.พ 49_3_Revised MB2_QC_2006 (Q1&amp;Q2)_HR LNS _ditsaya Q1_2550" xfId="11919" xr:uid="{BBC0B2AF-891F-4212-99BB-054C144C87F5}"/>
    <cellStyle name="-_รายงานการประชุมจัดสรรกล้าไม้ วันที่ 3 ก.พ 49_3_Revised MB2_QC_2006 (Q1&amp;Q2)_HR LNS _ditsaya Q1_2550 2" xfId="45058" xr:uid="{5FBCF0B0-A9AC-4F60-8BAE-6CEE6E2A7B8E}"/>
    <cellStyle name="-_รายงานการประชุมจัดสรรกล้าไม้ วันที่ 3 ก.พ 49_3_Revised MB2_QC_2006 (Q1&amp;Q2)_HR LNS _ditsaya Q1_2550 3" xfId="26220" xr:uid="{158DD536-5B33-49DC-BEB7-B2F3023284F0}"/>
    <cellStyle name="-_รายงานการประชุมจัดสรรกล้าไม้ วันที่ 3 ก.พ 49_3_Revised MB2_QC_2006 (Q1&amp;Q2)_summary report on 3- 2550" xfId="11920" xr:uid="{2708E0F8-9C93-4D24-ABE0-3F37211A59A2}"/>
    <cellStyle name="-_รายงานการประชุมจัดสรรกล้าไม้ วันที่ 3 ก.พ 49_3_Revised MB2_QC_2006 (Q1&amp;Q2)_summary report on 3- 2550 2" xfId="45059" xr:uid="{DBEB3151-3472-4B6E-A00C-F65A62A54082}"/>
    <cellStyle name="-_รายงานการประชุมจัดสรรกล้าไม้ วันที่ 3 ก.พ 49_3_Revised MB2_QC_2006 (Q1&amp;Q2)_summary report on 3- 2550 3" xfId="26221" xr:uid="{7ACD5BEA-B235-4D06-BCC8-41D96B8F735B}"/>
    <cellStyle name="-_รายงานการประชุมจัดสรรกล้าไม้ วันที่ 3 ก.พ 49_3_Revised MB2_QC_2006 (Q1&amp;Q2)_เอกสาร NC LNS Q1" xfId="11921" xr:uid="{7D36B77C-C7E5-4FF3-8349-25E1ADD6A09B}"/>
    <cellStyle name="-_รายงานการประชุมจัดสรรกล้าไม้ วันที่ 3 ก.พ 49_3_Revised MB2_QC_2006 (Q1&amp;Q2)_เอกสาร NC LNS Q1 2" xfId="45060" xr:uid="{6FF06FBF-350C-43E6-AB01-0E42BF38A145}"/>
    <cellStyle name="-_รายงานการประชุมจัดสรรกล้าไม้ วันที่ 3 ก.พ 49_3_Revised MB2_QC_2006 (Q1&amp;Q2)_เอกสาร NC LNS Q1 3" xfId="26222" xr:uid="{9526FCBD-8B46-45DC-A71A-4AEF6428FE6B}"/>
    <cellStyle name="-_รายงานการประชุมจัดสรรกล้าไม้ วันที่ 3 ก.พ 49_3_เอกสาร NC Purchasing Q4 (07.03.2007 ) ชุดที่ 1" xfId="11922" xr:uid="{D3DF69F9-CAF4-4CBC-A9D3-767E1E04AA67}"/>
    <cellStyle name="-_รายงานการประชุมจัดสรรกล้าไม้ วันที่ 3 ก.พ 49_3_เอกสาร NC Purchasing Q4 (07.03.2007 ) ชุดที่ 1 2" xfId="45061" xr:uid="{AB22EFE9-21D6-456C-8888-595A11025391}"/>
    <cellStyle name="-_รายงานการประชุมจัดสรรกล้าไม้ วันที่ 3 ก.พ 49_3_เอกสาร NC Purchasing Q4 (07.03.2007 ) ชุดที่ 1 3" xfId="26223" xr:uid="{DCE7703E-A74D-4753-9069-E0E5877062C3}"/>
    <cellStyle name="-_รายงานการประชุมจัดสรรกล้าไม้ วันที่ 3 ก.พ 49_3_เอกสาร ชุดที่ 2" xfId="2202" xr:uid="{00000000-0005-0000-0000-00008A080000}"/>
    <cellStyle name="-_รายงานการประชุมจัดสรรกล้าไม้ วันที่ 3 ก.พ 49_3_เอกสาร ชุดที่ 2 2" xfId="41182" xr:uid="{19372CB5-5F78-4376-B937-5B61427A4EB1}"/>
    <cellStyle name="-_รายงานการประชุมจัดสรรกล้าไม้ วันที่ 3 ก.พ 49_3_เอกสาร ชุดที่ 2 3" xfId="26224" xr:uid="{93F0C2D3-D27B-4C17-B361-F9A454012536}"/>
    <cellStyle name="-_รายงานการประชุมจัดสรรกล้าไม้ วันที่ 3 ก.พ 49_3_เอกสารการประชุม  ชุดที่ 1" xfId="2203" xr:uid="{00000000-0005-0000-0000-00008B080000}"/>
    <cellStyle name="-_รายงานการประชุมจัดสรรกล้าไม้ วันที่ 3 ก.พ 49_3_เอกสารการประชุม  ชุดที่ 1 2" xfId="41183" xr:uid="{6E198A1A-6786-4A42-B411-232A7762885A}"/>
    <cellStyle name="-_รายงานการประชุมจัดสรรกล้าไม้ วันที่ 3 ก.พ 49_3_เอกสารการประชุม  ชุดที่ 1 3" xfId="26225" xr:uid="{974A85B5-A305-4381-9A6B-9DD6A826D33C}"/>
    <cellStyle name="-_รายงานการประชุมจัดสรรกล้าไม้ วันที่ 3 ก.พ 49_3_เอกสารการประชุม ชุดที่ 3 (version 1)" xfId="2204" xr:uid="{00000000-0005-0000-0000-00008C080000}"/>
    <cellStyle name="-_รายงานการประชุมจัดสรรกล้าไม้ วันที่ 3 ก.พ 49_3_เอกสารการประชุม ชุดที่ 3 (version 1) 2" xfId="41184" xr:uid="{D838C49D-127E-40D8-A64C-5F59A1ECFD12}"/>
    <cellStyle name="-_รายงานการประชุมจัดสรรกล้าไม้ วันที่ 3 ก.พ 49_3_เอกสารการประชุม ชุดที่ 3 (version 1) 3" xfId="26226" xr:uid="{EA5D5BB1-3136-4B9B-BB60-3FF854EDA5E8}"/>
    <cellStyle name="-_รายงานการประชุมจัดสรรกล้าไม้ วันที่ 3 ก.พ 49_3_เอกสารการประชุมประธาน NC No.6 23 Sep 06" xfId="11923" xr:uid="{B06E3B04-1F3E-4E0A-8438-A24AB8453213}"/>
    <cellStyle name="-_รายงานการประชุมจัดสรรกล้าไม้ วันที่ 3 ก.พ 49_3_เอกสารการประชุมประธาน NC No.6 23 Sep 06 2" xfId="45062" xr:uid="{843EB6C8-5D99-4A9C-8488-7AFF9EA28D6A}"/>
    <cellStyle name="-_รายงานการประชุมจัดสรรกล้าไม้ วันที่ 3 ก.พ 49_3_เอกสารการประชุมประธาน NC No.6 23 Sep 06 3" xfId="26227" xr:uid="{54032E00-A64F-4C85-A73F-E32A911CC33C}"/>
    <cellStyle name="-_รายงานการประชุมจัดสรรกล้าไม้ วันที่ 3 ก.พ 49_3_เอกสารนำเสนอผลงานไตรมาส 2" xfId="2205" xr:uid="{00000000-0005-0000-0000-00008D080000}"/>
    <cellStyle name="-_รายงานการประชุมจัดสรรกล้าไม้ วันที่ 3 ก.พ 49_3_เอกสารนำเสนอผลงานไตรมาส 2 2" xfId="41185" xr:uid="{93F03B84-CA55-408F-84F3-7B36BB394996}"/>
    <cellStyle name="-_รายงานการประชุมจัดสรรกล้าไม้ วันที่ 3 ก.พ 49_3_เอกสารนำเสนอผลงานไตรมาส 2 3" xfId="26228" xr:uid="{87B23F4F-F893-4C2F-906E-632A01E21638}"/>
    <cellStyle name="-_รายงานการประชุมจัดสรรกล้าไม้ วันที่ 3 ก.พ 49_3_เอกสารนำเสนอผลงานไตรมาส 2_7) MB2 HR LNS &amp; AA ETHANOL_Komsan_Q2" xfId="11924" xr:uid="{DE80B9B3-5696-411F-822A-7D2438261703}"/>
    <cellStyle name="-_รายงานการประชุมจัดสรรกล้าไม้ วันที่ 3 ก.พ 49_3_เอกสารนำเสนอผลงานไตรมาส 2_7) MB2 HR LNS &amp; AA ETHANOL_Komsan_Q2 2" xfId="45063" xr:uid="{E4CE5CE6-52F9-453D-BD09-9DBA351BC267}"/>
    <cellStyle name="-_รายงานการประชุมจัดสรรกล้าไม้ วันที่ 3 ก.พ 49_3_เอกสารนำเสนอผลงานไตรมาส 2_7) MB2 HR LNS &amp; AA ETHANOL_Komsan_Q2 3" xfId="26229" xr:uid="{CC737C02-A9B5-4B1E-B8DB-0325CD858548}"/>
    <cellStyle name="-_รายงานการประชุมจัดสรรกล้าไม้ วันที่ 3 ก.พ 49_3_เอกสารนำเสนอผลงานไตรมาส 2_8 - 2550 เดือน สิงหาคม  บอร์ด พี่เจี๊ยบ" xfId="11925" xr:uid="{6712D69F-8E9F-40B4-987D-72A33A71E59C}"/>
    <cellStyle name="-_รายงานการประชุมจัดสรรกล้าไม้ วันที่ 3 ก.พ 49_3_เอกสารนำเสนอผลงานไตรมาส 2_8 - 2550 เดือน สิงหาคม  บอร์ด พี่เจี๊ยบ 2" xfId="45064" xr:uid="{96664EDB-9DA0-4114-8BC7-0FDE1AC2C624}"/>
    <cellStyle name="-_รายงานการประชุมจัดสรรกล้าไม้ วันที่ 3 ก.พ 49_3_เอกสารนำเสนอผลงานไตรมาส 2_8 - 2550 เดือน สิงหาคม  บอร์ด พี่เจี๊ยบ 3" xfId="26230" xr:uid="{62CEE6F3-1823-4DB6-8A44-DF383051A1A1}"/>
    <cellStyle name="-_รายงานการประชุมจัดสรรกล้าไม้ วันที่ 3 ก.พ 49_3_เอกสารนำเสนอผลงานไตรมาส 2_AnnualShutP#2.Post" xfId="11926" xr:uid="{BAFABB4C-B8A9-4A35-BA67-E0550700F251}"/>
    <cellStyle name="-_รายงานการประชุมจัดสรรกล้าไม้ วันที่ 3 ก.พ 49_3_เอกสารนำเสนอผลงานไตรมาส 2_AnnualShutP#2.Post 2" xfId="45065" xr:uid="{3CFAF80F-52FD-4EF2-878A-95496384AA8C}"/>
    <cellStyle name="-_รายงานการประชุมจัดสรรกล้าไม้ วันที่ 3 ก.พ 49_3_เอกสารนำเสนอผลงานไตรมาส 2_AnnualShutP#2.Post 3" xfId="26231" xr:uid="{E579C236-B740-45E4-ABDD-02AE5C91EB2B}"/>
    <cellStyle name="-_รายงานการประชุมจัดสรรกล้าไม้ วันที่ 3 ก.พ 49_3_เอกสารนำเสนอผลงานไตรมาส 2_Chip0109(P2)" xfId="11927" xr:uid="{E3C4D00B-2E32-4D22-8EA9-4ACA72ED9C1D}"/>
    <cellStyle name="-_รายงานการประชุมจัดสรรกล้าไม้ วันที่ 3 ก.พ 49_3_เอกสารนำเสนอผลงานไตรมาส 2_Chip0109(P2) 2" xfId="45066" xr:uid="{92C767B8-D460-40B4-B9B9-EFDCC431846E}"/>
    <cellStyle name="-_รายงานการประชุมจัดสรรกล้าไม้ วันที่ 3 ก.พ 49_3_เอกสารนำเสนอผลงานไตรมาส 2_Chip0109(P2) 3" xfId="26232" xr:uid="{5CC51979-FA26-449E-8E5A-6CD346DD36D1}"/>
    <cellStyle name="-_รายงานการประชุมจัดสรรกล้าไม้ วันที่ 3 ก.พ 49_3_เอกสารนำเสนอผลงานไตรมาส 2_Cost saving Q3" xfId="11928" xr:uid="{E2804FAF-EF23-4B43-BEEB-73BDE9EC03F6}"/>
    <cellStyle name="-_รายงานการประชุมจัดสรรกล้าไม้ วันที่ 3 ก.พ 49_3_เอกสารนำเสนอผลงานไตรมาส 2_Cost saving Q3 2" xfId="45067" xr:uid="{AD36A757-5822-479A-B157-D9178E5D7217}"/>
    <cellStyle name="-_รายงานการประชุมจัดสรรกล้าไม้ วันที่ 3 ก.พ 49_3_เอกสารนำเสนอผลงานไตรมาส 2_Cost saving Q3 3" xfId="26233" xr:uid="{FDA74FA2-13BF-4B35-9D0F-028E07095F40}"/>
    <cellStyle name="-_รายงานการประชุมจัดสรรกล้าไม้ วันที่ 3 ก.พ 49_3_เอกสารนำเสนอผลงานไตรมาส 2_HR LNS _ditsaya Q1_2550" xfId="11929" xr:uid="{63F04550-6DD8-4CF8-A125-9E23C9FD6221}"/>
    <cellStyle name="-_รายงานการประชุมจัดสรรกล้าไม้ วันที่ 3 ก.พ 49_3_เอกสารนำเสนอผลงานไตรมาส 2_HR LNS _ditsaya Q1_2550 2" xfId="45068" xr:uid="{78C26A36-515F-4D40-994B-075A4F0D01F3}"/>
    <cellStyle name="-_รายงานการประชุมจัดสรรกล้าไม้ วันที่ 3 ก.พ 49_3_เอกสารนำเสนอผลงานไตรมาส 2_HR LNS _ditsaya Q1_2550 3" xfId="26234" xr:uid="{AB4E66E0-015D-4BEA-9CCA-1B9EA5180907}"/>
    <cellStyle name="-_รายงานการประชุมจัดสรรกล้าไม้ วันที่ 3 ก.พ 49_3_เอกสารนำเสนอผลงานไตรมาส 2_summary report on 3- 2550" xfId="11930" xr:uid="{B8016859-D98B-4B27-B273-76A14C7D5418}"/>
    <cellStyle name="-_รายงานการประชุมจัดสรรกล้าไม้ วันที่ 3 ก.พ 49_3_เอกสารนำเสนอผลงานไตรมาส 2_summary report on 3- 2550 2" xfId="45069" xr:uid="{E4F9C022-FC74-493F-8E1C-E3FF08EA96FA}"/>
    <cellStyle name="-_รายงานการประชุมจัดสรรกล้าไม้ วันที่ 3 ก.พ 49_3_เอกสารนำเสนอผลงานไตรมาส 2_summary report on 3- 2550 3" xfId="26235" xr:uid="{661B79BA-7464-4DD4-ABB4-25486F57F5C0}"/>
    <cellStyle name="-_รายงานการประชุมจัดสรรกล้าไม้ วันที่ 3 ก.พ 49_3_เอกสารนำเสนอผลงานไตรมาส 2_เอกสาร NC LNS Q1" xfId="11931" xr:uid="{A6C68415-45BB-4708-8964-EB9A7B9B04F4}"/>
    <cellStyle name="-_รายงานการประชุมจัดสรรกล้าไม้ วันที่ 3 ก.พ 49_3_เอกสารนำเสนอผลงานไตรมาส 2_เอกสาร NC LNS Q1 2" xfId="45070" xr:uid="{9AC6D694-3D63-4F47-9944-50EE390944D4}"/>
    <cellStyle name="-_รายงานการประชุมจัดสรรกล้าไม้ วันที่ 3 ก.พ 49_3_เอกสารนำเสนอผลงานไตรมาส 2_เอกสาร NC LNS Q1 3" xfId="26236" xr:uid="{3515677F-800F-4ECE-940F-EFBDABA8E824}"/>
    <cellStyle name="-_รายงานการประชุมจัดสรรกล้าไม้ วันที่ 3 ก.พ 49_3_เอกสารประชุม" xfId="2206" xr:uid="{00000000-0005-0000-0000-00008E080000}"/>
    <cellStyle name="-_รายงานการประชุมจัดสรรกล้าไม้ วันที่ 3 ก.พ 49_3_เอกสารประชุม  NC Tree Tech No.8(นำเสนอผลงานไตรมาส2)" xfId="2207" xr:uid="{00000000-0005-0000-0000-00008F080000}"/>
    <cellStyle name="-_รายงานการประชุมจัดสรรกล้าไม้ วันที่ 3 ก.พ 49_3_เอกสารประชุม  NC Tree Tech No.8(นำเสนอผลงานไตรมาส2) 2" xfId="41187" xr:uid="{1E261F05-B9D2-448A-BFA6-2E5D43D85EF1}"/>
    <cellStyle name="-_รายงานการประชุมจัดสรรกล้าไม้ วันที่ 3 ก.พ 49_3_เอกสารประชุม  NC Tree Tech No.8(นำเสนอผลงานไตรมาส2) 3" xfId="26238" xr:uid="{6D40CC38-0F8B-4E24-A895-633872BAB954}"/>
    <cellStyle name="-_รายงานการประชุมจัดสรรกล้าไม้ วันที่ 3 ก.พ 49_3_เอกสารประชุม  NC Tree Tech No.8(นำเสนอผลงานไตรมาส2)_7) MB2 HR LNS &amp; AA ETHANOL_Komsan_Q2" xfId="11932" xr:uid="{BF68100E-EE1A-48F9-BCF3-148518304095}"/>
    <cellStyle name="-_รายงานการประชุมจัดสรรกล้าไม้ วันที่ 3 ก.พ 49_3_เอกสารประชุม  NC Tree Tech No.8(นำเสนอผลงานไตรมาส2)_7) MB2 HR LNS &amp; AA ETHANOL_Komsan_Q2 2" xfId="45071" xr:uid="{15BA1C85-0D1F-4138-A477-CFF95F3C8483}"/>
    <cellStyle name="-_รายงานการประชุมจัดสรรกล้าไม้ วันที่ 3 ก.พ 49_3_เอกสารประชุม  NC Tree Tech No.8(นำเสนอผลงานไตรมาส2)_7) MB2 HR LNS &amp; AA ETHANOL_Komsan_Q2 3" xfId="26239" xr:uid="{730A6D8F-4B2B-49F2-9F86-049D407E5DC6}"/>
    <cellStyle name="-_รายงานการประชุมจัดสรรกล้าไม้ วันที่ 3 ก.พ 49_3_เอกสารประชุม  NC Tree Tech No.8(นำเสนอผลงานไตรมาส2)_8 - 2550 เดือน สิงหาคม  บอร์ด พี่เจี๊ยบ" xfId="11933" xr:uid="{0F068B1F-3A80-467D-9738-3CB75DD7A305}"/>
    <cellStyle name="-_รายงานการประชุมจัดสรรกล้าไม้ วันที่ 3 ก.พ 49_3_เอกสารประชุม  NC Tree Tech No.8(นำเสนอผลงานไตรมาส2)_8 - 2550 เดือน สิงหาคม  บอร์ด พี่เจี๊ยบ 2" xfId="45072" xr:uid="{F83B1D61-45E8-45FD-99E6-3A19F5A62FC2}"/>
    <cellStyle name="-_รายงานการประชุมจัดสรรกล้าไม้ วันที่ 3 ก.พ 49_3_เอกสารประชุม  NC Tree Tech No.8(นำเสนอผลงานไตรมาส2)_8 - 2550 เดือน สิงหาคม  บอร์ด พี่เจี๊ยบ 3" xfId="26240" xr:uid="{127E64DA-E9CD-4AD3-B512-60B5B3A05C96}"/>
    <cellStyle name="-_รายงานการประชุมจัดสรรกล้าไม้ วันที่ 3 ก.พ 49_3_เอกสารประชุม  NC Tree Tech No.8(นำเสนอผลงานไตรมาส2)_AnnualShutP#2.Post" xfId="11934" xr:uid="{D19FA0D3-54B0-46D3-9597-15337A32A385}"/>
    <cellStyle name="-_รายงานการประชุมจัดสรรกล้าไม้ วันที่ 3 ก.พ 49_3_เอกสารประชุม  NC Tree Tech No.8(นำเสนอผลงานไตรมาส2)_AnnualShutP#2.Post 2" xfId="45073" xr:uid="{007A94D8-E039-451D-83E9-34CA9B9418EC}"/>
    <cellStyle name="-_รายงานการประชุมจัดสรรกล้าไม้ วันที่ 3 ก.พ 49_3_เอกสารประชุม  NC Tree Tech No.8(นำเสนอผลงานไตรมาส2)_AnnualShutP#2.Post 3" xfId="26241" xr:uid="{462CF0A9-1B5C-4411-9F63-CF58C5B974DD}"/>
    <cellStyle name="-_รายงานการประชุมจัดสรรกล้าไม้ วันที่ 3 ก.พ 49_3_เอกสารประชุม  NC Tree Tech No.8(นำเสนอผลงานไตรมาส2)_Chip0109(P2)" xfId="11935" xr:uid="{4AAA582B-E169-4371-B61A-39ED3B71EE1D}"/>
    <cellStyle name="-_รายงานการประชุมจัดสรรกล้าไม้ วันที่ 3 ก.พ 49_3_เอกสารประชุม  NC Tree Tech No.8(นำเสนอผลงานไตรมาส2)_Chip0109(P2) 2" xfId="45074" xr:uid="{92D5827A-E91F-4C6F-9B4C-09426594BE09}"/>
    <cellStyle name="-_รายงานการประชุมจัดสรรกล้าไม้ วันที่ 3 ก.พ 49_3_เอกสารประชุม  NC Tree Tech No.8(นำเสนอผลงานไตรมาส2)_Chip0109(P2) 3" xfId="26242" xr:uid="{FF74A036-07EA-404A-9F8A-01579FBCB606}"/>
    <cellStyle name="-_รายงานการประชุมจัดสรรกล้าไม้ วันที่ 3 ก.พ 49_3_เอกสารประชุม  NC Tree Tech No.8(นำเสนอผลงานไตรมาส2)_Cost saving Q3" xfId="11936" xr:uid="{B9C194FC-6B25-45D7-B71F-58CEF916EBF8}"/>
    <cellStyle name="-_รายงานการประชุมจัดสรรกล้าไม้ วันที่ 3 ก.พ 49_3_เอกสารประชุม  NC Tree Tech No.8(นำเสนอผลงานไตรมาส2)_Cost saving Q3 2" xfId="45075" xr:uid="{007811AE-812E-4DEE-89F1-4737A0281BA3}"/>
    <cellStyle name="-_รายงานการประชุมจัดสรรกล้าไม้ วันที่ 3 ก.พ 49_3_เอกสารประชุม  NC Tree Tech No.8(นำเสนอผลงานไตรมาส2)_Cost saving Q3 3" xfId="26243" xr:uid="{A831F9EF-BFEE-446F-9FF2-57BD53CC9269}"/>
    <cellStyle name="-_รายงานการประชุมจัดสรรกล้าไม้ วันที่ 3 ก.พ 49_3_เอกสารประชุม  NC Tree Tech No.8(นำเสนอผลงานไตรมาส2)_HR LNS _ditsaya Q1_2550" xfId="11937" xr:uid="{D66EBE23-25BA-441B-928E-0565513A6DB9}"/>
    <cellStyle name="-_รายงานการประชุมจัดสรรกล้าไม้ วันที่ 3 ก.พ 49_3_เอกสารประชุม  NC Tree Tech No.8(นำเสนอผลงานไตรมาส2)_HR LNS _ditsaya Q1_2550 2" xfId="45076" xr:uid="{002674E5-C3AD-4405-9BE9-32737DB746F8}"/>
    <cellStyle name="-_รายงานการประชุมจัดสรรกล้าไม้ วันที่ 3 ก.พ 49_3_เอกสารประชุม  NC Tree Tech No.8(นำเสนอผลงานไตรมาส2)_HR LNS _ditsaya Q1_2550 3" xfId="26244" xr:uid="{AF2A5F8F-8E90-4CBA-BB32-28C322E0827C}"/>
    <cellStyle name="-_รายงานการประชุมจัดสรรกล้าไม้ วันที่ 3 ก.พ 49_3_เอกสารประชุม  NC Tree Tech No.8(นำเสนอผลงานไตรมาส2)_summary report on 3- 2550" xfId="11938" xr:uid="{449313E6-AE91-4126-94E5-01209AA455FD}"/>
    <cellStyle name="-_รายงานการประชุมจัดสรรกล้าไม้ วันที่ 3 ก.พ 49_3_เอกสารประชุม  NC Tree Tech No.8(นำเสนอผลงานไตรมาส2)_summary report on 3- 2550 2" xfId="45077" xr:uid="{52591648-531D-44B0-B7F0-512C91962E87}"/>
    <cellStyle name="-_รายงานการประชุมจัดสรรกล้าไม้ วันที่ 3 ก.พ 49_3_เอกสารประชุม  NC Tree Tech No.8(นำเสนอผลงานไตรมาส2)_summary report on 3- 2550 3" xfId="26245" xr:uid="{4D1F3328-627C-4BCF-AAA3-121C09B9ED96}"/>
    <cellStyle name="-_รายงานการประชุมจัดสรรกล้าไม้ วันที่ 3 ก.พ 49_3_เอกสารประชุม  NC Tree Tech No.8(นำเสนอผลงานไตรมาส2)_เอกสาร NC LNS Q1" xfId="11939" xr:uid="{A0337E49-247D-4582-824E-50A8A92585E3}"/>
    <cellStyle name="-_รายงานการประชุมจัดสรรกล้าไม้ วันที่ 3 ก.พ 49_3_เอกสารประชุม  NC Tree Tech No.8(นำเสนอผลงานไตรมาส2)_เอกสาร NC LNS Q1 2" xfId="45078" xr:uid="{CB5D07F5-FBD0-4DF9-B827-1ED0C56174E8}"/>
    <cellStyle name="-_รายงานการประชุมจัดสรรกล้าไม้ วันที่ 3 ก.พ 49_3_เอกสารประชุม  NC Tree Tech No.8(นำเสนอผลงานไตรมาส2)_เอกสาร NC LNS Q1 3" xfId="26246" xr:uid="{66E2DFD5-B793-4D84-A312-F0FB728CC599}"/>
    <cellStyle name="-_รายงานการประชุมจัดสรรกล้าไม้ วันที่ 3 ก.พ 49_3_เอกสารประชุม 2" xfId="41186" xr:uid="{96ADBC56-CB2C-47E0-B4F2-2A3F0358C015}"/>
    <cellStyle name="-_รายงานการประชุมจัดสรรกล้าไม้ วันที่ 3 ก.พ 49_3_เอกสารประชุม 3" xfId="26237" xr:uid="{98510238-06CF-472E-A219-0BF149993E50}"/>
    <cellStyle name="-_รายงานการประชุมจัดสรรกล้าไม้ วันที่ 3 ก.พ 49_3_เอกสารประชุม ชุดที่ 2(สำหรับฝ่ายจัดการ)" xfId="2208" xr:uid="{00000000-0005-0000-0000-000090080000}"/>
    <cellStyle name="-_รายงานการประชุมจัดสรรกล้าไม้ วันที่ 3 ก.พ 49_3_เอกสารประชุม ชุดที่ 2(สำหรับฝ่ายจัดการ) 2" xfId="41188" xr:uid="{44EA088E-5D9D-48D6-AA85-F1C1399ABE62}"/>
    <cellStyle name="-_รายงานการประชุมจัดสรรกล้าไม้ วันที่ 3 ก.พ 49_3_เอกสารประชุม ชุดที่ 2(สำหรับฝ่ายจัดการ) 3" xfId="26247" xr:uid="{C6821213-442F-4CE2-BBC9-0BEEE8DC1D6A}"/>
    <cellStyle name="-_รายงานการประชุมจัดสรรกล้าไม้ วันที่ 3 ก.พ 49_3_เอกสารประชุม ชุดที่ 3" xfId="2209" xr:uid="{00000000-0005-0000-0000-000091080000}"/>
    <cellStyle name="-_รายงานการประชุมจัดสรรกล้าไม้ วันที่ 3 ก.พ 49_3_เอกสารประชุม ชุดที่ 3 2" xfId="41189" xr:uid="{E6E55BED-DF42-4EFD-BE5F-981CDD7FC7DC}"/>
    <cellStyle name="-_รายงานการประชุมจัดสรรกล้าไม้ วันที่ 3 ก.พ 49_3_เอกสารประชุม ชุดที่ 3 3" xfId="26248" xr:uid="{48843E59-FE8D-4DE6-B5CD-6D6EA70D871F}"/>
    <cellStyle name="-_รายงานการประชุมจัดสรรกล้าไม้ วันที่ 3 ก.พ 49_3_เอกสารประชุม ชุดที่ 4" xfId="2210" xr:uid="{00000000-0005-0000-0000-000092080000}"/>
    <cellStyle name="-_รายงานการประชุมจัดสรรกล้าไม้ วันที่ 3 ก.พ 49_3_เอกสารประชุม ชุดที่ 4 2" xfId="41190" xr:uid="{24416E3B-823B-4C5A-873B-C1B5FF7F8E66}"/>
    <cellStyle name="-_รายงานการประชุมจัดสรรกล้าไม้ วันที่ 3 ก.พ 49_3_เอกสารประชุม ชุดที่ 4 3" xfId="26249" xr:uid="{E54E1CF5-DB8B-4FEE-8334-DCA13EFB4B43}"/>
    <cellStyle name="-_รายงานการประชุมจัดสรรกล้าไม้ วันที่ 3 ก.พ 49_3_ใบปะหน้าภาพรวม Q4  use" xfId="11940" xr:uid="{E9BAB60E-09C6-4337-9B07-2A285C6A5187}"/>
    <cellStyle name="-_รายงานการประชุมจัดสรรกล้าไม้ วันที่ 3 ก.พ 49_3_ใบปะหน้าภาพรวม Q4  use 2" xfId="45079" xr:uid="{7462C760-0CFE-43C2-8453-0D9F6CEA57F8}"/>
    <cellStyle name="-_รายงานการประชุมจัดสรรกล้าไม้ วันที่ 3 ก.พ 49_3_ใบปะหน้าภาพรวม Q4  use 3" xfId="26250" xr:uid="{0E41E2C1-2519-4813-B107-8CE25176E97C}"/>
    <cellStyle name="-_รายงานการประชุมจัดสรรกล้าไม้ วันที่ 3 ก.พ 49_3_ไบโอทรานส์ (2)" xfId="2211" xr:uid="{00000000-0005-0000-0000-000093080000}"/>
    <cellStyle name="-_รายงานการประชุมจัดสรรกล้าไม้ วันที่ 3 ก.พ 49_3_ไบโอทรานส์ (2) 2" xfId="41191" xr:uid="{C7F18C1B-3080-4F57-AD54-18148E09621B}"/>
    <cellStyle name="-_รายงานการประชุมจัดสรรกล้าไม้ วันที่ 3 ก.พ 49_3_ไบโอทรานส์ (2) 3" xfId="26251" xr:uid="{A518CB0F-83C7-4A85-918B-50D708469016}"/>
    <cellStyle name="-_รายงานการประชุมจัดสรรกล้าไม้ วันที่ 3 ก.พ 49_3_ไบโอทรานส์ (2)_Chip0109(P2)" xfId="11941" xr:uid="{1B84F3BB-7CAC-4A45-BA0E-99FAB8980A00}"/>
    <cellStyle name="-_รายงานการประชุมจัดสรรกล้าไม้ วันที่ 3 ก.พ 49_3_ไบโอทรานส์ (2)_Chip0109(P2) 2" xfId="45080" xr:uid="{26E195ED-367C-4C59-922A-24D29A7F0895}"/>
    <cellStyle name="-_รายงานการประชุมจัดสรรกล้าไม้ วันที่ 3 ก.พ 49_3_ไบโอทรานส์ (2)_Chip0109(P2) 3" xfId="26252" xr:uid="{528417B1-AAB7-4EBD-BE8F-31E36D60A232}"/>
    <cellStyle name="-_รายงานการประชุมจัดสรรกล้าไม้ วันที่ 3 ก.พ 49_3_ก พ " xfId="2212" xr:uid="{00000000-0005-0000-0000-000094080000}"/>
    <cellStyle name="-_รายงานการประชุมจัดสรรกล้าไม้ วันที่ 3 ก.พ 49_3_ก พ  2" xfId="41192" xr:uid="{6A6A1FAC-E5FC-439A-A7B4-A79EE977EA37}"/>
    <cellStyle name="-_รายงานการประชุมจัดสรรกล้าไม้ วันที่ 3 ก.พ 49_3_ก พ  3" xfId="26253" xr:uid="{D5CA9C7A-28D7-45A7-B5B0-5D681EE4FFD1}"/>
    <cellStyle name="-_รายงานการประชุมจัดสรรกล้าไม้ วันที่ 3 ก.พ 49_3_ก พ _Chip0109(P2)" xfId="11942" xr:uid="{F30E1AF3-5DC4-4F82-84E5-CD79F5E87D08}"/>
    <cellStyle name="-_รายงานการประชุมจัดสรรกล้าไม้ วันที่ 3 ก.พ 49_3_ก พ _Chip0109(P2) 2" xfId="45081" xr:uid="{99AF7B0A-115A-4982-888C-CB14F66AD8E3}"/>
    <cellStyle name="-_รายงานการประชุมจัดสรรกล้าไม้ วันที่ 3 ก.พ 49_3_ก พ _Chip0109(P2) 3" xfId="26254" xr:uid="{2B19EE8E-8192-436E-98BE-4DE8E89B9942}"/>
    <cellStyle name="-_รายงานการประชุมจัดสรรกล้าไม้ วันที่ 3 ก.พ 49_3_การคิดต้นทุน" xfId="2213" xr:uid="{00000000-0005-0000-0000-000095080000}"/>
    <cellStyle name="-_รายงานการประชุมจัดสรรกล้าไม้ วันที่ 3 ก.พ 49_3_การคิดต้นทุน 2" xfId="41193" xr:uid="{EFAAFB9C-FC5A-4BAE-9E09-EF94CB4A9604}"/>
    <cellStyle name="-_รายงานการประชุมจัดสรรกล้าไม้ วันที่ 3 ก.พ 49_3_การคิดต้นทุน 3" xfId="26255" xr:uid="{D1294475-B20B-489A-BC18-14DAE1BDF0CE}"/>
    <cellStyle name="-_รายงานการประชุมจัดสรรกล้าไม้ วันที่ 3 ก.พ 49_3_บัญชี 4_50. (version 1)" xfId="2214" xr:uid="{00000000-0005-0000-0000-000096080000}"/>
    <cellStyle name="-_รายงานการประชุมจัดสรรกล้าไม้ วันที่ 3 ก.พ 49_3_บัญชี 4_50. (version 1) 2" xfId="41194" xr:uid="{FED59098-B36C-4B5D-8643-21D39BCD4EEB}"/>
    <cellStyle name="-_รายงานการประชุมจัดสรรกล้าไม้ วันที่ 3 ก.พ 49_3_บัญชี 4_50. (version 1) 3" xfId="26256" xr:uid="{39A5CD54-1D62-459C-8999-60823E030685}"/>
    <cellStyle name="-_รายงานการประชุมจัดสรรกล้าไม้ วันที่ 3 ก.พ 49_3_บัญชี พ.ค 50" xfId="2215" xr:uid="{00000000-0005-0000-0000-000097080000}"/>
    <cellStyle name="-_รายงานการประชุมจัดสรรกล้าไม้ วันที่ 3 ก.พ 49_3_บัญชี พ.ค 50 2" xfId="41195" xr:uid="{16B32C3F-85C3-477F-835A-24EFBCB62B9E}"/>
    <cellStyle name="-_รายงานการประชุมจัดสรรกล้าไม้ วันที่ 3 ก.พ 49_3_บัญชี พ.ค 50 3" xfId="26257" xr:uid="{CA608A79-CDC8-4D30-A67D-8B12664A56B3}"/>
    <cellStyle name="-_รายงานการประชุมจัดสรรกล้าไม้ วันที่ 3 ก.พ 49_3_บัญชีขนส่ง-ค่าบริการ 4-3-09" xfId="2216" xr:uid="{00000000-0005-0000-0000-000098080000}"/>
    <cellStyle name="-_รายงานการประชุมจัดสรรกล้าไม้ วันที่ 3 ก.พ 49_3_บัญชีขนส่ง-ค่าบริการ 4-3-09 2" xfId="41196" xr:uid="{12718DCE-3049-4212-B380-F26CF8007C39}"/>
    <cellStyle name="-_รายงานการประชุมจัดสรรกล้าไม้ วันที่ 3 ก.พ 49_3_บัญชีขนส่ง-ค่าบริการ 4-3-09 3" xfId="26258" xr:uid="{0C456156-CBAF-4D1E-9F40-DA4E1F88403E}"/>
    <cellStyle name="-_รายงานการประชุมจัดสรรกล้าไม้ วันที่ 3 ก.พ 49_3_ประเมินผล  MB2 Q1" xfId="2217" xr:uid="{00000000-0005-0000-0000-000099080000}"/>
    <cellStyle name="-_รายงานการประชุมจัดสรรกล้าไม้ วันที่ 3 ก.พ 49_3_ประเมินผล  MB2 Q1 2" xfId="11943" xr:uid="{1CA7DB87-BD7E-4F48-A879-0CC36EA8B03B}"/>
    <cellStyle name="-_รายงานการประชุมจัดสรรกล้าไม้ วันที่ 3 ก.พ 49_3_ประเมินผล  MB2 Q1 2 2" xfId="45082" xr:uid="{89905067-432C-496B-BEBF-9A563F8F9EDE}"/>
    <cellStyle name="-_รายงานการประชุมจัดสรรกล้าไม้ วันที่ 3 ก.พ 49_3_ประเมินผล  MB2 Q1 2 3" xfId="26260" xr:uid="{57650339-645A-4105-BA4A-50EB23F3F9D5}"/>
    <cellStyle name="-_รายงานการประชุมจัดสรรกล้าไม้ วันที่ 3 ก.พ 49_3_ประเมินผล  MB2 Q1 3" xfId="41197" xr:uid="{099CD447-0ABF-4BF1-B7ED-EA6182A3AC3F}"/>
    <cellStyle name="-_รายงานการประชุมจัดสรรกล้าไม้ วันที่ 3 ก.พ 49_3_ประเมินผล  MB2 Q1 4" xfId="26259" xr:uid="{4144DD59-DE75-4374-89CE-3B8E11A8817F}"/>
    <cellStyle name="-_รายงานการประชุมจัดสรรกล้าไม้ วันที่ 3 ก.พ 49_3_ประชุมบริษัทเมษายน50 (2)" xfId="2218" xr:uid="{00000000-0005-0000-0000-00009A080000}"/>
    <cellStyle name="-_รายงานการประชุมจัดสรรกล้าไม้ วันที่ 3 ก.พ 49_3_ประชุมบริษัทเมษายน50 (2) 2" xfId="41198" xr:uid="{082D24C4-B5F8-4133-AAF9-AE9E01B1F917}"/>
    <cellStyle name="-_รายงานการประชุมจัดสรรกล้าไม้ วันที่ 3 ก.พ 49_3_ประชุมบริษัทเมษายน50 (2) 3" xfId="26261" xr:uid="{996057AD-2E06-49B1-A730-3E2E4F5BFA6C}"/>
    <cellStyle name="-_รายงานการประชุมจัดสรรกล้าไม้ วันที่ 3 ก.พ 49_3_ประชุมบริษัทเมษายน50 (3)" xfId="2219" xr:uid="{00000000-0005-0000-0000-00009B080000}"/>
    <cellStyle name="-_รายงานการประชุมจัดสรรกล้าไม้ วันที่ 3 ก.พ 49_3_ประชุมบริษัทเมษายน50 (3) 2" xfId="41199" xr:uid="{D17E0C95-5CD6-4FA4-9045-5A5359407994}"/>
    <cellStyle name="-_รายงานการประชุมจัดสรรกล้าไม้ วันที่ 3 ก.พ 49_3_ประชุมบริษัทเมษายน50 (3) 3" xfId="26262" xr:uid="{20D05D83-9FCE-42B2-B6F7-5B40228BE995}"/>
    <cellStyle name="-_รายงานการประชุมจัดสรรกล้าไม้ วันที่ 3 ก.พ 49_3_ผลประเมิน MB2 Jintana Q1(ส่ง HR 12.4.50)" xfId="2220" xr:uid="{00000000-0005-0000-0000-00009C080000}"/>
    <cellStyle name="-_รายงานการประชุมจัดสรรกล้าไม้ วันที่ 3 ก.พ 49_3_ผลประเมิน MB2 Jintana Q1(ส่ง HR 12.4.50) 2" xfId="11944" xr:uid="{F1D6AC97-E8B9-4712-8820-DCFE827055B9}"/>
    <cellStyle name="-_รายงานการประชุมจัดสรรกล้าไม้ วันที่ 3 ก.พ 49_3_ผลประเมิน MB2 Jintana Q1(ส่ง HR 12.4.50) 2 2" xfId="45083" xr:uid="{1A2AC63F-B1E3-4258-8983-1A47A9697012}"/>
    <cellStyle name="-_รายงานการประชุมจัดสรรกล้าไม้ วันที่ 3 ก.พ 49_3_ผลประเมิน MB2 Jintana Q1(ส่ง HR 12.4.50) 2 3" xfId="26264" xr:uid="{5D6BEA6D-9356-4912-9EB8-DCBCD1B81B0C}"/>
    <cellStyle name="-_รายงานการประชุมจัดสรรกล้าไม้ วันที่ 3 ก.พ 49_3_ผลประเมิน MB2 Jintana Q1(ส่ง HR 12.4.50) 3" xfId="41200" xr:uid="{C7F5910C-3097-4229-934C-1D194319B225}"/>
    <cellStyle name="-_รายงานการประชุมจัดสรรกล้าไม้ วันที่ 3 ก.พ 49_3_ผลประเมิน MB2 Jintana Q1(ส่ง HR 12.4.50) 4" xfId="26263" xr:uid="{CF8D5511-DB5B-4E85-8499-C4A259C6DA50}"/>
    <cellStyle name="-_รายงานการประชุมจัดสรรกล้าไม้ วันที่ 3 ก.พ 49_3_ภาพรวม watching list" xfId="11945" xr:uid="{BCA80EC8-62A0-4434-9BDA-F7CC4A1E59C9}"/>
    <cellStyle name="-_รายงานการประชุมจัดสรรกล้าไม้ วันที่ 3 ก.พ 49_3_ภาพรวม watching list 2" xfId="45084" xr:uid="{970F4D89-212D-4A17-8566-C56C0945B14F}"/>
    <cellStyle name="-_รายงานการประชุมจัดสรรกล้าไม้ วันที่ 3 ก.พ 49_3_ภาพรวม watching list 3" xfId="26265" xr:uid="{7A392A95-A298-43AA-A31E-5D5CEB4715AA}"/>
    <cellStyle name="-_รายงานการประชุมจัดสรรกล้าไม้ วันที่ 3 ก.พ 49_3_รายงานการขนส่งแยกภาค 10_07" xfId="2221" xr:uid="{00000000-0005-0000-0000-00009D080000}"/>
    <cellStyle name="-_รายงานการประชุมจัดสรรกล้าไม้ วันที่ 3 ก.พ 49_3_รายงานการขนส่งแยกภาค 10_07 2" xfId="41201" xr:uid="{145D4426-05A7-494E-B22E-E2329C885AE1}"/>
    <cellStyle name="-_รายงานการประชุมจัดสรรกล้าไม้ วันที่ 3 ก.พ 49_3_รายงานการขนส่งแยกภาค 10_07 3" xfId="26266" xr:uid="{991B409C-5357-484A-92A8-E7671FD6B6C0}"/>
    <cellStyle name="-_รายงานการประชุมจัดสรรกล้าไม้ วันที่ 3 ก.พ 49_3_รายงานบอร์ด พ ค  (2)" xfId="2222" xr:uid="{00000000-0005-0000-0000-00009E080000}"/>
    <cellStyle name="-_รายงานการประชุมจัดสรรกล้าไม้ วันที่ 3 ก.พ 49_3_รายงานบอร์ด พ ค  (2) 2" xfId="41202" xr:uid="{01E02023-A051-471D-8224-BE32FDD1393F}"/>
    <cellStyle name="-_รายงานการประชุมจัดสรรกล้าไม้ วันที่ 3 ก.พ 49_3_รายงานบอร์ด พ ค  (2) 3" xfId="26267" xr:uid="{1B5F8137-7421-46A1-81D5-D25AB674D02B}"/>
    <cellStyle name="-_รายงานการประชุมจัดสรรกล้าไม้ วันที่ 3 ก.พ 49_3_รายงานบอร์ด ม ค " xfId="2223" xr:uid="{00000000-0005-0000-0000-00009F080000}"/>
    <cellStyle name="-_รายงานการประชุมจัดสรรกล้าไม้ วันที่ 3 ก.พ 49_3_รายงานบอร์ด ม ค  2" xfId="41203" xr:uid="{E169B67E-BBB6-4B4A-B3ED-85E5CF419236}"/>
    <cellStyle name="-_รายงานการประชุมจัดสรรกล้าไม้ วันที่ 3 ก.พ 49_3_รายงานบอร์ด ม ค  3" xfId="26268" xr:uid="{9B338510-E350-4DB2-BB60-A3BBB63FE73C}"/>
    <cellStyle name="-_รายงานการประชุมจัดสรรกล้าไม้ วันที่ 3 ก.พ 49_3_รายงานบอร์ด ม ค _Chip0109(P2)" xfId="11946" xr:uid="{BD33ED38-3178-40A7-B99B-32E137652BF6}"/>
    <cellStyle name="-_รายงานการประชุมจัดสรรกล้าไม้ วันที่ 3 ก.พ 49_3_รายงานบอร์ด ม ค _Chip0109(P2) 2" xfId="45085" xr:uid="{886433E0-947C-49BB-9DA9-4F1D11AE40F1}"/>
    <cellStyle name="-_รายงานการประชุมจัดสรรกล้าไม้ วันที่ 3 ก.พ 49_3_รายงานบอร์ด ม ค _Chip0109(P2) 3" xfId="26269" xr:uid="{3D71A926-921D-4C59-B850-A7896DB52928}"/>
    <cellStyle name="-_รายงานการประชุมจัดสรรกล้าไม้ วันที่ 3 ก.พ 49_3_รายงานประชุมเดือนพฤษภาคม" xfId="2224" xr:uid="{00000000-0005-0000-0000-0000A0080000}"/>
    <cellStyle name="-_รายงานการประชุมจัดสรรกล้าไม้ วันที่ 3 ก.พ 49_3_รายงานประชุมเดือนพฤษภาคม 2" xfId="41204" xr:uid="{7294D686-72F0-499F-A99A-5FBE53ED79DE}"/>
    <cellStyle name="-_รายงานการประชุมจัดสรรกล้าไม้ วันที่ 3 ก.พ 49_3_รายงานประชุมเดือนพฤษภาคม 3" xfId="26270" xr:uid="{0CABEFBF-E3ED-4D85-996D-AC4D5B3E5F36}"/>
    <cellStyle name="-_รายงานการประชุมจัดสรรกล้าไม้ วันที่ 3 ก.พ 49_3_รายงานผลการดำเนินงาน 3_2550 Final" xfId="2225" xr:uid="{00000000-0005-0000-0000-0000A1080000}"/>
    <cellStyle name="-_รายงานการประชุมจัดสรรกล้าไม้ วันที่ 3 ก.พ 49_3_รายงานผลการดำเนินงาน 3_2550 Final 2" xfId="11947" xr:uid="{C9B021D0-1070-4F9A-9A72-6E4F01ACBD3B}"/>
    <cellStyle name="-_รายงานการประชุมจัดสรรกล้าไม้ วันที่ 3 ก.พ 49_3_รายงานผลการดำเนินงาน 3_2550 Final 2 2" xfId="45086" xr:uid="{46588C67-4E83-437D-A989-B8930D11CD2B}"/>
    <cellStyle name="-_รายงานการประชุมจัดสรรกล้าไม้ วันที่ 3 ก.พ 49_3_รายงานผลการดำเนินงาน 3_2550 Final 2 3" xfId="26272" xr:uid="{E99311BC-3912-4641-944A-9712E09C1908}"/>
    <cellStyle name="-_รายงานการประชุมจัดสรรกล้าไม้ วันที่ 3 ก.พ 49_3_รายงานผลการดำเนินงาน 3_2550 Final 3" xfId="41205" xr:uid="{8FDB1962-43CE-48C2-96FA-2368B9F3B0C9}"/>
    <cellStyle name="-_รายงานการประชุมจัดสรรกล้าไม้ วันที่ 3 ก.พ 49_3_รายงานผลการดำเนินงาน 3_2550 Final 4" xfId="26271" xr:uid="{698BA2BA-DA3F-4B67-855E-37A7C5C260B4}"/>
    <cellStyle name="-_รายงานการประชุมจัดสรรกล้าไม้ วันที่ 3 ก.พ 49_3_รายละเอียดบุคคล Q2_Department" xfId="2226" xr:uid="{00000000-0005-0000-0000-0000A2080000}"/>
    <cellStyle name="-_รายงานการประชุมจัดสรรกล้าไม้ วันที่ 3 ก.พ 49_3_รายละเอียดบุคคล Q2_Department 2" xfId="41206" xr:uid="{FADA856E-26C2-4F7F-98B8-76F45904142C}"/>
    <cellStyle name="-_รายงานการประชุมจัดสรรกล้าไม้ วันที่ 3 ก.พ 49_3_รายละเอียดบุคคล Q2_Department 3" xfId="26273" xr:uid="{259DB69A-3158-4D27-ADF6-2E0342EFFA1F}"/>
    <cellStyle name="-_รายงานการประชุมจัดสรรกล้าไม้ วันที่ 3 ก.พ 49_3_รายละเอียดบุคคล Q2_Department_Chip0109(P2)" xfId="11948" xr:uid="{80AED1F5-634E-46F2-8F95-E9ABFDC91DF7}"/>
    <cellStyle name="-_รายงานการประชุมจัดสรรกล้าไม้ วันที่ 3 ก.พ 49_3_รายละเอียดบุคคล Q2_Department_Chip0109(P2) 2" xfId="45087" xr:uid="{9FDFA1B4-DAC3-47D6-A7BD-86B361C4FF49}"/>
    <cellStyle name="-_รายงานการประชุมจัดสรรกล้าไม้ วันที่ 3 ก.พ 49_3_รายละเอียดบุคคล Q2_Department_Chip0109(P2) 3" xfId="26274" xr:uid="{B1CBE04A-7718-4FBA-AF0C-B2E1792417D5}"/>
    <cellStyle name="-_รายงานการประชุมจัดสรรกล้าไม้ วันที่ 3 ก.พ 49_3_รายละเอียดบุคคล Q4" xfId="2227" xr:uid="{00000000-0005-0000-0000-0000A3080000}"/>
    <cellStyle name="-_รายงานการประชุมจัดสรรกล้าไม้ วันที่ 3 ก.พ 49_3_รายละเอียดบุคคล Q4 2" xfId="41207" xr:uid="{B849E600-8637-4004-BF0F-6FC778349998}"/>
    <cellStyle name="-_รายงานการประชุมจัดสรรกล้าไม้ วันที่ 3 ก.พ 49_3_รายละเอียดบุคคล Q4 3" xfId="26275" xr:uid="{C08F18D3-604B-4F46-8842-9EAFAB7CC42A}"/>
    <cellStyle name="-_รายงานการประชุมจัดสรรกล้าไม้ วันที่ 3 ก.พ 49_3_รายละเอียดบุคคล Q4_Chip0109(P2)" xfId="11949" xr:uid="{1DB8C7C2-238B-4D86-98F9-33A81DF37D34}"/>
    <cellStyle name="-_รายงานการประชุมจัดสรรกล้าไม้ วันที่ 3 ก.พ 49_3_รายละเอียดบุคคล Q4_Chip0109(P2) 2" xfId="45088" xr:uid="{6B89FFCE-C08C-4FA3-85B9-6B8757D757D9}"/>
    <cellStyle name="-_รายงานการประชุมจัดสรรกล้าไม้ วันที่ 3 ก.พ 49_3_รายละเอียดบุคคล Q4_Chip0109(P2) 3" xfId="26276" xr:uid="{96FE17E3-0067-489F-8E88-2AD754B5DFF3}"/>
    <cellStyle name="-_รายงานการประชุมจัดสรรกล้าไม้ วันที่ 3 ก.พ 49_3_วาระการประชุม NC HRM&amp;HRD (100107)" xfId="11950" xr:uid="{22F45528-535E-4A00-85F4-5E04A5EB8080}"/>
    <cellStyle name="-_รายงานการประชุมจัดสรรกล้าไม้ วันที่ 3 ก.พ 49_3_วาระการประชุม NC HRM&amp;HRD (100107) 2" xfId="45089" xr:uid="{00792E2B-F40E-403B-AE8A-37D623E6D129}"/>
    <cellStyle name="-_รายงานการประชุมจัดสรรกล้าไม้ วันที่ 3 ก.พ 49_3_วาระการประชุม NC HRM&amp;HRD (100107) 3" xfId="26277" xr:uid="{87D9759F-29E3-4766-9FAB-0C6FF6C6A624}"/>
    <cellStyle name="-_รายงานการประชุมจัดสรรกล้าไม้ วันที่ 3 ก.พ 49_3_วาระบัญชี" xfId="2228" xr:uid="{00000000-0005-0000-0000-0000A4080000}"/>
    <cellStyle name="-_รายงานการประชุมจัดสรรกล้าไม้ วันที่ 3 ก.พ 49_3_วาระบัญชี 2" xfId="41208" xr:uid="{CAEF76AE-F66E-4D57-9F0C-505F61DCD7A9}"/>
    <cellStyle name="-_รายงานการประชุมจัดสรรกล้าไม้ วันที่ 3 ก.พ 49_3_วาระบัญชี 3" xfId="26278" xr:uid="{D9C5A182-9FE1-43C3-B880-FC91A8B97226}"/>
    <cellStyle name="-_รายงานการประชุมจัดสรรกล้าไม้ วันที่ 3 ก.พ 49_3_สรุป MB2 ไตรมาส 1_50" xfId="2229" xr:uid="{00000000-0005-0000-0000-0000A5080000}"/>
    <cellStyle name="-_รายงานการประชุมจัดสรรกล้าไม้ วันที่ 3 ก.พ 49_3_สรุป MB2 ไตรมาส 1_50 2" xfId="11951" xr:uid="{150E2C03-605E-498B-8E70-061150393410}"/>
    <cellStyle name="-_รายงานการประชุมจัดสรรกล้าไม้ วันที่ 3 ก.พ 49_3_สรุป MB2 ไตรมาส 1_50 2 2" xfId="45090" xr:uid="{065DF1AD-E5BF-48D0-A224-B6F3D882A355}"/>
    <cellStyle name="-_รายงานการประชุมจัดสรรกล้าไม้ วันที่ 3 ก.พ 49_3_สรุป MB2 ไตรมาส 1_50 2 3" xfId="26280" xr:uid="{DD26C6DD-DF41-478B-96B1-2D117AA9CAE8}"/>
    <cellStyle name="-_รายงานการประชุมจัดสรรกล้าไม้ วันที่ 3 ก.พ 49_3_สรุป MB2 ไตรมาส 1_50 3" xfId="41209" xr:uid="{86EC86EF-3BAE-468D-9D89-38D0102052C9}"/>
    <cellStyle name="-_รายงานการประชุมจัดสรรกล้าไม้ วันที่ 3 ก.พ 49_3_สรุป MB2 ไตรมาส 1_50 4" xfId="26279" xr:uid="{A8AD71CB-2F3F-43EF-AAF1-070564A6DD60}"/>
    <cellStyle name="-_รายงานการประชุมจัดสรรกล้าไม้ วันที่ 3 ก.พ 49_3_สรุปประเมิน  MB2 Q4" xfId="2230" xr:uid="{00000000-0005-0000-0000-0000A6080000}"/>
    <cellStyle name="-_รายงานการประชุมจัดสรรกล้าไม้ วันที่ 3 ก.พ 49_3_สรุปประเมิน  MB2 Q4 2" xfId="41210" xr:uid="{E758BC3D-71A3-4F09-AE47-5CC677D4A3ED}"/>
    <cellStyle name="-_รายงานการประชุมจัดสรรกล้าไม้ วันที่ 3 ก.พ 49_3_สรุปประเมิน  MB2 Q4 3" xfId="26281" xr:uid="{1330B637-7496-467D-BEC8-281120C218B5}"/>
    <cellStyle name="-_รายงานการประชุมจัดสรรกล้าไม้ วันที่ 3 ก.พ 49_3_สรุปประเมิน  MB2 Q4_1" xfId="2231" xr:uid="{00000000-0005-0000-0000-0000A7080000}"/>
    <cellStyle name="-_รายงานการประชุมจัดสรรกล้าไม้ วันที่ 3 ก.พ 49_3_สรุปประเมิน  MB2 Q4_1 2" xfId="41211" xr:uid="{3348866A-5F75-4852-AA97-3AE9A2EE49E1}"/>
    <cellStyle name="-_รายงานการประชุมจัดสรรกล้าไม้ วันที่ 3 ก.พ 49_3_สรุปประเมิน  MB2 Q4_1 3" xfId="26282" xr:uid="{421E3A5C-3EB2-4517-89D7-C05E4E50BCED}"/>
    <cellStyle name="-_รายงานการประชุมจัดสรรกล้าไม้ วันที่ 3 ก.พ 49_3_สรุปประเมิน  MB2 Q4_1_Chip0109(P2)" xfId="11952" xr:uid="{E2FE0FCC-9A67-4103-8676-0CEE48744CC9}"/>
    <cellStyle name="-_รายงานการประชุมจัดสรรกล้าไม้ วันที่ 3 ก.พ 49_3_สรุปประเมิน  MB2 Q4_1_Chip0109(P2) 2" xfId="45091" xr:uid="{FE6F7646-DAC7-49AE-8386-56B935584EFF}"/>
    <cellStyle name="-_รายงานการประชุมจัดสรรกล้าไม้ วันที่ 3 ก.พ 49_3_สรุปประเมิน  MB2 Q4_1_Chip0109(P2) 3" xfId="26283" xr:uid="{ED1C7AAE-32B9-4372-8E24-F5D515552DDA}"/>
    <cellStyle name="-_รายงานการประชุมจัดสรรกล้าไม้ วันที่ 3 ก.พ 49_3_สรุปประเมิน  MB2 Q4_Chip0109(P2)" xfId="11953" xr:uid="{23E68A7E-FD8C-457F-A460-2DE0443D090B}"/>
    <cellStyle name="-_รายงานการประชุมจัดสรรกล้าไม้ วันที่ 3 ก.พ 49_3_สรุปประเมิน  MB2 Q4_Chip0109(P2) 2" xfId="45092" xr:uid="{5E17E580-9C4D-4C36-B85C-6933A6645EDD}"/>
    <cellStyle name="-_รายงานการประชุมจัดสรรกล้าไม้ วันที่ 3 ก.พ 49_3_สรุปประเมิน  MB2 Q4_Chip0109(P2) 3" xfId="26284" xr:uid="{3328E68E-F739-40C2-AD4D-0E44D5DFD753}"/>
    <cellStyle name="-_รายงานการประชุมจัดสรรกล้าไม้ วันที่ 4 เมษายน 2549" xfId="2232" xr:uid="{00000000-0005-0000-0000-0000A8080000}"/>
    <cellStyle name="-_รายงานการประชุมจัดสรรกล้าไม้ วันที่ 4 เมษายน 2549 2" xfId="41212" xr:uid="{D837FC42-79EB-4EBF-ACDE-7C7B50A5912E}"/>
    <cellStyle name="-_รายงานการประชุมจัดสรรกล้าไม้ วันที่ 4 เมษายน 2549 3" xfId="26285" xr:uid="{222E8FB0-4DB8-4FE6-8EA5-C4502044EEA8}"/>
    <cellStyle name="-_รายงานการประชุมจัดสรรกล้าไม้ วันที่ 4 เมษายน 2549_1.1 ใบปะหน้าภาพรวม Q1" xfId="11954" xr:uid="{371AD6D7-919F-4CC9-9838-6419FE9D9967}"/>
    <cellStyle name="-_รายงานการประชุมจัดสรรกล้าไม้ วันที่ 4 เมษายน 2549_1.1 ใบปะหน้าภาพรวม Q1 2" xfId="45093" xr:uid="{0D57F0C4-8E03-4DCD-8B68-69C12DFC3B4B}"/>
    <cellStyle name="-_รายงานการประชุมจัดสรรกล้าไม้ วันที่ 4 เมษายน 2549_1.1 ใบปะหน้าภาพรวม Q1 3" xfId="26286" xr:uid="{37720FE4-2A7A-441C-8B5C-B289F049FF0B}"/>
    <cellStyle name="-_รายงานการประชุมจัดสรรกล้าไม้ วันที่ 4 เมษายน 2549_1.1) MBO_CEO_THEERASAK" xfId="2233" xr:uid="{00000000-0005-0000-0000-0000A9080000}"/>
    <cellStyle name="-_รายงานการประชุมจัดสรรกล้าไม้ วันที่ 4 เมษายน 2549_1.1) MBO_CEO_THEERASAK 2" xfId="41213" xr:uid="{B4EDAD18-D5B2-401E-ACF8-CF3DAF980764}"/>
    <cellStyle name="-_รายงานการประชุมจัดสรรกล้าไม้ วันที่ 4 เมษายน 2549_1.1) MBO_CEO_THEERASAK 3" xfId="26287" xr:uid="{87821BB1-9A8B-4407-8E89-0DCF94A2160E}"/>
    <cellStyle name="-_รายงานการประชุมจัดสรรกล้าไม้ วันที่ 4 เมษายน 2549_1.2) MIB_CEO_THEERASAK" xfId="2234" xr:uid="{00000000-0005-0000-0000-0000AA080000}"/>
    <cellStyle name="-_รายงานการประชุมจัดสรรกล้าไม้ วันที่ 4 เมษายน 2549_1.2) MIB_CEO_THEERASAK 2" xfId="41214" xr:uid="{5311E36E-814C-45A5-83AE-EF669DEA8F0F}"/>
    <cellStyle name="-_รายงานการประชุมจัดสรรกล้าไม้ วันที่ 4 เมษายน 2549_1.2) MIB_CEO_THEERASAK 3" xfId="26288" xr:uid="{6F22283A-2CB3-4456-9D93-CCD6B481E46F}"/>
    <cellStyle name="-_รายงานการประชุมจัดสรรกล้าไม้ วันที่ 4 เมษายน 2549_2.7) MIB_CEO_THEERASAK_JULY 07" xfId="2235" xr:uid="{00000000-0005-0000-0000-0000AB080000}"/>
    <cellStyle name="-_รายงานการประชุมจัดสรรกล้าไม้ วันที่ 4 เมษายน 2549_2.7) MIB_CEO_THEERASAK_JULY 07 2" xfId="41215" xr:uid="{21466947-DDD4-4776-920C-7292C9872E49}"/>
    <cellStyle name="-_รายงานการประชุมจัดสรรกล้าไม้ วันที่ 4 เมษายน 2549_2.7) MIB_CEO_THEERASAK_JULY 07 3" xfId="26289" xr:uid="{F4EC76AF-B1B9-48F4-896F-073E31978037}"/>
    <cellStyle name="-_รายงานการประชุมจัดสรรกล้าไม้ วันที่ 4 เมษายน 2549_4.1 เพื่อพิจารณาผลงานประจำไตรมาส 2 ของบริษัท ทรีเทค จำกัด" xfId="2236" xr:uid="{00000000-0005-0000-0000-0000AC080000}"/>
    <cellStyle name="-_รายงานการประชุมจัดสรรกล้าไม้ วันที่ 4 เมษายน 2549_4.1 เพื่อพิจารณาผลงานประจำไตรมาส 2 ของบริษัท ทรีเทค จำกัด 2" xfId="41216" xr:uid="{9B3A2233-AFAC-4033-8459-DECBD00F9FBA}"/>
    <cellStyle name="-_รายงานการประชุมจัดสรรกล้าไม้ วันที่ 4 เมษายน 2549_4.1 เพื่อพิจารณาผลงานประจำไตรมาส 2 ของบริษัท ทรีเทค จำกัด 3" xfId="26290" xr:uid="{4A93B323-CE93-4623-BDAC-C5CA8B9CF7C5}"/>
    <cellStyle name="-_รายงานการประชุมจัดสรรกล้าไม้ วันที่ 4 เมษายน 2549_4.1 เพื่อพิจารณาผลงานประจำไตรมาส 2 ของบริษัท ทรีเทค จำกัด_Chip0109(P2)" xfId="11955" xr:uid="{A8379947-65D2-4F58-B01E-0DBCA1BD7167}"/>
    <cellStyle name="-_รายงานการประชุมจัดสรรกล้าไม้ วันที่ 4 เมษายน 2549_4.1 เพื่อพิจารณาผลงานประจำไตรมาส 2 ของบริษัท ทรีเทค จำกัด_Chip0109(P2) 2" xfId="45094" xr:uid="{F4D8DBCF-2870-4CB4-B819-D96DC1FBA772}"/>
    <cellStyle name="-_รายงานการประชุมจัดสรรกล้าไม้ วันที่ 4 เมษายน 2549_4.1 เพื่อพิจารณาผลงานประจำไตรมาส 2 ของบริษัท ทรีเทค จำกัด_Chip0109(P2) 3" xfId="26291" xr:uid="{F8F7BADA-93DE-40B2-B9D9-14A487745E58}"/>
    <cellStyle name="-_รายงานการประชุมจัดสรรกล้าไม้ วันที่ 4 เมษายน 2549_4.3 OC&amp;List name Mega-Project" xfId="11956" xr:uid="{33B8151C-8C88-4D2D-939A-996A79004E25}"/>
    <cellStyle name="-_รายงานการประชุมจัดสรรกล้าไม้ วันที่ 4 เมษายน 2549_4.3 OC&amp;List name Mega-Project 2" xfId="45095" xr:uid="{21C3D1CD-51C4-4398-BEB4-CEDE43FD4E32}"/>
    <cellStyle name="-_รายงานการประชุมจัดสรรกล้าไม้ วันที่ 4 เมษายน 2549_4.3 OC&amp;List name Mega-Project 3" xfId="26292" xr:uid="{28960C80-C719-4B5B-B942-26B0D63B8E7A}"/>
    <cellStyle name="-_รายงานการประชุมจัดสรรกล้าไม้ วันที่ 4 เมษายน 2549_5. MB2_Individual ณิชากมล 2007 (Q250)" xfId="11957" xr:uid="{D84317F3-61AF-4917-A352-A996655DEBF7}"/>
    <cellStyle name="-_รายงานการประชุมจัดสรรกล้าไม้ วันที่ 4 เมษายน 2549_5. MB2_Individual ณิชากมล 2007 (Q250) 2" xfId="45096" xr:uid="{E12CCF10-DD8B-4B48-9E2B-87FBFABDD78F}"/>
    <cellStyle name="-_รายงานการประชุมจัดสรรกล้าไม้ วันที่ 4 เมษายน 2549_5. MB2_Individual ณิชากมล 2007 (Q250) 3" xfId="26293" xr:uid="{83CBB46D-CF58-47CB-8410-5062CFAF73AF}"/>
    <cellStyle name="-_รายงานการประชุมจัดสรรกล้าไม้ วันที่ 4 เมษายน 2549_5. Report HR for May 2006" xfId="2237" xr:uid="{00000000-0005-0000-0000-0000AD080000}"/>
    <cellStyle name="-_รายงานการประชุมจัดสรรกล้าไม้ วันที่ 4 เมษายน 2549_5. Report HR for May 2006 2" xfId="41217" xr:uid="{32DA513F-F249-44C8-8DF9-CA45A4F806C4}"/>
    <cellStyle name="-_รายงานการประชุมจัดสรรกล้าไม้ วันที่ 4 เมษายน 2549_5. Report HR for May 2006 3" xfId="26294" xr:uid="{9F28F491-7524-4CD1-AC54-1D79C776AB5B}"/>
    <cellStyle name="-_รายงานการประชุมจัดสรรกล้าไม้ วันที่ 4 เมษายน 2549_5. Report HR for May 2006_7) MB2 HR LNS &amp; AA ETHANOL_Komsan_Q2" xfId="11958" xr:uid="{2F1A4693-EBDD-4F4A-96A4-0F9CC9E87BCC}"/>
    <cellStyle name="-_รายงานการประชุมจัดสรรกล้าไม้ วันที่ 4 เมษายน 2549_5. Report HR for May 2006_7) MB2 HR LNS &amp; AA ETHANOL_Komsan_Q2 2" xfId="45097" xr:uid="{52C80B84-1831-4A01-9709-94AEB506561C}"/>
    <cellStyle name="-_รายงานการประชุมจัดสรรกล้าไม้ วันที่ 4 เมษายน 2549_5. Report HR for May 2006_7) MB2 HR LNS &amp; AA ETHANOL_Komsan_Q2 3" xfId="26295" xr:uid="{B790C3AB-5BEC-4F8B-809F-B06F9142142D}"/>
    <cellStyle name="-_รายงานการประชุมจัดสรรกล้าไม้ วันที่ 4 เมษายน 2549_5. Report HR for May 2006_8 - 2550 เดือน สิงหาคม  บอร์ด พี่เจี๊ยบ" xfId="11959" xr:uid="{214E1A6E-E7D0-4AB5-BA6A-D5F2F2551128}"/>
    <cellStyle name="-_รายงานการประชุมจัดสรรกล้าไม้ วันที่ 4 เมษายน 2549_5. Report HR for May 2006_8 - 2550 เดือน สิงหาคม  บอร์ด พี่เจี๊ยบ 2" xfId="45098" xr:uid="{09142A21-D6EF-482F-9FF1-954254E46E87}"/>
    <cellStyle name="-_รายงานการประชุมจัดสรรกล้าไม้ วันที่ 4 เมษายน 2549_5. Report HR for May 2006_8 - 2550 เดือน สิงหาคม  บอร์ด พี่เจี๊ยบ 3" xfId="26296" xr:uid="{A13A6704-F0D9-4A4A-AA16-53D5DAE75113}"/>
    <cellStyle name="-_รายงานการประชุมจัดสรรกล้าไม้ วันที่ 4 เมษายน 2549_5. Report HR for May 2006_AnnualShutP#2.Post" xfId="11960" xr:uid="{7CE47440-900A-4A0F-AD86-976F1ED8006B}"/>
    <cellStyle name="-_รายงานการประชุมจัดสรรกล้าไม้ วันที่ 4 เมษายน 2549_5. Report HR for May 2006_AnnualShutP#2.Post 2" xfId="45099" xr:uid="{1962F273-A828-464C-8DED-CE753D6751A7}"/>
    <cellStyle name="-_รายงานการประชุมจัดสรรกล้าไม้ วันที่ 4 เมษายน 2549_5. Report HR for May 2006_AnnualShutP#2.Post 3" xfId="26297" xr:uid="{187D7CF5-72B4-4009-99C9-D7F826E32DCD}"/>
    <cellStyle name="-_รายงานการประชุมจัดสรรกล้าไม้ วันที่ 4 เมษายน 2549_5. Report HR for May 2006_Chip0109(P2)" xfId="11961" xr:uid="{82B1F86F-8DB7-490C-A8AB-E6160357A09C}"/>
    <cellStyle name="-_รายงานการประชุมจัดสรรกล้าไม้ วันที่ 4 เมษายน 2549_5. Report HR for May 2006_Chip0109(P2) 2" xfId="45100" xr:uid="{31F29FA0-7CC6-44DF-8162-34378707ACB3}"/>
    <cellStyle name="-_รายงานการประชุมจัดสรรกล้าไม้ วันที่ 4 เมษายน 2549_5. Report HR for May 2006_Chip0109(P2) 3" xfId="26298" xr:uid="{E580CB86-8A81-40F7-9768-DBAFA4E9C278}"/>
    <cellStyle name="-_รายงานการประชุมจัดสรรกล้าไม้ วันที่ 4 เมษายน 2549_5. Report HR for May 2006_Cost saving Q3" xfId="11962" xr:uid="{9F551D00-B8B5-4551-94B7-202C6887C3B0}"/>
    <cellStyle name="-_รายงานการประชุมจัดสรรกล้าไม้ วันที่ 4 เมษายน 2549_5. Report HR for May 2006_Cost saving Q3 2" xfId="45101" xr:uid="{E36A0BC8-9ED2-48FA-8F65-4F5593CD2D4D}"/>
    <cellStyle name="-_รายงานการประชุมจัดสรรกล้าไม้ วันที่ 4 เมษายน 2549_5. Report HR for May 2006_Cost saving Q3 3" xfId="26299" xr:uid="{286DF4F8-7AE3-454B-8331-B53D429BCF9E}"/>
    <cellStyle name="-_รายงานการประชุมจัดสรรกล้าไม้ วันที่ 4 เมษายน 2549_5. Report HR for May 2006_HR LNS _ditsaya Q1_2550" xfId="11963" xr:uid="{11978DD8-D402-49DD-994F-730867DA2119}"/>
    <cellStyle name="-_รายงานการประชุมจัดสรรกล้าไม้ วันที่ 4 เมษายน 2549_5. Report HR for May 2006_HR LNS _ditsaya Q1_2550 2" xfId="45102" xr:uid="{DF07BD9B-9F1B-4239-8C16-76E866B8D9D6}"/>
    <cellStyle name="-_รายงานการประชุมจัดสรรกล้าไม้ วันที่ 4 เมษายน 2549_5. Report HR for May 2006_HR LNS _ditsaya Q1_2550 3" xfId="26300" xr:uid="{6BFFDEEA-1376-4927-B024-0FC5B0193B43}"/>
    <cellStyle name="-_รายงานการประชุมจัดสรรกล้าไม้ วันที่ 4 เมษายน 2549_5. Report HR for May 2006_summary report on 3- 2550" xfId="11964" xr:uid="{FBAEAEB2-C3B4-499A-B90E-7DFFBE32031A}"/>
    <cellStyle name="-_รายงานการประชุมจัดสรรกล้าไม้ วันที่ 4 เมษายน 2549_5. Report HR for May 2006_summary report on 3- 2550 2" xfId="45103" xr:uid="{2AD482B6-EE87-4994-A5A3-E536392F8502}"/>
    <cellStyle name="-_รายงานการประชุมจัดสรรกล้าไม้ วันที่ 4 เมษายน 2549_5. Report HR for May 2006_summary report on 3- 2550 3" xfId="26301" xr:uid="{A5423E8F-2265-4D17-9C32-9D9EAA86059D}"/>
    <cellStyle name="-_รายงานการประชุมจัดสรรกล้าไม้ วันที่ 4 เมษายน 2549_5. Report HR for May 2006_เอกสาร NC LNS Q1" xfId="11965" xr:uid="{129C1056-B034-433B-969A-EE603EC8463E}"/>
    <cellStyle name="-_รายงานการประชุมจัดสรรกล้าไม้ วันที่ 4 เมษายน 2549_5. Report HR for May 2006_เอกสาร NC LNS Q1 2" xfId="45104" xr:uid="{AFC73F41-F7A2-434A-9EA9-AB9CC6045153}"/>
    <cellStyle name="-_รายงานการประชุมจัดสรรกล้าไม้ วันที่ 4 เมษายน 2549_5. Report HR for May 2006_เอกสาร NC LNS Q1 3" xfId="26302" xr:uid="{F2D036BA-3E35-4CB5-BB57-BD40E7DB649A}"/>
    <cellStyle name="-_รายงานการประชุมจัดสรรกล้าไม้ วันที่ 4 เมษายน 2549_7) MB2_HR PPMC ณิชากมล 2007 (Q150)" xfId="11966" xr:uid="{0ECD4B08-44F2-404A-8444-0BABBBD95CE6}"/>
    <cellStyle name="-_รายงานการประชุมจัดสรรกล้าไม้ วันที่ 4 เมษายน 2549_7) MB2_HR PPMC ณิชากมล 2007 (Q150) 2" xfId="45105" xr:uid="{EFD0EBDE-9E54-49A9-9101-088F43059D2E}"/>
    <cellStyle name="-_รายงานการประชุมจัดสรรกล้าไม้ วันที่ 4 เมษายน 2549_7) MB2_HR PPMC ณิชากมล 2007 (Q150) 3" xfId="26303" xr:uid="{9B34AB23-DF0A-4A53-BB13-B64F8A93AF9A}"/>
    <cellStyle name="-_รายงานการประชุมจัดสรรกล้าไม้ วันที่ 4 เมษายน 2549_8. Report HR for August 2006" xfId="2238" xr:uid="{00000000-0005-0000-0000-0000AE080000}"/>
    <cellStyle name="-_รายงานการประชุมจัดสรรกล้าไม้ วันที่ 4 เมษายน 2549_8. Report HR for August 2006 2" xfId="41218" xr:uid="{AEAC1FCF-C72A-49E2-9223-7F930E348F09}"/>
    <cellStyle name="-_รายงานการประชุมจัดสรรกล้าไม้ วันที่ 4 เมษายน 2549_8. Report HR for August 2006 3" xfId="26304" xr:uid="{5930756B-2FC6-4963-8FB5-1C4B8A2730C8}"/>
    <cellStyle name="-_รายงานการประชุมจัดสรรกล้าไม้ วันที่ 4 เมษายน 2549_8. Report HR for August 2006_7) MB2 HR LNS &amp; AA ETHANOL_Komsan_Q2" xfId="11967" xr:uid="{2098BEF0-2595-4738-A694-35B26A848DB8}"/>
    <cellStyle name="-_รายงานการประชุมจัดสรรกล้าไม้ วันที่ 4 เมษายน 2549_8. Report HR for August 2006_7) MB2 HR LNS &amp; AA ETHANOL_Komsan_Q2 2" xfId="45106" xr:uid="{4648E8C8-F34C-4819-967E-01B4526E031B}"/>
    <cellStyle name="-_รายงานการประชุมจัดสรรกล้าไม้ วันที่ 4 เมษายน 2549_8. Report HR for August 2006_7) MB2 HR LNS &amp; AA ETHANOL_Komsan_Q2 3" xfId="26305" xr:uid="{29D3B5B6-47F4-42E2-87C9-909E4E1E89FE}"/>
    <cellStyle name="-_รายงานการประชุมจัดสรรกล้าไม้ วันที่ 4 เมษายน 2549_8. Report HR for August 2006_8 - 2550 เดือน สิงหาคม  บอร์ด พี่เจี๊ยบ" xfId="11968" xr:uid="{117E2312-493E-4FF4-901A-779B701FB56E}"/>
    <cellStyle name="-_รายงานการประชุมจัดสรรกล้าไม้ วันที่ 4 เมษายน 2549_8. Report HR for August 2006_8 - 2550 เดือน สิงหาคม  บอร์ด พี่เจี๊ยบ 2" xfId="45107" xr:uid="{EB8FECFC-B487-4515-96E9-244E7FBD26CA}"/>
    <cellStyle name="-_รายงานการประชุมจัดสรรกล้าไม้ วันที่ 4 เมษายน 2549_8. Report HR for August 2006_8 - 2550 เดือน สิงหาคม  บอร์ด พี่เจี๊ยบ 3" xfId="26306" xr:uid="{A73A46AB-FF0D-40BF-AE6C-440B48654FF5}"/>
    <cellStyle name="-_รายงานการประชุมจัดสรรกล้าไม้ วันที่ 4 เมษายน 2549_8. Report HR for August 2006_AnnualShutP#2.Post" xfId="11969" xr:uid="{A48EF349-5238-406E-8D4F-19E419F1EF97}"/>
    <cellStyle name="-_รายงานการประชุมจัดสรรกล้าไม้ วันที่ 4 เมษายน 2549_8. Report HR for August 2006_AnnualShutP#2.Post 2" xfId="45108" xr:uid="{2A81CC43-DC70-4835-9247-86133D616355}"/>
    <cellStyle name="-_รายงานการประชุมจัดสรรกล้าไม้ วันที่ 4 เมษายน 2549_8. Report HR for August 2006_AnnualShutP#2.Post 3" xfId="26307" xr:uid="{5537153A-ED36-4618-A833-DB656C45D812}"/>
    <cellStyle name="-_รายงานการประชุมจัดสรรกล้าไม้ วันที่ 4 เมษายน 2549_8. Report HR for August 2006_Chip0109(P2)" xfId="11970" xr:uid="{44EEAD58-ED8D-4D7D-9B99-75B67B2C9159}"/>
    <cellStyle name="-_รายงานการประชุมจัดสรรกล้าไม้ วันที่ 4 เมษายน 2549_8. Report HR for August 2006_Chip0109(P2) 2" xfId="45109" xr:uid="{1406C7C9-8678-40A4-8EA6-A4D24FBBEAE5}"/>
    <cellStyle name="-_รายงานการประชุมจัดสรรกล้าไม้ วันที่ 4 เมษายน 2549_8. Report HR for August 2006_Chip0109(P2) 3" xfId="26308" xr:uid="{6FA9CB52-056A-4EA5-AFC5-3D082A883482}"/>
    <cellStyle name="-_รายงานการประชุมจัดสรรกล้าไม้ วันที่ 4 เมษายน 2549_8. Report HR for August 2006_Cost saving Q3" xfId="11971" xr:uid="{E7CAD6F2-53BC-4438-9059-307997CB2E27}"/>
    <cellStyle name="-_รายงานการประชุมจัดสรรกล้าไม้ วันที่ 4 เมษายน 2549_8. Report HR for August 2006_Cost saving Q3 2" xfId="45110" xr:uid="{24902124-960A-46E2-88FE-BF4DAFC673E6}"/>
    <cellStyle name="-_รายงานการประชุมจัดสรรกล้าไม้ วันที่ 4 เมษายน 2549_8. Report HR for August 2006_Cost saving Q3 3" xfId="26309" xr:uid="{7C2C9256-A555-47B7-B1AC-37DE367956DD}"/>
    <cellStyle name="-_รายงานการประชุมจัดสรรกล้าไม้ วันที่ 4 เมษายน 2549_8. Report HR for August 2006_HR LNS _ditsaya Q1_2550" xfId="11972" xr:uid="{10ECBD62-C33C-4F73-9C33-A0B61EED744B}"/>
    <cellStyle name="-_รายงานการประชุมจัดสรรกล้าไม้ วันที่ 4 เมษายน 2549_8. Report HR for August 2006_HR LNS _ditsaya Q1_2550 2" xfId="45111" xr:uid="{E22E199A-276F-4174-B695-97883B06959B}"/>
    <cellStyle name="-_รายงานการประชุมจัดสรรกล้าไม้ วันที่ 4 เมษายน 2549_8. Report HR for August 2006_HR LNS _ditsaya Q1_2550 3" xfId="26310" xr:uid="{02C7B32B-7706-457C-9377-41CFDD00DA3A}"/>
    <cellStyle name="-_รายงานการประชุมจัดสรรกล้าไม้ วันที่ 4 เมษายน 2549_8. Report HR for August 2006_summary report on 3- 2550" xfId="11973" xr:uid="{F54B34F0-C460-4651-B30F-FFCECCA7617C}"/>
    <cellStyle name="-_รายงานการประชุมจัดสรรกล้าไม้ วันที่ 4 เมษายน 2549_8. Report HR for August 2006_summary report on 3- 2550 2" xfId="45112" xr:uid="{6A8DFA76-2841-482E-9B05-9149E24E5B77}"/>
    <cellStyle name="-_รายงานการประชุมจัดสรรกล้าไม้ วันที่ 4 เมษายน 2549_8. Report HR for August 2006_summary report on 3- 2550 3" xfId="26311" xr:uid="{D0B35668-2BB2-4275-A49D-49753AAC6B56}"/>
    <cellStyle name="-_รายงานการประชุมจัดสรรกล้าไม้ วันที่ 4 เมษายน 2549_8. Report HR for August 2006_เอกสาร NC LNS Q1" xfId="11974" xr:uid="{8357C4D5-5B7D-4913-B8C4-872B262EAF0D}"/>
    <cellStyle name="-_รายงานการประชุมจัดสรรกล้าไม้ วันที่ 4 เมษายน 2549_8. Report HR for August 2006_เอกสาร NC LNS Q1 2" xfId="45113" xr:uid="{5F978E3C-1079-4FFB-8328-82F6C1497D9A}"/>
    <cellStyle name="-_รายงานการประชุมจัดสรรกล้าไม้ วันที่ 4 เมษายน 2549_8. Report HR for August 2006_เอกสาร NC LNS Q1 3" xfId="26312" xr:uid="{428BD472-A042-4758-BCEA-B2D8C596A730}"/>
    <cellStyle name="-_รายงานการประชุมจัดสรรกล้าไม้ วันที่ 4 เมษายน 2549_AdirekT 02.07" xfId="11975" xr:uid="{D37CEDB7-7D0E-4E11-A3A9-E8DC709C35BF}"/>
    <cellStyle name="-_รายงานการประชุมจัดสรรกล้าไม้ วันที่ 4 เมษายน 2549_AdirekT 02.07 2" xfId="45114" xr:uid="{BC316B96-08D4-45DF-A728-70C0F4072918}"/>
    <cellStyle name="-_รายงานการประชุมจัดสรรกล้าไม้ วันที่ 4 เมษายน 2549_AdirekT 02.07 3" xfId="26313" xr:uid="{49CABFF7-ACBD-4266-B4BE-A82F9DD57219}"/>
    <cellStyle name="-_รายงานการประชุมจัดสรรกล้าไม้ วันที่ 4 เมษายน 2549_AdirekT 09 Sep" xfId="11976" xr:uid="{7419A3EC-48FE-4035-89F6-6A1CE7EAC901}"/>
    <cellStyle name="-_รายงานการประชุมจัดสรรกล้าไม้ วันที่ 4 เมษายน 2549_AdirekT 09 Sep 2" xfId="45115" xr:uid="{2E8A03F8-AAE2-44AD-A596-3BAB68E9207F}"/>
    <cellStyle name="-_รายงานการประชุมจัดสรรกล้าไม้ วันที่ 4 เมษายน 2549_AdirekT 09 Sep 3" xfId="26314" xr:uid="{C133D935-52CA-419A-BA8D-CE5B049DFF68}"/>
    <cellStyle name="-_รายงานการประชุมจัดสรรกล้าไม้ วันที่ 4 เมษายน 2549_AnnualShutP#2.Post" xfId="11977" xr:uid="{141149A5-B823-433A-BFAB-BDD92544256B}"/>
    <cellStyle name="-_รายงานการประชุมจัดสรรกล้าไม้ วันที่ 4 เมษายน 2549_AnnualShutP#2.Post 2" xfId="45116" xr:uid="{5EB33346-09F2-4A67-B916-1ACF7DA1450E}"/>
    <cellStyle name="-_รายงานการประชุมจัดสรรกล้าไม้ วันที่ 4 เมษายน 2549_AnnualShutP#2.Post 3" xfId="26315" xr:uid="{FBBECE42-0AC4-4AAF-A6E6-2C29EE16963B}"/>
    <cellStyle name="-_รายงานการประชุมจัดสรรกล้าไม้ วันที่ 4 เมษายน 2549_Appendix C - Organization Structure-Tree Tech" xfId="2239" xr:uid="{00000000-0005-0000-0000-0000AF080000}"/>
    <cellStyle name="-_รายงานการประชุมจัดสรรกล้าไม้ วันที่ 4 เมษายน 2549_Appendix C - Organization Structure-Tree Tech 2" xfId="41219" xr:uid="{D8E26DD9-B3D9-4ECD-B528-C4AFDA3298F6}"/>
    <cellStyle name="-_รายงานการประชุมจัดสรรกล้าไม้ วันที่ 4 เมษายน 2549_Appendix C - Organization Structure-Tree Tech 3" xfId="26316" xr:uid="{09BC664E-768C-4071-B63E-8FF86D3EA75E}"/>
    <cellStyle name="-_รายงานการประชุมจัดสรรกล้าไม้ วันที่ 4 เมษายน 2549_Appendix C - Organization Structure-Tree Tech_Chip0109(P2)" xfId="11978" xr:uid="{250AA066-E9B8-4E8F-AAB0-9D46BEBCB93E}"/>
    <cellStyle name="-_รายงานการประชุมจัดสรรกล้าไม้ วันที่ 4 เมษายน 2549_Appendix C - Organization Structure-Tree Tech_Chip0109(P2) 2" xfId="45117" xr:uid="{AC5E0D72-4020-4108-9DF0-0BD7A93A509D}"/>
    <cellStyle name="-_รายงานการประชุมจัดสรรกล้าไม้ วันที่ 4 เมษายน 2549_Appendix C - Organization Structure-Tree Tech_Chip0109(P2) 3" xfId="26317" xr:uid="{D9FA1874-F379-415F-BB49-BC7844D3B60F}"/>
    <cellStyle name="-_รายงานการประชุมจัดสรรกล้าไม้ วันที่ 4 เมษายน 2549_Book1 (2)" xfId="11979" xr:uid="{EE51C86B-5448-4001-98C7-3BC192624F81}"/>
    <cellStyle name="-_รายงานการประชุมจัดสรรกล้าไม้ วันที่ 4 เมษายน 2549_Book1 (2) 2" xfId="45118" xr:uid="{F473166A-6C5A-452D-A014-CFC03BE502DA}"/>
    <cellStyle name="-_รายงานการประชุมจัดสรรกล้าไม้ วันที่ 4 เมษายน 2549_Book1 (2) 3" xfId="26318" xr:uid="{67E739E2-537A-4373-AFB2-4FE47D96AAF7}"/>
    <cellStyle name="-_รายงานการประชุมจัดสรรกล้าไม้ วันที่ 4 เมษายน 2549_Book3" xfId="11980" xr:uid="{B4A92AB3-8342-4F25-AEFC-2AF86D718181}"/>
    <cellStyle name="-_รายงานการประชุมจัดสรรกล้าไม้ วันที่ 4 เมษายน 2549_Book3 2" xfId="45119" xr:uid="{7997A00D-9E5F-494B-8A98-A7C3D35C5DEA}"/>
    <cellStyle name="-_รายงานการประชุมจัดสรรกล้าไม้ วันที่ 4 เมษายน 2549_Book3 3" xfId="26319" xr:uid="{8B8A1E27-DB3A-47F6-9D57-A55E0076913E}"/>
    <cellStyle name="-_รายงานการประชุมจัดสรรกล้าไม้ วันที่ 4 เมษายน 2549_Chip0109(P2)" xfId="11981" xr:uid="{15396B0B-FA40-4FAB-BD1D-1CBAA77B96AB}"/>
    <cellStyle name="-_รายงานการประชุมจัดสรรกล้าไม้ วันที่ 4 เมษายน 2549_Chip0109(P2) 2" xfId="45120" xr:uid="{EAF48696-4CE7-4E60-B7A0-497AF055CAF3}"/>
    <cellStyle name="-_รายงานการประชุมจัดสรรกล้าไม้ วันที่ 4 เมษายน 2549_Chip0109(P2) 3" xfId="26320" xr:uid="{24B6427D-3880-4077-AFBD-54053E26A1C5}"/>
    <cellStyle name="-_รายงานการประชุมจัดสรรกล้าไม้ วันที่ 4 เมษายน 2549_Copy of 1 1 ใบปะหน้าภาพรวม Q2" xfId="11982" xr:uid="{5C2843C2-2247-4A3B-A868-B5F23E353693}"/>
    <cellStyle name="-_รายงานการประชุมจัดสรรกล้าไม้ วันที่ 4 เมษายน 2549_Copy of 1 1 ใบปะหน้าภาพรวม Q2 2" xfId="45121" xr:uid="{96754792-29DD-473B-A5CB-CDD26A495E6F}"/>
    <cellStyle name="-_รายงานการประชุมจัดสรรกล้าไม้ วันที่ 4 เมษายน 2549_Copy of 1 1 ใบปะหน้าภาพรวม Q2 3" xfId="26321" xr:uid="{E199D9FD-37A3-4874-975C-7C0DE54FFC79}"/>
    <cellStyle name="-_รายงานการประชุมจัดสรรกล้าไม้ วันที่ 4 เมษายน 2549_GPS" xfId="2240" xr:uid="{00000000-0005-0000-0000-0000B0080000}"/>
    <cellStyle name="-_รายงานการประชุมจัดสรรกล้าไม้ วันที่ 4 เมษายน 2549_GPS 2" xfId="11983" xr:uid="{98BB3CEA-0701-4E91-A6EF-11B7C3987116}"/>
    <cellStyle name="-_รายงานการประชุมจัดสรรกล้าไม้ วันที่ 4 เมษายน 2549_GPS 2 2" xfId="45122" xr:uid="{213A50A9-533F-45EC-86DE-8846277F10F4}"/>
    <cellStyle name="-_รายงานการประชุมจัดสรรกล้าไม้ วันที่ 4 เมษายน 2549_GPS 2 3" xfId="26323" xr:uid="{B099B73F-AD90-4B2E-A316-8C7CE82A3468}"/>
    <cellStyle name="-_รายงานการประชุมจัดสรรกล้าไม้ วันที่ 4 เมษายน 2549_GPS 3" xfId="41220" xr:uid="{8C0672EE-453E-430E-A405-6C7F9A2E33E7}"/>
    <cellStyle name="-_รายงานการประชุมจัดสรรกล้าไม้ วันที่ 4 เมษายน 2549_GPS 4" xfId="26322" xr:uid="{58436083-1C50-4D93-99F7-6EBD0B01661F}"/>
    <cellStyle name="-_รายงานการประชุมจัดสรรกล้าไม้ วันที่ 4 เมษายน 2549_Hr report_ April " xfId="2241" xr:uid="{00000000-0005-0000-0000-0000B1080000}"/>
    <cellStyle name="-_รายงานการประชุมจัดสรรกล้าไม้ วันที่ 4 เมษายน 2549_Hr report_ April  2" xfId="11984" xr:uid="{ACB739B5-60C4-4268-89B6-3B30959FEA74}"/>
    <cellStyle name="-_รายงานการประชุมจัดสรรกล้าไม้ วันที่ 4 เมษายน 2549_Hr report_ April  2 2" xfId="45123" xr:uid="{89B63B83-6203-42C6-BADE-90F64C1F2AB5}"/>
    <cellStyle name="-_รายงานการประชุมจัดสรรกล้าไม้ วันที่ 4 เมษายน 2549_Hr report_ April  2 3" xfId="26325" xr:uid="{A6895268-901F-40EA-9F07-783A311A0AB1}"/>
    <cellStyle name="-_รายงานการประชุมจัดสรรกล้าไม้ วันที่ 4 เมษายน 2549_Hr report_ April  3" xfId="41221" xr:uid="{9BA1FD7A-18DC-4DCA-8764-1B087D148DB1}"/>
    <cellStyle name="-_รายงานการประชุมจัดสรรกล้าไม้ วันที่ 4 เมษายน 2549_Hr report_ April  4" xfId="26324" xr:uid="{F8F3B717-8106-46AA-8336-42C1C8E29A7D}"/>
    <cellStyle name="-_รายงานการประชุมจัดสรรกล้าไม้ วันที่ 4 เมษายน 2549_Hr report_ May" xfId="2242" xr:uid="{00000000-0005-0000-0000-0000B2080000}"/>
    <cellStyle name="-_รายงานการประชุมจัดสรรกล้าไม้ วันที่ 4 เมษายน 2549_Hr report_ May 2" xfId="41222" xr:uid="{4022CC35-6335-4622-9DB0-0149F55E0DEC}"/>
    <cellStyle name="-_รายงานการประชุมจัดสรรกล้าไม้ วันที่ 4 เมษายน 2549_Hr report_ May 3" xfId="26326" xr:uid="{BFF8D73E-709E-4E20-B797-B7921DF42541}"/>
    <cellStyle name="-_รายงานการประชุมจัดสรรกล้าไม้ วันที่ 4 เมษายน 2549_IT Dec." xfId="2243" xr:uid="{00000000-0005-0000-0000-0000B3080000}"/>
    <cellStyle name="-_รายงานการประชุมจัดสรรกล้าไม้ วันที่ 4 เมษายน 2549_IT Dec. 2" xfId="41223" xr:uid="{C4C5FE03-A0DD-4260-8EF0-396BA2A4F339}"/>
    <cellStyle name="-_รายงานการประชุมจัดสรรกล้าไม้ วันที่ 4 เมษายน 2549_IT Dec. 3" xfId="26327" xr:uid="{68BF741C-E1D2-48A9-8DF8-69C695A34187}"/>
    <cellStyle name="-_รายงานการประชุมจัดสรรกล้าไม้ วันที่ 4 เมษายน 2549_IT Dec._Chip0109(P2)" xfId="11985" xr:uid="{9727F7EC-CB14-4E82-82AF-E6D452F06E65}"/>
    <cellStyle name="-_รายงานการประชุมจัดสรรกล้าไม้ วันที่ 4 เมษายน 2549_IT Dec._Chip0109(P2) 2" xfId="45124" xr:uid="{51C0F842-E31F-40F2-982D-BB60DAE4AABD}"/>
    <cellStyle name="-_รายงานการประชุมจัดสรรกล้าไม้ วันที่ 4 เมษายน 2549_IT Dec._Chip0109(P2) 3" xfId="26328" xr:uid="{08CB7725-4C82-4171-A09B-F4B6B12A11BF}"/>
    <cellStyle name="-_รายงานการประชุมจัดสรรกล้าไม้ วันที่ 4 เมษายน 2549_June_Aug._07 ( บัว )-MIB (1)" xfId="2244" xr:uid="{00000000-0005-0000-0000-0000B4080000}"/>
    <cellStyle name="-_รายงานการประชุมจัดสรรกล้าไม้ วันที่ 4 เมษายน 2549_June_Aug._07 ( บัว )-MIB (1) 2" xfId="41224" xr:uid="{FA8271C5-A1E3-4972-8654-241D207D7F4B}"/>
    <cellStyle name="-_รายงานการประชุมจัดสรรกล้าไม้ วันที่ 4 เมษายน 2549_June_Aug._07 ( บัว )-MIB (1) 3" xfId="26329" xr:uid="{945CF9FC-3E7E-42F7-B852-60F5A472C774}"/>
    <cellStyle name="-_รายงานการประชุมจัดสรรกล้าไม้ วันที่ 4 เมษายน 2549_June-August_07" xfId="2245" xr:uid="{00000000-0005-0000-0000-0000B5080000}"/>
    <cellStyle name="-_รายงานการประชุมจัดสรรกล้าไม้ วันที่ 4 เมษายน 2549_June-August_07 2" xfId="41225" xr:uid="{A66DFBD4-AB23-4F95-8B11-F6666340CBB0}"/>
    <cellStyle name="-_รายงานการประชุมจัดสรรกล้าไม้ วันที่ 4 เมษายน 2549_June-August_07 3" xfId="26330" xr:uid="{E27C785A-6DB6-4DEE-BD76-D6AB41DADC25}"/>
    <cellStyle name="-_รายงานการประชุมจัดสรรกล้าไม้ วันที่ 4 เมษายน 2549_ManPower TT Revise -Aug" xfId="2246" xr:uid="{00000000-0005-0000-0000-0000B6080000}"/>
    <cellStyle name="-_รายงานการประชุมจัดสรรกล้าไม้ วันที่ 4 เมษายน 2549_ManPower TT Revise -Aug 2" xfId="41226" xr:uid="{0B9C463E-616C-4B4C-9670-6668B402EE82}"/>
    <cellStyle name="-_รายงานการประชุมจัดสรรกล้าไม้ วันที่ 4 เมษายน 2549_ManPower TT Revise -Aug 3" xfId="26331" xr:uid="{9A2BE047-33DC-4675-9FA0-BD92B3198112}"/>
    <cellStyle name="-_รายงานการประชุมจัดสรรกล้าไม้ วันที่ 4 เมษายน 2549_ManPower TT Revise -Aug_Chip0109(P2)" xfId="11986" xr:uid="{D366F08A-F6E1-4FF8-805E-F9AA433B25A4}"/>
    <cellStyle name="-_รายงานการประชุมจัดสรรกล้าไม้ วันที่ 4 เมษายน 2549_ManPower TT Revise -Aug_Chip0109(P2) 2" xfId="45125" xr:uid="{FA4EBA39-A8D9-4272-80BD-B988A60F3D63}"/>
    <cellStyle name="-_รายงานการประชุมจัดสรรกล้าไม้ วันที่ 4 เมษายน 2549_ManPower TT Revise -Aug_Chip0109(P2) 3" xfId="26332" xr:uid="{69FA4050-8A1D-4240-A9B2-870E96557008}"/>
    <cellStyle name="-_รายงานการประชุมจัดสรรกล้าไม้ วันที่ 4 เมษายน 2549_MB2 BHL 2007 Q1-2 (Revise)" xfId="2247" xr:uid="{00000000-0005-0000-0000-0000B7080000}"/>
    <cellStyle name="-_รายงานการประชุมจัดสรรกล้าไม้ วันที่ 4 เมษายน 2549_MB2 BHL 2007 Q1-2 (Revise) (1)" xfId="2248" xr:uid="{00000000-0005-0000-0000-0000B8080000}"/>
    <cellStyle name="-_รายงานการประชุมจัดสรรกล้าไม้ วันที่ 4 เมษายน 2549_MB2 BHL 2007 Q1-2 (Revise) (1) 2" xfId="11987" xr:uid="{1A03C073-E4A4-46EF-9503-127A88C5434D}"/>
    <cellStyle name="-_รายงานการประชุมจัดสรรกล้าไม้ วันที่ 4 เมษายน 2549_MB2 BHL 2007 Q1-2 (Revise) (1) 2 2" xfId="45126" xr:uid="{8420BFE3-0E0F-4BF6-B357-C7CF6F7F1D71}"/>
    <cellStyle name="-_รายงานการประชุมจัดสรรกล้าไม้ วันที่ 4 เมษายน 2549_MB2 BHL 2007 Q1-2 (Revise) (1) 2 3" xfId="26335" xr:uid="{2858ED66-534B-4EF5-9C33-BDC1AF7D1112}"/>
    <cellStyle name="-_รายงานการประชุมจัดสรรกล้าไม้ วันที่ 4 เมษายน 2549_MB2 BHL 2007 Q1-2 (Revise) (1) 3" xfId="41228" xr:uid="{E451F920-E1AB-4840-81AC-B3B2088155B8}"/>
    <cellStyle name="-_รายงานการประชุมจัดสรรกล้าไม้ วันที่ 4 เมษายน 2549_MB2 BHL 2007 Q1-2 (Revise) (1) 4" xfId="26334" xr:uid="{B3BE5931-7D4C-4D58-A76C-F65BB0CE08C0}"/>
    <cellStyle name="-_รายงานการประชุมจัดสรรกล้าไม้ วันที่ 4 เมษายน 2549_MB2 BHL 2007 Q1-2 (Revise) 2" xfId="41227" xr:uid="{68A0EF8F-4B42-4D8C-BEE0-C6070102A9B6}"/>
    <cellStyle name="-_รายงานการประชุมจัดสรรกล้าไม้ วันที่ 4 เมษายน 2549_MB2 BHL 2007 Q1-2 (Revise) 3" xfId="26333" xr:uid="{25B4DF85-1C3F-4352-9B7F-F53D46E2EE58}"/>
    <cellStyle name="-_รายงานการประชุมจัดสรรกล้าไม้ วันที่ 4 เมษายน 2549_MB2 BHL 2007 Q1-2 (Revise)_Chip0109(P2)" xfId="11988" xr:uid="{E0BE53F8-3ED1-4B45-A22E-5B3DDF4B9398}"/>
    <cellStyle name="-_รายงานการประชุมจัดสรรกล้าไม้ วันที่ 4 เมษายน 2549_MB2 BHL 2007 Q1-2 (Revise)_Chip0109(P2) 2" xfId="45127" xr:uid="{A8E29332-24E9-4426-B9FE-C695D1941531}"/>
    <cellStyle name="-_รายงานการประชุมจัดสรรกล้าไม้ วันที่ 4 เมษายน 2549_MB2 BHL 2007 Q1-2 (Revise)_Chip0109(P2) 3" xfId="26336" xr:uid="{293BE372-9358-4EE1-984B-6C5B7924514C}"/>
    <cellStyle name="-_รายงานการประชุมจัดสรรกล้าไม้ วันที่ 4 เมษายน 2549_MB2 BHL Q3-4 (REV.0606)" xfId="2249" xr:uid="{00000000-0005-0000-0000-0000B9080000}"/>
    <cellStyle name="-_รายงานการประชุมจัดสรรกล้าไม้ วันที่ 4 เมษายน 2549_MB2 BHL Q3-4 (REV.0606) 2" xfId="41229" xr:uid="{F61C60F6-0017-479B-990A-A4B77D242C14}"/>
    <cellStyle name="-_รายงานการประชุมจัดสรรกล้าไม้ วันที่ 4 เมษายน 2549_MB2 BHL Q3-4 (REV.0606) 3" xfId="26337" xr:uid="{E4DA679E-6165-4EC5-9E9E-AB883CED99D7}"/>
    <cellStyle name="-_รายงานการประชุมจัดสรรกล้าไม้ วันที่ 4 เมษายน 2549_MB2 HR PPMC  Q3  50" xfId="11989" xr:uid="{D2F2215D-7920-4473-A73A-4B87AD02C342}"/>
    <cellStyle name="-_รายงานการประชุมจัดสรรกล้าไม้ วันที่ 4 เมษายน 2549_MB2 HR PPMC  Q3  50 2" xfId="45128" xr:uid="{9F49BAE6-D665-4756-A45C-F95209E3187E}"/>
    <cellStyle name="-_รายงานการประชุมจัดสรรกล้าไม้ วันที่ 4 เมษายน 2549_MB2 HR PPMC  Q3  50 3" xfId="26338" xr:uid="{CE4783DE-E8E3-4560-B907-D05609013C68}"/>
    <cellStyle name="-_รายงานการประชุมจัดสรรกล้าไม้ วันที่ 4 เมษายน 2549_MB2 Q1-4 50 (CEO Revise)" xfId="2250" xr:uid="{00000000-0005-0000-0000-0000BA080000}"/>
    <cellStyle name="-_รายงานการประชุมจัดสรรกล้าไม้ วันที่ 4 เมษายน 2549_MB2 Q1-4 50 (CEO Revise) 2" xfId="11990" xr:uid="{1D32C3C9-2175-423A-9F9A-9D0ACC447905}"/>
    <cellStyle name="-_รายงานการประชุมจัดสรรกล้าไม้ วันที่ 4 เมษายน 2549_MB2 Q1-4 50 (CEO Revise) 2 2" xfId="45129" xr:uid="{66913883-D3C5-4DE6-89EC-50852A78F606}"/>
    <cellStyle name="-_รายงานการประชุมจัดสรรกล้าไม้ วันที่ 4 เมษายน 2549_MB2 Q1-4 50 (CEO Revise) 2 3" xfId="26340" xr:uid="{1666C946-9200-4B7A-A5C4-29DD97DB53F4}"/>
    <cellStyle name="-_รายงานการประชุมจัดสรรกล้าไม้ วันที่ 4 เมษายน 2549_MB2 Q1-4 50 (CEO Revise) 3" xfId="41230" xr:uid="{63910A54-ED3A-4F4F-8BEE-321FDA2B83D2}"/>
    <cellStyle name="-_รายงานการประชุมจัดสรรกล้าไม้ วันที่ 4 เมษายน 2549_MB2 Q1-4 50 (CEO Revise) 4" xfId="26339" xr:uid="{0CB80021-7520-43F7-B011-99C04F350086}"/>
    <cellStyle name="-_รายงานการประชุมจัดสรรกล้าไม้ วันที่ 4 เมษายน 2549_MB2 Q1-4.50 (CEO.Revise)" xfId="2251" xr:uid="{00000000-0005-0000-0000-0000BB080000}"/>
    <cellStyle name="-_รายงานการประชุมจัดสรรกล้าไม้ วันที่ 4 เมษายน 2549_MB2 Q1-4.50 (CEO.Revise) 2" xfId="11991" xr:uid="{4C02B70A-F734-4BEB-8344-F4CF157F06BA}"/>
    <cellStyle name="-_รายงานการประชุมจัดสรรกล้าไม้ วันที่ 4 เมษายน 2549_MB2 Q1-4.50 (CEO.Revise) 2 2" xfId="45130" xr:uid="{8C66C175-6FFD-47D8-980F-6426A132CDA2}"/>
    <cellStyle name="-_รายงานการประชุมจัดสรรกล้าไม้ วันที่ 4 เมษายน 2549_MB2 Q1-4.50 (CEO.Revise) 2 3" xfId="26342" xr:uid="{979581F9-EE1A-47A4-987B-DB4DB5C9F3AD}"/>
    <cellStyle name="-_รายงานการประชุมจัดสรรกล้าไม้ วันที่ 4 เมษายน 2549_MB2 Q1-4.50 (CEO.Revise) 3" xfId="41231" xr:uid="{BF47A8CF-E8DA-4A93-B080-17D101F3C69E}"/>
    <cellStyle name="-_รายงานการประชุมจัดสรรกล้าไม้ วันที่ 4 เมษายน 2549_MB2 Q1-4.50 (CEO.Revise) 4" xfId="26341" xr:uid="{C5D985D7-0731-4A32-94B6-D0D7814D5BD3}"/>
    <cellStyle name="-_รายงานการประชุมจัดสรรกล้าไม้ วันที่ 4 เมษายน 2549_MB2 Q2" xfId="2252" xr:uid="{00000000-0005-0000-0000-0000BC080000}"/>
    <cellStyle name="-_รายงานการประชุมจัดสรรกล้าไม้ วันที่ 4 เมษายน 2549_MB2 Q2 2" xfId="41232" xr:uid="{4F504BA3-EFB9-44A8-8344-CBB06F6B3727}"/>
    <cellStyle name="-_รายงานการประชุมจัดสรรกล้าไม้ วันที่ 4 เมษายน 2549_MB2 Q2 3" xfId="26343" xr:uid="{4A038CF2-52B9-4B52-BFA1-48B77031011A}"/>
    <cellStyle name="-_รายงานการประชุมจัดสรรกล้าไม้ วันที่ 4 เมษายน 2549_MB2 Q2_7) MB2 HR LNS &amp; AA ETHANOL_Komsan_Q2" xfId="11992" xr:uid="{486CD8E2-4369-436F-A95E-3C8F0B5E889D}"/>
    <cellStyle name="-_รายงานการประชุมจัดสรรกล้าไม้ วันที่ 4 เมษายน 2549_MB2 Q2_7) MB2 HR LNS &amp; AA ETHANOL_Komsan_Q2 2" xfId="45131" xr:uid="{93BB994B-6579-47DF-920F-BA31434CCA51}"/>
    <cellStyle name="-_รายงานการประชุมจัดสรรกล้าไม้ วันที่ 4 เมษายน 2549_MB2 Q2_7) MB2 HR LNS &amp; AA ETHANOL_Komsan_Q2 3" xfId="26344" xr:uid="{AE9C8A5C-35B1-4174-9E63-46D5D94F60AB}"/>
    <cellStyle name="-_รายงานการประชุมจัดสรรกล้าไม้ วันที่ 4 เมษายน 2549_MB2 Q2_8 - 2550 เดือน สิงหาคม  บอร์ด พี่เจี๊ยบ" xfId="11993" xr:uid="{FFE09305-67FC-42FA-9960-C1735D9A8FED}"/>
    <cellStyle name="-_รายงานการประชุมจัดสรรกล้าไม้ วันที่ 4 เมษายน 2549_MB2 Q2_8 - 2550 เดือน สิงหาคม  บอร์ด พี่เจี๊ยบ 2" xfId="45132" xr:uid="{68FC523B-0F50-408F-BCA6-327CCF1734FA}"/>
    <cellStyle name="-_รายงานการประชุมจัดสรรกล้าไม้ วันที่ 4 เมษายน 2549_MB2 Q2_8 - 2550 เดือน สิงหาคม  บอร์ด พี่เจี๊ยบ 3" xfId="26345" xr:uid="{85FE83CE-30AD-44F0-9D60-E523D7C0D6B6}"/>
    <cellStyle name="-_รายงานการประชุมจัดสรรกล้าไม้ วันที่ 4 เมษายน 2549_MB2 Q2_AnnualShutP#2.Post" xfId="11994" xr:uid="{E1418101-D44D-499C-A9EC-3C33F2B7391F}"/>
    <cellStyle name="-_รายงานการประชุมจัดสรรกล้าไม้ วันที่ 4 เมษายน 2549_MB2 Q2_AnnualShutP#2.Post 2" xfId="45133" xr:uid="{024593C9-D2D4-4423-B38E-7CCF16ABB934}"/>
    <cellStyle name="-_รายงานการประชุมจัดสรรกล้าไม้ วันที่ 4 เมษายน 2549_MB2 Q2_AnnualShutP#2.Post 3" xfId="26346" xr:uid="{C1C56AE1-DD50-41EE-AA82-9D5401E9E14A}"/>
    <cellStyle name="-_รายงานการประชุมจัดสรรกล้าไม้ วันที่ 4 เมษายน 2549_MB2 Q2_Chip0109(P2)" xfId="11995" xr:uid="{39F31753-77F9-40F6-B6BC-0F4D5D3F136F}"/>
    <cellStyle name="-_รายงานการประชุมจัดสรรกล้าไม้ วันที่ 4 เมษายน 2549_MB2 Q2_Chip0109(P2) 2" xfId="45134" xr:uid="{9ACD4DF0-CD75-43D9-89D3-3FDC2EF4607A}"/>
    <cellStyle name="-_รายงานการประชุมจัดสรรกล้าไม้ วันที่ 4 เมษายน 2549_MB2 Q2_Chip0109(P2) 3" xfId="26347" xr:uid="{8765EBAF-BCFA-4541-B03F-80788DB600BC}"/>
    <cellStyle name="-_รายงานการประชุมจัดสรรกล้าไม้ วันที่ 4 เมษายน 2549_MB2 Q2_Cost saving Q3" xfId="11996" xr:uid="{C4C8C73A-A97A-48EC-892B-6CCD840B3F6E}"/>
    <cellStyle name="-_รายงานการประชุมจัดสรรกล้าไม้ วันที่ 4 เมษายน 2549_MB2 Q2_Cost saving Q3 2" xfId="45135" xr:uid="{BD755AA6-359F-4970-B65D-C611B2B6510A}"/>
    <cellStyle name="-_รายงานการประชุมจัดสรรกล้าไม้ วันที่ 4 เมษายน 2549_MB2 Q2_Cost saving Q3 3" xfId="26348" xr:uid="{ED1C9308-C6A4-413D-81A1-EE4A151B38BA}"/>
    <cellStyle name="-_รายงานการประชุมจัดสรรกล้าไม้ วันที่ 4 เมษายน 2549_MB2 Q2_HR LNS _ditsaya Q1_2550" xfId="11997" xr:uid="{5D44D5EA-EACD-4B3B-A89D-16A3A3D75E77}"/>
    <cellStyle name="-_รายงานการประชุมจัดสรรกล้าไม้ วันที่ 4 เมษายน 2549_MB2 Q2_HR LNS _ditsaya Q1_2550 2" xfId="45136" xr:uid="{29EB4F44-84B0-437B-BF32-C9FC36E735E1}"/>
    <cellStyle name="-_รายงานการประชุมจัดสรรกล้าไม้ วันที่ 4 เมษายน 2549_MB2 Q2_HR LNS _ditsaya Q1_2550 3" xfId="26349" xr:uid="{2065E3D4-A975-4019-B4C0-1F43CD9C66FD}"/>
    <cellStyle name="-_รายงานการประชุมจัดสรรกล้าไม้ วันที่ 4 เมษายน 2549_MB2 Q2_summary report on 3- 2550" xfId="11998" xr:uid="{6541EDC5-CFD9-4675-A491-9E1DB233E5B3}"/>
    <cellStyle name="-_รายงานการประชุมจัดสรรกล้าไม้ วันที่ 4 เมษายน 2549_MB2 Q2_summary report on 3- 2550 2" xfId="45137" xr:uid="{9FEB0D6C-888C-41F7-BDE6-40A6FA4EE6A5}"/>
    <cellStyle name="-_รายงานการประชุมจัดสรรกล้าไม้ วันที่ 4 เมษายน 2549_MB2 Q2_summary report on 3- 2550 3" xfId="26350" xr:uid="{67DCE4A7-AD04-4EEC-A6B6-C33BEF4949E7}"/>
    <cellStyle name="-_รายงานการประชุมจัดสรรกล้าไม้ วันที่ 4 เมษายน 2549_MB2 Q2_เอกสาร NC LNS Q1" xfId="11999" xr:uid="{BE100313-34ED-4E6E-BB2F-A569E2671B73}"/>
    <cellStyle name="-_รายงานการประชุมจัดสรรกล้าไม้ วันที่ 4 เมษายน 2549_MB2 Q2_เอกสาร NC LNS Q1 2" xfId="45138" xr:uid="{E64CE51B-E7F0-4CA0-9FC9-445B6F1360D8}"/>
    <cellStyle name="-_รายงานการประชุมจัดสรรกล้าไม้ วันที่ 4 เมษายน 2549_MB2 Q2_เอกสาร NC LNS Q1 3" xfId="26351" xr:uid="{90F39E57-CBC5-4450-8634-E6D13050F75C}"/>
    <cellStyle name="-_รายงานการประชุมจัดสรรกล้าไม้ วันที่ 4 เมษายน 2549_MB2 Q3 (Tree Tech)" xfId="2253" xr:uid="{00000000-0005-0000-0000-0000BD080000}"/>
    <cellStyle name="-_รายงานการประชุมจัดสรรกล้าไม้ วันที่ 4 เมษายน 2549_MB2 Q3 (Tree Tech) 2" xfId="41233" xr:uid="{600F5F79-D249-42C6-8E07-4AC51239EAC7}"/>
    <cellStyle name="-_รายงานการประชุมจัดสรรกล้าไม้ วันที่ 4 เมษายน 2549_MB2 Q3 (Tree Tech) 3" xfId="26352" xr:uid="{027C70F9-074F-4262-B598-1E1814B7C282}"/>
    <cellStyle name="-_รายงานการประชุมจัดสรรกล้าไม้ วันที่ 4 เมษายน 2549_MB2 Q3 (Tree Tech)_7) MB2 HR LNS &amp; AA ETHANOL_Komsan_Q2" xfId="12000" xr:uid="{284C3394-848F-49DB-A4EF-F7F1A3D74356}"/>
    <cellStyle name="-_รายงานการประชุมจัดสรรกล้าไม้ วันที่ 4 เมษายน 2549_MB2 Q3 (Tree Tech)_7) MB2 HR LNS &amp; AA ETHANOL_Komsan_Q2 2" xfId="45139" xr:uid="{77BE9D64-853E-430A-A436-A768152D5688}"/>
    <cellStyle name="-_รายงานการประชุมจัดสรรกล้าไม้ วันที่ 4 เมษายน 2549_MB2 Q3 (Tree Tech)_7) MB2 HR LNS &amp; AA ETHANOL_Komsan_Q2 3" xfId="26353" xr:uid="{9694DA57-1EF4-4CAC-8C6B-5ABE61226201}"/>
    <cellStyle name="-_รายงานการประชุมจัดสรรกล้าไม้ วันที่ 4 เมษายน 2549_MB2 Q3 (Tree Tech)_8 - 2550 เดือน สิงหาคม  บอร์ด พี่เจี๊ยบ" xfId="12001" xr:uid="{E0F929CC-8CD4-4431-B5DA-EEDD5CED2C70}"/>
    <cellStyle name="-_รายงานการประชุมจัดสรรกล้าไม้ วันที่ 4 เมษายน 2549_MB2 Q3 (Tree Tech)_8 - 2550 เดือน สิงหาคม  บอร์ด พี่เจี๊ยบ 2" xfId="45140" xr:uid="{2344F5C2-FB33-4D18-BFCF-08E1A2A2C207}"/>
    <cellStyle name="-_รายงานการประชุมจัดสรรกล้าไม้ วันที่ 4 เมษายน 2549_MB2 Q3 (Tree Tech)_8 - 2550 เดือน สิงหาคม  บอร์ด พี่เจี๊ยบ 3" xfId="26354" xr:uid="{8C1FF103-1645-49EE-B1F6-8E85051C0AF4}"/>
    <cellStyle name="-_รายงานการประชุมจัดสรรกล้าไม้ วันที่ 4 เมษายน 2549_MB2 Q3 (Tree Tech)_AnnualShutP#2.Post" xfId="12002" xr:uid="{D9BA38D6-8232-4C24-9E0B-7144B9B56414}"/>
    <cellStyle name="-_รายงานการประชุมจัดสรรกล้าไม้ วันที่ 4 เมษายน 2549_MB2 Q3 (Tree Tech)_AnnualShutP#2.Post 2" xfId="45141" xr:uid="{0A0A26A0-95BF-4099-ACD4-FC9A8952ADC7}"/>
    <cellStyle name="-_รายงานการประชุมจัดสรรกล้าไม้ วันที่ 4 เมษายน 2549_MB2 Q3 (Tree Tech)_AnnualShutP#2.Post 3" xfId="26355" xr:uid="{6CA26044-53F8-4F69-BA6D-0C36792A4E14}"/>
    <cellStyle name="-_รายงานการประชุมจัดสรรกล้าไม้ วันที่ 4 เมษายน 2549_MB2 Q3 (Tree Tech)_Chip0109(P2)" xfId="12003" xr:uid="{589A7315-D5C3-4A6F-87B2-E1B06353D4A7}"/>
    <cellStyle name="-_รายงานการประชุมจัดสรรกล้าไม้ วันที่ 4 เมษายน 2549_MB2 Q3 (Tree Tech)_Chip0109(P2) 2" xfId="45142" xr:uid="{1F3675E5-BF99-4FD4-9C69-1046AC866648}"/>
    <cellStyle name="-_รายงานการประชุมจัดสรรกล้าไม้ วันที่ 4 เมษายน 2549_MB2 Q3 (Tree Tech)_Chip0109(P2) 3" xfId="26356" xr:uid="{52D25754-C5C6-4AC0-9CE9-F5C17ACD7912}"/>
    <cellStyle name="-_รายงานการประชุมจัดสรรกล้าไม้ วันที่ 4 เมษายน 2549_MB2 Q3 (Tree Tech)_Cost saving Q3" xfId="12004" xr:uid="{DFA61F9D-F260-4393-8282-E402D20F78FA}"/>
    <cellStyle name="-_รายงานการประชุมจัดสรรกล้าไม้ วันที่ 4 เมษายน 2549_MB2 Q3 (Tree Tech)_Cost saving Q3 2" xfId="45143" xr:uid="{44CA511C-37E0-44FD-A40E-4E1384DE2AEE}"/>
    <cellStyle name="-_รายงานการประชุมจัดสรรกล้าไม้ วันที่ 4 เมษายน 2549_MB2 Q3 (Tree Tech)_Cost saving Q3 3" xfId="26357" xr:uid="{78FD8F8F-E02A-42F7-B3D0-57C1CF8E349C}"/>
    <cellStyle name="-_รายงานการประชุมจัดสรรกล้าไม้ วันที่ 4 เมษายน 2549_MB2 Q3 (Tree Tech)_HR LNS _ditsaya Q1_2550" xfId="12005" xr:uid="{364C453F-190F-4CF2-9D94-D6F32425D72E}"/>
    <cellStyle name="-_รายงานการประชุมจัดสรรกล้าไม้ วันที่ 4 เมษายน 2549_MB2 Q3 (Tree Tech)_HR LNS _ditsaya Q1_2550 2" xfId="45144" xr:uid="{3DF75850-981D-4EF4-B2F3-BC679BAD9D50}"/>
    <cellStyle name="-_รายงานการประชุมจัดสรรกล้าไม้ วันที่ 4 เมษายน 2549_MB2 Q3 (Tree Tech)_HR LNS _ditsaya Q1_2550 3" xfId="26358" xr:uid="{3D52AF2D-75ED-4FB5-95E3-4D51133A8325}"/>
    <cellStyle name="-_รายงานการประชุมจัดสรรกล้าไม้ วันที่ 4 เมษายน 2549_MB2 Q3 (Tree Tech)_summary report on 3- 2550" xfId="12006" xr:uid="{9FD71894-A598-4A70-8552-66D97E7D3FE4}"/>
    <cellStyle name="-_รายงานการประชุมจัดสรรกล้าไม้ วันที่ 4 เมษายน 2549_MB2 Q3 (Tree Tech)_summary report on 3- 2550 2" xfId="45145" xr:uid="{021E7B26-1BA3-48B5-887F-95408A0A48A5}"/>
    <cellStyle name="-_รายงานการประชุมจัดสรรกล้าไม้ วันที่ 4 เมษายน 2549_MB2 Q3 (Tree Tech)_summary report on 3- 2550 3" xfId="26359" xr:uid="{36DFA86C-98C3-400A-8C49-136DD556D01E}"/>
    <cellStyle name="-_รายงานการประชุมจัดสรรกล้าไม้ วันที่ 4 เมษายน 2549_MB2 Q3 (Tree Tech)_เอกสาร NC LNS Q1" xfId="12007" xr:uid="{43C741ED-8DFA-4CD8-8A8D-5517D96290E1}"/>
    <cellStyle name="-_รายงานการประชุมจัดสรรกล้าไม้ วันที่ 4 เมษายน 2549_MB2 Q3 (Tree Tech)_เอกสาร NC LNS Q1 2" xfId="45146" xr:uid="{8F18D56F-2DAF-4531-81EF-DA1A28CACB95}"/>
    <cellStyle name="-_รายงานการประชุมจัดสรรกล้าไม้ วันที่ 4 เมษายน 2549_MB2 Q3 (Tree Tech)_เอกสาร NC LNS Q1 3" xfId="26360" xr:uid="{056AA2B7-182B-4C7F-BF35-021B726B61CC}"/>
    <cellStyle name="-_รายงานการประชุมจัดสรรกล้าไม้ วันที่ 4 เมษายน 2549_MB2 Q4 Chem Pulp" xfId="12008" xr:uid="{0F0365FB-193A-4521-919D-E87995AA15DC}"/>
    <cellStyle name="-_รายงานการประชุมจัดสรรกล้าไม้ วันที่ 4 เมษายน 2549_MB2 Q4 Chem Pulp 2" xfId="45147" xr:uid="{F1F52398-AC22-43A9-A5C6-5FB6DB2F675A}"/>
    <cellStyle name="-_รายงานการประชุมจัดสรรกล้าไม้ วันที่ 4 เมษายน 2549_MB2 Q4 Chem Pulp 3" xfId="26361" xr:uid="{F84A0BE6-E9FA-483C-A6E9-3602149FB7B2}"/>
    <cellStyle name="-_รายงานการประชุมจัดสรรกล้าไม้ วันที่ 4 เมษายน 2549_MB2 QC 2006" xfId="2254" xr:uid="{00000000-0005-0000-0000-0000BE080000}"/>
    <cellStyle name="-_รายงานการประชุมจัดสรรกล้าไม้ วันที่ 4 เมษายน 2549_MB2 QC 2006 2" xfId="41234" xr:uid="{6FE8D304-51C6-4EC0-A035-7DB95B960151}"/>
    <cellStyle name="-_รายงานการประชุมจัดสรรกล้าไม้ วันที่ 4 เมษายน 2549_MB2 QC 2006 3" xfId="26362" xr:uid="{E1D945C3-B4C7-445E-A7A2-81C05F7A7B02}"/>
    <cellStyle name="-_รายงานการประชุมจัดสรรกล้าไม้ วันที่ 4 เมษายน 2549_MB2 QC 2006_7) MB2 HR LNS &amp; AA ETHANOL_Komsan_Q2" xfId="12009" xr:uid="{70A1C7FE-4100-41CA-826E-E911CB0B211F}"/>
    <cellStyle name="-_รายงานการประชุมจัดสรรกล้าไม้ วันที่ 4 เมษายน 2549_MB2 QC 2006_7) MB2 HR LNS &amp; AA ETHANOL_Komsan_Q2 2" xfId="45148" xr:uid="{EBD68ACB-CC2E-4B0F-AFB4-4328F944AF9B}"/>
    <cellStyle name="-_รายงานการประชุมจัดสรรกล้าไม้ วันที่ 4 เมษายน 2549_MB2 QC 2006_7) MB2 HR LNS &amp; AA ETHANOL_Komsan_Q2 3" xfId="26363" xr:uid="{600302E4-4A49-4ED5-A5F2-F77F8D650FE6}"/>
    <cellStyle name="-_รายงานการประชุมจัดสรรกล้าไม้ วันที่ 4 เมษายน 2549_MB2 QC 2006_8 - 2550 เดือน สิงหาคม  บอร์ด พี่เจี๊ยบ" xfId="12010" xr:uid="{6B930562-6530-487D-8D68-B4EC5475D2E5}"/>
    <cellStyle name="-_รายงานการประชุมจัดสรรกล้าไม้ วันที่ 4 เมษายน 2549_MB2 QC 2006_8 - 2550 เดือน สิงหาคม  บอร์ด พี่เจี๊ยบ 2" xfId="45149" xr:uid="{76B45AEA-91EC-4FC6-B8A4-AA2BBA675EFB}"/>
    <cellStyle name="-_รายงานการประชุมจัดสรรกล้าไม้ วันที่ 4 เมษายน 2549_MB2 QC 2006_8 - 2550 เดือน สิงหาคม  บอร์ด พี่เจี๊ยบ 3" xfId="26364" xr:uid="{2C873ECF-7443-45FA-B7EC-F210E36C8B74}"/>
    <cellStyle name="-_รายงานการประชุมจัดสรรกล้าไม้ วันที่ 4 เมษายน 2549_MB2 QC 2006_AnnualShutP#2.Post" xfId="12011" xr:uid="{F3A73939-9488-4CDF-A828-52E911067DBF}"/>
    <cellStyle name="-_รายงานการประชุมจัดสรรกล้าไม้ วันที่ 4 เมษายน 2549_MB2 QC 2006_AnnualShutP#2.Post 2" xfId="45150" xr:uid="{F1E219C7-8734-48CC-97FE-197041877BF4}"/>
    <cellStyle name="-_รายงานการประชุมจัดสรรกล้าไม้ วันที่ 4 เมษายน 2549_MB2 QC 2006_AnnualShutP#2.Post 3" xfId="26365" xr:uid="{DE61F59C-2BF0-4803-A223-926A320691BB}"/>
    <cellStyle name="-_รายงานการประชุมจัดสรรกล้าไม้ วันที่ 4 เมษายน 2549_MB2 QC 2006_Chip0109(P2)" xfId="12012" xr:uid="{8FD1EF1D-FB4A-44AE-969A-16DB43FCF13F}"/>
    <cellStyle name="-_รายงานการประชุมจัดสรรกล้าไม้ วันที่ 4 เมษายน 2549_MB2 QC 2006_Chip0109(P2) 2" xfId="45151" xr:uid="{E678F842-3C9C-4273-A6B4-717ED5224FE6}"/>
    <cellStyle name="-_รายงานการประชุมจัดสรรกล้าไม้ วันที่ 4 เมษายน 2549_MB2 QC 2006_Chip0109(P2) 3" xfId="26366" xr:uid="{F29A82EA-2CAE-4105-816F-0DD069DADEDD}"/>
    <cellStyle name="-_รายงานการประชุมจัดสรรกล้าไม้ วันที่ 4 เมษายน 2549_MB2 QC 2006_Cost saving Q3" xfId="12013" xr:uid="{81F293DF-7485-4079-9E44-641110847457}"/>
    <cellStyle name="-_รายงานการประชุมจัดสรรกล้าไม้ วันที่ 4 เมษายน 2549_MB2 QC 2006_Cost saving Q3 2" xfId="45152" xr:uid="{68A5904A-A5BD-4D03-A185-C83665CF3D33}"/>
    <cellStyle name="-_รายงานการประชุมจัดสรรกล้าไม้ วันที่ 4 เมษายน 2549_MB2 QC 2006_Cost saving Q3 3" xfId="26367" xr:uid="{2A47C11B-F57E-4FBC-8EF9-A9E14E2282A3}"/>
    <cellStyle name="-_รายงานการประชุมจัดสรรกล้าไม้ วันที่ 4 เมษายน 2549_MB2 QC 2006_HR LNS _ditsaya Q1_2550" xfId="12014" xr:uid="{A5942D0F-5CE1-4BDA-BD69-9CF3B13AE250}"/>
    <cellStyle name="-_รายงานการประชุมจัดสรรกล้าไม้ วันที่ 4 เมษายน 2549_MB2 QC 2006_HR LNS _ditsaya Q1_2550 2" xfId="45153" xr:uid="{D41CC460-044D-4021-9FCE-F27D933145A3}"/>
    <cellStyle name="-_รายงานการประชุมจัดสรรกล้าไม้ วันที่ 4 เมษายน 2549_MB2 QC 2006_HR LNS _ditsaya Q1_2550 3" xfId="26368" xr:uid="{258B2F84-573B-4FB1-AFC5-144CDB3B9557}"/>
    <cellStyle name="-_รายงานการประชุมจัดสรรกล้าไม้ วันที่ 4 เมษายน 2549_MB2 QC 2006_summary report on 3- 2550" xfId="12015" xr:uid="{6696633B-85C8-4B6D-B4C1-8FFAC12AC046}"/>
    <cellStyle name="-_รายงานการประชุมจัดสรรกล้าไม้ วันที่ 4 เมษายน 2549_MB2 QC 2006_summary report on 3- 2550 2" xfId="45154" xr:uid="{2E78C29D-12E1-4B6E-9033-70723BF5089E}"/>
    <cellStyle name="-_รายงานการประชุมจัดสรรกล้าไม้ วันที่ 4 เมษายน 2549_MB2 QC 2006_summary report on 3- 2550 3" xfId="26369" xr:uid="{41A28FE0-3278-4A38-842E-58A751A56F23}"/>
    <cellStyle name="-_รายงานการประชุมจัดสรรกล้าไม้ วันที่ 4 เมษายน 2549_MB2 QC 2006_เอกสาร NC LNS Q1" xfId="12016" xr:uid="{70140B25-3285-45B7-AAA2-8DB4D70C08BF}"/>
    <cellStyle name="-_รายงานการประชุมจัดสรรกล้าไม้ วันที่ 4 เมษายน 2549_MB2 QC 2006_เอกสาร NC LNS Q1 2" xfId="45155" xr:uid="{C8C399EF-49D8-449C-8772-4F5D19C68011}"/>
    <cellStyle name="-_รายงานการประชุมจัดสรรกล้าไม้ วันที่ 4 เมษายน 2549_MB2 QC 2006_เอกสาร NC LNS Q1 3" xfId="26370" xr:uid="{B989D25A-62E8-4856-A018-05CC843DDA08}"/>
    <cellStyle name="-_รายงานการประชุมจัดสรรกล้าไม้ วันที่ 4 เมษายน 2549_MBII_Acc BHQ3-4_07 (HR)" xfId="2255" xr:uid="{00000000-0005-0000-0000-0000BF080000}"/>
    <cellStyle name="-_รายงานการประชุมจัดสรรกล้าไม้ วันที่ 4 เมษายน 2549_MBII_Acc BHQ3-4_07 (HR) 2" xfId="41235" xr:uid="{2E5BFB48-69BA-45CB-8DBD-40ECF9A3A0B4}"/>
    <cellStyle name="-_รายงานการประชุมจัดสรรกล้าไม้ วันที่ 4 เมษายน 2549_MBII_Acc BHQ3-4_07 (HR) 3" xfId="26371" xr:uid="{E6622ADD-7B72-4B7D-A363-DC013563A67F}"/>
    <cellStyle name="-_รายงานการประชุมจัดสรรกล้าไม้ วันที่ 4 เมษายน 2549_MBII_Asstcfo_Q4" xfId="2256" xr:uid="{00000000-0005-0000-0000-0000C0080000}"/>
    <cellStyle name="-_รายงานการประชุมจัดสรรกล้าไม้ วันที่ 4 เมษายน 2549_MBII_Asstcfo_Q4 2" xfId="41236" xr:uid="{8CB27A4E-D0AC-4564-A1EE-D898528EC3E4}"/>
    <cellStyle name="-_รายงานการประชุมจัดสรรกล้าไม้ วันที่ 4 เมษายน 2549_MBII_Asstcfo_Q4 3" xfId="26372" xr:uid="{9F29F04D-6348-4B3D-8E8D-72301D75AAA4}"/>
    <cellStyle name="-_รายงานการประชุมจัดสรรกล้าไม้ วันที่ 4 เมษายน 2549_MBII_Asstcfo_Q4_Chip0109(P2)" xfId="12017" xr:uid="{50DD6C3B-C842-4065-B35F-0DB8C9630013}"/>
    <cellStyle name="-_รายงานการประชุมจัดสรรกล้าไม้ วันที่ 4 เมษายน 2549_MBII_Asstcfo_Q4_Chip0109(P2) 2" xfId="45156" xr:uid="{BFED9D5B-92D4-4608-A232-80DCDAEB1019}"/>
    <cellStyle name="-_รายงานการประชุมจัดสรรกล้าไม้ วันที่ 4 เมษายน 2549_MBII_Asstcfo_Q4_Chip0109(P2) 3" xfId="26373" xr:uid="{5C0991E0-E067-45E3-9BDA-2A21A05AE70F}"/>
    <cellStyle name="-_รายงานการประชุมจัดสรรกล้าไม้ วันที่ 4 เมษายน 2549_MIB Naticha_Q2_07" xfId="2257" xr:uid="{00000000-0005-0000-0000-0000C1080000}"/>
    <cellStyle name="-_รายงานการประชุมจัดสรรกล้าไม้ วันที่ 4 เมษายน 2549_MIB Naticha_Q2_07 2" xfId="41237" xr:uid="{3AF23336-2729-475E-B3EA-4C9B573C0DB0}"/>
    <cellStyle name="-_รายงานการประชุมจัดสรรกล้าไม้ วันที่ 4 เมษายน 2549_MIB Naticha_Q2_07 3" xfId="26374" xr:uid="{63D17882-97A2-4241-AC3B-C9D342EB4154}"/>
    <cellStyle name="-_รายงานการประชุมจัดสรรกล้าไม้ วันที่ 4 เมษายน 2549_MIB มิ.ย.-ส.ค. (revise)" xfId="2258" xr:uid="{00000000-0005-0000-0000-0000C2080000}"/>
    <cellStyle name="-_รายงานการประชุมจัดสรรกล้าไม้ วันที่ 4 เมษายน 2549_MIB มิ.ย.-ส.ค. (revise) 2" xfId="41238" xr:uid="{7C7C39B1-C176-4A04-9FF7-D59EBDC40BBD}"/>
    <cellStyle name="-_รายงานการประชุมจัดสรรกล้าไม้ วันที่ 4 เมษายน 2549_MIB มิ.ย.-ส.ค. (revise) 3" xfId="26375" xr:uid="{CBE6FED6-5B22-4B24-A993-0B7247B34AC4}"/>
    <cellStyle name="-_รายงานการประชุมจัดสรรกล้าไม้ วันที่ 4 เมษายน 2549_NC Monthly Report" xfId="2259" xr:uid="{00000000-0005-0000-0000-0000C3080000}"/>
    <cellStyle name="-_รายงานการประชุมจัดสรรกล้าไม้ วันที่ 4 เมษายน 2549_NC Monthly Report 2" xfId="41239" xr:uid="{75677558-AB0C-4324-8926-3911AD9D812B}"/>
    <cellStyle name="-_รายงานการประชุมจัดสรรกล้าไม้ วันที่ 4 เมษายน 2549_NC Monthly Report 3" xfId="26376" xr:uid="{F293EB20-81EC-45FE-8698-ED66C3F3BBD0}"/>
    <cellStyle name="-_รายงานการประชุมจัดสรรกล้าไม้ วันที่ 4 เมษายน 2549_NC Monthly Report_Chip0109(P2)" xfId="12018" xr:uid="{4A7BA75F-9DD7-492E-A58E-BEAA20A501B9}"/>
    <cellStyle name="-_รายงานการประชุมจัดสรรกล้าไม้ วันที่ 4 เมษายน 2549_NC Monthly Report_Chip0109(P2) 2" xfId="45157" xr:uid="{EDA116F2-67A0-462A-82C0-97FCB6A949BF}"/>
    <cellStyle name="-_รายงานการประชุมจัดสรรกล้าไม้ วันที่ 4 เมษายน 2549_NC Monthly Report_Chip0109(P2) 3" xfId="26377" xr:uid="{C0DCB5EB-912F-4126-9C64-7BB1585C354F}"/>
    <cellStyle name="-_รายงานการประชุมจัดสรรกล้าไม้ วันที่ 4 เมษายน 2549_OC T Tech" xfId="2260" xr:uid="{00000000-0005-0000-0000-0000C4080000}"/>
    <cellStyle name="-_รายงานการประชุมจัดสรรกล้าไม้ วันที่ 4 เมษายน 2549_OC T Tech 2" xfId="41240" xr:uid="{59A90560-AE44-4B6E-8AAB-39C7CE71B50F}"/>
    <cellStyle name="-_รายงานการประชุมจัดสรรกล้าไม้ วันที่ 4 เมษายน 2549_OC T Tech 3" xfId="26378" xr:uid="{0999A0C0-7A66-44B7-97B7-C7DD0691407C}"/>
    <cellStyle name="-_รายงานการประชุมจัดสรรกล้าไม้ วันที่ 4 เมษายน 2549_OC T Tech_7) MB2 HR LNS &amp; AA ETHANOL_Komsan_Q2" xfId="12019" xr:uid="{BF6C2DDB-F3F3-4F55-A85F-D9E36B3D20F7}"/>
    <cellStyle name="-_รายงานการประชุมจัดสรรกล้าไม้ วันที่ 4 เมษายน 2549_OC T Tech_7) MB2 HR LNS &amp; AA ETHANOL_Komsan_Q2 2" xfId="45158" xr:uid="{FD149C0F-5E5D-4C94-BBF2-C02CED01314E}"/>
    <cellStyle name="-_รายงานการประชุมจัดสรรกล้าไม้ วันที่ 4 เมษายน 2549_OC T Tech_7) MB2 HR LNS &amp; AA ETHANOL_Komsan_Q2 3" xfId="26379" xr:uid="{D200FEAA-3C83-4361-BECD-8C6D41B83689}"/>
    <cellStyle name="-_รายงานการประชุมจัดสรรกล้าไม้ วันที่ 4 เมษายน 2549_OC T Tech_8 - 2550 เดือน สิงหาคม  บอร์ด พี่เจี๊ยบ" xfId="12020" xr:uid="{8BE74BBD-0D35-421D-A965-7CE92D2D9673}"/>
    <cellStyle name="-_รายงานการประชุมจัดสรรกล้าไม้ วันที่ 4 เมษายน 2549_OC T Tech_8 - 2550 เดือน สิงหาคม  บอร์ด พี่เจี๊ยบ 2" xfId="45159" xr:uid="{C64F7FBF-CD8D-4D70-AE0C-E7DFC1E6E2C2}"/>
    <cellStyle name="-_รายงานการประชุมจัดสรรกล้าไม้ วันที่ 4 เมษายน 2549_OC T Tech_8 - 2550 เดือน สิงหาคม  บอร์ด พี่เจี๊ยบ 3" xfId="26380" xr:uid="{0FC3BBE9-0056-429A-BD69-17E2006AB6E2}"/>
    <cellStyle name="-_รายงานการประชุมจัดสรรกล้าไม้ วันที่ 4 เมษายน 2549_OC T Tech_AnnualShutP#2.Post" xfId="12021" xr:uid="{7A0A9B4A-A8DE-4B0F-86A1-B6C2F0EA5D83}"/>
    <cellStyle name="-_รายงานการประชุมจัดสรรกล้าไม้ วันที่ 4 เมษายน 2549_OC T Tech_AnnualShutP#2.Post 2" xfId="45160" xr:uid="{16813749-0118-4511-8F7C-95578DC8DDAA}"/>
    <cellStyle name="-_รายงานการประชุมจัดสรรกล้าไม้ วันที่ 4 เมษายน 2549_OC T Tech_AnnualShutP#2.Post 3" xfId="26381" xr:uid="{FF1CAAF0-804F-452F-8A60-03BD480B1845}"/>
    <cellStyle name="-_รายงานการประชุมจัดสรรกล้าไม้ วันที่ 4 เมษายน 2549_OC T Tech_Chip0109(P2)" xfId="12022" xr:uid="{2B8E7844-E567-485E-8800-9DE0BA5224E3}"/>
    <cellStyle name="-_รายงานการประชุมจัดสรรกล้าไม้ วันที่ 4 เมษายน 2549_OC T Tech_Chip0109(P2) 2" xfId="45161" xr:uid="{BA90BDDB-580E-4999-B87F-A188AE02FD13}"/>
    <cellStyle name="-_รายงานการประชุมจัดสรรกล้าไม้ วันที่ 4 เมษายน 2549_OC T Tech_Chip0109(P2) 3" xfId="26382" xr:uid="{FA649EC0-9A91-4BEB-B254-4064AD9FAA39}"/>
    <cellStyle name="-_รายงานการประชุมจัดสรรกล้าไม้ วันที่ 4 เมษายน 2549_OC T Tech_Cost saving Q3" xfId="12023" xr:uid="{12D2909B-9B52-4869-BF1F-E47B152E52A2}"/>
    <cellStyle name="-_รายงานการประชุมจัดสรรกล้าไม้ วันที่ 4 เมษายน 2549_OC T Tech_Cost saving Q3 2" xfId="45162" xr:uid="{93B0E094-BFA0-4442-B8D5-1E7209A1F0B2}"/>
    <cellStyle name="-_รายงานการประชุมจัดสรรกล้าไม้ วันที่ 4 เมษายน 2549_OC T Tech_Cost saving Q3 3" xfId="26383" xr:uid="{E9E99C20-0CBC-42CE-9804-393AA5C5A393}"/>
    <cellStyle name="-_รายงานการประชุมจัดสรรกล้าไม้ วันที่ 4 เมษายน 2549_OC T Tech_HR LNS _ditsaya Q1_2550" xfId="12024" xr:uid="{7B393DE5-D1E8-440B-BE3D-68C3672F5987}"/>
    <cellStyle name="-_รายงานการประชุมจัดสรรกล้าไม้ วันที่ 4 เมษายน 2549_OC T Tech_HR LNS _ditsaya Q1_2550 2" xfId="45163" xr:uid="{4C4E67C0-D2CB-4108-A4E6-166E7D1F32B3}"/>
    <cellStyle name="-_รายงานการประชุมจัดสรรกล้าไม้ วันที่ 4 เมษายน 2549_OC T Tech_HR LNS _ditsaya Q1_2550 3" xfId="26384" xr:uid="{7715BCB6-D36C-448F-9232-801531B4D8EB}"/>
    <cellStyle name="-_รายงานการประชุมจัดสรรกล้าไม้ วันที่ 4 เมษายน 2549_OC T Tech_summary report on 3- 2550" xfId="12025" xr:uid="{3AD00767-D0AE-4A7D-B484-298BEC13A53E}"/>
    <cellStyle name="-_รายงานการประชุมจัดสรรกล้าไม้ วันที่ 4 เมษายน 2549_OC T Tech_summary report on 3- 2550 2" xfId="45164" xr:uid="{A3C4CD44-482D-4211-95F8-1B40556D9079}"/>
    <cellStyle name="-_รายงานการประชุมจัดสรรกล้าไม้ วันที่ 4 เมษายน 2549_OC T Tech_summary report on 3- 2550 3" xfId="26385" xr:uid="{12B065C7-CB94-4ED4-A7A4-7D3CFA94DC99}"/>
    <cellStyle name="-_รายงานการประชุมจัดสรรกล้าไม้ วันที่ 4 เมษายน 2549_OC T Tech_เอกสาร NC LNS Q1" xfId="12026" xr:uid="{B50DC801-5E4D-45C7-94BA-CFF950DC4171}"/>
    <cellStyle name="-_รายงานการประชุมจัดสรรกล้าไม้ วันที่ 4 เมษายน 2549_OC T Tech_เอกสาร NC LNS Q1 2" xfId="45165" xr:uid="{5931E9F0-7BCC-4B3F-B387-3F34953D2783}"/>
    <cellStyle name="-_รายงานการประชุมจัดสรรกล้าไม้ วันที่ 4 เมษายน 2549_OC T Tech_เอกสาร NC LNS Q1 3" xfId="26386" xr:uid="{59A4B22F-8B74-4970-AF78-A11470A758AE}"/>
    <cellStyle name="-_รายงานการประชุมจัดสรรกล้าไม้ วันที่ 4 เมษายน 2549_Plan MB2 HRM_2007" xfId="12027" xr:uid="{F93F81D5-1622-4303-A10C-AAE33604F432}"/>
    <cellStyle name="-_รายงานการประชุมจัดสรรกล้าไม้ วันที่ 4 เมษายน 2549_Plan MB2 HRM_2007 2" xfId="45166" xr:uid="{852631C1-71D3-481F-B07D-4F72F76752A8}"/>
    <cellStyle name="-_รายงานการประชุมจัดสรรกล้าไม้ วันที่ 4 เมษายน 2549_Plan MB2 HRM_2007 3" xfId="26387" xr:uid="{ACA0A2A2-B649-4E46-AA8D-0F7FD1D488D5}"/>
    <cellStyle name="-_รายงานการประชุมจัดสรรกล้าไม้ วันที่ 4 เมษายน 2549_PLAN PROMOTION# 2" xfId="12028" xr:uid="{338E794E-E75A-4C72-9BC2-A86D1E21F916}"/>
    <cellStyle name="-_รายงานการประชุมจัดสรรกล้าไม้ วันที่ 4 เมษายน 2549_PLAN PROMOTION# 2 2" xfId="45167" xr:uid="{3CCBAB47-9882-47D2-A5FE-AD279D8320FD}"/>
    <cellStyle name="-_รายงานการประชุมจัดสรรกล้าไม้ วันที่ 4 เมษายน 2549_PLAN PROMOTION# 2 3" xfId="26388" xr:uid="{3AD1442E-8517-4549-ADD7-649CF43E8074}"/>
    <cellStyle name="-_รายงานการประชุมจัดสรรกล้าไม้ วันที่ 4 เมษายน 2549_Plan_HR Manager_Siriwan" xfId="12029" xr:uid="{074F7F90-4ABA-4535-AB9F-7890090547C4}"/>
    <cellStyle name="-_รายงานการประชุมจัดสรรกล้าไม้ วันที่ 4 เมษายน 2549_Plan_HR Manager_Siriwan 2" xfId="45168" xr:uid="{BDAF7C56-CC84-4DA9-A945-16FA5DDD9DF4}"/>
    <cellStyle name="-_รายงานการประชุมจัดสรรกล้าไม้ วันที่ 4 เมษายน 2549_Plan_HR Manager_Siriwan 3" xfId="26389" xr:uid="{21633999-3CF3-4A0C-AF5F-3DC4810C9AF8}"/>
    <cellStyle name="-_รายงานการประชุมจัดสรรกล้าไม้ วันที่ 4 เมษายน 2549_Report New Management_THEERASAK" xfId="2261" xr:uid="{00000000-0005-0000-0000-0000C5080000}"/>
    <cellStyle name="-_รายงานการประชุมจัดสรรกล้าไม้ วันที่ 4 เมษายน 2549_Report New Management_THEERASAK 2" xfId="41241" xr:uid="{A84B66E4-C43B-469E-BC53-86C887A1A05A}"/>
    <cellStyle name="-_รายงานการประชุมจัดสรรกล้าไม้ วันที่ 4 เมษายน 2549_Report New Management_THEERASAK 3" xfId="26390" xr:uid="{DCDBDFB1-1FB6-4FA6-86F1-55045ED23E6C}"/>
    <cellStyle name="-_รายงานการประชุมจัดสรรกล้าไม้ วันที่ 4 เมษายน 2549_Revised MB2_QC_2006 (Q1&amp;Q2&amp;Q3) (1)" xfId="2262" xr:uid="{00000000-0005-0000-0000-0000C6080000}"/>
    <cellStyle name="-_รายงานการประชุมจัดสรรกล้าไม้ วันที่ 4 เมษายน 2549_Revised MB2_QC_2006 (Q1&amp;Q2&amp;Q3) (1) 2" xfId="41242" xr:uid="{717698A7-E354-46A7-BDD6-0D68560B95EB}"/>
    <cellStyle name="-_รายงานการประชุมจัดสรรกล้าไม้ วันที่ 4 เมษายน 2549_Revised MB2_QC_2006 (Q1&amp;Q2&amp;Q3) (1) 3" xfId="26391" xr:uid="{EAA9F6BB-66F8-41A1-BE8A-F80DA466BAC3}"/>
    <cellStyle name="-_รายงานการประชุมจัดสรรกล้าไม้ วันที่ 4 เมษายน 2549_Revised MB2_QC_2006 (Q1&amp;Q2&amp;Q3) (1)_7) MB2 HR LNS &amp; AA ETHANOL_Komsan_Q2" xfId="12030" xr:uid="{A82D180A-9906-4DF7-AAD2-0A1246C25AEC}"/>
    <cellStyle name="-_รายงานการประชุมจัดสรรกล้าไม้ วันที่ 4 เมษายน 2549_Revised MB2_QC_2006 (Q1&amp;Q2&amp;Q3) (1)_7) MB2 HR LNS &amp; AA ETHANOL_Komsan_Q2 2" xfId="45169" xr:uid="{71DCA5B5-3CB5-4CAF-9D0F-894D89FE14C1}"/>
    <cellStyle name="-_รายงานการประชุมจัดสรรกล้าไม้ วันที่ 4 เมษายน 2549_Revised MB2_QC_2006 (Q1&amp;Q2&amp;Q3) (1)_7) MB2 HR LNS &amp; AA ETHANOL_Komsan_Q2 3" xfId="26392" xr:uid="{5E0E724C-5864-4CA0-9871-7905330CBEAE}"/>
    <cellStyle name="-_รายงานการประชุมจัดสรรกล้าไม้ วันที่ 4 เมษายน 2549_Revised MB2_QC_2006 (Q1&amp;Q2&amp;Q3) (1)_8 - 2550 เดือน สิงหาคม  บอร์ด พี่เจี๊ยบ" xfId="12031" xr:uid="{3F80600A-991C-4910-A53C-B64ACC5D0AE3}"/>
    <cellStyle name="-_รายงานการประชุมจัดสรรกล้าไม้ วันที่ 4 เมษายน 2549_Revised MB2_QC_2006 (Q1&amp;Q2&amp;Q3) (1)_8 - 2550 เดือน สิงหาคม  บอร์ด พี่เจี๊ยบ 2" xfId="45170" xr:uid="{3E355132-D47E-467A-8243-399DDE72282F}"/>
    <cellStyle name="-_รายงานการประชุมจัดสรรกล้าไม้ วันที่ 4 เมษายน 2549_Revised MB2_QC_2006 (Q1&amp;Q2&amp;Q3) (1)_8 - 2550 เดือน สิงหาคม  บอร์ด พี่เจี๊ยบ 3" xfId="26393" xr:uid="{97BC7EAA-CF17-4F38-AABA-4741D5425FFF}"/>
    <cellStyle name="-_รายงานการประชุมจัดสรรกล้าไม้ วันที่ 4 เมษายน 2549_Revised MB2_QC_2006 (Q1&amp;Q2&amp;Q3) (1)_AnnualShutP#2.Post" xfId="12032" xr:uid="{32FA6D13-A152-45AB-9031-22B086643E15}"/>
    <cellStyle name="-_รายงานการประชุมจัดสรรกล้าไม้ วันที่ 4 เมษายน 2549_Revised MB2_QC_2006 (Q1&amp;Q2&amp;Q3) (1)_AnnualShutP#2.Post 2" xfId="45171" xr:uid="{28A9D813-451D-42CB-8275-B403BC887655}"/>
    <cellStyle name="-_รายงานการประชุมจัดสรรกล้าไม้ วันที่ 4 เมษายน 2549_Revised MB2_QC_2006 (Q1&amp;Q2&amp;Q3) (1)_AnnualShutP#2.Post 3" xfId="26394" xr:uid="{A6DBB79E-F5F5-4E8C-B6BE-71A3D345C3ED}"/>
    <cellStyle name="-_รายงานการประชุมจัดสรรกล้าไม้ วันที่ 4 เมษายน 2549_Revised MB2_QC_2006 (Q1&amp;Q2&amp;Q3) (1)_Chip0109(P2)" xfId="12033" xr:uid="{06B8AB72-1D39-47F3-9708-A9E56FF3A578}"/>
    <cellStyle name="-_รายงานการประชุมจัดสรรกล้าไม้ วันที่ 4 เมษายน 2549_Revised MB2_QC_2006 (Q1&amp;Q2&amp;Q3) (1)_Chip0109(P2) 2" xfId="45172" xr:uid="{3E8A1DB5-46C7-4A40-B11D-E95BFE81FD11}"/>
    <cellStyle name="-_รายงานการประชุมจัดสรรกล้าไม้ วันที่ 4 เมษายน 2549_Revised MB2_QC_2006 (Q1&amp;Q2&amp;Q3) (1)_Chip0109(P2) 3" xfId="26395" xr:uid="{2084415B-C56D-4B0D-A7E4-A8B8D7428708}"/>
    <cellStyle name="-_รายงานการประชุมจัดสรรกล้าไม้ วันที่ 4 เมษายน 2549_Revised MB2_QC_2006 (Q1&amp;Q2&amp;Q3) (1)_Cost saving Q3" xfId="12034" xr:uid="{8B6D7FCE-41DD-4848-B260-4B1913758B7C}"/>
    <cellStyle name="-_รายงานการประชุมจัดสรรกล้าไม้ วันที่ 4 เมษายน 2549_Revised MB2_QC_2006 (Q1&amp;Q2&amp;Q3) (1)_Cost saving Q3 2" xfId="45173" xr:uid="{6935270E-DC0A-43A6-ABFF-AE37D245391F}"/>
    <cellStyle name="-_รายงานการประชุมจัดสรรกล้าไม้ วันที่ 4 เมษายน 2549_Revised MB2_QC_2006 (Q1&amp;Q2&amp;Q3) (1)_Cost saving Q3 3" xfId="26396" xr:uid="{9DBE9A71-C3AD-401A-817D-D9FF55BF6104}"/>
    <cellStyle name="-_รายงานการประชุมจัดสรรกล้าไม้ วันที่ 4 เมษายน 2549_Revised MB2_QC_2006 (Q1&amp;Q2&amp;Q3) (1)_HR LNS _ditsaya Q1_2550" xfId="12035" xr:uid="{849362F9-725B-4E14-95B7-D7C8BB8C98D1}"/>
    <cellStyle name="-_รายงานการประชุมจัดสรรกล้าไม้ วันที่ 4 เมษายน 2549_Revised MB2_QC_2006 (Q1&amp;Q2&amp;Q3) (1)_HR LNS _ditsaya Q1_2550 2" xfId="45174" xr:uid="{52191B6B-D0F3-48E3-924E-C99C6BCE73AB}"/>
    <cellStyle name="-_รายงานการประชุมจัดสรรกล้าไม้ วันที่ 4 เมษายน 2549_Revised MB2_QC_2006 (Q1&amp;Q2&amp;Q3) (1)_HR LNS _ditsaya Q1_2550 3" xfId="26397" xr:uid="{F85686F1-DEA7-44CB-8AFF-F0B2FA6FD803}"/>
    <cellStyle name="-_รายงานการประชุมจัดสรรกล้าไม้ วันที่ 4 เมษายน 2549_Revised MB2_QC_2006 (Q1&amp;Q2&amp;Q3) (1)_summary report on 3- 2550" xfId="12036" xr:uid="{D64ABA8C-DA87-46FB-A565-AB2111EDA37A}"/>
    <cellStyle name="-_รายงานการประชุมจัดสรรกล้าไม้ วันที่ 4 เมษายน 2549_Revised MB2_QC_2006 (Q1&amp;Q2&amp;Q3) (1)_summary report on 3- 2550 2" xfId="45175" xr:uid="{ADFB920B-FB0A-408D-9B64-053E6C3697DC}"/>
    <cellStyle name="-_รายงานการประชุมจัดสรรกล้าไม้ วันที่ 4 เมษายน 2549_Revised MB2_QC_2006 (Q1&amp;Q2&amp;Q3) (1)_summary report on 3- 2550 3" xfId="26398" xr:uid="{51AEBF83-0B38-43B4-B997-72692063F6D5}"/>
    <cellStyle name="-_รายงานการประชุมจัดสรรกล้าไม้ วันที่ 4 เมษายน 2549_Revised MB2_QC_2006 (Q1&amp;Q2&amp;Q3) (1)_เอกสาร NC LNS Q1" xfId="12037" xr:uid="{7B8A58FB-3B9B-4398-89B1-F6D7D26EE488}"/>
    <cellStyle name="-_รายงานการประชุมจัดสรรกล้าไม้ วันที่ 4 เมษายน 2549_Revised MB2_QC_2006 (Q1&amp;Q2&amp;Q3) (1)_เอกสาร NC LNS Q1 2" xfId="45176" xr:uid="{7EECE6DB-35BF-4EF1-A1D6-AC0B65BE48D8}"/>
    <cellStyle name="-_รายงานการประชุมจัดสรรกล้าไม้ วันที่ 4 เมษายน 2549_Revised MB2_QC_2006 (Q1&amp;Q2&amp;Q3) (1)_เอกสาร NC LNS Q1 3" xfId="26399" xr:uid="{1D6DDDCA-70E4-4EBB-9C84-58AC4ABEF4EC}"/>
    <cellStyle name="-_รายงานการประชุมจัดสรรกล้าไม้ วันที่ 4 เมษายน 2549_Revised MB2_QC_2006 (Q1&amp;Q2)" xfId="2263" xr:uid="{00000000-0005-0000-0000-0000C7080000}"/>
    <cellStyle name="-_รายงานการประชุมจัดสรรกล้าไม้ วันที่ 4 เมษายน 2549_Revised MB2_QC_2006 (Q1&amp;Q2) 2" xfId="41243" xr:uid="{E59C5569-F0C8-4C3A-AF3A-A88E7586C71D}"/>
    <cellStyle name="-_รายงานการประชุมจัดสรรกล้าไม้ วันที่ 4 เมษายน 2549_Revised MB2_QC_2006 (Q1&amp;Q2) 3" xfId="26400" xr:uid="{E619CD58-C45D-4175-A44F-AA1BCA7B7765}"/>
    <cellStyle name="-_รายงานการประชุมจัดสรรกล้าไม้ วันที่ 4 เมษายน 2549_Revised MB2_QC_2006 (Q1&amp;Q2)_7) MB2 HR LNS &amp; AA ETHANOL_Komsan_Q2" xfId="12038" xr:uid="{D7D0995B-F137-4DF0-A70F-EF695F924096}"/>
    <cellStyle name="-_รายงานการประชุมจัดสรรกล้าไม้ วันที่ 4 เมษายน 2549_Revised MB2_QC_2006 (Q1&amp;Q2)_7) MB2 HR LNS &amp; AA ETHANOL_Komsan_Q2 2" xfId="45177" xr:uid="{8790E03A-B0A9-4AFB-A40D-E842A0C32C83}"/>
    <cellStyle name="-_รายงานการประชุมจัดสรรกล้าไม้ วันที่ 4 เมษายน 2549_Revised MB2_QC_2006 (Q1&amp;Q2)_7) MB2 HR LNS &amp; AA ETHANOL_Komsan_Q2 3" xfId="26401" xr:uid="{B24547E4-B76E-4566-BA6C-76448A9AB985}"/>
    <cellStyle name="-_รายงานการประชุมจัดสรรกล้าไม้ วันที่ 4 เมษายน 2549_Revised MB2_QC_2006 (Q1&amp;Q2)_8 - 2550 เดือน สิงหาคม  บอร์ด พี่เจี๊ยบ" xfId="12039" xr:uid="{8CFB8AAE-3F50-4C55-9A0B-DD7E5C07CD4E}"/>
    <cellStyle name="-_รายงานการประชุมจัดสรรกล้าไม้ วันที่ 4 เมษายน 2549_Revised MB2_QC_2006 (Q1&amp;Q2)_8 - 2550 เดือน สิงหาคม  บอร์ด พี่เจี๊ยบ 2" xfId="45178" xr:uid="{FD2F1BC7-219D-4E5E-B3C8-8066DCBCCCC0}"/>
    <cellStyle name="-_รายงานการประชุมจัดสรรกล้าไม้ วันที่ 4 เมษายน 2549_Revised MB2_QC_2006 (Q1&amp;Q2)_8 - 2550 เดือน สิงหาคม  บอร์ด พี่เจี๊ยบ 3" xfId="26402" xr:uid="{A27489AA-5C7D-482F-A8CE-B1EB762EBF34}"/>
    <cellStyle name="-_รายงานการประชุมจัดสรรกล้าไม้ วันที่ 4 เมษายน 2549_Revised MB2_QC_2006 (Q1&amp;Q2)_AnnualShutP#2.Post" xfId="12040" xr:uid="{9F8E3334-7DC5-4C4B-AE69-694AE97A1EA7}"/>
    <cellStyle name="-_รายงานการประชุมจัดสรรกล้าไม้ วันที่ 4 เมษายน 2549_Revised MB2_QC_2006 (Q1&amp;Q2)_AnnualShutP#2.Post 2" xfId="45179" xr:uid="{4134BDA6-082D-4E4F-B22B-79FBBA7E7B39}"/>
    <cellStyle name="-_รายงานการประชุมจัดสรรกล้าไม้ วันที่ 4 เมษายน 2549_Revised MB2_QC_2006 (Q1&amp;Q2)_AnnualShutP#2.Post 3" xfId="26403" xr:uid="{9F1ED97C-2F31-4C94-8141-E1EAC37003FB}"/>
    <cellStyle name="-_รายงานการประชุมจัดสรรกล้าไม้ วันที่ 4 เมษายน 2549_Revised MB2_QC_2006 (Q1&amp;Q2)_Chip0109(P2)" xfId="12041" xr:uid="{1E25C5BF-E9DD-4111-A2DC-854EF9CD7A39}"/>
    <cellStyle name="-_รายงานการประชุมจัดสรรกล้าไม้ วันที่ 4 เมษายน 2549_Revised MB2_QC_2006 (Q1&amp;Q2)_Chip0109(P2) 2" xfId="45180" xr:uid="{27E5FCC7-9100-41E6-BCF3-479FB4E143C1}"/>
    <cellStyle name="-_รายงานการประชุมจัดสรรกล้าไม้ วันที่ 4 เมษายน 2549_Revised MB2_QC_2006 (Q1&amp;Q2)_Chip0109(P2) 3" xfId="26404" xr:uid="{00A872B0-9F09-4287-9DFE-16E7F01A60E7}"/>
    <cellStyle name="-_รายงานการประชุมจัดสรรกล้าไม้ วันที่ 4 เมษายน 2549_Revised MB2_QC_2006 (Q1&amp;Q2)_Cost saving Q3" xfId="12042" xr:uid="{6984B773-6F2B-4448-8B5B-9C422AA021D3}"/>
    <cellStyle name="-_รายงานการประชุมจัดสรรกล้าไม้ วันที่ 4 เมษายน 2549_Revised MB2_QC_2006 (Q1&amp;Q2)_Cost saving Q3 2" xfId="45181" xr:uid="{053CAB59-E9B5-4D8C-9A08-D416C91EA39D}"/>
    <cellStyle name="-_รายงานการประชุมจัดสรรกล้าไม้ วันที่ 4 เมษายน 2549_Revised MB2_QC_2006 (Q1&amp;Q2)_Cost saving Q3 3" xfId="26405" xr:uid="{6E2F0492-7F5F-434B-818D-119466B36A76}"/>
    <cellStyle name="-_รายงานการประชุมจัดสรรกล้าไม้ วันที่ 4 เมษายน 2549_Revised MB2_QC_2006 (Q1&amp;Q2)_HR LNS _ditsaya Q1_2550" xfId="12043" xr:uid="{5294B45A-EFA1-4D33-BDCF-12E5E6ED27A5}"/>
    <cellStyle name="-_รายงานการประชุมจัดสรรกล้าไม้ วันที่ 4 เมษายน 2549_Revised MB2_QC_2006 (Q1&amp;Q2)_HR LNS _ditsaya Q1_2550 2" xfId="45182" xr:uid="{2D76F40C-F4CC-4721-B58E-B60E2F260365}"/>
    <cellStyle name="-_รายงานการประชุมจัดสรรกล้าไม้ วันที่ 4 เมษายน 2549_Revised MB2_QC_2006 (Q1&amp;Q2)_HR LNS _ditsaya Q1_2550 3" xfId="26406" xr:uid="{A92EBAD0-26BA-4FB3-9910-22BC1321E64C}"/>
    <cellStyle name="-_รายงานการประชุมจัดสรรกล้าไม้ วันที่ 4 เมษายน 2549_Revised MB2_QC_2006 (Q1&amp;Q2)_summary report on 3- 2550" xfId="12044" xr:uid="{70523428-9B84-4724-ABA5-1CF01F0410BF}"/>
    <cellStyle name="-_รายงานการประชุมจัดสรรกล้าไม้ วันที่ 4 เมษายน 2549_Revised MB2_QC_2006 (Q1&amp;Q2)_summary report on 3- 2550 2" xfId="45183" xr:uid="{485F87BC-38BA-4309-9140-2BCD47694999}"/>
    <cellStyle name="-_รายงานการประชุมจัดสรรกล้าไม้ วันที่ 4 เมษายน 2549_Revised MB2_QC_2006 (Q1&amp;Q2)_summary report on 3- 2550 3" xfId="26407" xr:uid="{0AE3770A-F13B-4ADE-A788-990782DCDC7C}"/>
    <cellStyle name="-_รายงานการประชุมจัดสรรกล้าไม้ วันที่ 4 เมษายน 2549_Revised MB2_QC_2006 (Q1&amp;Q2)_เอกสาร NC LNS Q1" xfId="12045" xr:uid="{568CB073-7F94-455C-80F6-AC1D7A151EDC}"/>
    <cellStyle name="-_รายงานการประชุมจัดสรรกล้าไม้ วันที่ 4 เมษายน 2549_Revised MB2_QC_2006 (Q1&amp;Q2)_เอกสาร NC LNS Q1 2" xfId="45184" xr:uid="{63D9A048-DCDC-4BFF-930E-0EB78E3CD259}"/>
    <cellStyle name="-_รายงานการประชุมจัดสรรกล้าไม้ วันที่ 4 เมษายน 2549_Revised MB2_QC_2006 (Q1&amp;Q2)_เอกสาร NC LNS Q1 3" xfId="26408" xr:uid="{8C37CF79-5EDD-41E4-9E8E-0C44E5538027}"/>
    <cellStyle name="-_รายงานการประชุมจัดสรรกล้าไม้ วันที่ 4 เมษายน 2549_เอกสาร NC Purchasing Q4 (07.03.2007 ) ชุดที่ 1" xfId="12046" xr:uid="{E50158C8-923A-4629-ABF1-5E432981B830}"/>
    <cellStyle name="-_รายงานการประชุมจัดสรรกล้าไม้ วันที่ 4 เมษายน 2549_เอกสาร NC Purchasing Q4 (07.03.2007 ) ชุดที่ 1 2" xfId="45185" xr:uid="{541C7C69-4C6A-4980-B80B-32AF440F9602}"/>
    <cellStyle name="-_รายงานการประชุมจัดสรรกล้าไม้ วันที่ 4 เมษายน 2549_เอกสาร NC Purchasing Q4 (07.03.2007 ) ชุดที่ 1 3" xfId="26409" xr:uid="{F4A5BD69-455E-4450-BA64-6293567C8B19}"/>
    <cellStyle name="-_รายงานการประชุมจัดสรรกล้าไม้ วันที่ 4 เมษายน 2549_เอกสาร ชุดที่ 2" xfId="2264" xr:uid="{00000000-0005-0000-0000-0000C8080000}"/>
    <cellStyle name="-_รายงานการประชุมจัดสรรกล้าไม้ วันที่ 4 เมษายน 2549_เอกสาร ชุดที่ 2 2" xfId="41244" xr:uid="{264F3663-D520-4EC8-867F-E135BDFA9A20}"/>
    <cellStyle name="-_รายงานการประชุมจัดสรรกล้าไม้ วันที่ 4 เมษายน 2549_เอกสาร ชุดที่ 2 3" xfId="26410" xr:uid="{A0A2472C-C912-49AB-9893-2FAD242FF065}"/>
    <cellStyle name="-_รายงานการประชุมจัดสรรกล้าไม้ วันที่ 4 เมษายน 2549_เอกสารการประชุม  ชุดที่ 1" xfId="2265" xr:uid="{00000000-0005-0000-0000-0000C9080000}"/>
    <cellStyle name="-_รายงานการประชุมจัดสรรกล้าไม้ วันที่ 4 เมษายน 2549_เอกสารการประชุม  ชุดที่ 1 2" xfId="41245" xr:uid="{8523B001-B236-4B05-88D7-0598F4DB2681}"/>
    <cellStyle name="-_รายงานการประชุมจัดสรรกล้าไม้ วันที่ 4 เมษายน 2549_เอกสารการประชุม  ชุดที่ 1 3" xfId="26411" xr:uid="{1F7CAA4A-4A16-42A2-96A5-C3B3410B440A}"/>
    <cellStyle name="-_รายงานการประชุมจัดสรรกล้าไม้ วันที่ 4 เมษายน 2549_เอกสารการประชุม ชุดที่ 3 (version 1)" xfId="2266" xr:uid="{00000000-0005-0000-0000-0000CA080000}"/>
    <cellStyle name="-_รายงานการประชุมจัดสรรกล้าไม้ วันที่ 4 เมษายน 2549_เอกสารการประชุม ชุดที่ 3 (version 1) 2" xfId="41246" xr:uid="{BFA534AE-4168-4626-A74C-E8D03CC8D8AA}"/>
    <cellStyle name="-_รายงานการประชุมจัดสรรกล้าไม้ วันที่ 4 เมษายน 2549_เอกสารการประชุม ชุดที่ 3 (version 1) 3" xfId="26412" xr:uid="{8F67FD0F-98B1-40CB-8880-54D30393D502}"/>
    <cellStyle name="-_รายงานการประชุมจัดสรรกล้าไม้ วันที่ 4 เมษายน 2549_เอกสารการประชุมประธาน NC No.6 23 Sep 06" xfId="12047" xr:uid="{C9815F35-0079-4359-B972-B49665368C55}"/>
    <cellStyle name="-_รายงานการประชุมจัดสรรกล้าไม้ วันที่ 4 เมษายน 2549_เอกสารการประชุมประธาน NC No.6 23 Sep 06 2" xfId="45186" xr:uid="{3F99DFDA-2222-46D0-BE7B-28D02D6A4B08}"/>
    <cellStyle name="-_รายงานการประชุมจัดสรรกล้าไม้ วันที่ 4 เมษายน 2549_เอกสารการประชุมประธาน NC No.6 23 Sep 06 3" xfId="26413" xr:uid="{0350CA38-6627-40FD-93EC-B4377592170E}"/>
    <cellStyle name="-_รายงานการประชุมจัดสรรกล้าไม้ วันที่ 4 เมษายน 2549_เอกสารนำเสนอผลงานไตรมาส 2" xfId="2267" xr:uid="{00000000-0005-0000-0000-0000CB080000}"/>
    <cellStyle name="-_รายงานการประชุมจัดสรรกล้าไม้ วันที่ 4 เมษายน 2549_เอกสารนำเสนอผลงานไตรมาส 2 2" xfId="41247" xr:uid="{71F3DFFA-FFC9-4707-83AA-2921DDD0C754}"/>
    <cellStyle name="-_รายงานการประชุมจัดสรรกล้าไม้ วันที่ 4 เมษายน 2549_เอกสารนำเสนอผลงานไตรมาส 2 3" xfId="26414" xr:uid="{442C1649-5F7D-4AA0-BB34-F03014699720}"/>
    <cellStyle name="-_รายงานการประชุมจัดสรรกล้าไม้ วันที่ 4 เมษายน 2549_เอกสารนำเสนอผลงานไตรมาส 2_7) MB2 HR LNS &amp; AA ETHANOL_Komsan_Q2" xfId="12048" xr:uid="{0B1B84B2-C949-49BC-A4D0-27DC0DE249A5}"/>
    <cellStyle name="-_รายงานการประชุมจัดสรรกล้าไม้ วันที่ 4 เมษายน 2549_เอกสารนำเสนอผลงานไตรมาส 2_7) MB2 HR LNS &amp; AA ETHANOL_Komsan_Q2 2" xfId="45187" xr:uid="{C83BF131-25CF-4D58-AE77-2A0EE0B3744F}"/>
    <cellStyle name="-_รายงานการประชุมจัดสรรกล้าไม้ วันที่ 4 เมษายน 2549_เอกสารนำเสนอผลงานไตรมาส 2_7) MB2 HR LNS &amp; AA ETHANOL_Komsan_Q2 3" xfId="26415" xr:uid="{CA825342-EB67-48AE-BB20-6871096483D3}"/>
    <cellStyle name="-_รายงานการประชุมจัดสรรกล้าไม้ วันที่ 4 เมษายน 2549_เอกสารนำเสนอผลงานไตรมาส 2_8 - 2550 เดือน สิงหาคม  บอร์ด พี่เจี๊ยบ" xfId="12049" xr:uid="{9D6B02EE-A44E-4A62-8AD2-100487FDF0C5}"/>
    <cellStyle name="-_รายงานการประชุมจัดสรรกล้าไม้ วันที่ 4 เมษายน 2549_เอกสารนำเสนอผลงานไตรมาส 2_8 - 2550 เดือน สิงหาคม  บอร์ด พี่เจี๊ยบ 2" xfId="45188" xr:uid="{6D88C9D5-2AA4-49D5-8F4A-77A4B7786F39}"/>
    <cellStyle name="-_รายงานการประชุมจัดสรรกล้าไม้ วันที่ 4 เมษายน 2549_เอกสารนำเสนอผลงานไตรมาส 2_8 - 2550 เดือน สิงหาคม  บอร์ด พี่เจี๊ยบ 3" xfId="26416" xr:uid="{9FA99D60-7B00-4ECF-9CA9-3B7E4D0D4B5F}"/>
    <cellStyle name="-_รายงานการประชุมจัดสรรกล้าไม้ วันที่ 4 เมษายน 2549_เอกสารนำเสนอผลงานไตรมาส 2_AnnualShutP#2.Post" xfId="12050" xr:uid="{490B8A21-2358-4F0D-8184-C2E4BDEE0E8C}"/>
    <cellStyle name="-_รายงานการประชุมจัดสรรกล้าไม้ วันที่ 4 เมษายน 2549_เอกสารนำเสนอผลงานไตรมาส 2_AnnualShutP#2.Post 2" xfId="45189" xr:uid="{C4F55980-89FC-42DB-8FE2-EF247BF38181}"/>
    <cellStyle name="-_รายงานการประชุมจัดสรรกล้าไม้ วันที่ 4 เมษายน 2549_เอกสารนำเสนอผลงานไตรมาส 2_AnnualShutP#2.Post 3" xfId="26417" xr:uid="{71AFF2CE-B610-4A02-A796-BC6DBE23557B}"/>
    <cellStyle name="-_รายงานการประชุมจัดสรรกล้าไม้ วันที่ 4 เมษายน 2549_เอกสารนำเสนอผลงานไตรมาส 2_Chip0109(P2)" xfId="12051" xr:uid="{E03B28D0-7BEB-452C-BEBB-6E06CF35F791}"/>
    <cellStyle name="-_รายงานการประชุมจัดสรรกล้าไม้ วันที่ 4 เมษายน 2549_เอกสารนำเสนอผลงานไตรมาส 2_Chip0109(P2) 2" xfId="45190" xr:uid="{DF48BF18-81EE-400E-8B02-67A839B2DD3E}"/>
    <cellStyle name="-_รายงานการประชุมจัดสรรกล้าไม้ วันที่ 4 เมษายน 2549_เอกสารนำเสนอผลงานไตรมาส 2_Chip0109(P2) 3" xfId="26418" xr:uid="{08B33720-DCDA-4244-9875-E96417BBE243}"/>
    <cellStyle name="-_รายงานการประชุมจัดสรรกล้าไม้ วันที่ 4 เมษายน 2549_เอกสารนำเสนอผลงานไตรมาส 2_Cost saving Q3" xfId="12052" xr:uid="{51AACA1F-F31C-48C2-8FC4-8745D807D947}"/>
    <cellStyle name="-_รายงานการประชุมจัดสรรกล้าไม้ วันที่ 4 เมษายน 2549_เอกสารนำเสนอผลงานไตรมาส 2_Cost saving Q3 2" xfId="45191" xr:uid="{F7372BE9-168F-4C11-A4E9-CB03F271AE86}"/>
    <cellStyle name="-_รายงานการประชุมจัดสรรกล้าไม้ วันที่ 4 เมษายน 2549_เอกสารนำเสนอผลงานไตรมาส 2_Cost saving Q3 3" xfId="26419" xr:uid="{99481BA8-CF3A-4BFB-A238-82B44242364A}"/>
    <cellStyle name="-_รายงานการประชุมจัดสรรกล้าไม้ วันที่ 4 เมษายน 2549_เอกสารนำเสนอผลงานไตรมาส 2_HR LNS _ditsaya Q1_2550" xfId="12053" xr:uid="{4DDE4BFB-E9AF-46F1-AC91-A7BB33F67B8D}"/>
    <cellStyle name="-_รายงานการประชุมจัดสรรกล้าไม้ วันที่ 4 เมษายน 2549_เอกสารนำเสนอผลงานไตรมาส 2_HR LNS _ditsaya Q1_2550 2" xfId="45192" xr:uid="{F0B95138-33BF-44AC-BA1C-2ED74C1ECD31}"/>
    <cellStyle name="-_รายงานการประชุมจัดสรรกล้าไม้ วันที่ 4 เมษายน 2549_เอกสารนำเสนอผลงานไตรมาส 2_HR LNS _ditsaya Q1_2550 3" xfId="26420" xr:uid="{AEE3E88C-B56A-4040-A529-439F6B397FAF}"/>
    <cellStyle name="-_รายงานการประชุมจัดสรรกล้าไม้ วันที่ 4 เมษายน 2549_เอกสารนำเสนอผลงานไตรมาส 2_summary report on 3- 2550" xfId="12054" xr:uid="{451655EE-C0A9-4E70-9838-218D069E1402}"/>
    <cellStyle name="-_รายงานการประชุมจัดสรรกล้าไม้ วันที่ 4 เมษายน 2549_เอกสารนำเสนอผลงานไตรมาส 2_summary report on 3- 2550 2" xfId="45193" xr:uid="{DD811599-61D2-4916-9527-5201F0DDF167}"/>
    <cellStyle name="-_รายงานการประชุมจัดสรรกล้าไม้ วันที่ 4 เมษายน 2549_เอกสารนำเสนอผลงานไตรมาส 2_summary report on 3- 2550 3" xfId="26421" xr:uid="{1957211E-C9B3-480B-8A43-C96A3D8F3A67}"/>
    <cellStyle name="-_รายงานการประชุมจัดสรรกล้าไม้ วันที่ 4 เมษายน 2549_เอกสารนำเสนอผลงานไตรมาส 2_เอกสาร NC LNS Q1" xfId="12055" xr:uid="{C445EB45-58AD-4940-A54A-607650886BCB}"/>
    <cellStyle name="-_รายงานการประชุมจัดสรรกล้าไม้ วันที่ 4 เมษายน 2549_เอกสารนำเสนอผลงานไตรมาส 2_เอกสาร NC LNS Q1 2" xfId="45194" xr:uid="{490416FD-05C5-4571-AF2F-6B05A1797417}"/>
    <cellStyle name="-_รายงานการประชุมจัดสรรกล้าไม้ วันที่ 4 เมษายน 2549_เอกสารนำเสนอผลงานไตรมาส 2_เอกสาร NC LNS Q1 3" xfId="26422" xr:uid="{0A100FD0-D989-4F4C-B091-1D651E7894CD}"/>
    <cellStyle name="-_รายงานการประชุมจัดสรรกล้าไม้ วันที่ 4 เมษายน 2549_เอกสารประชุม" xfId="2268" xr:uid="{00000000-0005-0000-0000-0000CC080000}"/>
    <cellStyle name="-_รายงานการประชุมจัดสรรกล้าไม้ วันที่ 4 เมษายน 2549_เอกสารประชุม  NC Tree Tech No.8(นำเสนอผลงานไตรมาส2)" xfId="2269" xr:uid="{00000000-0005-0000-0000-0000CD080000}"/>
    <cellStyle name="-_รายงานการประชุมจัดสรรกล้าไม้ วันที่ 4 เมษายน 2549_เอกสารประชุม  NC Tree Tech No.8(นำเสนอผลงานไตรมาส2) 2" xfId="41249" xr:uid="{BEF07DFE-AF95-4F4B-BB74-43DD9C380CA1}"/>
    <cellStyle name="-_รายงานการประชุมจัดสรรกล้าไม้ วันที่ 4 เมษายน 2549_เอกสารประชุม  NC Tree Tech No.8(นำเสนอผลงานไตรมาส2) 3" xfId="26424" xr:uid="{ABEBCA59-514F-4643-8DE1-6C78194A53E9}"/>
    <cellStyle name="-_รายงานการประชุมจัดสรรกล้าไม้ วันที่ 4 เมษายน 2549_เอกสารประชุม  NC Tree Tech No.8(นำเสนอผลงานไตรมาส2)_7) MB2 HR LNS &amp; AA ETHANOL_Komsan_Q2" xfId="12056" xr:uid="{8AC588CF-24EC-45F7-B499-DC82BD3D7634}"/>
    <cellStyle name="-_รายงานการประชุมจัดสรรกล้าไม้ วันที่ 4 เมษายน 2549_เอกสารประชุม  NC Tree Tech No.8(นำเสนอผลงานไตรมาส2)_7) MB2 HR LNS &amp; AA ETHANOL_Komsan_Q2 2" xfId="45195" xr:uid="{22C7FE01-4EA2-4829-B5EF-717DE6B4D94F}"/>
    <cellStyle name="-_รายงานการประชุมจัดสรรกล้าไม้ วันที่ 4 เมษายน 2549_เอกสารประชุม  NC Tree Tech No.8(นำเสนอผลงานไตรมาส2)_7) MB2 HR LNS &amp; AA ETHANOL_Komsan_Q2 3" xfId="26425" xr:uid="{F48BECDA-9E95-47E4-A659-541176A53DF3}"/>
    <cellStyle name="-_รายงานการประชุมจัดสรรกล้าไม้ วันที่ 4 เมษายน 2549_เอกสารประชุม  NC Tree Tech No.8(นำเสนอผลงานไตรมาส2)_8 - 2550 เดือน สิงหาคม  บอร์ด พี่เจี๊ยบ" xfId="12057" xr:uid="{9B6032B5-8752-4FC0-86E2-1FA86EA5A85E}"/>
    <cellStyle name="-_รายงานการประชุมจัดสรรกล้าไม้ วันที่ 4 เมษายน 2549_เอกสารประชุม  NC Tree Tech No.8(นำเสนอผลงานไตรมาส2)_8 - 2550 เดือน สิงหาคม  บอร์ด พี่เจี๊ยบ 2" xfId="45196" xr:uid="{FD72C8C9-C3ED-44B8-B2FD-E5487B03A9C9}"/>
    <cellStyle name="-_รายงานการประชุมจัดสรรกล้าไม้ วันที่ 4 เมษายน 2549_เอกสารประชุม  NC Tree Tech No.8(นำเสนอผลงานไตรมาส2)_8 - 2550 เดือน สิงหาคม  บอร์ด พี่เจี๊ยบ 3" xfId="26426" xr:uid="{A74B137C-C2F4-4041-B530-1F5254D50BCB}"/>
    <cellStyle name="-_รายงานการประชุมจัดสรรกล้าไม้ วันที่ 4 เมษายน 2549_เอกสารประชุม  NC Tree Tech No.8(นำเสนอผลงานไตรมาส2)_AnnualShutP#2.Post" xfId="12058" xr:uid="{C69BA587-5685-44D7-A0A6-7393313CF6EF}"/>
    <cellStyle name="-_รายงานการประชุมจัดสรรกล้าไม้ วันที่ 4 เมษายน 2549_เอกสารประชุม  NC Tree Tech No.8(นำเสนอผลงานไตรมาส2)_AnnualShutP#2.Post 2" xfId="45197" xr:uid="{43AC92B6-B81E-47E8-A826-09D16009BB89}"/>
    <cellStyle name="-_รายงานการประชุมจัดสรรกล้าไม้ วันที่ 4 เมษายน 2549_เอกสารประชุม  NC Tree Tech No.8(นำเสนอผลงานไตรมาส2)_AnnualShutP#2.Post 3" xfId="26427" xr:uid="{8868D4F7-D3F6-4288-8C2F-A19F10B50ABE}"/>
    <cellStyle name="-_รายงานการประชุมจัดสรรกล้าไม้ วันที่ 4 เมษายน 2549_เอกสารประชุม  NC Tree Tech No.8(นำเสนอผลงานไตรมาส2)_Chip0109(P2)" xfId="12059" xr:uid="{10B5456D-BE19-4FC6-88B1-5EC750401C1A}"/>
    <cellStyle name="-_รายงานการประชุมจัดสรรกล้าไม้ วันที่ 4 เมษายน 2549_เอกสารประชุม  NC Tree Tech No.8(นำเสนอผลงานไตรมาส2)_Chip0109(P2) 2" xfId="45198" xr:uid="{B96506E1-289B-4B5C-83C5-A1A3E8B78D8E}"/>
    <cellStyle name="-_รายงานการประชุมจัดสรรกล้าไม้ วันที่ 4 เมษายน 2549_เอกสารประชุม  NC Tree Tech No.8(นำเสนอผลงานไตรมาส2)_Chip0109(P2) 3" xfId="26428" xr:uid="{B8CD1D0E-BE6F-4714-83FD-E0F2E47DBAFE}"/>
    <cellStyle name="-_รายงานการประชุมจัดสรรกล้าไม้ วันที่ 4 เมษายน 2549_เอกสารประชุม  NC Tree Tech No.8(นำเสนอผลงานไตรมาส2)_Cost saving Q3" xfId="12060" xr:uid="{F5B49CBB-9A2F-48A2-B14A-E69B159932AA}"/>
    <cellStyle name="-_รายงานการประชุมจัดสรรกล้าไม้ วันที่ 4 เมษายน 2549_เอกสารประชุม  NC Tree Tech No.8(นำเสนอผลงานไตรมาส2)_Cost saving Q3 2" xfId="45199" xr:uid="{A335D690-101B-41CC-ACF6-B2E5E919506B}"/>
    <cellStyle name="-_รายงานการประชุมจัดสรรกล้าไม้ วันที่ 4 เมษายน 2549_เอกสารประชุม  NC Tree Tech No.8(นำเสนอผลงานไตรมาส2)_Cost saving Q3 3" xfId="26429" xr:uid="{F161106B-90D6-4B4F-96AA-E7CF9FC89520}"/>
    <cellStyle name="-_รายงานการประชุมจัดสรรกล้าไม้ วันที่ 4 เมษายน 2549_เอกสารประชุม  NC Tree Tech No.8(นำเสนอผลงานไตรมาส2)_HR LNS _ditsaya Q1_2550" xfId="12061" xr:uid="{7D653B69-1761-42F3-8A1C-CA6815BF59E2}"/>
    <cellStyle name="-_รายงานการประชุมจัดสรรกล้าไม้ วันที่ 4 เมษายน 2549_เอกสารประชุม  NC Tree Tech No.8(นำเสนอผลงานไตรมาส2)_HR LNS _ditsaya Q1_2550 2" xfId="45200" xr:uid="{A4E1E417-C433-4109-9B15-74A6FA3F90F1}"/>
    <cellStyle name="-_รายงานการประชุมจัดสรรกล้าไม้ วันที่ 4 เมษายน 2549_เอกสารประชุม  NC Tree Tech No.8(นำเสนอผลงานไตรมาส2)_HR LNS _ditsaya Q1_2550 3" xfId="26430" xr:uid="{DAC35DCD-CFFA-4450-9E88-988104F973DA}"/>
    <cellStyle name="-_รายงานการประชุมจัดสรรกล้าไม้ วันที่ 4 เมษายน 2549_เอกสารประชุม  NC Tree Tech No.8(นำเสนอผลงานไตรมาส2)_summary report on 3- 2550" xfId="12062" xr:uid="{1B519EBB-EEF1-4FC0-81C2-2CD7B584F59B}"/>
    <cellStyle name="-_รายงานการประชุมจัดสรรกล้าไม้ วันที่ 4 เมษายน 2549_เอกสารประชุม  NC Tree Tech No.8(นำเสนอผลงานไตรมาส2)_summary report on 3- 2550 2" xfId="45201" xr:uid="{C5AFAC97-4712-44A5-AC8B-1B146A28B4AF}"/>
    <cellStyle name="-_รายงานการประชุมจัดสรรกล้าไม้ วันที่ 4 เมษายน 2549_เอกสารประชุม  NC Tree Tech No.8(นำเสนอผลงานไตรมาส2)_summary report on 3- 2550 3" xfId="26431" xr:uid="{39F10516-CBD3-4038-BEDB-BA757CB7147E}"/>
    <cellStyle name="-_รายงานการประชุมจัดสรรกล้าไม้ วันที่ 4 เมษายน 2549_เอกสารประชุม  NC Tree Tech No.8(นำเสนอผลงานไตรมาส2)_เอกสาร NC LNS Q1" xfId="12063" xr:uid="{BDA222AC-28CA-42E7-8415-905CE130863E}"/>
    <cellStyle name="-_รายงานการประชุมจัดสรรกล้าไม้ วันที่ 4 เมษายน 2549_เอกสารประชุม  NC Tree Tech No.8(นำเสนอผลงานไตรมาส2)_เอกสาร NC LNS Q1 2" xfId="45202" xr:uid="{21B6DC88-3371-41DF-814A-BAD2721BFDEB}"/>
    <cellStyle name="-_รายงานการประชุมจัดสรรกล้าไม้ วันที่ 4 เมษายน 2549_เอกสารประชุม  NC Tree Tech No.8(นำเสนอผลงานไตรมาส2)_เอกสาร NC LNS Q1 3" xfId="26432" xr:uid="{4AFB7A3C-D44F-4741-A53A-8C9632F03344}"/>
    <cellStyle name="-_รายงานการประชุมจัดสรรกล้าไม้ วันที่ 4 เมษายน 2549_เอกสารประชุม 2" xfId="41248" xr:uid="{68924E16-D920-4741-9EAB-1D7493B942DA}"/>
    <cellStyle name="-_รายงานการประชุมจัดสรรกล้าไม้ วันที่ 4 เมษายน 2549_เอกสารประชุม 3" xfId="26423" xr:uid="{E1FC7C62-697D-41C4-B2AB-097823FB0953}"/>
    <cellStyle name="-_รายงานการประชุมจัดสรรกล้าไม้ วันที่ 4 เมษายน 2549_เอกสารประชุม ชุดที่ 2(สำหรับฝ่ายจัดการ)" xfId="2270" xr:uid="{00000000-0005-0000-0000-0000CE080000}"/>
    <cellStyle name="-_รายงานการประชุมจัดสรรกล้าไม้ วันที่ 4 เมษายน 2549_เอกสารประชุม ชุดที่ 2(สำหรับฝ่ายจัดการ) 2" xfId="41250" xr:uid="{A29301E4-A13B-449F-B34E-4716C221818A}"/>
    <cellStyle name="-_รายงานการประชุมจัดสรรกล้าไม้ วันที่ 4 เมษายน 2549_เอกสารประชุม ชุดที่ 2(สำหรับฝ่ายจัดการ) 3" xfId="26433" xr:uid="{1467CB7C-2336-4BEE-A81D-2CB0BE125750}"/>
    <cellStyle name="-_รายงานการประชุมจัดสรรกล้าไม้ วันที่ 4 เมษายน 2549_เอกสารประชุม ชุดที่ 3" xfId="2271" xr:uid="{00000000-0005-0000-0000-0000CF080000}"/>
    <cellStyle name="-_รายงานการประชุมจัดสรรกล้าไม้ วันที่ 4 เมษายน 2549_เอกสารประชุม ชุดที่ 3 2" xfId="41251" xr:uid="{841E3D72-BE88-4B06-8948-CB181EE5804F}"/>
    <cellStyle name="-_รายงานการประชุมจัดสรรกล้าไม้ วันที่ 4 เมษายน 2549_เอกสารประชุม ชุดที่ 3 3" xfId="26434" xr:uid="{BDC7D5FC-8356-4323-9B2F-2DFD24B16973}"/>
    <cellStyle name="-_รายงานการประชุมจัดสรรกล้าไม้ วันที่ 4 เมษายน 2549_เอกสารประชุม ชุดที่ 4" xfId="2272" xr:uid="{00000000-0005-0000-0000-0000D0080000}"/>
    <cellStyle name="-_รายงานการประชุมจัดสรรกล้าไม้ วันที่ 4 เมษายน 2549_เอกสารประชุม ชุดที่ 4 2" xfId="41252" xr:uid="{50533EA4-0833-4822-AEC9-D0FFB12C759C}"/>
    <cellStyle name="-_รายงานการประชุมจัดสรรกล้าไม้ วันที่ 4 เมษายน 2549_เอกสารประชุม ชุดที่ 4 3" xfId="26435" xr:uid="{83ADD945-9A1C-4200-9016-39E19BBD4564}"/>
    <cellStyle name="-_รายงานการประชุมจัดสรรกล้าไม้ วันที่ 4 เมษายน 2549_ใบปะหน้าภาพรวม Q4  use" xfId="12064" xr:uid="{BEEDBEA1-78E4-43DA-B4FA-517554E2B5AF}"/>
    <cellStyle name="-_รายงานการประชุมจัดสรรกล้าไม้ วันที่ 4 เมษายน 2549_ใบปะหน้าภาพรวม Q4  use 2" xfId="45203" xr:uid="{B314DA7D-622D-4AC5-A6AC-13ED2C9A2CCB}"/>
    <cellStyle name="-_รายงานการประชุมจัดสรรกล้าไม้ วันที่ 4 เมษายน 2549_ใบปะหน้าภาพรวม Q4  use 3" xfId="26436" xr:uid="{A99599D2-27FD-4E99-A3A4-0C33D5CA9E05}"/>
    <cellStyle name="-_รายงานการประชุมจัดสรรกล้าไม้ วันที่ 4 เมษายน 2549_ไบโอทรานส์ (2)" xfId="2273" xr:uid="{00000000-0005-0000-0000-0000D1080000}"/>
    <cellStyle name="-_รายงานการประชุมจัดสรรกล้าไม้ วันที่ 4 เมษายน 2549_ไบโอทรานส์ (2) 2" xfId="41253" xr:uid="{905CF21C-D464-4FF8-9640-38F5B6DB4AF4}"/>
    <cellStyle name="-_รายงานการประชุมจัดสรรกล้าไม้ วันที่ 4 เมษายน 2549_ไบโอทรานส์ (2) 3" xfId="26437" xr:uid="{831AC681-5B75-4330-95AF-D44CB8FD6861}"/>
    <cellStyle name="-_รายงานการประชุมจัดสรรกล้าไม้ วันที่ 4 เมษายน 2549_ไบโอทรานส์ (2)_Chip0109(P2)" xfId="12065" xr:uid="{F02F5094-924A-448C-99A5-1B2A8EC36996}"/>
    <cellStyle name="-_รายงานการประชุมจัดสรรกล้าไม้ วันที่ 4 เมษายน 2549_ไบโอทรานส์ (2)_Chip0109(P2) 2" xfId="45204" xr:uid="{978FB83A-D5A3-4BCC-BBB2-0CB9E82D40FB}"/>
    <cellStyle name="-_รายงานการประชุมจัดสรรกล้าไม้ วันที่ 4 เมษายน 2549_ไบโอทรานส์ (2)_Chip0109(P2) 3" xfId="26438" xr:uid="{1A1ADDC1-9981-4379-94E2-09487C2AD36C}"/>
    <cellStyle name="-_รายงานการประชุมจัดสรรกล้าไม้ วันที่ 4 เมษายน 2549_ก พ " xfId="2274" xr:uid="{00000000-0005-0000-0000-0000D2080000}"/>
    <cellStyle name="-_รายงานการประชุมจัดสรรกล้าไม้ วันที่ 4 เมษายน 2549_ก พ  2" xfId="41254" xr:uid="{8B4C67E7-3216-441D-910E-265F548A4553}"/>
    <cellStyle name="-_รายงานการประชุมจัดสรรกล้าไม้ วันที่ 4 เมษายน 2549_ก พ  3" xfId="26439" xr:uid="{CC6976F5-37F4-41B3-BE6C-19DB0CA670B0}"/>
    <cellStyle name="-_รายงานการประชุมจัดสรรกล้าไม้ วันที่ 4 เมษายน 2549_ก พ _Chip0109(P2)" xfId="12066" xr:uid="{FFD449AB-4EA6-4B2A-8516-D64129C02596}"/>
    <cellStyle name="-_รายงานการประชุมจัดสรรกล้าไม้ วันที่ 4 เมษายน 2549_ก พ _Chip0109(P2) 2" xfId="45205" xr:uid="{E2187594-6467-4165-B407-3E437C8D8411}"/>
    <cellStyle name="-_รายงานการประชุมจัดสรรกล้าไม้ วันที่ 4 เมษายน 2549_ก พ _Chip0109(P2) 3" xfId="26440" xr:uid="{79AEC3E5-F291-46FE-8273-817AA5EC54EE}"/>
    <cellStyle name="-_รายงานการประชุมจัดสรรกล้าไม้ วันที่ 4 เมษายน 2549_การคิดต้นทุน" xfId="2275" xr:uid="{00000000-0005-0000-0000-0000D3080000}"/>
    <cellStyle name="-_รายงานการประชุมจัดสรรกล้าไม้ วันที่ 4 เมษายน 2549_การคิดต้นทุน 2" xfId="41255" xr:uid="{5F5C3285-6316-4077-AE84-C14DEA3BE891}"/>
    <cellStyle name="-_รายงานการประชุมจัดสรรกล้าไม้ วันที่ 4 เมษายน 2549_การคิดต้นทุน 3" xfId="26441" xr:uid="{B86EFCDD-799B-4003-959B-FD413C0BE8EB}"/>
    <cellStyle name="-_รายงานการประชุมจัดสรรกล้าไม้ วันที่ 4 เมษายน 2549_บัญชี 4_50. (version 1)" xfId="2276" xr:uid="{00000000-0005-0000-0000-0000D4080000}"/>
    <cellStyle name="-_รายงานการประชุมจัดสรรกล้าไม้ วันที่ 4 เมษายน 2549_บัญชี 4_50. (version 1) 2" xfId="41256" xr:uid="{B222610E-0970-46FC-BD14-227AB47857BF}"/>
    <cellStyle name="-_รายงานการประชุมจัดสรรกล้าไม้ วันที่ 4 เมษายน 2549_บัญชี 4_50. (version 1) 3" xfId="26442" xr:uid="{CCA42B0A-A551-4E6E-871A-34C9EB68E2B4}"/>
    <cellStyle name="-_รายงานการประชุมจัดสรรกล้าไม้ วันที่ 4 เมษายน 2549_บัญชี พ.ค 50" xfId="2277" xr:uid="{00000000-0005-0000-0000-0000D5080000}"/>
    <cellStyle name="-_รายงานการประชุมจัดสรรกล้าไม้ วันที่ 4 เมษายน 2549_บัญชี พ.ค 50 2" xfId="41257" xr:uid="{D0D74CED-AC13-4151-876A-5696826B2A28}"/>
    <cellStyle name="-_รายงานการประชุมจัดสรรกล้าไม้ วันที่ 4 เมษายน 2549_บัญชี พ.ค 50 3" xfId="26443" xr:uid="{422D4BB3-0183-4B12-B10D-D9AA6A5A67A0}"/>
    <cellStyle name="-_รายงานการประชุมจัดสรรกล้าไม้ วันที่ 4 เมษายน 2549_บัญชีขนส่ง-ค่าบริการ 4-3-09" xfId="2278" xr:uid="{00000000-0005-0000-0000-0000D6080000}"/>
    <cellStyle name="-_รายงานการประชุมจัดสรรกล้าไม้ วันที่ 4 เมษายน 2549_บัญชีขนส่ง-ค่าบริการ 4-3-09 2" xfId="41258" xr:uid="{4D9BD6D6-AF53-4808-959C-B1C528060318}"/>
    <cellStyle name="-_รายงานการประชุมจัดสรรกล้าไม้ วันที่ 4 เมษายน 2549_บัญชีขนส่ง-ค่าบริการ 4-3-09 3" xfId="26444" xr:uid="{B956EC5C-CD99-4181-B5E8-381836AA0DE4}"/>
    <cellStyle name="-_รายงานการประชุมจัดสรรกล้าไม้ วันที่ 4 เมษายน 2549_ประเมินผล  MB2 Q1" xfId="2279" xr:uid="{00000000-0005-0000-0000-0000D7080000}"/>
    <cellStyle name="-_รายงานการประชุมจัดสรรกล้าไม้ วันที่ 4 เมษายน 2549_ประเมินผล  MB2 Q1 2" xfId="12067" xr:uid="{8DFA1F84-7D61-4CD0-8F08-319EE94AD19B}"/>
    <cellStyle name="-_รายงานการประชุมจัดสรรกล้าไม้ วันที่ 4 เมษายน 2549_ประเมินผล  MB2 Q1 2 2" xfId="45206" xr:uid="{87025719-F128-4DD3-9214-6D2605A04F2C}"/>
    <cellStyle name="-_รายงานการประชุมจัดสรรกล้าไม้ วันที่ 4 เมษายน 2549_ประเมินผล  MB2 Q1 2 3" xfId="26446" xr:uid="{03B22051-4A7C-4621-8EC4-942DDE8F404D}"/>
    <cellStyle name="-_รายงานการประชุมจัดสรรกล้าไม้ วันที่ 4 เมษายน 2549_ประเมินผล  MB2 Q1 3" xfId="41259" xr:uid="{1D432273-C839-4989-B399-B133F25111C4}"/>
    <cellStyle name="-_รายงานการประชุมจัดสรรกล้าไม้ วันที่ 4 เมษายน 2549_ประเมินผล  MB2 Q1 4" xfId="26445" xr:uid="{3FA3C859-8D1D-4AC4-B413-E9A0A8A9EEA4}"/>
    <cellStyle name="-_รายงานการประชุมจัดสรรกล้าไม้ วันที่ 4 เมษายน 2549_ประชุมบริษัทเมษายน50 (2)" xfId="2280" xr:uid="{00000000-0005-0000-0000-0000D8080000}"/>
    <cellStyle name="-_รายงานการประชุมจัดสรรกล้าไม้ วันที่ 4 เมษายน 2549_ประชุมบริษัทเมษายน50 (2) 2" xfId="41260" xr:uid="{ABDCCCDD-280A-4D59-9B11-A899F7288671}"/>
    <cellStyle name="-_รายงานการประชุมจัดสรรกล้าไม้ วันที่ 4 เมษายน 2549_ประชุมบริษัทเมษายน50 (2) 3" xfId="26447" xr:uid="{91F31439-78E1-4AFD-B7BB-72D277F30D22}"/>
    <cellStyle name="-_รายงานการประชุมจัดสรรกล้าไม้ วันที่ 4 เมษายน 2549_ประชุมบริษัทเมษายน50 (3)" xfId="2281" xr:uid="{00000000-0005-0000-0000-0000D9080000}"/>
    <cellStyle name="-_รายงานการประชุมจัดสรรกล้าไม้ วันที่ 4 เมษายน 2549_ประชุมบริษัทเมษายน50 (3) 2" xfId="41261" xr:uid="{6C578054-023E-4C1C-BB74-CCE80528498B}"/>
    <cellStyle name="-_รายงานการประชุมจัดสรรกล้าไม้ วันที่ 4 เมษายน 2549_ประชุมบริษัทเมษายน50 (3) 3" xfId="26448" xr:uid="{591C30E1-9445-41E0-B2AC-2D9E578D1D26}"/>
    <cellStyle name="-_รายงานการประชุมจัดสรรกล้าไม้ วันที่ 4 เมษายน 2549_ผลประเมิน MB2 Jintana Q1(ส่ง HR 12.4.50)" xfId="2282" xr:uid="{00000000-0005-0000-0000-0000DA080000}"/>
    <cellStyle name="-_รายงานการประชุมจัดสรรกล้าไม้ วันที่ 4 เมษายน 2549_ผลประเมิน MB2 Jintana Q1(ส่ง HR 12.4.50) 2" xfId="12068" xr:uid="{EDD3A5DF-A6F0-4F92-ABAB-1CCC1B1415C5}"/>
    <cellStyle name="-_รายงานการประชุมจัดสรรกล้าไม้ วันที่ 4 เมษายน 2549_ผลประเมิน MB2 Jintana Q1(ส่ง HR 12.4.50) 2 2" xfId="45207" xr:uid="{C51094BF-8A80-414A-9775-6E1EA5E0624D}"/>
    <cellStyle name="-_รายงานการประชุมจัดสรรกล้าไม้ วันที่ 4 เมษายน 2549_ผลประเมิน MB2 Jintana Q1(ส่ง HR 12.4.50) 2 3" xfId="26450" xr:uid="{09B58691-FA68-47CE-B3B0-4F70C7F619A8}"/>
    <cellStyle name="-_รายงานการประชุมจัดสรรกล้าไม้ วันที่ 4 เมษายน 2549_ผลประเมิน MB2 Jintana Q1(ส่ง HR 12.4.50) 3" xfId="41262" xr:uid="{A5DFF907-EF49-4455-9AEE-47A4C7570D2E}"/>
    <cellStyle name="-_รายงานการประชุมจัดสรรกล้าไม้ วันที่ 4 เมษายน 2549_ผลประเมิน MB2 Jintana Q1(ส่ง HR 12.4.50) 4" xfId="26449" xr:uid="{DA734459-6DB9-4F8D-81CE-591B32AB25AB}"/>
    <cellStyle name="-_รายงานการประชุมจัดสรรกล้าไม้ วันที่ 4 เมษายน 2549_ภาพรวม watching list" xfId="12069" xr:uid="{B4E08C64-2C93-4FBB-96F8-5EE4FB442078}"/>
    <cellStyle name="-_รายงานการประชุมจัดสรรกล้าไม้ วันที่ 4 เมษายน 2549_ภาพรวม watching list 2" xfId="45208" xr:uid="{A7A8B851-38FC-44FA-9B64-346217ACA591}"/>
    <cellStyle name="-_รายงานการประชุมจัดสรรกล้าไม้ วันที่ 4 เมษายน 2549_ภาพรวม watching list 3" xfId="26451" xr:uid="{483E4326-4D5E-4806-A6F4-C552803F1561}"/>
    <cellStyle name="-_รายงานการประชุมจัดสรรกล้าไม้ วันที่ 4 เมษายน 2549_รายงานการขนส่งแยกภาค 10_07" xfId="2283" xr:uid="{00000000-0005-0000-0000-0000DB080000}"/>
    <cellStyle name="-_รายงานการประชุมจัดสรรกล้าไม้ วันที่ 4 เมษายน 2549_รายงานการขนส่งแยกภาค 10_07 2" xfId="41263" xr:uid="{6273EAE1-8B79-453D-8055-CF088DD3DAB7}"/>
    <cellStyle name="-_รายงานการประชุมจัดสรรกล้าไม้ วันที่ 4 เมษายน 2549_รายงานการขนส่งแยกภาค 10_07 3" xfId="26452" xr:uid="{03A53825-5512-4B3C-ABD6-697AA40FD5D3}"/>
    <cellStyle name="-_รายงานการประชุมจัดสรรกล้าไม้ วันที่ 4 เมษายน 2549_รายงานบอร์ด พ ค  (2)" xfId="2284" xr:uid="{00000000-0005-0000-0000-0000DC080000}"/>
    <cellStyle name="-_รายงานการประชุมจัดสรรกล้าไม้ วันที่ 4 เมษายน 2549_รายงานบอร์ด พ ค  (2) 2" xfId="41264" xr:uid="{6E492F47-D0B3-4F5D-9097-8F693F7EC2D6}"/>
    <cellStyle name="-_รายงานการประชุมจัดสรรกล้าไม้ วันที่ 4 เมษายน 2549_รายงานบอร์ด พ ค  (2) 3" xfId="26453" xr:uid="{EBA44199-28D0-406A-B4FE-9662001FFF2D}"/>
    <cellStyle name="-_รายงานการประชุมจัดสรรกล้าไม้ วันที่ 4 เมษายน 2549_รายงานบอร์ด ม ค " xfId="2285" xr:uid="{00000000-0005-0000-0000-0000DD080000}"/>
    <cellStyle name="-_รายงานการประชุมจัดสรรกล้าไม้ วันที่ 4 เมษายน 2549_รายงานบอร์ด ม ค  2" xfId="41265" xr:uid="{DFF136F6-6E8B-42E1-967A-1B65C900B437}"/>
    <cellStyle name="-_รายงานการประชุมจัดสรรกล้าไม้ วันที่ 4 เมษายน 2549_รายงานบอร์ด ม ค  3" xfId="26454" xr:uid="{5B27C023-9C1E-4747-BACD-EC0A007839E3}"/>
    <cellStyle name="-_รายงานการประชุมจัดสรรกล้าไม้ วันที่ 4 เมษายน 2549_รายงานบอร์ด ม ค _Chip0109(P2)" xfId="12070" xr:uid="{47C5E122-4878-43FC-A445-9B83249CC918}"/>
    <cellStyle name="-_รายงานการประชุมจัดสรรกล้าไม้ วันที่ 4 เมษายน 2549_รายงานบอร์ด ม ค _Chip0109(P2) 2" xfId="45209" xr:uid="{07A3F089-F448-4C2D-95C1-F61F0C6F11C4}"/>
    <cellStyle name="-_รายงานการประชุมจัดสรรกล้าไม้ วันที่ 4 เมษายน 2549_รายงานบอร์ด ม ค _Chip0109(P2) 3" xfId="26455" xr:uid="{2A26EB54-2071-47B1-9E58-BACBEDF2D7C8}"/>
    <cellStyle name="-_รายงานการประชุมจัดสรรกล้าไม้ วันที่ 4 เมษายน 2549_รายงานประชุมเดือนพฤษภาคม" xfId="2286" xr:uid="{00000000-0005-0000-0000-0000DE080000}"/>
    <cellStyle name="-_รายงานการประชุมจัดสรรกล้าไม้ วันที่ 4 เมษายน 2549_รายงานประชุมเดือนพฤษภาคม 2" xfId="41266" xr:uid="{09408785-D78A-4500-8F57-7C34971A2A1B}"/>
    <cellStyle name="-_รายงานการประชุมจัดสรรกล้าไม้ วันที่ 4 เมษายน 2549_รายงานประชุมเดือนพฤษภาคม 3" xfId="26456" xr:uid="{FBA5525D-DDF5-450E-8621-8B5BC3BB842C}"/>
    <cellStyle name="-_รายงานการประชุมจัดสรรกล้าไม้ วันที่ 4 เมษายน 2549_รายงานผลการดำเนินงาน 3_2550 Final" xfId="2287" xr:uid="{00000000-0005-0000-0000-0000DF080000}"/>
    <cellStyle name="-_รายงานการประชุมจัดสรรกล้าไม้ วันที่ 4 เมษายน 2549_รายงานผลการดำเนินงาน 3_2550 Final 2" xfId="12071" xr:uid="{4E8B5710-A1FE-405D-8666-AAE2D3A82C02}"/>
    <cellStyle name="-_รายงานการประชุมจัดสรรกล้าไม้ วันที่ 4 เมษายน 2549_รายงานผลการดำเนินงาน 3_2550 Final 2 2" xfId="45210" xr:uid="{B05A616D-54E4-4489-8349-4421BBF68241}"/>
    <cellStyle name="-_รายงานการประชุมจัดสรรกล้าไม้ วันที่ 4 เมษายน 2549_รายงานผลการดำเนินงาน 3_2550 Final 2 3" xfId="26458" xr:uid="{696EBD38-340A-4781-AE67-CF04A7D35958}"/>
    <cellStyle name="-_รายงานการประชุมจัดสรรกล้าไม้ วันที่ 4 เมษายน 2549_รายงานผลการดำเนินงาน 3_2550 Final 3" xfId="41267" xr:uid="{25CB4575-53C6-496B-9DFD-A6262E1DBCFB}"/>
    <cellStyle name="-_รายงานการประชุมจัดสรรกล้าไม้ วันที่ 4 เมษายน 2549_รายงานผลการดำเนินงาน 3_2550 Final 4" xfId="26457" xr:uid="{699E25EB-0FA7-4E87-A765-27FEC5DFC227}"/>
    <cellStyle name="-_รายงานการประชุมจัดสรรกล้าไม้ วันที่ 4 เมษายน 2549_รายละเอียดบุคคล Q2_Department" xfId="2288" xr:uid="{00000000-0005-0000-0000-0000E0080000}"/>
    <cellStyle name="-_รายงานการประชุมจัดสรรกล้าไม้ วันที่ 4 เมษายน 2549_รายละเอียดบุคคล Q2_Department 2" xfId="41268" xr:uid="{0DEBEB6D-FB58-4FE6-A903-F0131B7152B5}"/>
    <cellStyle name="-_รายงานการประชุมจัดสรรกล้าไม้ วันที่ 4 เมษายน 2549_รายละเอียดบุคคล Q2_Department 3" xfId="26459" xr:uid="{1089D379-99BF-4112-A7BF-66BDFBD2AF76}"/>
    <cellStyle name="-_รายงานการประชุมจัดสรรกล้าไม้ วันที่ 4 เมษายน 2549_รายละเอียดบุคคล Q2_Department_Chip0109(P2)" xfId="12072" xr:uid="{4E039383-8199-4B33-8353-5D4E304DAC16}"/>
    <cellStyle name="-_รายงานการประชุมจัดสรรกล้าไม้ วันที่ 4 เมษายน 2549_รายละเอียดบุคคล Q2_Department_Chip0109(P2) 2" xfId="45211" xr:uid="{BBED4E22-CA2D-4AD5-9EF6-BC8A302AB304}"/>
    <cellStyle name="-_รายงานการประชุมจัดสรรกล้าไม้ วันที่ 4 เมษายน 2549_รายละเอียดบุคคล Q2_Department_Chip0109(P2) 3" xfId="26460" xr:uid="{8834832E-DEF0-4F9D-B6EB-EFA2EB27C5B6}"/>
    <cellStyle name="-_รายงานการประชุมจัดสรรกล้าไม้ วันที่ 4 เมษายน 2549_รายละเอียดบุคคล Q4" xfId="2289" xr:uid="{00000000-0005-0000-0000-0000E1080000}"/>
    <cellStyle name="-_รายงานการประชุมจัดสรรกล้าไม้ วันที่ 4 เมษายน 2549_รายละเอียดบุคคล Q4 2" xfId="41269" xr:uid="{547DA544-1607-4B4E-B29C-E0E6DBA73F4D}"/>
    <cellStyle name="-_รายงานการประชุมจัดสรรกล้าไม้ วันที่ 4 เมษายน 2549_รายละเอียดบุคคล Q4 3" xfId="26461" xr:uid="{13B1172E-4F82-42C0-BC70-9F68B705DA47}"/>
    <cellStyle name="-_รายงานการประชุมจัดสรรกล้าไม้ วันที่ 4 เมษายน 2549_รายละเอียดบุคคล Q4_Chip0109(P2)" xfId="12073" xr:uid="{6C565F4D-3D8B-497A-AD67-CAD85CF9B158}"/>
    <cellStyle name="-_รายงานการประชุมจัดสรรกล้าไม้ วันที่ 4 เมษายน 2549_รายละเอียดบุคคล Q4_Chip0109(P2) 2" xfId="45212" xr:uid="{0DB0C37B-16DE-421A-96FB-2DA8ED54D3C4}"/>
    <cellStyle name="-_รายงานการประชุมจัดสรรกล้าไม้ วันที่ 4 เมษายน 2549_รายละเอียดบุคคล Q4_Chip0109(P2) 3" xfId="26462" xr:uid="{577DBCC5-24C2-40E6-8325-E2644D30731D}"/>
    <cellStyle name="-_รายงานการประชุมจัดสรรกล้าไม้ วันที่ 4 เมษายน 2549_วาระการประชุม NC HRM&amp;HRD (100107)" xfId="12074" xr:uid="{25D0324F-A695-45B3-B36B-0C7C0ACDEC82}"/>
    <cellStyle name="-_รายงานการประชุมจัดสรรกล้าไม้ วันที่ 4 เมษายน 2549_วาระการประชุม NC HRM&amp;HRD (100107) 2" xfId="45213" xr:uid="{BA340F07-4E2A-4D4E-9416-10B35DD86F35}"/>
    <cellStyle name="-_รายงานการประชุมจัดสรรกล้าไม้ วันที่ 4 เมษายน 2549_วาระการประชุม NC HRM&amp;HRD (100107) 3" xfId="26463" xr:uid="{9542B02C-73FE-4ECE-B10C-BC603E9689C7}"/>
    <cellStyle name="-_รายงานการประชุมจัดสรรกล้าไม้ วันที่ 4 เมษายน 2549_วาระบัญชี" xfId="2290" xr:uid="{00000000-0005-0000-0000-0000E2080000}"/>
    <cellStyle name="-_รายงานการประชุมจัดสรรกล้าไม้ วันที่ 4 เมษายน 2549_วาระบัญชี 2" xfId="41270" xr:uid="{BEEFA9B4-D8F9-453F-9906-1DF24CA72BAF}"/>
    <cellStyle name="-_รายงานการประชุมจัดสรรกล้าไม้ วันที่ 4 เมษายน 2549_วาระบัญชี 3" xfId="26464" xr:uid="{5D148E69-4328-44C7-BEA1-D702EDCD9FA8}"/>
    <cellStyle name="-_รายงานการประชุมจัดสรรกล้าไม้ วันที่ 4 เมษายน 2549_สรุป MB2 ไตรมาส 1_50" xfId="2291" xr:uid="{00000000-0005-0000-0000-0000E3080000}"/>
    <cellStyle name="-_รายงานการประชุมจัดสรรกล้าไม้ วันที่ 4 เมษายน 2549_สรุป MB2 ไตรมาส 1_50 2" xfId="12075" xr:uid="{3C45BE8B-954E-453C-B487-69053B64742C}"/>
    <cellStyle name="-_รายงานการประชุมจัดสรรกล้าไม้ วันที่ 4 เมษายน 2549_สรุป MB2 ไตรมาส 1_50 2 2" xfId="45214" xr:uid="{655FC8BF-0F47-4525-9070-815B7AA333AC}"/>
    <cellStyle name="-_รายงานการประชุมจัดสรรกล้าไม้ วันที่ 4 เมษายน 2549_สรุป MB2 ไตรมาส 1_50 2 3" xfId="26466" xr:uid="{DA26F13D-2748-463A-8867-FD9C685FF6CD}"/>
    <cellStyle name="-_รายงานการประชุมจัดสรรกล้าไม้ วันที่ 4 เมษายน 2549_สรุป MB2 ไตรมาส 1_50 3" xfId="41271" xr:uid="{067F6B1A-7F5A-4350-89FE-C788AC60BF2A}"/>
    <cellStyle name="-_รายงานการประชุมจัดสรรกล้าไม้ วันที่ 4 เมษายน 2549_สรุป MB2 ไตรมาส 1_50 4" xfId="26465" xr:uid="{F2050463-6F3F-4C8F-8234-F31403864E43}"/>
    <cellStyle name="-_รายงานการประชุมจัดสรรกล้าไม้ วันที่ 4 เมษายน 2549_สรุปประเมิน  MB2 Q4" xfId="2292" xr:uid="{00000000-0005-0000-0000-0000E4080000}"/>
    <cellStyle name="-_รายงานการประชุมจัดสรรกล้าไม้ วันที่ 4 เมษายน 2549_สรุปประเมิน  MB2 Q4 2" xfId="41272" xr:uid="{3C8A45E1-AD71-4E14-AF9D-81602331648D}"/>
    <cellStyle name="-_รายงานการประชุมจัดสรรกล้าไม้ วันที่ 4 เมษายน 2549_สรุปประเมิน  MB2 Q4 3" xfId="26467" xr:uid="{A01851CC-812B-485A-81E7-17E85792F2FC}"/>
    <cellStyle name="-_รายงานการประชุมจัดสรรกล้าไม้ วันที่ 4 เมษายน 2549_สรุปประเมิน  MB2 Q4_1" xfId="2293" xr:uid="{00000000-0005-0000-0000-0000E5080000}"/>
    <cellStyle name="-_รายงานการประชุมจัดสรรกล้าไม้ วันที่ 4 เมษายน 2549_สรุปประเมิน  MB2 Q4_1 2" xfId="41273" xr:uid="{F22195A8-6497-449A-8CB9-1F669B32753A}"/>
    <cellStyle name="-_รายงานการประชุมจัดสรรกล้าไม้ วันที่ 4 เมษายน 2549_สรุปประเมิน  MB2 Q4_1 3" xfId="26468" xr:uid="{5FC862C1-B1CC-4ED0-8F33-49A46FF7D235}"/>
    <cellStyle name="-_รายงานการประชุมจัดสรรกล้าไม้ วันที่ 4 เมษายน 2549_สรุปประเมิน  MB2 Q4_1_Chip0109(P2)" xfId="12076" xr:uid="{D8A4FCE4-0E0B-4898-AA08-42735AD98D31}"/>
    <cellStyle name="-_รายงานการประชุมจัดสรรกล้าไม้ วันที่ 4 เมษายน 2549_สรุปประเมิน  MB2 Q4_1_Chip0109(P2) 2" xfId="45215" xr:uid="{2DE1F219-766C-46BE-8BEF-9EE07AD67C97}"/>
    <cellStyle name="-_รายงานการประชุมจัดสรรกล้าไม้ วันที่ 4 เมษายน 2549_สรุปประเมิน  MB2 Q4_1_Chip0109(P2) 3" xfId="26469" xr:uid="{609A1D2B-5575-439C-B6D8-9BA18B69351C}"/>
    <cellStyle name="-_รายงานการประชุมจัดสรรกล้าไม้ วันที่ 4 เมษายน 2549_สรุปประเมิน  MB2 Q4_Chip0109(P2)" xfId="12077" xr:uid="{6C883EE0-B237-4C11-AB15-E2E743B704A0}"/>
    <cellStyle name="-_รายงานการประชุมจัดสรรกล้าไม้ วันที่ 4 เมษายน 2549_สรุปประเมิน  MB2 Q4_Chip0109(P2) 2" xfId="45216" xr:uid="{8DBDD3A6-25D8-400E-A9BC-5271D8E82D0C}"/>
    <cellStyle name="-_รายงานการประชุมจัดสรรกล้าไม้ วันที่ 4 เมษายน 2549_สรุปประเมิน  MB2 Q4_Chip0109(P2) 3" xfId="26470" xr:uid="{13C569D3-5C35-4A45-B919-A5EBEB6934A7}"/>
    <cellStyle name="-_รายงานการประชุมจัดสรรกล้าไม้ วันที่ 4 ต.ค48" xfId="2294" xr:uid="{00000000-0005-0000-0000-0000E6080000}"/>
    <cellStyle name="-_รายงานการประชุมจัดสรรกล้าไม้ วันที่ 4 ต.ค48 2" xfId="41274" xr:uid="{283BD32D-1D98-455E-82DB-79C35E762F97}"/>
    <cellStyle name="-_รายงานการประชุมจัดสรรกล้าไม้ วันที่ 4 ต.ค48 3" xfId="26471" xr:uid="{D10D2618-4244-438F-A50E-E791B89CBEA4}"/>
    <cellStyle name="-_รายงานการประชุมจัดสรรกล้าไม้ วันที่ 4 ต.ค48_1.1 ใบปะหน้าภาพรวม Q1" xfId="12078" xr:uid="{149AA032-FC3B-44AA-B95B-3DA1639DBEAF}"/>
    <cellStyle name="-_รายงานการประชุมจัดสรรกล้าไม้ วันที่ 4 ต.ค48_1.1 ใบปะหน้าภาพรวม Q1 2" xfId="45217" xr:uid="{108B7DF3-D8C1-4A4B-BBFE-2D34D33CC82E}"/>
    <cellStyle name="-_รายงานการประชุมจัดสรรกล้าไม้ วันที่ 4 ต.ค48_1.1 ใบปะหน้าภาพรวม Q1 3" xfId="26472" xr:uid="{57D32855-F3E2-4F6B-AB44-97502628A69F}"/>
    <cellStyle name="-_รายงานการประชุมจัดสรรกล้าไม้ วันที่ 4 ต.ค48_1.1) MBO_CEO_THEERASAK" xfId="2295" xr:uid="{00000000-0005-0000-0000-0000E7080000}"/>
    <cellStyle name="-_รายงานการประชุมจัดสรรกล้าไม้ วันที่ 4 ต.ค48_1.1) MBO_CEO_THEERASAK 2" xfId="41275" xr:uid="{D1876386-14EE-4111-B7EF-2F255125BDA2}"/>
    <cellStyle name="-_รายงานการประชุมจัดสรรกล้าไม้ วันที่ 4 ต.ค48_1.1) MBO_CEO_THEERASAK 3" xfId="26473" xr:uid="{3B041996-ED89-4BFD-8CE8-592BABA1AA8A}"/>
    <cellStyle name="-_รายงานการประชุมจัดสรรกล้าไม้ วันที่ 4 ต.ค48_1.2) MIB_CEO_THEERASAK" xfId="2296" xr:uid="{00000000-0005-0000-0000-0000E8080000}"/>
    <cellStyle name="-_รายงานการประชุมจัดสรรกล้าไม้ วันที่ 4 ต.ค48_1.2) MIB_CEO_THEERASAK 2" xfId="41276" xr:uid="{028F5EB2-5CB0-4D26-BD41-CC28945AC6A8}"/>
    <cellStyle name="-_รายงานการประชุมจัดสรรกล้าไม้ วันที่ 4 ต.ค48_1.2) MIB_CEO_THEERASAK 3" xfId="26474" xr:uid="{D2420DFD-52E6-4C32-ADC9-51B0BA609779}"/>
    <cellStyle name="-_รายงานการประชุมจัดสรรกล้าไม้ วันที่ 4 ต.ค48_2.7) MIB_CEO_THEERASAK_JULY 07" xfId="2297" xr:uid="{00000000-0005-0000-0000-0000E9080000}"/>
    <cellStyle name="-_รายงานการประชุมจัดสรรกล้าไม้ วันที่ 4 ต.ค48_2.7) MIB_CEO_THEERASAK_JULY 07 2" xfId="41277" xr:uid="{0C7EC9B3-855A-4929-80C6-05F7B937A27F}"/>
    <cellStyle name="-_รายงานการประชุมจัดสรรกล้าไม้ วันที่ 4 ต.ค48_2.7) MIB_CEO_THEERASAK_JULY 07 3" xfId="26475" xr:uid="{BC07A4F1-95D2-4BCF-B019-9F8C599AC65D}"/>
    <cellStyle name="-_รายงานการประชุมจัดสรรกล้าไม้ วันที่ 4 ต.ค48_4.1 เพื่อพิจารณาผลงานประจำไตรมาส 2 ของบริษัท ทรีเทค จำกัด" xfId="2298" xr:uid="{00000000-0005-0000-0000-0000EA080000}"/>
    <cellStyle name="-_รายงานการประชุมจัดสรรกล้าไม้ วันที่ 4 ต.ค48_4.1 เพื่อพิจารณาผลงานประจำไตรมาส 2 ของบริษัท ทรีเทค จำกัด 2" xfId="41278" xr:uid="{AF16F892-3876-4349-AE23-C545B7FCB4BE}"/>
    <cellStyle name="-_รายงานการประชุมจัดสรรกล้าไม้ วันที่ 4 ต.ค48_4.1 เพื่อพิจารณาผลงานประจำไตรมาส 2 ของบริษัท ทรีเทค จำกัด 3" xfId="26476" xr:uid="{2D73A5A9-19F2-4D9C-91FD-EB7B2FA3A467}"/>
    <cellStyle name="-_รายงานการประชุมจัดสรรกล้าไม้ วันที่ 4 ต.ค48_4.1 เพื่อพิจารณาผลงานประจำไตรมาส 2 ของบริษัท ทรีเทค จำกัด_Chip0109(P2)" xfId="12079" xr:uid="{F41A8409-B5CA-4FE6-AF3D-AD636FCF9166}"/>
    <cellStyle name="-_รายงานการประชุมจัดสรรกล้าไม้ วันที่ 4 ต.ค48_4.1 เพื่อพิจารณาผลงานประจำไตรมาส 2 ของบริษัท ทรีเทค จำกัด_Chip0109(P2) 2" xfId="45218" xr:uid="{26D49EE0-97C1-47B2-8F12-38C2880BE5DA}"/>
    <cellStyle name="-_รายงานการประชุมจัดสรรกล้าไม้ วันที่ 4 ต.ค48_4.1 เพื่อพิจารณาผลงานประจำไตรมาส 2 ของบริษัท ทรีเทค จำกัด_Chip0109(P2) 3" xfId="26477" xr:uid="{FCA0C892-7F86-4FC6-95A0-9ED3C6438DA4}"/>
    <cellStyle name="-_รายงานการประชุมจัดสรรกล้าไม้ วันที่ 4 ต.ค48_4.3 OC&amp;List name Mega-Project" xfId="12080" xr:uid="{D4A48199-AD66-44BA-A322-835146CE8085}"/>
    <cellStyle name="-_รายงานการประชุมจัดสรรกล้าไม้ วันที่ 4 ต.ค48_4.3 OC&amp;List name Mega-Project 2" xfId="45219" xr:uid="{0B332844-98BC-4F71-AA96-44EF505FEDE9}"/>
    <cellStyle name="-_รายงานการประชุมจัดสรรกล้าไม้ วันที่ 4 ต.ค48_4.3 OC&amp;List name Mega-Project 3" xfId="26478" xr:uid="{DE633F34-D3E4-407E-A44D-BC3CE41AD655}"/>
    <cellStyle name="-_รายงานการประชุมจัดสรรกล้าไม้ วันที่ 4 ต.ค48_5. MB2_Individual ณิชากมล 2007 (Q250)" xfId="12081" xr:uid="{61604E98-E9E9-415F-969D-795E4E380ED6}"/>
    <cellStyle name="-_รายงานการประชุมจัดสรรกล้าไม้ วันที่ 4 ต.ค48_5. MB2_Individual ณิชากมล 2007 (Q250) 2" xfId="45220" xr:uid="{AC3CE244-1F81-4063-BD64-7E448ECD0F1C}"/>
    <cellStyle name="-_รายงานการประชุมจัดสรรกล้าไม้ วันที่ 4 ต.ค48_5. MB2_Individual ณิชากมล 2007 (Q250) 3" xfId="26479" xr:uid="{C1FFC950-82F1-4C8F-8AFB-39A33B0E2969}"/>
    <cellStyle name="-_รายงานการประชุมจัดสรรกล้าไม้ วันที่ 4 ต.ค48_5. Report HR for May 2006" xfId="2299" xr:uid="{00000000-0005-0000-0000-0000EB080000}"/>
    <cellStyle name="-_รายงานการประชุมจัดสรรกล้าไม้ วันที่ 4 ต.ค48_5. Report HR for May 2006 2" xfId="41279" xr:uid="{1D73980D-DC4F-47A5-AF24-3B91ACDB2CE1}"/>
    <cellStyle name="-_รายงานการประชุมจัดสรรกล้าไม้ วันที่ 4 ต.ค48_5. Report HR for May 2006 3" xfId="26480" xr:uid="{A0192BEB-1711-443A-9EE1-69243EEE814B}"/>
    <cellStyle name="-_รายงานการประชุมจัดสรรกล้าไม้ วันที่ 4 ต.ค48_5. Report HR for May 2006_7) MB2 HR LNS &amp; AA ETHANOL_Komsan_Q2" xfId="12082" xr:uid="{6B4CC366-2553-48AF-AE92-99A3E91A163A}"/>
    <cellStyle name="-_รายงานการประชุมจัดสรรกล้าไม้ วันที่ 4 ต.ค48_5. Report HR for May 2006_7) MB2 HR LNS &amp; AA ETHANOL_Komsan_Q2 2" xfId="45221" xr:uid="{84B60512-11D8-4BBF-8A66-F47F82E24B08}"/>
    <cellStyle name="-_รายงานการประชุมจัดสรรกล้าไม้ วันที่ 4 ต.ค48_5. Report HR for May 2006_7) MB2 HR LNS &amp; AA ETHANOL_Komsan_Q2 3" xfId="26481" xr:uid="{7B87EA39-EB9E-4524-A544-DE0D22F6EB90}"/>
    <cellStyle name="-_รายงานการประชุมจัดสรรกล้าไม้ วันที่ 4 ต.ค48_5. Report HR for May 2006_8 - 2550 เดือน สิงหาคม  บอร์ด พี่เจี๊ยบ" xfId="12083" xr:uid="{578D61E9-CD29-4F28-939E-E63B541EBC92}"/>
    <cellStyle name="-_รายงานการประชุมจัดสรรกล้าไม้ วันที่ 4 ต.ค48_5. Report HR for May 2006_8 - 2550 เดือน สิงหาคม  บอร์ด พี่เจี๊ยบ 2" xfId="45222" xr:uid="{85683609-AB9D-4656-BA3C-D771F662D206}"/>
    <cellStyle name="-_รายงานการประชุมจัดสรรกล้าไม้ วันที่ 4 ต.ค48_5. Report HR for May 2006_8 - 2550 เดือน สิงหาคม  บอร์ด พี่เจี๊ยบ 3" xfId="26482" xr:uid="{12214F38-06B0-4C80-8176-599A2DC5E879}"/>
    <cellStyle name="-_รายงานการประชุมจัดสรรกล้าไม้ วันที่ 4 ต.ค48_5. Report HR for May 2006_AnnualShutP#2.Post" xfId="12084" xr:uid="{C8FCE7CC-E989-4450-BC00-C7894887A729}"/>
    <cellStyle name="-_รายงานการประชุมจัดสรรกล้าไม้ วันที่ 4 ต.ค48_5. Report HR for May 2006_AnnualShutP#2.Post 2" xfId="45223" xr:uid="{6FEE0341-7DA8-45CE-9980-FB02548EC98E}"/>
    <cellStyle name="-_รายงานการประชุมจัดสรรกล้าไม้ วันที่ 4 ต.ค48_5. Report HR for May 2006_AnnualShutP#2.Post 3" xfId="26483" xr:uid="{643609AC-7259-4E54-973B-0EAE0ACDDE52}"/>
    <cellStyle name="-_รายงานการประชุมจัดสรรกล้าไม้ วันที่ 4 ต.ค48_5. Report HR for May 2006_Chip0109(P2)" xfId="12085" xr:uid="{D17A0AB6-C820-4058-8936-EFADA120F185}"/>
    <cellStyle name="-_รายงานการประชุมจัดสรรกล้าไม้ วันที่ 4 ต.ค48_5. Report HR for May 2006_Chip0109(P2) 2" xfId="45224" xr:uid="{033E30EC-80F6-49CF-AD3F-9AD0B1A19611}"/>
    <cellStyle name="-_รายงานการประชุมจัดสรรกล้าไม้ วันที่ 4 ต.ค48_5. Report HR for May 2006_Chip0109(P2) 3" xfId="26484" xr:uid="{882BF920-2843-4C85-94C3-5BC029139C14}"/>
    <cellStyle name="-_รายงานการประชุมจัดสรรกล้าไม้ วันที่ 4 ต.ค48_5. Report HR for May 2006_Cost saving Q3" xfId="12086" xr:uid="{ADF9E117-6C15-414F-8352-60E951385EA4}"/>
    <cellStyle name="-_รายงานการประชุมจัดสรรกล้าไม้ วันที่ 4 ต.ค48_5. Report HR for May 2006_Cost saving Q3 2" xfId="45225" xr:uid="{27539794-1E3C-46E2-8980-752874D2EE5C}"/>
    <cellStyle name="-_รายงานการประชุมจัดสรรกล้าไม้ วันที่ 4 ต.ค48_5. Report HR for May 2006_Cost saving Q3 3" xfId="26485" xr:uid="{CA002E57-6FFD-48BD-9DFB-2D9F7E9A9906}"/>
    <cellStyle name="-_รายงานการประชุมจัดสรรกล้าไม้ วันที่ 4 ต.ค48_5. Report HR for May 2006_HR LNS _ditsaya Q1_2550" xfId="12087" xr:uid="{F1EFD19C-4A0D-4E4B-826C-9B7E6DE19426}"/>
    <cellStyle name="-_รายงานการประชุมจัดสรรกล้าไม้ วันที่ 4 ต.ค48_5. Report HR for May 2006_HR LNS _ditsaya Q1_2550 2" xfId="45226" xr:uid="{FD98E6CC-F2E1-449D-8D28-1F16C3FC5541}"/>
    <cellStyle name="-_รายงานการประชุมจัดสรรกล้าไม้ วันที่ 4 ต.ค48_5. Report HR for May 2006_HR LNS _ditsaya Q1_2550 3" xfId="26486" xr:uid="{6AD7DE47-28C9-42A3-AF2A-02A1B03BCC14}"/>
    <cellStyle name="-_รายงานการประชุมจัดสรรกล้าไม้ วันที่ 4 ต.ค48_5. Report HR for May 2006_summary report on 3- 2550" xfId="12088" xr:uid="{00E24E87-FC1F-4357-97BE-B2402E5CB46E}"/>
    <cellStyle name="-_รายงานการประชุมจัดสรรกล้าไม้ วันที่ 4 ต.ค48_5. Report HR for May 2006_summary report on 3- 2550 2" xfId="45227" xr:uid="{5F15BC3D-5233-4C89-8E02-531558061A3D}"/>
    <cellStyle name="-_รายงานการประชุมจัดสรรกล้าไม้ วันที่ 4 ต.ค48_5. Report HR for May 2006_summary report on 3- 2550 3" xfId="26487" xr:uid="{C2EE53C1-FE16-40DE-800C-60913B9A70CD}"/>
    <cellStyle name="-_รายงานการประชุมจัดสรรกล้าไม้ วันที่ 4 ต.ค48_5. Report HR for May 2006_เอกสาร NC LNS Q1" xfId="12089" xr:uid="{B8385F6D-C1A6-488C-B7BE-44F673866D28}"/>
    <cellStyle name="-_รายงานการประชุมจัดสรรกล้าไม้ วันที่ 4 ต.ค48_5. Report HR for May 2006_เอกสาร NC LNS Q1 2" xfId="45228" xr:uid="{45E27DA0-741C-485C-83A5-FE5B3C80C147}"/>
    <cellStyle name="-_รายงานการประชุมจัดสรรกล้าไม้ วันที่ 4 ต.ค48_5. Report HR for May 2006_เอกสาร NC LNS Q1 3" xfId="26488" xr:uid="{5075730C-F0D0-4298-8C5F-FBC6D73ECE73}"/>
    <cellStyle name="-_รายงานการประชุมจัดสรรกล้าไม้ วันที่ 4 ต.ค48_7) MB2_HR PPMC ณิชากมล 2007 (Q150)" xfId="12090" xr:uid="{178BD5B7-696A-4D3B-889D-434D40501358}"/>
    <cellStyle name="-_รายงานการประชุมจัดสรรกล้าไม้ วันที่ 4 ต.ค48_7) MB2_HR PPMC ณิชากมล 2007 (Q150) 2" xfId="45229" xr:uid="{404A678E-B714-4CB6-B404-59CCCD2D067D}"/>
    <cellStyle name="-_รายงานการประชุมจัดสรรกล้าไม้ วันที่ 4 ต.ค48_7) MB2_HR PPMC ณิชากมล 2007 (Q150) 3" xfId="26489" xr:uid="{7212FB5D-B9FC-4209-99B4-48C16451CBF6}"/>
    <cellStyle name="-_รายงานการประชุมจัดสรรกล้าไม้ วันที่ 4 ต.ค48_8. Report HR for August 2006" xfId="2300" xr:uid="{00000000-0005-0000-0000-0000EC080000}"/>
    <cellStyle name="-_รายงานการประชุมจัดสรรกล้าไม้ วันที่ 4 ต.ค48_8. Report HR for August 2006 2" xfId="41280" xr:uid="{B26C499D-3B48-4DE7-8771-499A4480F3A8}"/>
    <cellStyle name="-_รายงานการประชุมจัดสรรกล้าไม้ วันที่ 4 ต.ค48_8. Report HR for August 2006 3" xfId="26490" xr:uid="{D6BEFE0A-89E5-45D6-BDEA-350A8497C8AE}"/>
    <cellStyle name="-_รายงานการประชุมจัดสรรกล้าไม้ วันที่ 4 ต.ค48_8. Report HR for August 2006_7) MB2 HR LNS &amp; AA ETHANOL_Komsan_Q2" xfId="12091" xr:uid="{E50845CD-F7D2-4E04-83A2-C7DCBE67D6A9}"/>
    <cellStyle name="-_รายงานการประชุมจัดสรรกล้าไม้ วันที่ 4 ต.ค48_8. Report HR for August 2006_7) MB2 HR LNS &amp; AA ETHANOL_Komsan_Q2 2" xfId="45230" xr:uid="{1F592FCB-9026-48A9-B3AE-540DF83E8837}"/>
    <cellStyle name="-_รายงานการประชุมจัดสรรกล้าไม้ วันที่ 4 ต.ค48_8. Report HR for August 2006_7) MB2 HR LNS &amp; AA ETHANOL_Komsan_Q2 3" xfId="26491" xr:uid="{EAFDCB32-3541-43D3-A66C-040896C56D60}"/>
    <cellStyle name="-_รายงานการประชุมจัดสรรกล้าไม้ วันที่ 4 ต.ค48_8. Report HR for August 2006_8 - 2550 เดือน สิงหาคม  บอร์ด พี่เจี๊ยบ" xfId="12092" xr:uid="{B5DFE52C-87E3-4C21-89EA-2E3C1C5682AA}"/>
    <cellStyle name="-_รายงานการประชุมจัดสรรกล้าไม้ วันที่ 4 ต.ค48_8. Report HR for August 2006_8 - 2550 เดือน สิงหาคม  บอร์ด พี่เจี๊ยบ 2" xfId="45231" xr:uid="{2E05FDAD-3495-4BA2-BC08-5DB41FEDA797}"/>
    <cellStyle name="-_รายงานการประชุมจัดสรรกล้าไม้ วันที่ 4 ต.ค48_8. Report HR for August 2006_8 - 2550 เดือน สิงหาคม  บอร์ด พี่เจี๊ยบ 3" xfId="26492" xr:uid="{085722D7-85A3-46A6-94D9-B643EA0B5FBF}"/>
    <cellStyle name="-_รายงานการประชุมจัดสรรกล้าไม้ วันที่ 4 ต.ค48_8. Report HR for August 2006_AnnualShutP#2.Post" xfId="12093" xr:uid="{D9453BB0-E936-4E1D-9AA9-E75F924486A4}"/>
    <cellStyle name="-_รายงานการประชุมจัดสรรกล้าไม้ วันที่ 4 ต.ค48_8. Report HR for August 2006_AnnualShutP#2.Post 2" xfId="45232" xr:uid="{57063B1F-8CC1-445E-9046-94E63D92E3C7}"/>
    <cellStyle name="-_รายงานการประชุมจัดสรรกล้าไม้ วันที่ 4 ต.ค48_8. Report HR for August 2006_AnnualShutP#2.Post 3" xfId="26493" xr:uid="{465A7962-85E2-42D0-9009-F6BD7EFF2F13}"/>
    <cellStyle name="-_รายงานการประชุมจัดสรรกล้าไม้ วันที่ 4 ต.ค48_8. Report HR for August 2006_Chip0109(P2)" xfId="12094" xr:uid="{AC055169-7C51-4535-80BD-AA162870EC3D}"/>
    <cellStyle name="-_รายงานการประชุมจัดสรรกล้าไม้ วันที่ 4 ต.ค48_8. Report HR for August 2006_Chip0109(P2) 2" xfId="45233" xr:uid="{DCB92EAF-9562-4F96-8EEF-60E3C9E10109}"/>
    <cellStyle name="-_รายงานการประชุมจัดสรรกล้าไม้ วันที่ 4 ต.ค48_8. Report HR for August 2006_Chip0109(P2) 3" xfId="26494" xr:uid="{50D2A17F-81D5-44C0-AD55-8CDC5EF51FDA}"/>
    <cellStyle name="-_รายงานการประชุมจัดสรรกล้าไม้ วันที่ 4 ต.ค48_8. Report HR for August 2006_Cost saving Q3" xfId="12095" xr:uid="{01F63C2A-6D82-45B2-A45C-7509A9A5DDB4}"/>
    <cellStyle name="-_รายงานการประชุมจัดสรรกล้าไม้ วันที่ 4 ต.ค48_8. Report HR for August 2006_Cost saving Q3 2" xfId="45234" xr:uid="{9874A786-CFB0-4B43-8A4B-378389E4E9BB}"/>
    <cellStyle name="-_รายงานการประชุมจัดสรรกล้าไม้ วันที่ 4 ต.ค48_8. Report HR for August 2006_Cost saving Q3 3" xfId="26495" xr:uid="{ED6642C8-CBDA-4E2D-8535-5376A9F6FFFB}"/>
    <cellStyle name="-_รายงานการประชุมจัดสรรกล้าไม้ วันที่ 4 ต.ค48_8. Report HR for August 2006_HR LNS _ditsaya Q1_2550" xfId="12096" xr:uid="{EB699697-06DE-4F6D-B9A3-C6FC8D98E559}"/>
    <cellStyle name="-_รายงานการประชุมจัดสรรกล้าไม้ วันที่ 4 ต.ค48_8. Report HR for August 2006_HR LNS _ditsaya Q1_2550 2" xfId="45235" xr:uid="{A856D0D9-143A-4971-A340-5C3AD9FEE124}"/>
    <cellStyle name="-_รายงานการประชุมจัดสรรกล้าไม้ วันที่ 4 ต.ค48_8. Report HR for August 2006_HR LNS _ditsaya Q1_2550 3" xfId="26496" xr:uid="{9CFC7D48-FD56-4875-AD07-153A1EE07625}"/>
    <cellStyle name="-_รายงานการประชุมจัดสรรกล้าไม้ วันที่ 4 ต.ค48_8. Report HR for August 2006_summary report on 3- 2550" xfId="12097" xr:uid="{55B73BB7-EBF1-4A7E-BDAD-E728A86D15A9}"/>
    <cellStyle name="-_รายงานการประชุมจัดสรรกล้าไม้ วันที่ 4 ต.ค48_8. Report HR for August 2006_summary report on 3- 2550 2" xfId="45236" xr:uid="{C210E643-9D15-480A-B0D9-A394A38AC24E}"/>
    <cellStyle name="-_รายงานการประชุมจัดสรรกล้าไม้ วันที่ 4 ต.ค48_8. Report HR for August 2006_summary report on 3- 2550 3" xfId="26497" xr:uid="{B6D2B229-80EF-4FF3-968D-45A939823B7E}"/>
    <cellStyle name="-_รายงานการประชุมจัดสรรกล้าไม้ วันที่ 4 ต.ค48_8. Report HR for August 2006_เอกสาร NC LNS Q1" xfId="12098" xr:uid="{5772ED5E-4587-49E2-946D-59FED24640CE}"/>
    <cellStyle name="-_รายงานการประชุมจัดสรรกล้าไม้ วันที่ 4 ต.ค48_8. Report HR for August 2006_เอกสาร NC LNS Q1 2" xfId="45237" xr:uid="{F3F46B2C-BE2C-4875-9FF6-955B8790D765}"/>
    <cellStyle name="-_รายงานการประชุมจัดสรรกล้าไม้ วันที่ 4 ต.ค48_8. Report HR for August 2006_เอกสาร NC LNS Q1 3" xfId="26498" xr:uid="{D4ADEC7E-0565-423C-862E-BA5329492017}"/>
    <cellStyle name="-_รายงานการประชุมจัดสรรกล้าไม้ วันที่ 4 ต.ค48_AdirekT 02.07" xfId="12099" xr:uid="{8A10A133-63BC-4C35-8F37-017D9B3AA92B}"/>
    <cellStyle name="-_รายงานการประชุมจัดสรรกล้าไม้ วันที่ 4 ต.ค48_AdirekT 02.07 2" xfId="45238" xr:uid="{8D1B94ED-5B4D-4692-8280-E4F6B5378222}"/>
    <cellStyle name="-_รายงานการประชุมจัดสรรกล้าไม้ วันที่ 4 ต.ค48_AdirekT 02.07 3" xfId="26499" xr:uid="{749B22F2-CA20-4368-9219-834D6D2707EB}"/>
    <cellStyle name="-_รายงานการประชุมจัดสรรกล้าไม้ วันที่ 4 ต.ค48_AdirekT 09 Sep" xfId="12100" xr:uid="{2F175FEC-A7A6-4910-BEC1-A777CE503406}"/>
    <cellStyle name="-_รายงานการประชุมจัดสรรกล้าไม้ วันที่ 4 ต.ค48_AdirekT 09 Sep 2" xfId="45239" xr:uid="{00F555B8-BF6B-4178-BF31-2B02C2C9892B}"/>
    <cellStyle name="-_รายงานการประชุมจัดสรรกล้าไม้ วันที่ 4 ต.ค48_AdirekT 09 Sep 3" xfId="26500" xr:uid="{DBA61E77-CB6D-4D5D-88D2-A3DFFB94D7ED}"/>
    <cellStyle name="-_รายงานการประชุมจัดสรรกล้าไม้ วันที่ 4 ต.ค48_AnnualShutP#2.Post" xfId="12101" xr:uid="{7536AA74-39F1-4641-9F67-44E0A6147A50}"/>
    <cellStyle name="-_รายงานการประชุมจัดสรรกล้าไม้ วันที่ 4 ต.ค48_AnnualShutP#2.Post 2" xfId="45240" xr:uid="{CE5461F0-EA81-41C5-9BA0-11474EDB9AE5}"/>
    <cellStyle name="-_รายงานการประชุมจัดสรรกล้าไม้ วันที่ 4 ต.ค48_AnnualShutP#2.Post 3" xfId="26501" xr:uid="{14FBF07F-9B2F-4723-A907-EADE59796818}"/>
    <cellStyle name="-_รายงานการประชุมจัดสรรกล้าไม้ วันที่ 4 ต.ค48_Appendix C - Organization Structure-Tree Tech" xfId="2301" xr:uid="{00000000-0005-0000-0000-0000ED080000}"/>
    <cellStyle name="-_รายงานการประชุมจัดสรรกล้าไม้ วันที่ 4 ต.ค48_Appendix C - Organization Structure-Tree Tech 2" xfId="41281" xr:uid="{48B64682-4008-4372-9C7A-A6A33A042199}"/>
    <cellStyle name="-_รายงานการประชุมจัดสรรกล้าไม้ วันที่ 4 ต.ค48_Appendix C - Organization Structure-Tree Tech 3" xfId="26502" xr:uid="{C3EF3B9A-EA4D-4AB1-81FE-72D6EE668F47}"/>
    <cellStyle name="-_รายงานการประชุมจัดสรรกล้าไม้ วันที่ 4 ต.ค48_Appendix C - Organization Structure-Tree Tech_Chip0109(P2)" xfId="12102" xr:uid="{4E46FEDA-64D2-4E3A-88D8-1B52DB7AAF13}"/>
    <cellStyle name="-_รายงานการประชุมจัดสรรกล้าไม้ วันที่ 4 ต.ค48_Appendix C - Organization Structure-Tree Tech_Chip0109(P2) 2" xfId="45241" xr:uid="{9A5806BB-C9C0-44D7-8D2C-2AD81B3D209F}"/>
    <cellStyle name="-_รายงานการประชุมจัดสรรกล้าไม้ วันที่ 4 ต.ค48_Appendix C - Organization Structure-Tree Tech_Chip0109(P2) 3" xfId="26503" xr:uid="{A6ABE995-E584-4A39-9E22-002DD15D89CC}"/>
    <cellStyle name="-_รายงานการประชุมจัดสรรกล้าไม้ วันที่ 4 ต.ค48_Book1 (2)" xfId="12103" xr:uid="{4A0E7D37-F074-4638-A4E0-048B67E97FD0}"/>
    <cellStyle name="-_รายงานการประชุมจัดสรรกล้าไม้ วันที่ 4 ต.ค48_Book1 (2) 2" xfId="45242" xr:uid="{58800DD9-CB7A-4FB1-A24D-F0D65665487D}"/>
    <cellStyle name="-_รายงานการประชุมจัดสรรกล้าไม้ วันที่ 4 ต.ค48_Book1 (2) 3" xfId="26504" xr:uid="{4A380E7D-4CBD-4281-B65F-48FDC646CAB4}"/>
    <cellStyle name="-_รายงานการประชุมจัดสรรกล้าไม้ วันที่ 4 ต.ค48_Book3" xfId="12104" xr:uid="{9A36F4A2-8372-444F-9217-36B23BFCB36E}"/>
    <cellStyle name="-_รายงานการประชุมจัดสรรกล้าไม้ วันที่ 4 ต.ค48_Book3 2" xfId="45243" xr:uid="{BB00EA50-A353-4BAD-8D6E-AD97584DD573}"/>
    <cellStyle name="-_รายงานการประชุมจัดสรรกล้าไม้ วันที่ 4 ต.ค48_Book3 3" xfId="26505" xr:uid="{77CC5192-D461-483C-92F2-D90E3D94E008}"/>
    <cellStyle name="-_รายงานการประชุมจัดสรรกล้าไม้ วันที่ 4 ต.ค48_Chip0109(P2)" xfId="12105" xr:uid="{FF92882A-20D4-4F8C-BD9C-F30D035FD8B4}"/>
    <cellStyle name="-_รายงานการประชุมจัดสรรกล้าไม้ วันที่ 4 ต.ค48_Chip0109(P2) 2" xfId="45244" xr:uid="{C1330101-57AE-42B3-90C6-0279D23C2D8C}"/>
    <cellStyle name="-_รายงานการประชุมจัดสรรกล้าไม้ วันที่ 4 ต.ค48_Chip0109(P2) 3" xfId="26506" xr:uid="{C41A2B53-42B4-4B4D-969C-22E2A0361F1E}"/>
    <cellStyle name="-_รายงานการประชุมจัดสรรกล้าไม้ วันที่ 4 ต.ค48_Copy of 1 1 ใบปะหน้าภาพรวม Q2" xfId="12106" xr:uid="{72523A4B-4B1B-4997-A421-7B486F97D001}"/>
    <cellStyle name="-_รายงานการประชุมจัดสรรกล้าไม้ วันที่ 4 ต.ค48_Copy of 1 1 ใบปะหน้าภาพรวม Q2 2" xfId="45245" xr:uid="{28A5EE6C-CB6E-4F7A-A1D9-EC36751F7FE1}"/>
    <cellStyle name="-_รายงานการประชุมจัดสรรกล้าไม้ วันที่ 4 ต.ค48_Copy of 1 1 ใบปะหน้าภาพรวม Q2 3" xfId="26507" xr:uid="{65418966-39C4-40E5-8997-231D08FFE802}"/>
    <cellStyle name="-_รายงานการประชุมจัดสรรกล้าไม้ วันที่ 4 ต.ค48_GPS" xfId="2302" xr:uid="{00000000-0005-0000-0000-0000EE080000}"/>
    <cellStyle name="-_รายงานการประชุมจัดสรรกล้าไม้ วันที่ 4 ต.ค48_GPS 2" xfId="12107" xr:uid="{74982866-8D74-4339-8788-E3B3A95E2D0E}"/>
    <cellStyle name="-_รายงานการประชุมจัดสรรกล้าไม้ วันที่ 4 ต.ค48_GPS 2 2" xfId="45246" xr:uid="{F1BC600D-8F7E-473A-AA3E-3223C4339F9B}"/>
    <cellStyle name="-_รายงานการประชุมจัดสรรกล้าไม้ วันที่ 4 ต.ค48_GPS 2 3" xfId="26509" xr:uid="{325B7389-CD2E-4DD9-A522-05C2EF1B6554}"/>
    <cellStyle name="-_รายงานการประชุมจัดสรรกล้าไม้ วันที่ 4 ต.ค48_GPS 3" xfId="41282" xr:uid="{E3CDC931-7C97-49B1-BEF5-2F0056B0C7E5}"/>
    <cellStyle name="-_รายงานการประชุมจัดสรรกล้าไม้ วันที่ 4 ต.ค48_GPS 4" xfId="26508" xr:uid="{E70964D7-3561-4C51-A7D2-8D2520845570}"/>
    <cellStyle name="-_รายงานการประชุมจัดสรรกล้าไม้ วันที่ 4 ต.ค48_Hr report_ April " xfId="2303" xr:uid="{00000000-0005-0000-0000-0000EF080000}"/>
    <cellStyle name="-_รายงานการประชุมจัดสรรกล้าไม้ วันที่ 4 ต.ค48_Hr report_ April  2" xfId="12108" xr:uid="{F60A86A8-186B-4E48-B5C8-96EE51A2CA95}"/>
    <cellStyle name="-_รายงานการประชุมจัดสรรกล้าไม้ วันที่ 4 ต.ค48_Hr report_ April  2 2" xfId="45247" xr:uid="{FBB1564D-DC54-4BF7-9F9F-02BE0FD623D1}"/>
    <cellStyle name="-_รายงานการประชุมจัดสรรกล้าไม้ วันที่ 4 ต.ค48_Hr report_ April  2 3" xfId="26511" xr:uid="{738AD834-8A79-407B-AF4C-83A3D18ACA80}"/>
    <cellStyle name="-_รายงานการประชุมจัดสรรกล้าไม้ วันที่ 4 ต.ค48_Hr report_ April  3" xfId="41283" xr:uid="{84CD6D21-AD05-4AC6-B547-2E2102C9C2DD}"/>
    <cellStyle name="-_รายงานการประชุมจัดสรรกล้าไม้ วันที่ 4 ต.ค48_Hr report_ April  4" xfId="26510" xr:uid="{2AFC058F-7780-452E-89C0-75A840B3ADE3}"/>
    <cellStyle name="-_รายงานการประชุมจัดสรรกล้าไม้ วันที่ 4 ต.ค48_Hr report_ May" xfId="2304" xr:uid="{00000000-0005-0000-0000-0000F0080000}"/>
    <cellStyle name="-_รายงานการประชุมจัดสรรกล้าไม้ วันที่ 4 ต.ค48_Hr report_ May 2" xfId="41284" xr:uid="{3851B76E-76AF-4DDA-B563-842134CA61BD}"/>
    <cellStyle name="-_รายงานการประชุมจัดสรรกล้าไม้ วันที่ 4 ต.ค48_Hr report_ May 3" xfId="26512" xr:uid="{185185EB-1A0E-4102-8CBB-67BE793081AE}"/>
    <cellStyle name="-_รายงานการประชุมจัดสรรกล้าไม้ วันที่ 4 ต.ค48_IT Dec." xfId="2305" xr:uid="{00000000-0005-0000-0000-0000F1080000}"/>
    <cellStyle name="-_รายงานการประชุมจัดสรรกล้าไม้ วันที่ 4 ต.ค48_IT Dec. 2" xfId="41285" xr:uid="{DE50B9AB-88D6-4CF0-B33B-A2CFD7119F8A}"/>
    <cellStyle name="-_รายงานการประชุมจัดสรรกล้าไม้ วันที่ 4 ต.ค48_IT Dec. 3" xfId="26513" xr:uid="{B7F69F70-4314-472B-9CBE-BB5A10F3A208}"/>
    <cellStyle name="-_รายงานการประชุมจัดสรรกล้าไม้ วันที่ 4 ต.ค48_IT Dec._Chip0109(P2)" xfId="12109" xr:uid="{249F7E8E-DCB8-453C-BB0E-423DF2F4546A}"/>
    <cellStyle name="-_รายงานการประชุมจัดสรรกล้าไม้ วันที่ 4 ต.ค48_IT Dec._Chip0109(P2) 2" xfId="45248" xr:uid="{E20C9D90-491B-409F-BAC8-C43F7FA8701E}"/>
    <cellStyle name="-_รายงานการประชุมจัดสรรกล้าไม้ วันที่ 4 ต.ค48_IT Dec._Chip0109(P2) 3" xfId="26514" xr:uid="{D5D55907-95F4-4DB1-AA65-7A614A906481}"/>
    <cellStyle name="-_รายงานการประชุมจัดสรรกล้าไม้ วันที่ 4 ต.ค48_June_Aug._07 ( บัว )-MIB (1)" xfId="2306" xr:uid="{00000000-0005-0000-0000-0000F2080000}"/>
    <cellStyle name="-_รายงานการประชุมจัดสรรกล้าไม้ วันที่ 4 ต.ค48_June_Aug._07 ( บัว )-MIB (1) 2" xfId="41286" xr:uid="{74300CB5-3677-486C-B95C-40DD71BF23B5}"/>
    <cellStyle name="-_รายงานการประชุมจัดสรรกล้าไม้ วันที่ 4 ต.ค48_June_Aug._07 ( บัว )-MIB (1) 3" xfId="26515" xr:uid="{46A83DF5-A051-45E6-A56C-CCA9E68CAF07}"/>
    <cellStyle name="-_รายงานการประชุมจัดสรรกล้าไม้ วันที่ 4 ต.ค48_June-August_07" xfId="2307" xr:uid="{00000000-0005-0000-0000-0000F3080000}"/>
    <cellStyle name="-_รายงานการประชุมจัดสรรกล้าไม้ วันที่ 4 ต.ค48_June-August_07 2" xfId="41287" xr:uid="{F72A5B4A-9038-4B6B-BA96-ED3EC94CD5D7}"/>
    <cellStyle name="-_รายงานการประชุมจัดสรรกล้าไม้ วันที่ 4 ต.ค48_June-August_07 3" xfId="26516" xr:uid="{02C7C0E5-6C60-4549-94D8-455B6FE130E3}"/>
    <cellStyle name="-_รายงานการประชุมจัดสรรกล้าไม้ วันที่ 4 ต.ค48_ManPower TT Revise -Aug" xfId="2308" xr:uid="{00000000-0005-0000-0000-0000F4080000}"/>
    <cellStyle name="-_รายงานการประชุมจัดสรรกล้าไม้ วันที่ 4 ต.ค48_ManPower TT Revise -Aug 2" xfId="41288" xr:uid="{CC0540D8-2D74-45DB-9F7E-5923468410E6}"/>
    <cellStyle name="-_รายงานการประชุมจัดสรรกล้าไม้ วันที่ 4 ต.ค48_ManPower TT Revise -Aug 3" xfId="26517" xr:uid="{ED18B8FA-325D-42CC-8DF5-A7FEB1DC4B03}"/>
    <cellStyle name="-_รายงานการประชุมจัดสรรกล้าไม้ วันที่ 4 ต.ค48_ManPower TT Revise -Aug_Chip0109(P2)" xfId="12110" xr:uid="{B67DC613-7C48-4392-A00E-9D24A3B4678B}"/>
    <cellStyle name="-_รายงานการประชุมจัดสรรกล้าไม้ วันที่ 4 ต.ค48_ManPower TT Revise -Aug_Chip0109(P2) 2" xfId="45249" xr:uid="{1DBCD2A4-9344-40E9-A4F6-0E9765434887}"/>
    <cellStyle name="-_รายงานการประชุมจัดสรรกล้าไม้ วันที่ 4 ต.ค48_ManPower TT Revise -Aug_Chip0109(P2) 3" xfId="26518" xr:uid="{7CC761B6-68DD-456B-AC34-8BB9AF5D9E59}"/>
    <cellStyle name="-_รายงานการประชุมจัดสรรกล้าไม้ วันที่ 4 ต.ค48_MB2 BHL 2007 Q1-2 (Revise)" xfId="2309" xr:uid="{00000000-0005-0000-0000-0000F5080000}"/>
    <cellStyle name="-_รายงานการประชุมจัดสรรกล้าไม้ วันที่ 4 ต.ค48_MB2 BHL 2007 Q1-2 (Revise) (1)" xfId="2310" xr:uid="{00000000-0005-0000-0000-0000F6080000}"/>
    <cellStyle name="-_รายงานการประชุมจัดสรรกล้าไม้ วันที่ 4 ต.ค48_MB2 BHL 2007 Q1-2 (Revise) (1) 2" xfId="12111" xr:uid="{A4598645-99CD-4FD5-AF50-A389DD569D16}"/>
    <cellStyle name="-_รายงานการประชุมจัดสรรกล้าไม้ วันที่ 4 ต.ค48_MB2 BHL 2007 Q1-2 (Revise) (1) 2 2" xfId="45250" xr:uid="{AC4A37B2-3EBC-4956-B10F-6B47D4DC1677}"/>
    <cellStyle name="-_รายงานการประชุมจัดสรรกล้าไม้ วันที่ 4 ต.ค48_MB2 BHL 2007 Q1-2 (Revise) (1) 2 3" xfId="26521" xr:uid="{2651C66D-9F5F-45C9-8C05-D15262A4CE3B}"/>
    <cellStyle name="-_รายงานการประชุมจัดสรรกล้าไม้ วันที่ 4 ต.ค48_MB2 BHL 2007 Q1-2 (Revise) (1) 3" xfId="41290" xr:uid="{04D33420-32E5-4DD5-A60D-BE0DEA8CD361}"/>
    <cellStyle name="-_รายงานการประชุมจัดสรรกล้าไม้ วันที่ 4 ต.ค48_MB2 BHL 2007 Q1-2 (Revise) (1) 4" xfId="26520" xr:uid="{DF2D341E-F77B-4BDD-B280-038C0ECEA40F}"/>
    <cellStyle name="-_รายงานการประชุมจัดสรรกล้าไม้ วันที่ 4 ต.ค48_MB2 BHL 2007 Q1-2 (Revise) 2" xfId="41289" xr:uid="{EE04E61C-C2B6-4B00-9BE5-8EB274C4983C}"/>
    <cellStyle name="-_รายงานการประชุมจัดสรรกล้าไม้ วันที่ 4 ต.ค48_MB2 BHL 2007 Q1-2 (Revise) 3" xfId="26519" xr:uid="{614EBEAF-15B1-494B-AE84-4DA3A7B61D3C}"/>
    <cellStyle name="-_รายงานการประชุมจัดสรรกล้าไม้ วันที่ 4 ต.ค48_MB2 BHL 2007 Q1-2 (Revise)_Chip0109(P2)" xfId="12112" xr:uid="{502DABB2-C815-4572-A40E-CF78D7CA488B}"/>
    <cellStyle name="-_รายงานการประชุมจัดสรรกล้าไม้ วันที่ 4 ต.ค48_MB2 BHL 2007 Q1-2 (Revise)_Chip0109(P2) 2" xfId="45251" xr:uid="{E84555B3-1145-44FD-B99B-C4F7F2C5D49F}"/>
    <cellStyle name="-_รายงานการประชุมจัดสรรกล้าไม้ วันที่ 4 ต.ค48_MB2 BHL 2007 Q1-2 (Revise)_Chip0109(P2) 3" xfId="26522" xr:uid="{44561A99-4677-4951-89FD-E1AE9FD236E0}"/>
    <cellStyle name="-_รายงานการประชุมจัดสรรกล้าไม้ วันที่ 4 ต.ค48_MB2 BHL Q3-4 (REV.0606)" xfId="2311" xr:uid="{00000000-0005-0000-0000-0000F7080000}"/>
    <cellStyle name="-_รายงานการประชุมจัดสรรกล้าไม้ วันที่ 4 ต.ค48_MB2 BHL Q3-4 (REV.0606) 2" xfId="41291" xr:uid="{39E58CF9-5EF4-4E9D-A269-A103926163D4}"/>
    <cellStyle name="-_รายงานการประชุมจัดสรรกล้าไม้ วันที่ 4 ต.ค48_MB2 BHL Q3-4 (REV.0606) 3" xfId="26523" xr:uid="{01BE7A83-110C-4FEF-A6A0-AC68EE71386E}"/>
    <cellStyle name="-_รายงานการประชุมจัดสรรกล้าไม้ วันที่ 4 ต.ค48_MB2 HR PPMC  Q3  50" xfId="12113" xr:uid="{18186A00-8DA0-4005-8CCD-307C05BAF794}"/>
    <cellStyle name="-_รายงานการประชุมจัดสรรกล้าไม้ วันที่ 4 ต.ค48_MB2 HR PPMC  Q3  50 2" xfId="45252" xr:uid="{D5D75CE8-1C89-4399-8B64-28DCC9379012}"/>
    <cellStyle name="-_รายงานการประชุมจัดสรรกล้าไม้ วันที่ 4 ต.ค48_MB2 HR PPMC  Q3  50 3" xfId="26524" xr:uid="{2DD2A34E-2146-4A29-952E-B8F126754A43}"/>
    <cellStyle name="-_รายงานการประชุมจัดสรรกล้าไม้ วันที่ 4 ต.ค48_MB2 Q1-4 50 (CEO Revise)" xfId="2312" xr:uid="{00000000-0005-0000-0000-0000F8080000}"/>
    <cellStyle name="-_รายงานการประชุมจัดสรรกล้าไม้ วันที่ 4 ต.ค48_MB2 Q1-4 50 (CEO Revise) 2" xfId="12114" xr:uid="{42045509-80F9-4419-AFD3-30E42175FD8E}"/>
    <cellStyle name="-_รายงานการประชุมจัดสรรกล้าไม้ วันที่ 4 ต.ค48_MB2 Q1-4 50 (CEO Revise) 2 2" xfId="45253" xr:uid="{9C3CB289-1B42-4E6B-9752-C43F2D6E5B1A}"/>
    <cellStyle name="-_รายงานการประชุมจัดสรรกล้าไม้ วันที่ 4 ต.ค48_MB2 Q1-4 50 (CEO Revise) 2 3" xfId="26526" xr:uid="{B2058D0F-0235-48F8-89F7-8EA37742C5AB}"/>
    <cellStyle name="-_รายงานการประชุมจัดสรรกล้าไม้ วันที่ 4 ต.ค48_MB2 Q1-4 50 (CEO Revise) 3" xfId="41292" xr:uid="{A28AB58F-B369-4457-A5C1-CF0101234AC1}"/>
    <cellStyle name="-_รายงานการประชุมจัดสรรกล้าไม้ วันที่ 4 ต.ค48_MB2 Q1-4 50 (CEO Revise) 4" xfId="26525" xr:uid="{2FBBE02D-485D-4B6F-9209-A3969A4AF8B0}"/>
    <cellStyle name="-_รายงานการประชุมจัดสรรกล้าไม้ วันที่ 4 ต.ค48_MB2 Q1-4.50 (CEO.Revise)" xfId="2313" xr:uid="{00000000-0005-0000-0000-0000F9080000}"/>
    <cellStyle name="-_รายงานการประชุมจัดสรรกล้าไม้ วันที่ 4 ต.ค48_MB2 Q1-4.50 (CEO.Revise) 2" xfId="12115" xr:uid="{E95C7961-2F05-42BD-8756-F1756BCCA8F6}"/>
    <cellStyle name="-_รายงานการประชุมจัดสรรกล้าไม้ วันที่ 4 ต.ค48_MB2 Q1-4.50 (CEO.Revise) 2 2" xfId="45254" xr:uid="{2DC638D1-67A2-46C2-9191-44743D952F5C}"/>
    <cellStyle name="-_รายงานการประชุมจัดสรรกล้าไม้ วันที่ 4 ต.ค48_MB2 Q1-4.50 (CEO.Revise) 2 3" xfId="26528" xr:uid="{59EDCA9C-AECB-4C50-A5C0-435C7AD402B1}"/>
    <cellStyle name="-_รายงานการประชุมจัดสรรกล้าไม้ วันที่ 4 ต.ค48_MB2 Q1-4.50 (CEO.Revise) 3" xfId="41293" xr:uid="{66EAFD23-B6C4-404E-8198-7AF82CB4FFF1}"/>
    <cellStyle name="-_รายงานการประชุมจัดสรรกล้าไม้ วันที่ 4 ต.ค48_MB2 Q1-4.50 (CEO.Revise) 4" xfId="26527" xr:uid="{C46D658D-2CA5-4335-B482-03A53F854B46}"/>
    <cellStyle name="-_รายงานการประชุมจัดสรรกล้าไม้ วันที่ 4 ต.ค48_MB2 Q2" xfId="2314" xr:uid="{00000000-0005-0000-0000-0000FA080000}"/>
    <cellStyle name="-_รายงานการประชุมจัดสรรกล้าไม้ วันที่ 4 ต.ค48_MB2 Q2 2" xfId="41294" xr:uid="{AA6D1E39-B5E6-45B4-BECC-57279F699853}"/>
    <cellStyle name="-_รายงานการประชุมจัดสรรกล้าไม้ วันที่ 4 ต.ค48_MB2 Q2 3" xfId="26529" xr:uid="{A1004DAF-6057-49C9-BBC0-B874B67F2BBA}"/>
    <cellStyle name="-_รายงานการประชุมจัดสรรกล้าไม้ วันที่ 4 ต.ค48_MB2 Q2_7) MB2 HR LNS &amp; AA ETHANOL_Komsan_Q2" xfId="12116" xr:uid="{DD1E98BA-B45D-4387-A96D-1D21A013B375}"/>
    <cellStyle name="-_รายงานการประชุมจัดสรรกล้าไม้ วันที่ 4 ต.ค48_MB2 Q2_7) MB2 HR LNS &amp; AA ETHANOL_Komsan_Q2 2" xfId="45255" xr:uid="{8DAA2766-D2A0-4289-BEDB-C1DB0E17AD42}"/>
    <cellStyle name="-_รายงานการประชุมจัดสรรกล้าไม้ วันที่ 4 ต.ค48_MB2 Q2_7) MB2 HR LNS &amp; AA ETHANOL_Komsan_Q2 3" xfId="26530" xr:uid="{A4822E0A-44A2-4264-858B-446667925A8C}"/>
    <cellStyle name="-_รายงานการประชุมจัดสรรกล้าไม้ วันที่ 4 ต.ค48_MB2 Q2_8 - 2550 เดือน สิงหาคม  บอร์ด พี่เจี๊ยบ" xfId="12117" xr:uid="{1F8DB30D-B91B-4CC2-8BB2-1F0DD2F6D4F6}"/>
    <cellStyle name="-_รายงานการประชุมจัดสรรกล้าไม้ วันที่ 4 ต.ค48_MB2 Q2_8 - 2550 เดือน สิงหาคม  บอร์ด พี่เจี๊ยบ 2" xfId="45256" xr:uid="{2529C49A-E5FC-474C-9AD1-CF65ECF40CA4}"/>
    <cellStyle name="-_รายงานการประชุมจัดสรรกล้าไม้ วันที่ 4 ต.ค48_MB2 Q2_8 - 2550 เดือน สิงหาคม  บอร์ด พี่เจี๊ยบ 3" xfId="26531" xr:uid="{BF5D74F7-4E51-4329-A37B-E40F16BB734C}"/>
    <cellStyle name="-_รายงานการประชุมจัดสรรกล้าไม้ วันที่ 4 ต.ค48_MB2 Q2_AnnualShutP#2.Post" xfId="12118" xr:uid="{1391BDBE-16DF-4E10-89B5-34F026062C2C}"/>
    <cellStyle name="-_รายงานการประชุมจัดสรรกล้าไม้ วันที่ 4 ต.ค48_MB2 Q2_AnnualShutP#2.Post 2" xfId="45257" xr:uid="{D256A512-0BC2-43BD-A685-938874EDF360}"/>
    <cellStyle name="-_รายงานการประชุมจัดสรรกล้าไม้ วันที่ 4 ต.ค48_MB2 Q2_AnnualShutP#2.Post 3" xfId="26532" xr:uid="{7CBC62D5-EDB1-4DED-8E94-B49FD0B7E705}"/>
    <cellStyle name="-_รายงานการประชุมจัดสรรกล้าไม้ วันที่ 4 ต.ค48_MB2 Q2_Chip0109(P2)" xfId="12119" xr:uid="{F8B0D57F-AEDE-43CF-88A3-7D557D1ED8F1}"/>
    <cellStyle name="-_รายงานการประชุมจัดสรรกล้าไม้ วันที่ 4 ต.ค48_MB2 Q2_Chip0109(P2) 2" xfId="45258" xr:uid="{A1604C0D-1F29-4ED2-95AC-8738158A4686}"/>
    <cellStyle name="-_รายงานการประชุมจัดสรรกล้าไม้ วันที่ 4 ต.ค48_MB2 Q2_Chip0109(P2) 3" xfId="26533" xr:uid="{E266BEFA-2DB7-466A-A5E0-B56ECFD58C3E}"/>
    <cellStyle name="-_รายงานการประชุมจัดสรรกล้าไม้ วันที่ 4 ต.ค48_MB2 Q2_Cost saving Q3" xfId="12120" xr:uid="{0C7FA918-3309-4C98-B654-92E55027D3EB}"/>
    <cellStyle name="-_รายงานการประชุมจัดสรรกล้าไม้ วันที่ 4 ต.ค48_MB2 Q2_Cost saving Q3 2" xfId="45259" xr:uid="{79172F2B-1E33-41AA-BB86-B778CB694B42}"/>
    <cellStyle name="-_รายงานการประชุมจัดสรรกล้าไม้ วันที่ 4 ต.ค48_MB2 Q2_Cost saving Q3 3" xfId="26534" xr:uid="{F6AB9FFD-56F0-41FC-97A6-81353D12EEDE}"/>
    <cellStyle name="-_รายงานการประชุมจัดสรรกล้าไม้ วันที่ 4 ต.ค48_MB2 Q2_HR LNS _ditsaya Q1_2550" xfId="12121" xr:uid="{ECAA91DD-6916-494D-ACC1-D57F696C111D}"/>
    <cellStyle name="-_รายงานการประชุมจัดสรรกล้าไม้ วันที่ 4 ต.ค48_MB2 Q2_HR LNS _ditsaya Q1_2550 2" xfId="45260" xr:uid="{E2DB3A72-0FCB-41D1-BA6B-8978FEF68E6E}"/>
    <cellStyle name="-_รายงานการประชุมจัดสรรกล้าไม้ วันที่ 4 ต.ค48_MB2 Q2_HR LNS _ditsaya Q1_2550 3" xfId="26535" xr:uid="{5B6173EF-4BE3-4F75-8688-23C413C7AF51}"/>
    <cellStyle name="-_รายงานการประชุมจัดสรรกล้าไม้ วันที่ 4 ต.ค48_MB2 Q2_summary report on 3- 2550" xfId="12122" xr:uid="{966DCCFD-0A6D-409F-B5C8-AD19CF053E9A}"/>
    <cellStyle name="-_รายงานการประชุมจัดสรรกล้าไม้ วันที่ 4 ต.ค48_MB2 Q2_summary report on 3- 2550 2" xfId="45261" xr:uid="{A3A4BDFE-8B5C-43EE-9F07-0BFDEBC6E92E}"/>
    <cellStyle name="-_รายงานการประชุมจัดสรรกล้าไม้ วันที่ 4 ต.ค48_MB2 Q2_summary report on 3- 2550 3" xfId="26536" xr:uid="{E671254A-C275-4752-906B-5F2A2E57EFCB}"/>
    <cellStyle name="-_รายงานการประชุมจัดสรรกล้าไม้ วันที่ 4 ต.ค48_MB2 Q2_เอกสาร NC LNS Q1" xfId="12123" xr:uid="{39429531-66A8-467F-8266-4299F892E281}"/>
    <cellStyle name="-_รายงานการประชุมจัดสรรกล้าไม้ วันที่ 4 ต.ค48_MB2 Q2_เอกสาร NC LNS Q1 2" xfId="45262" xr:uid="{0AE8C49B-5B77-4B18-B7D8-2BBE46EEF5ED}"/>
    <cellStyle name="-_รายงานการประชุมจัดสรรกล้าไม้ วันที่ 4 ต.ค48_MB2 Q2_เอกสาร NC LNS Q1 3" xfId="26537" xr:uid="{C0759DEA-C0F0-4E39-B8B2-DD7AE62FAA4E}"/>
    <cellStyle name="-_รายงานการประชุมจัดสรรกล้าไม้ วันที่ 4 ต.ค48_MB2 Q3 (Tree Tech)" xfId="2315" xr:uid="{00000000-0005-0000-0000-0000FB080000}"/>
    <cellStyle name="-_รายงานการประชุมจัดสรรกล้าไม้ วันที่ 4 ต.ค48_MB2 Q3 (Tree Tech) 2" xfId="41295" xr:uid="{D7952AB5-03FF-492A-88A7-33B323A9346A}"/>
    <cellStyle name="-_รายงานการประชุมจัดสรรกล้าไม้ วันที่ 4 ต.ค48_MB2 Q3 (Tree Tech) 3" xfId="26538" xr:uid="{03F2FEA1-C70A-403B-BDCD-36C66C991E03}"/>
    <cellStyle name="-_รายงานการประชุมจัดสรรกล้าไม้ วันที่ 4 ต.ค48_MB2 Q3 (Tree Tech)_7) MB2 HR LNS &amp; AA ETHANOL_Komsan_Q2" xfId="12124" xr:uid="{0A6E22CB-9274-4297-B76C-35E7C568A7B6}"/>
    <cellStyle name="-_รายงานการประชุมจัดสรรกล้าไม้ วันที่ 4 ต.ค48_MB2 Q3 (Tree Tech)_7) MB2 HR LNS &amp; AA ETHANOL_Komsan_Q2 2" xfId="45263" xr:uid="{1CB96352-61A4-4993-8382-6E396E7D324A}"/>
    <cellStyle name="-_รายงานการประชุมจัดสรรกล้าไม้ วันที่ 4 ต.ค48_MB2 Q3 (Tree Tech)_7) MB2 HR LNS &amp; AA ETHANOL_Komsan_Q2 3" xfId="26539" xr:uid="{C4979DCF-9F48-429C-9E0A-A3BF1C909984}"/>
    <cellStyle name="-_รายงานการประชุมจัดสรรกล้าไม้ วันที่ 4 ต.ค48_MB2 Q3 (Tree Tech)_8 - 2550 เดือน สิงหาคม  บอร์ด พี่เจี๊ยบ" xfId="12125" xr:uid="{746E73C6-103F-487B-AC4E-D72364C0E756}"/>
    <cellStyle name="-_รายงานการประชุมจัดสรรกล้าไม้ วันที่ 4 ต.ค48_MB2 Q3 (Tree Tech)_8 - 2550 เดือน สิงหาคม  บอร์ด พี่เจี๊ยบ 2" xfId="45264" xr:uid="{54402833-C083-412F-A2ED-D7F687CA3DB3}"/>
    <cellStyle name="-_รายงานการประชุมจัดสรรกล้าไม้ วันที่ 4 ต.ค48_MB2 Q3 (Tree Tech)_8 - 2550 เดือน สิงหาคม  บอร์ด พี่เจี๊ยบ 3" xfId="26540" xr:uid="{DA259A49-B5D1-4557-8533-ACBEC95456AB}"/>
    <cellStyle name="-_รายงานการประชุมจัดสรรกล้าไม้ วันที่ 4 ต.ค48_MB2 Q3 (Tree Tech)_AnnualShutP#2.Post" xfId="12126" xr:uid="{3A782408-B934-4ACC-B08A-B14ABC26DAF8}"/>
    <cellStyle name="-_รายงานการประชุมจัดสรรกล้าไม้ วันที่ 4 ต.ค48_MB2 Q3 (Tree Tech)_AnnualShutP#2.Post 2" xfId="45265" xr:uid="{A475CF7F-4CC6-4671-ABD3-9398D8089FDD}"/>
    <cellStyle name="-_รายงานการประชุมจัดสรรกล้าไม้ วันที่ 4 ต.ค48_MB2 Q3 (Tree Tech)_AnnualShutP#2.Post 3" xfId="26541" xr:uid="{4ABA2FF5-7444-4B6A-B6A9-825E14AECB0A}"/>
    <cellStyle name="-_รายงานการประชุมจัดสรรกล้าไม้ วันที่ 4 ต.ค48_MB2 Q3 (Tree Tech)_Chip0109(P2)" xfId="12127" xr:uid="{4EA5C112-5D68-496E-8CD5-6E1B25B36E4F}"/>
    <cellStyle name="-_รายงานการประชุมจัดสรรกล้าไม้ วันที่ 4 ต.ค48_MB2 Q3 (Tree Tech)_Chip0109(P2) 2" xfId="45266" xr:uid="{18D00B4A-B9BF-4777-9BB5-3549011912FC}"/>
    <cellStyle name="-_รายงานการประชุมจัดสรรกล้าไม้ วันที่ 4 ต.ค48_MB2 Q3 (Tree Tech)_Chip0109(P2) 3" xfId="26542" xr:uid="{E2A71EF3-20C7-4617-B69E-EC782A9A3614}"/>
    <cellStyle name="-_รายงานการประชุมจัดสรรกล้าไม้ วันที่ 4 ต.ค48_MB2 Q3 (Tree Tech)_Cost saving Q3" xfId="12128" xr:uid="{A0262319-5163-4601-9AAE-6EC6527DA4A8}"/>
    <cellStyle name="-_รายงานการประชุมจัดสรรกล้าไม้ วันที่ 4 ต.ค48_MB2 Q3 (Tree Tech)_Cost saving Q3 2" xfId="45267" xr:uid="{0304825C-7D91-4FAA-897A-F393E54A4FCB}"/>
    <cellStyle name="-_รายงานการประชุมจัดสรรกล้าไม้ วันที่ 4 ต.ค48_MB2 Q3 (Tree Tech)_Cost saving Q3 3" xfId="26543" xr:uid="{5435647B-83ED-47E7-A90E-27BEFEEC9BF6}"/>
    <cellStyle name="-_รายงานการประชุมจัดสรรกล้าไม้ วันที่ 4 ต.ค48_MB2 Q3 (Tree Tech)_HR LNS _ditsaya Q1_2550" xfId="12129" xr:uid="{2829DC4B-FAC3-4ADC-AD53-F33C70E40E20}"/>
    <cellStyle name="-_รายงานการประชุมจัดสรรกล้าไม้ วันที่ 4 ต.ค48_MB2 Q3 (Tree Tech)_HR LNS _ditsaya Q1_2550 2" xfId="45268" xr:uid="{341940AF-F472-4E66-B9A2-A2162481B442}"/>
    <cellStyle name="-_รายงานการประชุมจัดสรรกล้าไม้ วันที่ 4 ต.ค48_MB2 Q3 (Tree Tech)_HR LNS _ditsaya Q1_2550 3" xfId="26544" xr:uid="{313FC418-711D-4D3F-A6D7-4F6E51A55679}"/>
    <cellStyle name="-_รายงานการประชุมจัดสรรกล้าไม้ วันที่ 4 ต.ค48_MB2 Q3 (Tree Tech)_summary report on 3- 2550" xfId="12130" xr:uid="{1628A764-663D-4D65-BC5D-9993E5A9894F}"/>
    <cellStyle name="-_รายงานการประชุมจัดสรรกล้าไม้ วันที่ 4 ต.ค48_MB2 Q3 (Tree Tech)_summary report on 3- 2550 2" xfId="45269" xr:uid="{62E7F0CC-43CC-42A7-8952-693522940EAD}"/>
    <cellStyle name="-_รายงานการประชุมจัดสรรกล้าไม้ วันที่ 4 ต.ค48_MB2 Q3 (Tree Tech)_summary report on 3- 2550 3" xfId="26545" xr:uid="{A3B4242C-D819-4A1B-9208-172AF6F9B3FD}"/>
    <cellStyle name="-_รายงานการประชุมจัดสรรกล้าไม้ วันที่ 4 ต.ค48_MB2 Q3 (Tree Tech)_เอกสาร NC LNS Q1" xfId="12131" xr:uid="{8821B09B-980A-40A1-A638-2190D6097DB4}"/>
    <cellStyle name="-_รายงานการประชุมจัดสรรกล้าไม้ วันที่ 4 ต.ค48_MB2 Q3 (Tree Tech)_เอกสาร NC LNS Q1 2" xfId="45270" xr:uid="{910C1915-888E-40B8-9DD3-A86387EA35FC}"/>
    <cellStyle name="-_รายงานการประชุมจัดสรรกล้าไม้ วันที่ 4 ต.ค48_MB2 Q3 (Tree Tech)_เอกสาร NC LNS Q1 3" xfId="26546" xr:uid="{2B197C07-6AC8-4AEC-9F9A-B9CE0917AE42}"/>
    <cellStyle name="-_รายงานการประชุมจัดสรรกล้าไม้ วันที่ 4 ต.ค48_MB2 Q4 Chem Pulp" xfId="12132" xr:uid="{C4C4D2E0-F524-4A24-A42F-F02416F2F5A5}"/>
    <cellStyle name="-_รายงานการประชุมจัดสรรกล้าไม้ วันที่ 4 ต.ค48_MB2 Q4 Chem Pulp 2" xfId="45271" xr:uid="{34D70771-DA8A-4F12-A7C7-E4F36568C810}"/>
    <cellStyle name="-_รายงานการประชุมจัดสรรกล้าไม้ วันที่ 4 ต.ค48_MB2 Q4 Chem Pulp 3" xfId="26547" xr:uid="{8D64E7B7-5E82-42E6-AB9B-EB38F8BF0039}"/>
    <cellStyle name="-_รายงานการประชุมจัดสรรกล้าไม้ วันที่ 4 ต.ค48_MB2 QC 2006" xfId="2316" xr:uid="{00000000-0005-0000-0000-0000FC080000}"/>
    <cellStyle name="-_รายงานการประชุมจัดสรรกล้าไม้ วันที่ 4 ต.ค48_MB2 QC 2006 2" xfId="41296" xr:uid="{AA84591E-7F4D-4FE1-A78A-23B3335DDFFE}"/>
    <cellStyle name="-_รายงานการประชุมจัดสรรกล้าไม้ วันที่ 4 ต.ค48_MB2 QC 2006 3" xfId="26548" xr:uid="{6BF90005-E455-4798-855E-0AE3615A89CB}"/>
    <cellStyle name="-_รายงานการประชุมจัดสรรกล้าไม้ วันที่ 4 ต.ค48_MB2 QC 2006_7) MB2 HR LNS &amp; AA ETHANOL_Komsan_Q2" xfId="12133" xr:uid="{20154A1B-1A8C-4C4E-8C4D-2647B7718320}"/>
    <cellStyle name="-_รายงานการประชุมจัดสรรกล้าไม้ วันที่ 4 ต.ค48_MB2 QC 2006_7) MB2 HR LNS &amp; AA ETHANOL_Komsan_Q2 2" xfId="45272" xr:uid="{BCDEF973-C331-426C-AC1B-F01007814BA1}"/>
    <cellStyle name="-_รายงานการประชุมจัดสรรกล้าไม้ วันที่ 4 ต.ค48_MB2 QC 2006_7) MB2 HR LNS &amp; AA ETHANOL_Komsan_Q2 3" xfId="26549" xr:uid="{4FAB00E8-EDC2-4D43-8C95-93D1F4ECFB62}"/>
    <cellStyle name="-_รายงานการประชุมจัดสรรกล้าไม้ วันที่ 4 ต.ค48_MB2 QC 2006_8 - 2550 เดือน สิงหาคม  บอร์ด พี่เจี๊ยบ" xfId="12134" xr:uid="{CE1AEE4C-F6A5-42A1-82A6-17F47D2259F0}"/>
    <cellStyle name="-_รายงานการประชุมจัดสรรกล้าไม้ วันที่ 4 ต.ค48_MB2 QC 2006_8 - 2550 เดือน สิงหาคม  บอร์ด พี่เจี๊ยบ 2" xfId="45273" xr:uid="{4BAC56A5-573B-4E84-B9C9-ECE90BEFC85C}"/>
    <cellStyle name="-_รายงานการประชุมจัดสรรกล้าไม้ วันที่ 4 ต.ค48_MB2 QC 2006_8 - 2550 เดือน สิงหาคม  บอร์ด พี่เจี๊ยบ 3" xfId="26550" xr:uid="{415784BB-CB73-4296-BA27-80BC4FA04C5B}"/>
    <cellStyle name="-_รายงานการประชุมจัดสรรกล้าไม้ วันที่ 4 ต.ค48_MB2 QC 2006_AnnualShutP#2.Post" xfId="12135" xr:uid="{4133E05C-73E2-4B5F-88C7-ECA15E325FE4}"/>
    <cellStyle name="-_รายงานการประชุมจัดสรรกล้าไม้ วันที่ 4 ต.ค48_MB2 QC 2006_AnnualShutP#2.Post 2" xfId="45274" xr:uid="{35BA5B06-F25D-48C9-BE8A-BA6DF8D7D72E}"/>
    <cellStyle name="-_รายงานการประชุมจัดสรรกล้าไม้ วันที่ 4 ต.ค48_MB2 QC 2006_AnnualShutP#2.Post 3" xfId="26551" xr:uid="{1370A7AA-2D55-44D6-88B5-A8C0C3564A3F}"/>
    <cellStyle name="-_รายงานการประชุมจัดสรรกล้าไม้ วันที่ 4 ต.ค48_MB2 QC 2006_Chip0109(P2)" xfId="12136" xr:uid="{C100D24D-BE57-4233-9CA3-F3DEA4A937B8}"/>
    <cellStyle name="-_รายงานการประชุมจัดสรรกล้าไม้ วันที่ 4 ต.ค48_MB2 QC 2006_Chip0109(P2) 2" xfId="45275" xr:uid="{F360D571-E473-419D-8965-356CFF765EEA}"/>
    <cellStyle name="-_รายงานการประชุมจัดสรรกล้าไม้ วันที่ 4 ต.ค48_MB2 QC 2006_Chip0109(P2) 3" xfId="26552" xr:uid="{35B17CD8-301B-4D27-B31F-41132BB6B8C8}"/>
    <cellStyle name="-_รายงานการประชุมจัดสรรกล้าไม้ วันที่ 4 ต.ค48_MB2 QC 2006_Cost saving Q3" xfId="12137" xr:uid="{18B88CA9-EF72-4CF4-97A9-8323DE935754}"/>
    <cellStyle name="-_รายงานการประชุมจัดสรรกล้าไม้ วันที่ 4 ต.ค48_MB2 QC 2006_Cost saving Q3 2" xfId="45276" xr:uid="{C4A6B357-A452-43BE-8125-2809AAFF6D5A}"/>
    <cellStyle name="-_รายงานการประชุมจัดสรรกล้าไม้ วันที่ 4 ต.ค48_MB2 QC 2006_Cost saving Q3 3" xfId="26553" xr:uid="{41ACF43C-9931-495B-91DB-7D0D598F03C2}"/>
    <cellStyle name="-_รายงานการประชุมจัดสรรกล้าไม้ วันที่ 4 ต.ค48_MB2 QC 2006_HR LNS _ditsaya Q1_2550" xfId="12138" xr:uid="{22164846-3F48-40AC-82D8-3E6165BF99DA}"/>
    <cellStyle name="-_รายงานการประชุมจัดสรรกล้าไม้ วันที่ 4 ต.ค48_MB2 QC 2006_HR LNS _ditsaya Q1_2550 2" xfId="45277" xr:uid="{942247C2-F367-40DF-958D-3314A0418DD3}"/>
    <cellStyle name="-_รายงานการประชุมจัดสรรกล้าไม้ วันที่ 4 ต.ค48_MB2 QC 2006_HR LNS _ditsaya Q1_2550 3" xfId="26554" xr:uid="{28815876-824B-4CCA-AC8E-6C0B366DD70B}"/>
    <cellStyle name="-_รายงานการประชุมจัดสรรกล้าไม้ วันที่ 4 ต.ค48_MB2 QC 2006_summary report on 3- 2550" xfId="12139" xr:uid="{029665CE-553B-48DF-9A85-E05BCF67FE57}"/>
    <cellStyle name="-_รายงานการประชุมจัดสรรกล้าไม้ วันที่ 4 ต.ค48_MB2 QC 2006_summary report on 3- 2550 2" xfId="45278" xr:uid="{D68E345F-F7BC-43AA-9AB8-4D1BD8567222}"/>
    <cellStyle name="-_รายงานการประชุมจัดสรรกล้าไม้ วันที่ 4 ต.ค48_MB2 QC 2006_summary report on 3- 2550 3" xfId="26555" xr:uid="{6B9925F6-406C-452B-9BFB-9C226F3A4D56}"/>
    <cellStyle name="-_รายงานการประชุมจัดสรรกล้าไม้ วันที่ 4 ต.ค48_MB2 QC 2006_เอกสาร NC LNS Q1" xfId="12140" xr:uid="{348A4254-909D-4BCD-ACFB-C3A12496A988}"/>
    <cellStyle name="-_รายงานการประชุมจัดสรรกล้าไม้ วันที่ 4 ต.ค48_MB2 QC 2006_เอกสาร NC LNS Q1 2" xfId="45279" xr:uid="{86A65920-82DE-4A65-93F5-3DDF15A1A039}"/>
    <cellStyle name="-_รายงานการประชุมจัดสรรกล้าไม้ วันที่ 4 ต.ค48_MB2 QC 2006_เอกสาร NC LNS Q1 3" xfId="26556" xr:uid="{DE5300A6-377E-4879-8F0F-4387E894511E}"/>
    <cellStyle name="-_รายงานการประชุมจัดสรรกล้าไม้ วันที่ 4 ต.ค48_MBII_Acc BHQ3-4_07 (HR)" xfId="2317" xr:uid="{00000000-0005-0000-0000-0000FD080000}"/>
    <cellStyle name="-_รายงานการประชุมจัดสรรกล้าไม้ วันที่ 4 ต.ค48_MBII_Acc BHQ3-4_07 (HR) 2" xfId="41297" xr:uid="{C3C250B3-8992-4FD1-8646-6B4877ED5198}"/>
    <cellStyle name="-_รายงานการประชุมจัดสรรกล้าไม้ วันที่ 4 ต.ค48_MBII_Acc BHQ3-4_07 (HR) 3" xfId="26557" xr:uid="{7663BD0A-E93C-4780-B679-E69D86B821ED}"/>
    <cellStyle name="-_รายงานการประชุมจัดสรรกล้าไม้ วันที่ 4 ต.ค48_MBII_Asstcfo_Q4" xfId="2318" xr:uid="{00000000-0005-0000-0000-0000FE080000}"/>
    <cellStyle name="-_รายงานการประชุมจัดสรรกล้าไม้ วันที่ 4 ต.ค48_MBII_Asstcfo_Q4 2" xfId="41298" xr:uid="{0390B5E6-3FC9-4763-BF8A-23128DA8494D}"/>
    <cellStyle name="-_รายงานการประชุมจัดสรรกล้าไม้ วันที่ 4 ต.ค48_MBII_Asstcfo_Q4 3" xfId="26558" xr:uid="{213BB50C-DE70-4C25-8999-4DB24A799725}"/>
    <cellStyle name="-_รายงานการประชุมจัดสรรกล้าไม้ วันที่ 4 ต.ค48_MBII_Asstcfo_Q4_Chip0109(P2)" xfId="12141" xr:uid="{F564344B-6AC5-4251-9C6E-068577EFBDFD}"/>
    <cellStyle name="-_รายงานการประชุมจัดสรรกล้าไม้ วันที่ 4 ต.ค48_MBII_Asstcfo_Q4_Chip0109(P2) 2" xfId="45280" xr:uid="{7FC10C9D-33B9-4EA9-831E-EA57BF1A72F1}"/>
    <cellStyle name="-_รายงานการประชุมจัดสรรกล้าไม้ วันที่ 4 ต.ค48_MBII_Asstcfo_Q4_Chip0109(P2) 3" xfId="26559" xr:uid="{300AA82B-D988-4E28-B728-2D51F8D38DE8}"/>
    <cellStyle name="-_รายงานการประชุมจัดสรรกล้าไม้ วันที่ 4 ต.ค48_MIB Naticha_Q2_07" xfId="2319" xr:uid="{00000000-0005-0000-0000-0000FF080000}"/>
    <cellStyle name="-_รายงานการประชุมจัดสรรกล้าไม้ วันที่ 4 ต.ค48_MIB Naticha_Q2_07 2" xfId="41299" xr:uid="{6F1D65DD-36E0-40D3-B9F2-5B771A4F7E44}"/>
    <cellStyle name="-_รายงานการประชุมจัดสรรกล้าไม้ วันที่ 4 ต.ค48_MIB Naticha_Q2_07 3" xfId="26560" xr:uid="{56C8CD3D-8E20-4612-9F30-2789315FBE66}"/>
    <cellStyle name="-_รายงานการประชุมจัดสรรกล้าไม้ วันที่ 4 ต.ค48_MIB มิ.ย.-ส.ค. (revise)" xfId="2320" xr:uid="{00000000-0005-0000-0000-000000090000}"/>
    <cellStyle name="-_รายงานการประชุมจัดสรรกล้าไม้ วันที่ 4 ต.ค48_MIB มิ.ย.-ส.ค. (revise) 2" xfId="41300" xr:uid="{C7585DB5-C448-464F-B1F9-BCCE0D305ADA}"/>
    <cellStyle name="-_รายงานการประชุมจัดสรรกล้าไม้ วันที่ 4 ต.ค48_MIB มิ.ย.-ส.ค. (revise) 3" xfId="26561" xr:uid="{6388EA6F-B1A6-46A8-8F91-299FD1A1881A}"/>
    <cellStyle name="-_รายงานการประชุมจัดสรรกล้าไม้ วันที่ 4 ต.ค48_NC Monthly Report" xfId="2321" xr:uid="{00000000-0005-0000-0000-000001090000}"/>
    <cellStyle name="-_รายงานการประชุมจัดสรรกล้าไม้ วันที่ 4 ต.ค48_NC Monthly Report 2" xfId="41301" xr:uid="{DE8C93BD-CF6B-4071-A0AC-38D3D9981F0A}"/>
    <cellStyle name="-_รายงานการประชุมจัดสรรกล้าไม้ วันที่ 4 ต.ค48_NC Monthly Report 3" xfId="26562" xr:uid="{FE23BC8A-04DF-4C2C-8940-BDD431A0DADB}"/>
    <cellStyle name="-_รายงานการประชุมจัดสรรกล้าไม้ วันที่ 4 ต.ค48_NC Monthly Report_Chip0109(P2)" xfId="12142" xr:uid="{B07BA53C-0D08-4A1C-9F24-56A4A0FF35E0}"/>
    <cellStyle name="-_รายงานการประชุมจัดสรรกล้าไม้ วันที่ 4 ต.ค48_NC Monthly Report_Chip0109(P2) 2" xfId="45281" xr:uid="{DBC93040-4286-48B1-B6BE-272A08293E17}"/>
    <cellStyle name="-_รายงานการประชุมจัดสรรกล้าไม้ วันที่ 4 ต.ค48_NC Monthly Report_Chip0109(P2) 3" xfId="26563" xr:uid="{3B4B7D3B-AA9A-4B42-B335-92A87AEBF533}"/>
    <cellStyle name="-_รายงานการประชุมจัดสรรกล้าไม้ วันที่ 4 ต.ค48_OC T Tech" xfId="2322" xr:uid="{00000000-0005-0000-0000-000002090000}"/>
    <cellStyle name="-_รายงานการประชุมจัดสรรกล้าไม้ วันที่ 4 ต.ค48_OC T Tech 2" xfId="41302" xr:uid="{7C652AD2-C234-455E-90D7-AB215582D19B}"/>
    <cellStyle name="-_รายงานการประชุมจัดสรรกล้าไม้ วันที่ 4 ต.ค48_OC T Tech 3" xfId="26564" xr:uid="{50BE201D-A65F-4D94-8059-42EE3403A5D1}"/>
    <cellStyle name="-_รายงานการประชุมจัดสรรกล้าไม้ วันที่ 4 ต.ค48_OC T Tech_7) MB2 HR LNS &amp; AA ETHANOL_Komsan_Q2" xfId="12143" xr:uid="{A9F85AC6-538F-4979-A432-E1ED45BE8DFC}"/>
    <cellStyle name="-_รายงานการประชุมจัดสรรกล้าไม้ วันที่ 4 ต.ค48_OC T Tech_7) MB2 HR LNS &amp; AA ETHANOL_Komsan_Q2 2" xfId="45282" xr:uid="{F47909ED-4B60-4296-9C65-A3CF6A5EBD27}"/>
    <cellStyle name="-_รายงานการประชุมจัดสรรกล้าไม้ วันที่ 4 ต.ค48_OC T Tech_7) MB2 HR LNS &amp; AA ETHANOL_Komsan_Q2 3" xfId="26565" xr:uid="{521978E7-871E-4F28-AB63-A5EC0053F761}"/>
    <cellStyle name="-_รายงานการประชุมจัดสรรกล้าไม้ วันที่ 4 ต.ค48_OC T Tech_8 - 2550 เดือน สิงหาคม  บอร์ด พี่เจี๊ยบ" xfId="12144" xr:uid="{8DCD97AE-1A49-4FF3-9653-94B39B4BBCB0}"/>
    <cellStyle name="-_รายงานการประชุมจัดสรรกล้าไม้ วันที่ 4 ต.ค48_OC T Tech_8 - 2550 เดือน สิงหาคม  บอร์ด พี่เจี๊ยบ 2" xfId="45283" xr:uid="{8D0FAEFD-CDA9-43C1-98F8-692C731EF42D}"/>
    <cellStyle name="-_รายงานการประชุมจัดสรรกล้าไม้ วันที่ 4 ต.ค48_OC T Tech_8 - 2550 เดือน สิงหาคม  บอร์ด พี่เจี๊ยบ 3" xfId="26566" xr:uid="{E16995C3-3148-484F-B983-84E4A12EEBFA}"/>
    <cellStyle name="-_รายงานการประชุมจัดสรรกล้าไม้ วันที่ 4 ต.ค48_OC T Tech_AnnualShutP#2.Post" xfId="12145" xr:uid="{DD737F54-852E-4509-B5A7-DA723C168842}"/>
    <cellStyle name="-_รายงานการประชุมจัดสรรกล้าไม้ วันที่ 4 ต.ค48_OC T Tech_AnnualShutP#2.Post 2" xfId="45284" xr:uid="{BB93BC74-B1ED-4C62-A471-D0DA3409C410}"/>
    <cellStyle name="-_รายงานการประชุมจัดสรรกล้าไม้ วันที่ 4 ต.ค48_OC T Tech_AnnualShutP#2.Post 3" xfId="26567" xr:uid="{7753F8B3-43DD-40E3-833E-3742655C047C}"/>
    <cellStyle name="-_รายงานการประชุมจัดสรรกล้าไม้ วันที่ 4 ต.ค48_OC T Tech_Chip0109(P2)" xfId="12146" xr:uid="{1FD5DE62-682A-4888-8F90-11C5698C7C64}"/>
    <cellStyle name="-_รายงานการประชุมจัดสรรกล้าไม้ วันที่ 4 ต.ค48_OC T Tech_Chip0109(P2) 2" xfId="45285" xr:uid="{FDE8345C-9677-4371-8877-0680AA3BCBB6}"/>
    <cellStyle name="-_รายงานการประชุมจัดสรรกล้าไม้ วันที่ 4 ต.ค48_OC T Tech_Chip0109(P2) 3" xfId="26568" xr:uid="{79FDA1FE-1DB2-4768-A5D1-75C4F0F7950F}"/>
    <cellStyle name="-_รายงานการประชุมจัดสรรกล้าไม้ วันที่ 4 ต.ค48_OC T Tech_Cost saving Q3" xfId="12147" xr:uid="{313F472C-F295-4588-8559-24F34FDB726B}"/>
    <cellStyle name="-_รายงานการประชุมจัดสรรกล้าไม้ วันที่ 4 ต.ค48_OC T Tech_Cost saving Q3 2" xfId="45286" xr:uid="{737764D3-658F-4822-A73C-A1BB090007F0}"/>
    <cellStyle name="-_รายงานการประชุมจัดสรรกล้าไม้ วันที่ 4 ต.ค48_OC T Tech_Cost saving Q3 3" xfId="26569" xr:uid="{D8CE905B-1CDB-4896-94FA-A338B3640468}"/>
    <cellStyle name="-_รายงานการประชุมจัดสรรกล้าไม้ วันที่ 4 ต.ค48_OC T Tech_HR LNS _ditsaya Q1_2550" xfId="12148" xr:uid="{B87A4728-AB03-42CA-B99B-38131817E92C}"/>
    <cellStyle name="-_รายงานการประชุมจัดสรรกล้าไม้ วันที่ 4 ต.ค48_OC T Tech_HR LNS _ditsaya Q1_2550 2" xfId="45287" xr:uid="{E0C17071-40DD-451D-B572-A516908CF7C9}"/>
    <cellStyle name="-_รายงานการประชุมจัดสรรกล้าไม้ วันที่ 4 ต.ค48_OC T Tech_HR LNS _ditsaya Q1_2550 3" xfId="26570" xr:uid="{0F924CC8-64D4-4B31-978F-56759FCB91A0}"/>
    <cellStyle name="-_รายงานการประชุมจัดสรรกล้าไม้ วันที่ 4 ต.ค48_OC T Tech_summary report on 3- 2550" xfId="12149" xr:uid="{8147CF87-DC9B-4DE3-9C8A-88FF6C4FA4BD}"/>
    <cellStyle name="-_รายงานการประชุมจัดสรรกล้าไม้ วันที่ 4 ต.ค48_OC T Tech_summary report on 3- 2550 2" xfId="45288" xr:uid="{35FF9511-BC44-45A5-A8CA-7F447CF292B5}"/>
    <cellStyle name="-_รายงานการประชุมจัดสรรกล้าไม้ วันที่ 4 ต.ค48_OC T Tech_summary report on 3- 2550 3" xfId="26571" xr:uid="{C5042D69-5717-4FF7-8DCB-E30EC77A828D}"/>
    <cellStyle name="-_รายงานการประชุมจัดสรรกล้าไม้ วันที่ 4 ต.ค48_OC T Tech_เอกสาร NC LNS Q1" xfId="12150" xr:uid="{6F90123D-6002-4B14-8E97-90AF2BD7ED39}"/>
    <cellStyle name="-_รายงานการประชุมจัดสรรกล้าไม้ วันที่ 4 ต.ค48_OC T Tech_เอกสาร NC LNS Q1 2" xfId="45289" xr:uid="{DE8817E0-6665-4AD9-A637-A2B6C3375B7D}"/>
    <cellStyle name="-_รายงานการประชุมจัดสรรกล้าไม้ วันที่ 4 ต.ค48_OC T Tech_เอกสาร NC LNS Q1 3" xfId="26572" xr:uid="{FDA68E45-931C-4A6D-81FC-26EAA32E6387}"/>
    <cellStyle name="-_รายงานการประชุมจัดสรรกล้าไม้ วันที่ 4 ต.ค48_Plan MB2 HRM_2007" xfId="12151" xr:uid="{FBE3B60E-CCD8-4AD7-A9D7-309650269D6B}"/>
    <cellStyle name="-_รายงานการประชุมจัดสรรกล้าไม้ วันที่ 4 ต.ค48_Plan MB2 HRM_2007 2" xfId="45290" xr:uid="{F5F9D2D2-D819-43BA-A8BE-28001424D538}"/>
    <cellStyle name="-_รายงานการประชุมจัดสรรกล้าไม้ วันที่ 4 ต.ค48_Plan MB2 HRM_2007 3" xfId="26573" xr:uid="{254269B1-444C-4567-B37B-05356595A1E1}"/>
    <cellStyle name="-_รายงานการประชุมจัดสรรกล้าไม้ วันที่ 4 ต.ค48_PLAN PROMOTION# 2" xfId="12152" xr:uid="{289830AD-0B4C-4015-A3DF-E5540447F96D}"/>
    <cellStyle name="-_รายงานการประชุมจัดสรรกล้าไม้ วันที่ 4 ต.ค48_PLAN PROMOTION# 2 2" xfId="45291" xr:uid="{30578E64-A133-4EA1-B650-E8146CF9E5CB}"/>
    <cellStyle name="-_รายงานการประชุมจัดสรรกล้าไม้ วันที่ 4 ต.ค48_PLAN PROMOTION# 2 3" xfId="26574" xr:uid="{8707676C-B486-432D-AC5B-26E6DE96C156}"/>
    <cellStyle name="-_รายงานการประชุมจัดสรรกล้าไม้ วันที่ 4 ต.ค48_Plan_HR Manager_Siriwan" xfId="12153" xr:uid="{BB7BE6DC-6996-4B6B-81CD-DE5AA1F7EA08}"/>
    <cellStyle name="-_รายงานการประชุมจัดสรรกล้าไม้ วันที่ 4 ต.ค48_Plan_HR Manager_Siriwan 2" xfId="45292" xr:uid="{6A99FE6F-BA8E-4251-908A-ADD1CDCA93A2}"/>
    <cellStyle name="-_รายงานการประชุมจัดสรรกล้าไม้ วันที่ 4 ต.ค48_Plan_HR Manager_Siriwan 3" xfId="26575" xr:uid="{5D4ECABC-BB14-47C1-B7DA-E3D860EAF4E1}"/>
    <cellStyle name="-_รายงานการประชุมจัดสรรกล้าไม้ วันที่ 4 ต.ค48_Report New Management_THEERASAK" xfId="2323" xr:uid="{00000000-0005-0000-0000-000003090000}"/>
    <cellStyle name="-_รายงานการประชุมจัดสรรกล้าไม้ วันที่ 4 ต.ค48_Report New Management_THEERASAK 2" xfId="41303" xr:uid="{B56D90D1-82CC-49D1-BF91-2977759CD76B}"/>
    <cellStyle name="-_รายงานการประชุมจัดสรรกล้าไม้ วันที่ 4 ต.ค48_Report New Management_THEERASAK 3" xfId="26576" xr:uid="{CBE1FDD9-219D-4DD6-B301-B66DB3AD40C6}"/>
    <cellStyle name="-_รายงานการประชุมจัดสรรกล้าไม้ วันที่ 4 ต.ค48_Revised MB2_QC_2006 (Q1&amp;Q2&amp;Q3) (1)" xfId="2324" xr:uid="{00000000-0005-0000-0000-000004090000}"/>
    <cellStyle name="-_รายงานการประชุมจัดสรรกล้าไม้ วันที่ 4 ต.ค48_Revised MB2_QC_2006 (Q1&amp;Q2&amp;Q3) (1) 2" xfId="41304" xr:uid="{B8BC4928-58F1-445E-8DDA-FC28AB9EEBEA}"/>
    <cellStyle name="-_รายงานการประชุมจัดสรรกล้าไม้ วันที่ 4 ต.ค48_Revised MB2_QC_2006 (Q1&amp;Q2&amp;Q3) (1) 3" xfId="26577" xr:uid="{EE5E547E-A07F-475B-9F3A-09CA3ACFBDFC}"/>
    <cellStyle name="-_รายงานการประชุมจัดสรรกล้าไม้ วันที่ 4 ต.ค48_Revised MB2_QC_2006 (Q1&amp;Q2&amp;Q3) (1)_7) MB2 HR LNS &amp; AA ETHANOL_Komsan_Q2" xfId="12154" xr:uid="{B9C8BBD8-3009-4117-BF33-6F1470A537B9}"/>
    <cellStyle name="-_รายงานการประชุมจัดสรรกล้าไม้ วันที่ 4 ต.ค48_Revised MB2_QC_2006 (Q1&amp;Q2&amp;Q3) (1)_7) MB2 HR LNS &amp; AA ETHANOL_Komsan_Q2 2" xfId="45293" xr:uid="{2987E78A-A18C-4609-B18B-2B8CD9274205}"/>
    <cellStyle name="-_รายงานการประชุมจัดสรรกล้าไม้ วันที่ 4 ต.ค48_Revised MB2_QC_2006 (Q1&amp;Q2&amp;Q3) (1)_7) MB2 HR LNS &amp; AA ETHANOL_Komsan_Q2 3" xfId="26578" xr:uid="{EE0721D4-90DD-40CE-81A9-5DC2AD8E3D20}"/>
    <cellStyle name="-_รายงานการประชุมจัดสรรกล้าไม้ วันที่ 4 ต.ค48_Revised MB2_QC_2006 (Q1&amp;Q2&amp;Q3) (1)_8 - 2550 เดือน สิงหาคม  บอร์ด พี่เจี๊ยบ" xfId="12155" xr:uid="{E68E7A39-125C-4F4E-8FF7-4D52AC779A0D}"/>
    <cellStyle name="-_รายงานการประชุมจัดสรรกล้าไม้ วันที่ 4 ต.ค48_Revised MB2_QC_2006 (Q1&amp;Q2&amp;Q3) (1)_8 - 2550 เดือน สิงหาคม  บอร์ด พี่เจี๊ยบ 2" xfId="45294" xr:uid="{7511F70A-C9A6-49B1-8955-A0B562947C02}"/>
    <cellStyle name="-_รายงานการประชุมจัดสรรกล้าไม้ วันที่ 4 ต.ค48_Revised MB2_QC_2006 (Q1&amp;Q2&amp;Q3) (1)_8 - 2550 เดือน สิงหาคม  บอร์ด พี่เจี๊ยบ 3" xfId="26579" xr:uid="{4CEBF6F9-322F-4842-AC0B-A3FAAC6DC80A}"/>
    <cellStyle name="-_รายงานการประชุมจัดสรรกล้าไม้ วันที่ 4 ต.ค48_Revised MB2_QC_2006 (Q1&amp;Q2&amp;Q3) (1)_AnnualShutP#2.Post" xfId="12156" xr:uid="{732CE99E-9AA0-45A1-8728-542EC4ED497C}"/>
    <cellStyle name="-_รายงานการประชุมจัดสรรกล้าไม้ วันที่ 4 ต.ค48_Revised MB2_QC_2006 (Q1&amp;Q2&amp;Q3) (1)_AnnualShutP#2.Post 2" xfId="45295" xr:uid="{9010560C-E7C4-48F1-8F34-53F8417FE58B}"/>
    <cellStyle name="-_รายงานการประชุมจัดสรรกล้าไม้ วันที่ 4 ต.ค48_Revised MB2_QC_2006 (Q1&amp;Q2&amp;Q3) (1)_AnnualShutP#2.Post 3" xfId="26580" xr:uid="{6C3320AA-CAE9-4C17-A5C9-57ED3A8A50EA}"/>
    <cellStyle name="-_รายงานการประชุมจัดสรรกล้าไม้ วันที่ 4 ต.ค48_Revised MB2_QC_2006 (Q1&amp;Q2&amp;Q3) (1)_Chip0109(P2)" xfId="12157" xr:uid="{C6C532E3-2191-4358-A74F-38ACB7DC7C65}"/>
    <cellStyle name="-_รายงานการประชุมจัดสรรกล้าไม้ วันที่ 4 ต.ค48_Revised MB2_QC_2006 (Q1&amp;Q2&amp;Q3) (1)_Chip0109(P2) 2" xfId="45296" xr:uid="{D24480BE-6698-482B-A03D-5A6D100CE2D5}"/>
    <cellStyle name="-_รายงานการประชุมจัดสรรกล้าไม้ วันที่ 4 ต.ค48_Revised MB2_QC_2006 (Q1&amp;Q2&amp;Q3) (1)_Chip0109(P2) 3" xfId="26581" xr:uid="{78031CD7-6943-4E89-B267-93081BCEDCEC}"/>
    <cellStyle name="-_รายงานการประชุมจัดสรรกล้าไม้ วันที่ 4 ต.ค48_Revised MB2_QC_2006 (Q1&amp;Q2&amp;Q3) (1)_Cost saving Q3" xfId="12158" xr:uid="{45BFD12E-8F65-46E9-956D-C70867895972}"/>
    <cellStyle name="-_รายงานการประชุมจัดสรรกล้าไม้ วันที่ 4 ต.ค48_Revised MB2_QC_2006 (Q1&amp;Q2&amp;Q3) (1)_Cost saving Q3 2" xfId="45297" xr:uid="{6E7A5C2D-5C1C-486E-87A0-174D71A893D2}"/>
    <cellStyle name="-_รายงานการประชุมจัดสรรกล้าไม้ วันที่ 4 ต.ค48_Revised MB2_QC_2006 (Q1&amp;Q2&amp;Q3) (1)_Cost saving Q3 3" xfId="26582" xr:uid="{330E6CBF-A908-4481-937A-8E248B9ADD4C}"/>
    <cellStyle name="-_รายงานการประชุมจัดสรรกล้าไม้ วันที่ 4 ต.ค48_Revised MB2_QC_2006 (Q1&amp;Q2&amp;Q3) (1)_HR LNS _ditsaya Q1_2550" xfId="12159" xr:uid="{8827FF70-4DCA-4403-ADD8-4AFC19FB02BA}"/>
    <cellStyle name="-_รายงานการประชุมจัดสรรกล้าไม้ วันที่ 4 ต.ค48_Revised MB2_QC_2006 (Q1&amp;Q2&amp;Q3) (1)_HR LNS _ditsaya Q1_2550 2" xfId="45298" xr:uid="{06C481A3-FC0F-415F-B398-C842A680B657}"/>
    <cellStyle name="-_รายงานการประชุมจัดสรรกล้าไม้ วันที่ 4 ต.ค48_Revised MB2_QC_2006 (Q1&amp;Q2&amp;Q3) (1)_HR LNS _ditsaya Q1_2550 3" xfId="26583" xr:uid="{A15ED64A-4C5A-43EE-982F-4061B172DF3F}"/>
    <cellStyle name="-_รายงานการประชุมจัดสรรกล้าไม้ วันที่ 4 ต.ค48_Revised MB2_QC_2006 (Q1&amp;Q2&amp;Q3) (1)_summary report on 3- 2550" xfId="12160" xr:uid="{C6EC35E8-DAD2-4712-8C42-830C6D3420F9}"/>
    <cellStyle name="-_รายงานการประชุมจัดสรรกล้าไม้ วันที่ 4 ต.ค48_Revised MB2_QC_2006 (Q1&amp;Q2&amp;Q3) (1)_summary report on 3- 2550 2" xfId="45299" xr:uid="{8B9053DE-E3E1-43A0-BFC8-B271B73235AD}"/>
    <cellStyle name="-_รายงานการประชุมจัดสรรกล้าไม้ วันที่ 4 ต.ค48_Revised MB2_QC_2006 (Q1&amp;Q2&amp;Q3) (1)_summary report on 3- 2550 3" xfId="26584" xr:uid="{7E696AD6-B51F-4D4E-B9CC-3D1425CFDA30}"/>
    <cellStyle name="-_รายงานการประชุมจัดสรรกล้าไม้ วันที่ 4 ต.ค48_Revised MB2_QC_2006 (Q1&amp;Q2&amp;Q3) (1)_เอกสาร NC LNS Q1" xfId="12161" xr:uid="{DC7BDE52-62D3-4A37-B49E-53DE1973FF4C}"/>
    <cellStyle name="-_รายงานการประชุมจัดสรรกล้าไม้ วันที่ 4 ต.ค48_Revised MB2_QC_2006 (Q1&amp;Q2&amp;Q3) (1)_เอกสาร NC LNS Q1 2" xfId="45300" xr:uid="{16ED3316-CE35-4B15-A411-8FC610EBBA20}"/>
    <cellStyle name="-_รายงานการประชุมจัดสรรกล้าไม้ วันที่ 4 ต.ค48_Revised MB2_QC_2006 (Q1&amp;Q2&amp;Q3) (1)_เอกสาร NC LNS Q1 3" xfId="26585" xr:uid="{B022C0E3-BA4F-4C01-9E3C-80DED75D9EE0}"/>
    <cellStyle name="-_รายงานการประชุมจัดสรรกล้าไม้ วันที่ 4 ต.ค48_Revised MB2_QC_2006 (Q1&amp;Q2)" xfId="2325" xr:uid="{00000000-0005-0000-0000-000005090000}"/>
    <cellStyle name="-_รายงานการประชุมจัดสรรกล้าไม้ วันที่ 4 ต.ค48_Revised MB2_QC_2006 (Q1&amp;Q2) 2" xfId="41305" xr:uid="{B5B54AB2-DBAB-4A64-A6B5-088A836EE2E5}"/>
    <cellStyle name="-_รายงานการประชุมจัดสรรกล้าไม้ วันที่ 4 ต.ค48_Revised MB2_QC_2006 (Q1&amp;Q2) 3" xfId="26586" xr:uid="{7A396408-5F3E-469E-A9E8-AA84D1B5D2F9}"/>
    <cellStyle name="-_รายงานการประชุมจัดสรรกล้าไม้ วันที่ 4 ต.ค48_Revised MB2_QC_2006 (Q1&amp;Q2)_7) MB2 HR LNS &amp; AA ETHANOL_Komsan_Q2" xfId="12162" xr:uid="{CD42D5F5-C637-4E6A-8C3E-AF971DA48407}"/>
    <cellStyle name="-_รายงานการประชุมจัดสรรกล้าไม้ วันที่ 4 ต.ค48_Revised MB2_QC_2006 (Q1&amp;Q2)_7) MB2 HR LNS &amp; AA ETHANOL_Komsan_Q2 2" xfId="45301" xr:uid="{BE3C96FA-351D-460B-B65A-7966E9F93AE5}"/>
    <cellStyle name="-_รายงานการประชุมจัดสรรกล้าไม้ วันที่ 4 ต.ค48_Revised MB2_QC_2006 (Q1&amp;Q2)_7) MB2 HR LNS &amp; AA ETHANOL_Komsan_Q2 3" xfId="26587" xr:uid="{C54950D6-9F54-443D-8A32-26FFCA664D56}"/>
    <cellStyle name="-_รายงานการประชุมจัดสรรกล้าไม้ วันที่ 4 ต.ค48_Revised MB2_QC_2006 (Q1&amp;Q2)_8 - 2550 เดือน สิงหาคม  บอร์ด พี่เจี๊ยบ" xfId="12163" xr:uid="{1BD3D596-85E0-4479-ACCD-BA65F9FDB700}"/>
    <cellStyle name="-_รายงานการประชุมจัดสรรกล้าไม้ วันที่ 4 ต.ค48_Revised MB2_QC_2006 (Q1&amp;Q2)_8 - 2550 เดือน สิงหาคม  บอร์ด พี่เจี๊ยบ 2" xfId="45302" xr:uid="{E3F1EC6E-9CDF-4BD2-8308-8CAA93A5A398}"/>
    <cellStyle name="-_รายงานการประชุมจัดสรรกล้าไม้ วันที่ 4 ต.ค48_Revised MB2_QC_2006 (Q1&amp;Q2)_8 - 2550 เดือน สิงหาคม  บอร์ด พี่เจี๊ยบ 3" xfId="26588" xr:uid="{C28E6143-B989-4B66-AD06-10145E259B4D}"/>
    <cellStyle name="-_รายงานการประชุมจัดสรรกล้าไม้ วันที่ 4 ต.ค48_Revised MB2_QC_2006 (Q1&amp;Q2)_AnnualShutP#2.Post" xfId="12164" xr:uid="{FEEEA787-3954-4929-9E9F-607371376FB8}"/>
    <cellStyle name="-_รายงานการประชุมจัดสรรกล้าไม้ วันที่ 4 ต.ค48_Revised MB2_QC_2006 (Q1&amp;Q2)_AnnualShutP#2.Post 2" xfId="45303" xr:uid="{DDF477AA-2716-4C99-B456-F50BF6DEF3BC}"/>
    <cellStyle name="-_รายงานการประชุมจัดสรรกล้าไม้ วันที่ 4 ต.ค48_Revised MB2_QC_2006 (Q1&amp;Q2)_AnnualShutP#2.Post 3" xfId="26589" xr:uid="{07174347-4ACD-4989-AA02-AE67910FBDF0}"/>
    <cellStyle name="-_รายงานการประชุมจัดสรรกล้าไม้ วันที่ 4 ต.ค48_Revised MB2_QC_2006 (Q1&amp;Q2)_Chip0109(P2)" xfId="12165" xr:uid="{524636C7-420B-45AE-867C-6A61C0CD770F}"/>
    <cellStyle name="-_รายงานการประชุมจัดสรรกล้าไม้ วันที่ 4 ต.ค48_Revised MB2_QC_2006 (Q1&amp;Q2)_Chip0109(P2) 2" xfId="45304" xr:uid="{A78A1800-CC3D-40C5-BAF2-71C6DFD16082}"/>
    <cellStyle name="-_รายงานการประชุมจัดสรรกล้าไม้ วันที่ 4 ต.ค48_Revised MB2_QC_2006 (Q1&amp;Q2)_Chip0109(P2) 3" xfId="26590" xr:uid="{748B7A6C-5D20-4E4F-8EFA-803F5097CEFA}"/>
    <cellStyle name="-_รายงานการประชุมจัดสรรกล้าไม้ วันที่ 4 ต.ค48_Revised MB2_QC_2006 (Q1&amp;Q2)_Cost saving Q3" xfId="12166" xr:uid="{FD21CCC6-2ADF-4F52-80B1-67AF2CAB773A}"/>
    <cellStyle name="-_รายงานการประชุมจัดสรรกล้าไม้ วันที่ 4 ต.ค48_Revised MB2_QC_2006 (Q1&amp;Q2)_Cost saving Q3 2" xfId="45305" xr:uid="{A17E4578-199F-4867-A3B6-69EABBF360D9}"/>
    <cellStyle name="-_รายงานการประชุมจัดสรรกล้าไม้ วันที่ 4 ต.ค48_Revised MB2_QC_2006 (Q1&amp;Q2)_Cost saving Q3 3" xfId="26591" xr:uid="{DC69C7A5-5697-4E32-AF76-5C1C241E64B4}"/>
    <cellStyle name="-_รายงานการประชุมจัดสรรกล้าไม้ วันที่ 4 ต.ค48_Revised MB2_QC_2006 (Q1&amp;Q2)_HR LNS _ditsaya Q1_2550" xfId="12167" xr:uid="{6E5607F3-236F-4CD4-8A66-D8871DF39E15}"/>
    <cellStyle name="-_รายงานการประชุมจัดสรรกล้าไม้ วันที่ 4 ต.ค48_Revised MB2_QC_2006 (Q1&amp;Q2)_HR LNS _ditsaya Q1_2550 2" xfId="45306" xr:uid="{4FEA19D8-DCCA-4D64-95D1-D78A65B02EE0}"/>
    <cellStyle name="-_รายงานการประชุมจัดสรรกล้าไม้ วันที่ 4 ต.ค48_Revised MB2_QC_2006 (Q1&amp;Q2)_HR LNS _ditsaya Q1_2550 3" xfId="26592" xr:uid="{F4433077-37EA-43B7-8D04-C4D8AB4838D3}"/>
    <cellStyle name="-_รายงานการประชุมจัดสรรกล้าไม้ วันที่ 4 ต.ค48_Revised MB2_QC_2006 (Q1&amp;Q2)_summary report on 3- 2550" xfId="12168" xr:uid="{5213295E-C232-4646-9F57-239AAC3112A6}"/>
    <cellStyle name="-_รายงานการประชุมจัดสรรกล้าไม้ วันที่ 4 ต.ค48_Revised MB2_QC_2006 (Q1&amp;Q2)_summary report on 3- 2550 2" xfId="45307" xr:uid="{5DE07112-CF67-4F1C-B81B-3EDC45996E82}"/>
    <cellStyle name="-_รายงานการประชุมจัดสรรกล้าไม้ วันที่ 4 ต.ค48_Revised MB2_QC_2006 (Q1&amp;Q2)_summary report on 3- 2550 3" xfId="26593" xr:uid="{0FD246EB-2B9D-4168-9BC0-F89C3F52F522}"/>
    <cellStyle name="-_รายงานการประชุมจัดสรรกล้าไม้ วันที่ 4 ต.ค48_Revised MB2_QC_2006 (Q1&amp;Q2)_เอกสาร NC LNS Q1" xfId="12169" xr:uid="{D6E24A37-EC86-49C0-8C6E-30FDEDC46DF8}"/>
    <cellStyle name="-_รายงานการประชุมจัดสรรกล้าไม้ วันที่ 4 ต.ค48_Revised MB2_QC_2006 (Q1&amp;Q2)_เอกสาร NC LNS Q1 2" xfId="45308" xr:uid="{F03F62C2-5412-4207-813A-3C3E050CE151}"/>
    <cellStyle name="-_รายงานการประชุมจัดสรรกล้าไม้ วันที่ 4 ต.ค48_Revised MB2_QC_2006 (Q1&amp;Q2)_เอกสาร NC LNS Q1 3" xfId="26594" xr:uid="{59DB0723-9921-45F0-A5B2-5367A3B58D22}"/>
    <cellStyle name="-_รายงานการประชุมจัดสรรกล้าไม้ วันที่ 4 ต.ค48_เอกสาร NC Purchasing Q4 (07.03.2007 ) ชุดที่ 1" xfId="12170" xr:uid="{BAB41241-0C9D-43B3-988D-514C2DF848CF}"/>
    <cellStyle name="-_รายงานการประชุมจัดสรรกล้าไม้ วันที่ 4 ต.ค48_เอกสาร NC Purchasing Q4 (07.03.2007 ) ชุดที่ 1 2" xfId="45309" xr:uid="{04DAFC54-18C2-4DC0-BF0D-39C1D8545C19}"/>
    <cellStyle name="-_รายงานการประชุมจัดสรรกล้าไม้ วันที่ 4 ต.ค48_เอกสาร NC Purchasing Q4 (07.03.2007 ) ชุดที่ 1 3" xfId="26595" xr:uid="{C980A711-9376-41FE-96B3-A2BDA04D908B}"/>
    <cellStyle name="-_รายงานการประชุมจัดสรรกล้าไม้ วันที่ 4 ต.ค48_เอกสาร ชุดที่ 2" xfId="2326" xr:uid="{00000000-0005-0000-0000-000006090000}"/>
    <cellStyle name="-_รายงานการประชุมจัดสรรกล้าไม้ วันที่ 4 ต.ค48_เอกสาร ชุดที่ 2 2" xfId="41306" xr:uid="{0DA70EEC-2630-4415-8E85-50AD3B42C1E4}"/>
    <cellStyle name="-_รายงานการประชุมจัดสรรกล้าไม้ วันที่ 4 ต.ค48_เอกสาร ชุดที่ 2 3" xfId="26596" xr:uid="{E97DDC4D-AA27-4EB4-B8D3-1FF956B917FD}"/>
    <cellStyle name="-_รายงานการประชุมจัดสรรกล้าไม้ วันที่ 4 ต.ค48_เอกสารการประชุม  ชุดที่ 1" xfId="2327" xr:uid="{00000000-0005-0000-0000-000007090000}"/>
    <cellStyle name="-_รายงานการประชุมจัดสรรกล้าไม้ วันที่ 4 ต.ค48_เอกสารการประชุม  ชุดที่ 1 2" xfId="41307" xr:uid="{65254271-126C-4B47-AB0E-224B06A7E156}"/>
    <cellStyle name="-_รายงานการประชุมจัดสรรกล้าไม้ วันที่ 4 ต.ค48_เอกสารการประชุม  ชุดที่ 1 3" xfId="26597" xr:uid="{06C2D24C-EA31-42DB-A4D8-8174B9A754F3}"/>
    <cellStyle name="-_รายงานการประชุมจัดสรรกล้าไม้ วันที่ 4 ต.ค48_เอกสารการประชุม ชุดที่ 3 (version 1)" xfId="2328" xr:uid="{00000000-0005-0000-0000-000008090000}"/>
    <cellStyle name="-_รายงานการประชุมจัดสรรกล้าไม้ วันที่ 4 ต.ค48_เอกสารการประชุม ชุดที่ 3 (version 1) 2" xfId="41308" xr:uid="{7F50A575-53F5-4E57-B26D-94306DD622AA}"/>
    <cellStyle name="-_รายงานการประชุมจัดสรรกล้าไม้ วันที่ 4 ต.ค48_เอกสารการประชุม ชุดที่ 3 (version 1) 3" xfId="26598" xr:uid="{FA6BE8EF-C488-4F91-93C7-7F7B7955BA8E}"/>
    <cellStyle name="-_รายงานการประชุมจัดสรรกล้าไม้ วันที่ 4 ต.ค48_เอกสารการประชุมประธาน NC No.6 23 Sep 06" xfId="12171" xr:uid="{66EC9A7A-A2DB-4ACF-B720-0E674EE4EC79}"/>
    <cellStyle name="-_รายงานการประชุมจัดสรรกล้าไม้ วันที่ 4 ต.ค48_เอกสารการประชุมประธาน NC No.6 23 Sep 06 2" xfId="45310" xr:uid="{5AEBD248-DD64-4EEB-ADDB-8B12C5E85881}"/>
    <cellStyle name="-_รายงานการประชุมจัดสรรกล้าไม้ วันที่ 4 ต.ค48_เอกสารการประชุมประธาน NC No.6 23 Sep 06 3" xfId="26599" xr:uid="{DFD563DD-CBB6-45D8-A6CF-70FF138BE5AE}"/>
    <cellStyle name="-_รายงานการประชุมจัดสรรกล้าไม้ วันที่ 4 ต.ค48_เอกสารนำเสนอผลงานไตรมาส 2" xfId="2329" xr:uid="{00000000-0005-0000-0000-000009090000}"/>
    <cellStyle name="-_รายงานการประชุมจัดสรรกล้าไม้ วันที่ 4 ต.ค48_เอกสารนำเสนอผลงานไตรมาส 2 2" xfId="41309" xr:uid="{0812AFAF-F961-437F-AA6A-6C95F0C690FF}"/>
    <cellStyle name="-_รายงานการประชุมจัดสรรกล้าไม้ วันที่ 4 ต.ค48_เอกสารนำเสนอผลงานไตรมาส 2 3" xfId="26600" xr:uid="{26B9E137-5358-4007-B55B-48E3FE083F67}"/>
    <cellStyle name="-_รายงานการประชุมจัดสรรกล้าไม้ วันที่ 4 ต.ค48_เอกสารนำเสนอผลงานไตรมาส 2_7) MB2 HR LNS &amp; AA ETHANOL_Komsan_Q2" xfId="12172" xr:uid="{284CF1FE-DD2B-431E-96EE-14251699BF9C}"/>
    <cellStyle name="-_รายงานการประชุมจัดสรรกล้าไม้ วันที่ 4 ต.ค48_เอกสารนำเสนอผลงานไตรมาส 2_7) MB2 HR LNS &amp; AA ETHANOL_Komsan_Q2 2" xfId="45311" xr:uid="{46F34547-5E47-42E9-895F-AA24C85B0B60}"/>
    <cellStyle name="-_รายงานการประชุมจัดสรรกล้าไม้ วันที่ 4 ต.ค48_เอกสารนำเสนอผลงานไตรมาส 2_7) MB2 HR LNS &amp; AA ETHANOL_Komsan_Q2 3" xfId="26601" xr:uid="{593CAB0C-E89A-4EE0-A514-E6FBD4021884}"/>
    <cellStyle name="-_รายงานการประชุมจัดสรรกล้าไม้ วันที่ 4 ต.ค48_เอกสารนำเสนอผลงานไตรมาส 2_8 - 2550 เดือน สิงหาคม  บอร์ด พี่เจี๊ยบ" xfId="12173" xr:uid="{2C947E94-6C97-4E17-8ACC-62CEB8DE15B6}"/>
    <cellStyle name="-_รายงานการประชุมจัดสรรกล้าไม้ วันที่ 4 ต.ค48_เอกสารนำเสนอผลงานไตรมาส 2_8 - 2550 เดือน สิงหาคม  บอร์ด พี่เจี๊ยบ 2" xfId="45312" xr:uid="{FC76F48F-A8EA-4B8B-9E23-B85B755E6CF9}"/>
    <cellStyle name="-_รายงานการประชุมจัดสรรกล้าไม้ วันที่ 4 ต.ค48_เอกสารนำเสนอผลงานไตรมาส 2_8 - 2550 เดือน สิงหาคม  บอร์ด พี่เจี๊ยบ 3" xfId="26602" xr:uid="{1852C1F0-7590-4ACB-B726-DB0F51823E6D}"/>
    <cellStyle name="-_รายงานการประชุมจัดสรรกล้าไม้ วันที่ 4 ต.ค48_เอกสารนำเสนอผลงานไตรมาส 2_AnnualShutP#2.Post" xfId="12174" xr:uid="{C4A38F04-62E3-4455-9A44-3CA2973B98B9}"/>
    <cellStyle name="-_รายงานการประชุมจัดสรรกล้าไม้ วันที่ 4 ต.ค48_เอกสารนำเสนอผลงานไตรมาส 2_AnnualShutP#2.Post 2" xfId="45313" xr:uid="{79E1D751-5558-41F4-BD4C-6396C3737FC9}"/>
    <cellStyle name="-_รายงานการประชุมจัดสรรกล้าไม้ วันที่ 4 ต.ค48_เอกสารนำเสนอผลงานไตรมาส 2_AnnualShutP#2.Post 3" xfId="26603" xr:uid="{B916CF78-455A-4AD3-BC13-445E559E4259}"/>
    <cellStyle name="-_รายงานการประชุมจัดสรรกล้าไม้ วันที่ 4 ต.ค48_เอกสารนำเสนอผลงานไตรมาส 2_Chip0109(P2)" xfId="12175" xr:uid="{0C38A442-0C2B-4B09-94EA-E9DBD6B79383}"/>
    <cellStyle name="-_รายงานการประชุมจัดสรรกล้าไม้ วันที่ 4 ต.ค48_เอกสารนำเสนอผลงานไตรมาส 2_Chip0109(P2) 2" xfId="45314" xr:uid="{ACCDD5F0-7FBE-4094-875B-3070084F7EB9}"/>
    <cellStyle name="-_รายงานการประชุมจัดสรรกล้าไม้ วันที่ 4 ต.ค48_เอกสารนำเสนอผลงานไตรมาส 2_Chip0109(P2) 3" xfId="26604" xr:uid="{9DED2A1B-0CCB-4535-8D1D-FE9BE3E83D93}"/>
    <cellStyle name="-_รายงานการประชุมจัดสรรกล้าไม้ วันที่ 4 ต.ค48_เอกสารนำเสนอผลงานไตรมาส 2_Cost saving Q3" xfId="12176" xr:uid="{C91090C7-A669-4587-98CC-235FC218389E}"/>
    <cellStyle name="-_รายงานการประชุมจัดสรรกล้าไม้ วันที่ 4 ต.ค48_เอกสารนำเสนอผลงานไตรมาส 2_Cost saving Q3 2" xfId="45315" xr:uid="{6066B073-6842-434B-96FF-E7B4E7FF5774}"/>
    <cellStyle name="-_รายงานการประชุมจัดสรรกล้าไม้ วันที่ 4 ต.ค48_เอกสารนำเสนอผลงานไตรมาส 2_Cost saving Q3 3" xfId="26605" xr:uid="{D5EFB45F-468B-4CD2-A4CD-2C1D4F128F93}"/>
    <cellStyle name="-_รายงานการประชุมจัดสรรกล้าไม้ วันที่ 4 ต.ค48_เอกสารนำเสนอผลงานไตรมาส 2_HR LNS _ditsaya Q1_2550" xfId="12177" xr:uid="{9DAF1CA6-99DC-4139-A1B4-F6DD2893C461}"/>
    <cellStyle name="-_รายงานการประชุมจัดสรรกล้าไม้ วันที่ 4 ต.ค48_เอกสารนำเสนอผลงานไตรมาส 2_HR LNS _ditsaya Q1_2550 2" xfId="45316" xr:uid="{388404E7-BA66-4E08-B237-D8D0D4A882F9}"/>
    <cellStyle name="-_รายงานการประชุมจัดสรรกล้าไม้ วันที่ 4 ต.ค48_เอกสารนำเสนอผลงานไตรมาส 2_HR LNS _ditsaya Q1_2550 3" xfId="26606" xr:uid="{12EC9B51-F4C2-4D39-82D0-BBFA8F4C9CAD}"/>
    <cellStyle name="-_รายงานการประชุมจัดสรรกล้าไม้ วันที่ 4 ต.ค48_เอกสารนำเสนอผลงานไตรมาส 2_summary report on 3- 2550" xfId="12178" xr:uid="{4F217DFC-EB23-4865-AE12-3E47AA1C3A5E}"/>
    <cellStyle name="-_รายงานการประชุมจัดสรรกล้าไม้ วันที่ 4 ต.ค48_เอกสารนำเสนอผลงานไตรมาส 2_summary report on 3- 2550 2" xfId="45317" xr:uid="{422EA82C-691E-4E64-9C70-48F457B348DE}"/>
    <cellStyle name="-_รายงานการประชุมจัดสรรกล้าไม้ วันที่ 4 ต.ค48_เอกสารนำเสนอผลงานไตรมาส 2_summary report on 3- 2550 3" xfId="26607" xr:uid="{AA8B41BC-7F93-4A97-B432-A8ECD8F2222B}"/>
    <cellStyle name="-_รายงานการประชุมจัดสรรกล้าไม้ วันที่ 4 ต.ค48_เอกสารนำเสนอผลงานไตรมาส 2_เอกสาร NC LNS Q1" xfId="12179" xr:uid="{23FB923E-A7CA-4374-8387-C19D82D180E5}"/>
    <cellStyle name="-_รายงานการประชุมจัดสรรกล้าไม้ วันที่ 4 ต.ค48_เอกสารนำเสนอผลงานไตรมาส 2_เอกสาร NC LNS Q1 2" xfId="45318" xr:uid="{21D99B96-0416-4D53-B6BC-B9D1C7653A72}"/>
    <cellStyle name="-_รายงานการประชุมจัดสรรกล้าไม้ วันที่ 4 ต.ค48_เอกสารนำเสนอผลงานไตรมาส 2_เอกสาร NC LNS Q1 3" xfId="26608" xr:uid="{5D985992-B056-4892-9594-6671970A5055}"/>
    <cellStyle name="-_รายงานการประชุมจัดสรรกล้าไม้ วันที่ 4 ต.ค48_เอกสารประชุม" xfId="2330" xr:uid="{00000000-0005-0000-0000-00000A090000}"/>
    <cellStyle name="-_รายงานการประชุมจัดสรรกล้าไม้ วันที่ 4 ต.ค48_เอกสารประชุม  NC Tree Tech No.8(นำเสนอผลงานไตรมาส2)" xfId="2331" xr:uid="{00000000-0005-0000-0000-00000B090000}"/>
    <cellStyle name="-_รายงานการประชุมจัดสรรกล้าไม้ วันที่ 4 ต.ค48_เอกสารประชุม  NC Tree Tech No.8(นำเสนอผลงานไตรมาส2) 2" xfId="41311" xr:uid="{F0808E47-BAFB-4362-8537-8B912B840855}"/>
    <cellStyle name="-_รายงานการประชุมจัดสรรกล้าไม้ วันที่ 4 ต.ค48_เอกสารประชุม  NC Tree Tech No.8(นำเสนอผลงานไตรมาส2) 3" xfId="26610" xr:uid="{7922F61E-26F3-4E19-9336-E816C85C3DCD}"/>
    <cellStyle name="-_รายงานการประชุมจัดสรรกล้าไม้ วันที่ 4 ต.ค48_เอกสารประชุม  NC Tree Tech No.8(นำเสนอผลงานไตรมาส2)_7) MB2 HR LNS &amp; AA ETHANOL_Komsan_Q2" xfId="12180" xr:uid="{05924FA6-2A30-40DB-BC06-C9404CBAA1A5}"/>
    <cellStyle name="-_รายงานการประชุมจัดสรรกล้าไม้ วันที่ 4 ต.ค48_เอกสารประชุม  NC Tree Tech No.8(นำเสนอผลงานไตรมาส2)_7) MB2 HR LNS &amp; AA ETHANOL_Komsan_Q2 2" xfId="45319" xr:uid="{F6D00B9E-924E-4147-BD31-855E25FEE3BE}"/>
    <cellStyle name="-_รายงานการประชุมจัดสรรกล้าไม้ วันที่ 4 ต.ค48_เอกสารประชุม  NC Tree Tech No.8(นำเสนอผลงานไตรมาส2)_7) MB2 HR LNS &amp; AA ETHANOL_Komsan_Q2 3" xfId="26611" xr:uid="{3FD1DD6D-EB37-4E11-90F8-FC2465E19332}"/>
    <cellStyle name="-_รายงานการประชุมจัดสรรกล้าไม้ วันที่ 4 ต.ค48_เอกสารประชุม  NC Tree Tech No.8(นำเสนอผลงานไตรมาส2)_8 - 2550 เดือน สิงหาคม  บอร์ด พี่เจี๊ยบ" xfId="12181" xr:uid="{7E0C3D0A-585E-43F2-B41D-061118092163}"/>
    <cellStyle name="-_รายงานการประชุมจัดสรรกล้าไม้ วันที่ 4 ต.ค48_เอกสารประชุม  NC Tree Tech No.8(นำเสนอผลงานไตรมาส2)_8 - 2550 เดือน สิงหาคม  บอร์ด พี่เจี๊ยบ 2" xfId="45320" xr:uid="{46973D70-18F9-4E43-B87B-8336AF4D20C4}"/>
    <cellStyle name="-_รายงานการประชุมจัดสรรกล้าไม้ วันที่ 4 ต.ค48_เอกสารประชุม  NC Tree Tech No.8(นำเสนอผลงานไตรมาส2)_8 - 2550 เดือน สิงหาคม  บอร์ด พี่เจี๊ยบ 3" xfId="26612" xr:uid="{04A8E20C-C7EB-4AF1-9558-9EE92FBF6028}"/>
    <cellStyle name="-_รายงานการประชุมจัดสรรกล้าไม้ วันที่ 4 ต.ค48_เอกสารประชุม  NC Tree Tech No.8(นำเสนอผลงานไตรมาส2)_AnnualShutP#2.Post" xfId="12182" xr:uid="{052D5A68-3FA1-43A8-964A-F99DE4EBD1FB}"/>
    <cellStyle name="-_รายงานการประชุมจัดสรรกล้าไม้ วันที่ 4 ต.ค48_เอกสารประชุม  NC Tree Tech No.8(นำเสนอผลงานไตรมาส2)_AnnualShutP#2.Post 2" xfId="45321" xr:uid="{1C31F1A5-93AC-4F6E-8E61-3BB8010AE5B6}"/>
    <cellStyle name="-_รายงานการประชุมจัดสรรกล้าไม้ วันที่ 4 ต.ค48_เอกสารประชุม  NC Tree Tech No.8(นำเสนอผลงานไตรมาส2)_AnnualShutP#2.Post 3" xfId="26613" xr:uid="{34A27544-CCD6-4186-B08A-93088D1152FF}"/>
    <cellStyle name="-_รายงานการประชุมจัดสรรกล้าไม้ วันที่ 4 ต.ค48_เอกสารประชุม  NC Tree Tech No.8(นำเสนอผลงานไตรมาส2)_Chip0109(P2)" xfId="12183" xr:uid="{FE9DD286-BD41-488B-82C2-1C3BA6AB4A77}"/>
    <cellStyle name="-_รายงานการประชุมจัดสรรกล้าไม้ วันที่ 4 ต.ค48_เอกสารประชุม  NC Tree Tech No.8(นำเสนอผลงานไตรมาส2)_Chip0109(P2) 2" xfId="45322" xr:uid="{4E1D5F73-BD65-4F72-9797-FC5C7B5BE274}"/>
    <cellStyle name="-_รายงานการประชุมจัดสรรกล้าไม้ วันที่ 4 ต.ค48_เอกสารประชุม  NC Tree Tech No.8(นำเสนอผลงานไตรมาส2)_Chip0109(P2) 3" xfId="26614" xr:uid="{E954391D-09B1-47BA-AE50-502B25A26D03}"/>
    <cellStyle name="-_รายงานการประชุมจัดสรรกล้าไม้ วันที่ 4 ต.ค48_เอกสารประชุม  NC Tree Tech No.8(นำเสนอผลงานไตรมาส2)_Cost saving Q3" xfId="12184" xr:uid="{8FCD9191-9FED-444B-AB5F-117CACEEF775}"/>
    <cellStyle name="-_รายงานการประชุมจัดสรรกล้าไม้ วันที่ 4 ต.ค48_เอกสารประชุม  NC Tree Tech No.8(นำเสนอผลงานไตรมาส2)_Cost saving Q3 2" xfId="45323" xr:uid="{C0586205-F84D-493E-B132-626F866D0C62}"/>
    <cellStyle name="-_รายงานการประชุมจัดสรรกล้าไม้ วันที่ 4 ต.ค48_เอกสารประชุม  NC Tree Tech No.8(นำเสนอผลงานไตรมาส2)_Cost saving Q3 3" xfId="26615" xr:uid="{98C1582E-596C-4BDD-ACF6-34352F243203}"/>
    <cellStyle name="-_รายงานการประชุมจัดสรรกล้าไม้ วันที่ 4 ต.ค48_เอกสารประชุม  NC Tree Tech No.8(นำเสนอผลงานไตรมาส2)_HR LNS _ditsaya Q1_2550" xfId="12185" xr:uid="{FEC7A379-E742-41D0-92DC-087EBCD83D6A}"/>
    <cellStyle name="-_รายงานการประชุมจัดสรรกล้าไม้ วันที่ 4 ต.ค48_เอกสารประชุม  NC Tree Tech No.8(นำเสนอผลงานไตรมาส2)_HR LNS _ditsaya Q1_2550 2" xfId="45324" xr:uid="{4E8BD4F8-84F7-448A-9DE7-2C5A0A47E00A}"/>
    <cellStyle name="-_รายงานการประชุมจัดสรรกล้าไม้ วันที่ 4 ต.ค48_เอกสารประชุม  NC Tree Tech No.8(นำเสนอผลงานไตรมาส2)_HR LNS _ditsaya Q1_2550 3" xfId="26616" xr:uid="{3F0CB80B-4CB9-489E-82B2-26F005C39F26}"/>
    <cellStyle name="-_รายงานการประชุมจัดสรรกล้าไม้ วันที่ 4 ต.ค48_เอกสารประชุม  NC Tree Tech No.8(นำเสนอผลงานไตรมาส2)_summary report on 3- 2550" xfId="12186" xr:uid="{24654039-4CAF-45D0-AD52-7A4648A803B2}"/>
    <cellStyle name="-_รายงานการประชุมจัดสรรกล้าไม้ วันที่ 4 ต.ค48_เอกสารประชุม  NC Tree Tech No.8(นำเสนอผลงานไตรมาส2)_summary report on 3- 2550 2" xfId="45325" xr:uid="{F6B0EA2A-930C-4199-9D89-7BDFF6E7FE97}"/>
    <cellStyle name="-_รายงานการประชุมจัดสรรกล้าไม้ วันที่ 4 ต.ค48_เอกสารประชุม  NC Tree Tech No.8(นำเสนอผลงานไตรมาส2)_summary report on 3- 2550 3" xfId="26617" xr:uid="{5EDB9BB4-8B4B-4279-B459-B5DC4FEBD205}"/>
    <cellStyle name="-_รายงานการประชุมจัดสรรกล้าไม้ วันที่ 4 ต.ค48_เอกสารประชุม  NC Tree Tech No.8(นำเสนอผลงานไตรมาส2)_เอกสาร NC LNS Q1" xfId="12187" xr:uid="{643C322C-4D66-4221-ACC3-F8C1E81E35FA}"/>
    <cellStyle name="-_รายงานการประชุมจัดสรรกล้าไม้ วันที่ 4 ต.ค48_เอกสารประชุม  NC Tree Tech No.8(นำเสนอผลงานไตรมาส2)_เอกสาร NC LNS Q1 2" xfId="45326" xr:uid="{0160543D-C969-47A2-AC6D-EEEB424D09DA}"/>
    <cellStyle name="-_รายงานการประชุมจัดสรรกล้าไม้ วันที่ 4 ต.ค48_เอกสารประชุม  NC Tree Tech No.8(นำเสนอผลงานไตรมาส2)_เอกสาร NC LNS Q1 3" xfId="26618" xr:uid="{656468B7-742C-45F9-963F-1F24F594772D}"/>
    <cellStyle name="-_รายงานการประชุมจัดสรรกล้าไม้ วันที่ 4 ต.ค48_เอกสารประชุม 2" xfId="41310" xr:uid="{3AC460CC-B848-4936-936D-BA6BC0EF8525}"/>
    <cellStyle name="-_รายงานการประชุมจัดสรรกล้าไม้ วันที่ 4 ต.ค48_เอกสารประชุม 3" xfId="26609" xr:uid="{7E7A5024-BEAC-4DA9-A106-7CEAB88A902A}"/>
    <cellStyle name="-_รายงานการประชุมจัดสรรกล้าไม้ วันที่ 4 ต.ค48_เอกสารประชุม ชุดที่ 2(สำหรับฝ่ายจัดการ)" xfId="2332" xr:uid="{00000000-0005-0000-0000-00000C090000}"/>
    <cellStyle name="-_รายงานการประชุมจัดสรรกล้าไม้ วันที่ 4 ต.ค48_เอกสารประชุม ชุดที่ 2(สำหรับฝ่ายจัดการ) 2" xfId="41312" xr:uid="{E2A4F75C-C57F-4629-9CDF-0F6886482D79}"/>
    <cellStyle name="-_รายงานการประชุมจัดสรรกล้าไม้ วันที่ 4 ต.ค48_เอกสารประชุม ชุดที่ 2(สำหรับฝ่ายจัดการ) 3" xfId="26619" xr:uid="{6824F66F-658C-47E1-915C-62C70177BD27}"/>
    <cellStyle name="-_รายงานการประชุมจัดสรรกล้าไม้ วันที่ 4 ต.ค48_เอกสารประชุม ชุดที่ 3" xfId="2333" xr:uid="{00000000-0005-0000-0000-00000D090000}"/>
    <cellStyle name="-_รายงานการประชุมจัดสรรกล้าไม้ วันที่ 4 ต.ค48_เอกสารประชุม ชุดที่ 3 2" xfId="41313" xr:uid="{38988AFC-93AB-4346-9FE3-BE1780A65120}"/>
    <cellStyle name="-_รายงานการประชุมจัดสรรกล้าไม้ วันที่ 4 ต.ค48_เอกสารประชุม ชุดที่ 3 3" xfId="26620" xr:uid="{D5DA597A-4198-4708-834F-D7C5E0160261}"/>
    <cellStyle name="-_รายงานการประชุมจัดสรรกล้าไม้ วันที่ 4 ต.ค48_เอกสารประชุม ชุดที่ 4" xfId="2334" xr:uid="{00000000-0005-0000-0000-00000E090000}"/>
    <cellStyle name="-_รายงานการประชุมจัดสรรกล้าไม้ วันที่ 4 ต.ค48_เอกสารประชุม ชุดที่ 4 2" xfId="41314" xr:uid="{86B22886-C037-4A14-9D0D-2AAB38B2CA64}"/>
    <cellStyle name="-_รายงานการประชุมจัดสรรกล้าไม้ วันที่ 4 ต.ค48_เอกสารประชุม ชุดที่ 4 3" xfId="26621" xr:uid="{8D72F398-A78D-4047-A5B4-9F951060D898}"/>
    <cellStyle name="-_รายงานการประชุมจัดสรรกล้าไม้ วันที่ 4 ต.ค48_ใบปะหน้าภาพรวม Q4  use" xfId="12188" xr:uid="{2D9D1E8A-96CB-4EEC-A2D4-6BBA0E43C058}"/>
    <cellStyle name="-_รายงานการประชุมจัดสรรกล้าไม้ วันที่ 4 ต.ค48_ใบปะหน้าภาพรวม Q4  use 2" xfId="45327" xr:uid="{2AB6AFF3-D307-4A21-9BCF-CC759D98AB75}"/>
    <cellStyle name="-_รายงานการประชุมจัดสรรกล้าไม้ วันที่ 4 ต.ค48_ใบปะหน้าภาพรวม Q4  use 3" xfId="26622" xr:uid="{A7082C8C-A177-44F2-902C-CAB327FBA76B}"/>
    <cellStyle name="-_รายงานการประชุมจัดสรรกล้าไม้ วันที่ 4 ต.ค48_ไบโอทรานส์ (2)" xfId="2335" xr:uid="{00000000-0005-0000-0000-00000F090000}"/>
    <cellStyle name="-_รายงานการประชุมจัดสรรกล้าไม้ วันที่ 4 ต.ค48_ไบโอทรานส์ (2) 2" xfId="41315" xr:uid="{0558DDB8-181B-436B-8907-474E2C614FF9}"/>
    <cellStyle name="-_รายงานการประชุมจัดสรรกล้าไม้ วันที่ 4 ต.ค48_ไบโอทรานส์ (2) 3" xfId="26623" xr:uid="{58161B56-FEF9-40A2-A176-B7243BADC904}"/>
    <cellStyle name="-_รายงานการประชุมจัดสรรกล้าไม้ วันที่ 4 ต.ค48_ไบโอทรานส์ (2)_Chip0109(P2)" xfId="12189" xr:uid="{E0486F4C-64B7-4E61-8EAE-5BBBC2CE4BE7}"/>
    <cellStyle name="-_รายงานการประชุมจัดสรรกล้าไม้ วันที่ 4 ต.ค48_ไบโอทรานส์ (2)_Chip0109(P2) 2" xfId="45328" xr:uid="{0C751842-143E-4D29-B7B5-B8A55AEB3A2D}"/>
    <cellStyle name="-_รายงานการประชุมจัดสรรกล้าไม้ วันที่ 4 ต.ค48_ไบโอทรานส์ (2)_Chip0109(P2) 3" xfId="26624" xr:uid="{0090281F-41D3-48DA-A6A5-D62D4C2DA160}"/>
    <cellStyle name="-_รายงานการประชุมจัดสรรกล้าไม้ วันที่ 4 ต.ค48_ก พ " xfId="2336" xr:uid="{00000000-0005-0000-0000-000010090000}"/>
    <cellStyle name="-_รายงานการประชุมจัดสรรกล้าไม้ วันที่ 4 ต.ค48_ก พ  2" xfId="41316" xr:uid="{D964B9BA-9D05-4C5C-B816-C4E45A9A8841}"/>
    <cellStyle name="-_รายงานการประชุมจัดสรรกล้าไม้ วันที่ 4 ต.ค48_ก พ  3" xfId="26625" xr:uid="{85B769C7-252A-441B-9CE7-68E69E9F58A3}"/>
    <cellStyle name="-_รายงานการประชุมจัดสรรกล้าไม้ วันที่ 4 ต.ค48_ก พ _Chip0109(P2)" xfId="12190" xr:uid="{111FDB41-BC2A-4C7F-87DF-223CA7FC81B1}"/>
    <cellStyle name="-_รายงานการประชุมจัดสรรกล้าไม้ วันที่ 4 ต.ค48_ก พ _Chip0109(P2) 2" xfId="45329" xr:uid="{0649FF26-4200-47F5-B326-DC3083217A1F}"/>
    <cellStyle name="-_รายงานการประชุมจัดสรรกล้าไม้ วันที่ 4 ต.ค48_ก พ _Chip0109(P2) 3" xfId="26626" xr:uid="{104A743B-E9A7-4A62-B68A-C88D63AA4E94}"/>
    <cellStyle name="-_รายงานการประชุมจัดสรรกล้าไม้ วันที่ 4 ต.ค48_การคิดต้นทุน" xfId="2337" xr:uid="{00000000-0005-0000-0000-000011090000}"/>
    <cellStyle name="-_รายงานการประชุมจัดสรรกล้าไม้ วันที่ 4 ต.ค48_การคิดต้นทุน 2" xfId="41317" xr:uid="{CA29D2CD-20A7-4436-962D-73CEEA92B665}"/>
    <cellStyle name="-_รายงานการประชุมจัดสรรกล้าไม้ วันที่ 4 ต.ค48_การคิดต้นทุน 3" xfId="26627" xr:uid="{EAF9FCFC-BF84-4360-AD6E-763594D40940}"/>
    <cellStyle name="-_รายงานการประชุมจัดสรรกล้าไม้ วันที่ 4 ต.ค48_บัญชี 4_50. (version 1)" xfId="2338" xr:uid="{00000000-0005-0000-0000-000012090000}"/>
    <cellStyle name="-_รายงานการประชุมจัดสรรกล้าไม้ วันที่ 4 ต.ค48_บัญชี 4_50. (version 1) 2" xfId="41318" xr:uid="{44E39F3B-A8AE-414C-8D04-BA933C0E4AC0}"/>
    <cellStyle name="-_รายงานการประชุมจัดสรรกล้าไม้ วันที่ 4 ต.ค48_บัญชี 4_50. (version 1) 3" xfId="26628" xr:uid="{DE7D5028-CC92-4B4E-8533-B134E90D4DF8}"/>
    <cellStyle name="-_รายงานการประชุมจัดสรรกล้าไม้ วันที่ 4 ต.ค48_บัญชี พ.ค 50" xfId="2339" xr:uid="{00000000-0005-0000-0000-000013090000}"/>
    <cellStyle name="-_รายงานการประชุมจัดสรรกล้าไม้ วันที่ 4 ต.ค48_บัญชี พ.ค 50 2" xfId="41319" xr:uid="{B159A6C2-81C4-4579-9CCE-CF94B24666AA}"/>
    <cellStyle name="-_รายงานการประชุมจัดสรรกล้าไม้ วันที่ 4 ต.ค48_บัญชี พ.ค 50 3" xfId="26629" xr:uid="{94862E5C-CBDA-40A3-967E-790CB5C936D5}"/>
    <cellStyle name="-_รายงานการประชุมจัดสรรกล้าไม้ วันที่ 4 ต.ค48_บัญชีขนส่ง-ค่าบริการ 4-3-09" xfId="2340" xr:uid="{00000000-0005-0000-0000-000014090000}"/>
    <cellStyle name="-_รายงานการประชุมจัดสรรกล้าไม้ วันที่ 4 ต.ค48_บัญชีขนส่ง-ค่าบริการ 4-3-09 2" xfId="41320" xr:uid="{5E1BEB28-A8B2-4878-87DE-5767BEE6EEEE}"/>
    <cellStyle name="-_รายงานการประชุมจัดสรรกล้าไม้ วันที่ 4 ต.ค48_บัญชีขนส่ง-ค่าบริการ 4-3-09 3" xfId="26630" xr:uid="{5F11EA26-DEA5-4C2B-9E83-69ED0435C47A}"/>
    <cellStyle name="-_รายงานการประชุมจัดสรรกล้าไม้ วันที่ 4 ต.ค48_ประเมินผล  MB2 Q1" xfId="2341" xr:uid="{00000000-0005-0000-0000-000015090000}"/>
    <cellStyle name="-_รายงานการประชุมจัดสรรกล้าไม้ วันที่ 4 ต.ค48_ประเมินผล  MB2 Q1 2" xfId="12191" xr:uid="{CAF6F2A0-E4D9-4B1D-B054-0A05DC4163DB}"/>
    <cellStyle name="-_รายงานการประชุมจัดสรรกล้าไม้ วันที่ 4 ต.ค48_ประเมินผล  MB2 Q1 2 2" xfId="45330" xr:uid="{176583B8-DC55-4EB2-B57D-111E8A8CED88}"/>
    <cellStyle name="-_รายงานการประชุมจัดสรรกล้าไม้ วันที่ 4 ต.ค48_ประเมินผล  MB2 Q1 2 3" xfId="26632" xr:uid="{897670A7-9EB4-4C2A-9E4E-BD152AB1896B}"/>
    <cellStyle name="-_รายงานการประชุมจัดสรรกล้าไม้ วันที่ 4 ต.ค48_ประเมินผล  MB2 Q1 3" xfId="41321" xr:uid="{E78B5970-FF27-4052-AB4F-C596B8E1814E}"/>
    <cellStyle name="-_รายงานการประชุมจัดสรรกล้าไม้ วันที่ 4 ต.ค48_ประเมินผล  MB2 Q1 4" xfId="26631" xr:uid="{89173548-F524-419E-A5EA-6D1B6F3A0FFB}"/>
    <cellStyle name="-_รายงานการประชุมจัดสรรกล้าไม้ วันที่ 4 ต.ค48_ประชุมบริษัทเมษายน50 (2)" xfId="2342" xr:uid="{00000000-0005-0000-0000-000016090000}"/>
    <cellStyle name="-_รายงานการประชุมจัดสรรกล้าไม้ วันที่ 4 ต.ค48_ประชุมบริษัทเมษายน50 (2) 2" xfId="41322" xr:uid="{EB501371-B7EB-4374-B9A0-00D08E4D55CC}"/>
    <cellStyle name="-_รายงานการประชุมจัดสรรกล้าไม้ วันที่ 4 ต.ค48_ประชุมบริษัทเมษายน50 (2) 3" xfId="26633" xr:uid="{99450C91-41FE-463F-8E87-47E0DEEBABD7}"/>
    <cellStyle name="-_รายงานการประชุมจัดสรรกล้าไม้ วันที่ 4 ต.ค48_ประชุมบริษัทเมษายน50 (3)" xfId="2343" xr:uid="{00000000-0005-0000-0000-000017090000}"/>
    <cellStyle name="-_รายงานการประชุมจัดสรรกล้าไม้ วันที่ 4 ต.ค48_ประชุมบริษัทเมษายน50 (3) 2" xfId="41323" xr:uid="{D61A7BCA-CC17-434C-B183-036A91C6F93B}"/>
    <cellStyle name="-_รายงานการประชุมจัดสรรกล้าไม้ วันที่ 4 ต.ค48_ประชุมบริษัทเมษายน50 (3) 3" xfId="26634" xr:uid="{4A48D0C2-3D78-4CDA-BC52-120846D5A06F}"/>
    <cellStyle name="-_รายงานการประชุมจัดสรรกล้าไม้ วันที่ 4 ต.ค48_ผลประเมิน MB2 Jintana Q1(ส่ง HR 12.4.50)" xfId="2344" xr:uid="{00000000-0005-0000-0000-000018090000}"/>
    <cellStyle name="-_รายงานการประชุมจัดสรรกล้าไม้ วันที่ 4 ต.ค48_ผลประเมิน MB2 Jintana Q1(ส่ง HR 12.4.50) 2" xfId="12192" xr:uid="{B2220558-539C-4A01-978B-696900A0D26A}"/>
    <cellStyle name="-_รายงานการประชุมจัดสรรกล้าไม้ วันที่ 4 ต.ค48_ผลประเมิน MB2 Jintana Q1(ส่ง HR 12.4.50) 2 2" xfId="45331" xr:uid="{6E841919-0C24-44C8-9F7C-9657D36AA454}"/>
    <cellStyle name="-_รายงานการประชุมจัดสรรกล้าไม้ วันที่ 4 ต.ค48_ผลประเมิน MB2 Jintana Q1(ส่ง HR 12.4.50) 2 3" xfId="26636" xr:uid="{00226431-8545-476D-B541-8B6609095702}"/>
    <cellStyle name="-_รายงานการประชุมจัดสรรกล้าไม้ วันที่ 4 ต.ค48_ผลประเมิน MB2 Jintana Q1(ส่ง HR 12.4.50) 3" xfId="41324" xr:uid="{7879B3A6-DAC7-4AC5-BB3C-568C0A7E5B25}"/>
    <cellStyle name="-_รายงานการประชุมจัดสรรกล้าไม้ วันที่ 4 ต.ค48_ผลประเมิน MB2 Jintana Q1(ส่ง HR 12.4.50) 4" xfId="26635" xr:uid="{CF95E724-1689-46F8-9E8D-E3E8002E8479}"/>
    <cellStyle name="-_รายงานการประชุมจัดสรรกล้าไม้ วันที่ 4 ต.ค48_ภาพรวม watching list" xfId="12193" xr:uid="{62DEFDB4-0513-4470-A3B9-FE0F44367ACA}"/>
    <cellStyle name="-_รายงานการประชุมจัดสรรกล้าไม้ วันที่ 4 ต.ค48_ภาพรวม watching list 2" xfId="45332" xr:uid="{3A151F12-D42D-44F9-A411-2749067A7911}"/>
    <cellStyle name="-_รายงานการประชุมจัดสรรกล้าไม้ วันที่ 4 ต.ค48_ภาพรวม watching list 3" xfId="26637" xr:uid="{DB4405AE-F996-4259-86A0-A1AF2353BAC5}"/>
    <cellStyle name="-_รายงานการประชุมจัดสรรกล้าไม้ วันที่ 4 ต.ค48_รายงานการขนส่งแยกภาค 10_07" xfId="2345" xr:uid="{00000000-0005-0000-0000-000019090000}"/>
    <cellStyle name="-_รายงานการประชุมจัดสรรกล้าไม้ วันที่ 4 ต.ค48_รายงานการขนส่งแยกภาค 10_07 2" xfId="41325" xr:uid="{27582916-1911-474C-A1ED-C19EEA09D29D}"/>
    <cellStyle name="-_รายงานการประชุมจัดสรรกล้าไม้ วันที่ 4 ต.ค48_รายงานการขนส่งแยกภาค 10_07 3" xfId="26638" xr:uid="{FC0C5D27-9E28-4AAD-B35B-CB73516ACEC3}"/>
    <cellStyle name="-_รายงานการประชุมจัดสรรกล้าไม้ วันที่ 4 ต.ค48_รายงานบอร์ด พ ค  (2)" xfId="2346" xr:uid="{00000000-0005-0000-0000-00001A090000}"/>
    <cellStyle name="-_รายงานการประชุมจัดสรรกล้าไม้ วันที่ 4 ต.ค48_รายงานบอร์ด พ ค  (2) 2" xfId="41326" xr:uid="{8D3D4556-E3CF-4479-9BDE-C91BA128DCEE}"/>
    <cellStyle name="-_รายงานการประชุมจัดสรรกล้าไม้ วันที่ 4 ต.ค48_รายงานบอร์ด พ ค  (2) 3" xfId="26639" xr:uid="{17E352EC-699F-4037-A4E4-DF5EED657F8B}"/>
    <cellStyle name="-_รายงานการประชุมจัดสรรกล้าไม้ วันที่ 4 ต.ค48_รายงานบอร์ด ม ค " xfId="2347" xr:uid="{00000000-0005-0000-0000-00001B090000}"/>
    <cellStyle name="-_รายงานการประชุมจัดสรรกล้าไม้ วันที่ 4 ต.ค48_รายงานบอร์ด ม ค  2" xfId="41327" xr:uid="{53E14C3B-E5F0-47C8-973A-23E80A8D8D6B}"/>
    <cellStyle name="-_รายงานการประชุมจัดสรรกล้าไม้ วันที่ 4 ต.ค48_รายงานบอร์ด ม ค  3" xfId="26640" xr:uid="{D53FCC18-27FB-49B7-A083-DCEB17AE8179}"/>
    <cellStyle name="-_รายงานการประชุมจัดสรรกล้าไม้ วันที่ 4 ต.ค48_รายงานบอร์ด ม ค _Chip0109(P2)" xfId="12194" xr:uid="{76C7B187-AA10-4D22-BC99-69F9A177990D}"/>
    <cellStyle name="-_รายงานการประชุมจัดสรรกล้าไม้ วันที่ 4 ต.ค48_รายงานบอร์ด ม ค _Chip0109(P2) 2" xfId="45333" xr:uid="{5EB00C8E-4525-4BC1-8E57-4F74EEF50A8F}"/>
    <cellStyle name="-_รายงานการประชุมจัดสรรกล้าไม้ วันที่ 4 ต.ค48_รายงานบอร์ด ม ค _Chip0109(P2) 3" xfId="26641" xr:uid="{3A995082-CD99-4BA0-A520-6DD81CF27161}"/>
    <cellStyle name="-_รายงานการประชุมจัดสรรกล้าไม้ วันที่ 4 ต.ค48_รายงานประชุมเดือนพฤษภาคม" xfId="2348" xr:uid="{00000000-0005-0000-0000-00001C090000}"/>
    <cellStyle name="-_รายงานการประชุมจัดสรรกล้าไม้ วันที่ 4 ต.ค48_รายงานประชุมเดือนพฤษภาคม 2" xfId="41328" xr:uid="{E914446F-765D-4C7E-8FCA-0577A672EFF6}"/>
    <cellStyle name="-_รายงานการประชุมจัดสรรกล้าไม้ วันที่ 4 ต.ค48_รายงานประชุมเดือนพฤษภาคม 3" xfId="26642" xr:uid="{974F47EA-CAF2-4EA4-A4DA-2A51F6B8242F}"/>
    <cellStyle name="-_รายงานการประชุมจัดสรรกล้าไม้ วันที่ 4 ต.ค48_รายงานผลการดำเนินงาน 3_2550 Final" xfId="2349" xr:uid="{00000000-0005-0000-0000-00001D090000}"/>
    <cellStyle name="-_รายงานการประชุมจัดสรรกล้าไม้ วันที่ 4 ต.ค48_รายงานผลการดำเนินงาน 3_2550 Final 2" xfId="12195" xr:uid="{A9EF4612-A26F-4D20-8164-7314BD32EA87}"/>
    <cellStyle name="-_รายงานการประชุมจัดสรรกล้าไม้ วันที่ 4 ต.ค48_รายงานผลการดำเนินงาน 3_2550 Final 2 2" xfId="45334" xr:uid="{91E6744A-1988-4E9F-8454-AB506F812849}"/>
    <cellStyle name="-_รายงานการประชุมจัดสรรกล้าไม้ วันที่ 4 ต.ค48_รายงานผลการดำเนินงาน 3_2550 Final 2 3" xfId="26644" xr:uid="{396756E4-25FE-436E-BC7C-8D0934DDDF00}"/>
    <cellStyle name="-_รายงานการประชุมจัดสรรกล้าไม้ วันที่ 4 ต.ค48_รายงานผลการดำเนินงาน 3_2550 Final 3" xfId="41329" xr:uid="{EB5DCBC7-758F-4193-9DC8-D2A0E07FBD2E}"/>
    <cellStyle name="-_รายงานการประชุมจัดสรรกล้าไม้ วันที่ 4 ต.ค48_รายงานผลการดำเนินงาน 3_2550 Final 4" xfId="26643" xr:uid="{D35F5737-C1CE-43C1-BBB2-72487F1AD7B1}"/>
    <cellStyle name="-_รายงานการประชุมจัดสรรกล้าไม้ วันที่ 4 ต.ค48_รายละเอียดบุคคล Q2_Department" xfId="2350" xr:uid="{00000000-0005-0000-0000-00001E090000}"/>
    <cellStyle name="-_รายงานการประชุมจัดสรรกล้าไม้ วันที่ 4 ต.ค48_รายละเอียดบุคคล Q2_Department 2" xfId="41330" xr:uid="{7A69D132-C4DF-4839-A7BF-0035D0E6E10B}"/>
    <cellStyle name="-_รายงานการประชุมจัดสรรกล้าไม้ วันที่ 4 ต.ค48_รายละเอียดบุคคล Q2_Department 3" xfId="26645" xr:uid="{AA723005-0BA9-42B7-AC45-331EBF18AAD4}"/>
    <cellStyle name="-_รายงานการประชุมจัดสรรกล้าไม้ วันที่ 4 ต.ค48_รายละเอียดบุคคล Q2_Department_Chip0109(P2)" xfId="12196" xr:uid="{9C496C9D-46B6-46E2-98EE-3013E48FFA00}"/>
    <cellStyle name="-_รายงานการประชุมจัดสรรกล้าไม้ วันที่ 4 ต.ค48_รายละเอียดบุคคล Q2_Department_Chip0109(P2) 2" xfId="45335" xr:uid="{BD30A380-EA87-41C1-9F69-544158F38045}"/>
    <cellStyle name="-_รายงานการประชุมจัดสรรกล้าไม้ วันที่ 4 ต.ค48_รายละเอียดบุคคล Q2_Department_Chip0109(P2) 3" xfId="26646" xr:uid="{E4D1E9D6-51B2-430B-B7FC-69C4AEC02974}"/>
    <cellStyle name="-_รายงานการประชุมจัดสรรกล้าไม้ วันที่ 4 ต.ค48_รายละเอียดบุคคล Q4" xfId="2351" xr:uid="{00000000-0005-0000-0000-00001F090000}"/>
    <cellStyle name="-_รายงานการประชุมจัดสรรกล้าไม้ วันที่ 4 ต.ค48_รายละเอียดบุคคล Q4 2" xfId="41331" xr:uid="{07FA95FF-67E6-4D45-9E75-784BD9ECB1F7}"/>
    <cellStyle name="-_รายงานการประชุมจัดสรรกล้าไม้ วันที่ 4 ต.ค48_รายละเอียดบุคคล Q4 3" xfId="26647" xr:uid="{2FAD8D58-7CF5-45C8-A105-8D4D18C01479}"/>
    <cellStyle name="-_รายงานการประชุมจัดสรรกล้าไม้ วันที่ 4 ต.ค48_รายละเอียดบุคคล Q4_Chip0109(P2)" xfId="12197" xr:uid="{C705493E-E0BE-45CF-B0E2-AFE85170A92D}"/>
    <cellStyle name="-_รายงานการประชุมจัดสรรกล้าไม้ วันที่ 4 ต.ค48_รายละเอียดบุคคล Q4_Chip0109(P2) 2" xfId="45336" xr:uid="{13494D64-3764-4A39-AFF7-A3F584125D57}"/>
    <cellStyle name="-_รายงานการประชุมจัดสรรกล้าไม้ วันที่ 4 ต.ค48_รายละเอียดบุคคล Q4_Chip0109(P2) 3" xfId="26648" xr:uid="{C2638231-43E5-460E-88B3-5A8216AC9495}"/>
    <cellStyle name="-_รายงานการประชุมจัดสรรกล้าไม้ วันที่ 4 ต.ค48_วาระการประชุม NC HRM&amp;HRD (100107)" xfId="12198" xr:uid="{95680B1A-0B5B-4327-A648-97D959CB4295}"/>
    <cellStyle name="-_รายงานการประชุมจัดสรรกล้าไม้ วันที่ 4 ต.ค48_วาระการประชุม NC HRM&amp;HRD (100107) 2" xfId="45337" xr:uid="{C3564B49-9DDF-4600-A366-33106AEB81F3}"/>
    <cellStyle name="-_รายงานการประชุมจัดสรรกล้าไม้ วันที่ 4 ต.ค48_วาระการประชุม NC HRM&amp;HRD (100107) 3" xfId="26649" xr:uid="{B43E65BE-F06C-49C4-945A-BCB4940DAB2F}"/>
    <cellStyle name="-_รายงานการประชุมจัดสรรกล้าไม้ วันที่ 4 ต.ค48_วาระบัญชี" xfId="2352" xr:uid="{00000000-0005-0000-0000-000020090000}"/>
    <cellStyle name="-_รายงานการประชุมจัดสรรกล้าไม้ วันที่ 4 ต.ค48_วาระบัญชี 2" xfId="41332" xr:uid="{C46E298E-BDF1-4D81-BB14-52D22290208C}"/>
    <cellStyle name="-_รายงานการประชุมจัดสรรกล้าไม้ วันที่ 4 ต.ค48_วาระบัญชี 3" xfId="26650" xr:uid="{4088C800-BA8F-4003-89D2-3E049605A9D8}"/>
    <cellStyle name="-_รายงานการประชุมจัดสรรกล้าไม้ วันที่ 4 ต.ค48_สรุป MB2 ไตรมาส 1_50" xfId="2353" xr:uid="{00000000-0005-0000-0000-000021090000}"/>
    <cellStyle name="-_รายงานการประชุมจัดสรรกล้าไม้ วันที่ 4 ต.ค48_สรุป MB2 ไตรมาส 1_50 2" xfId="12199" xr:uid="{27312321-FCC8-410F-ADA4-5B935391CD5C}"/>
    <cellStyle name="-_รายงานการประชุมจัดสรรกล้าไม้ วันที่ 4 ต.ค48_สรุป MB2 ไตรมาส 1_50 2 2" xfId="45338" xr:uid="{75A097E2-2306-4A03-91D7-BEFB8A2ADEAA}"/>
    <cellStyle name="-_รายงานการประชุมจัดสรรกล้าไม้ วันที่ 4 ต.ค48_สรุป MB2 ไตรมาส 1_50 2 3" xfId="26652" xr:uid="{A4058133-B834-40E2-A51B-116F547A2DF6}"/>
    <cellStyle name="-_รายงานการประชุมจัดสรรกล้าไม้ วันที่ 4 ต.ค48_สรุป MB2 ไตรมาส 1_50 3" xfId="41333" xr:uid="{C532904C-2155-4BF1-A79B-DF170EBFDB5D}"/>
    <cellStyle name="-_รายงานการประชุมจัดสรรกล้าไม้ วันที่ 4 ต.ค48_สรุป MB2 ไตรมาส 1_50 4" xfId="26651" xr:uid="{2B1FD1C3-2986-4C86-9461-A5D7ECED8E8B}"/>
    <cellStyle name="-_รายงานการประชุมจัดสรรกล้าไม้ วันที่ 4 ต.ค48_สรุปประเมิน  MB2 Q4" xfId="2354" xr:uid="{00000000-0005-0000-0000-000022090000}"/>
    <cellStyle name="-_รายงานการประชุมจัดสรรกล้าไม้ วันที่ 4 ต.ค48_สรุปประเมิน  MB2 Q4 2" xfId="41334" xr:uid="{71B977C5-6720-4B2A-8FBF-78BC60F0424F}"/>
    <cellStyle name="-_รายงานการประชุมจัดสรรกล้าไม้ วันที่ 4 ต.ค48_สรุปประเมิน  MB2 Q4 3" xfId="26653" xr:uid="{7ACCA4FC-2063-4C7F-B430-8803452D42B4}"/>
    <cellStyle name="-_รายงานการประชุมจัดสรรกล้าไม้ วันที่ 4 ต.ค48_สรุปประเมิน  MB2 Q4_1" xfId="2355" xr:uid="{00000000-0005-0000-0000-000023090000}"/>
    <cellStyle name="-_รายงานการประชุมจัดสรรกล้าไม้ วันที่ 4 ต.ค48_สรุปประเมิน  MB2 Q4_1 2" xfId="41335" xr:uid="{5D7170F5-2A1D-4562-BCAE-E004C6D4B9B0}"/>
    <cellStyle name="-_รายงานการประชุมจัดสรรกล้าไม้ วันที่ 4 ต.ค48_สรุปประเมิน  MB2 Q4_1 3" xfId="26654" xr:uid="{40CA7105-5255-4302-BC45-18264FA5EF74}"/>
    <cellStyle name="-_รายงานการประชุมจัดสรรกล้าไม้ วันที่ 4 ต.ค48_สรุปประเมิน  MB2 Q4_1_Chip0109(P2)" xfId="12200" xr:uid="{C9807249-CE07-4D83-B5EA-46FC696E12D5}"/>
    <cellStyle name="-_รายงานการประชุมจัดสรรกล้าไม้ วันที่ 4 ต.ค48_สรุปประเมิน  MB2 Q4_1_Chip0109(P2) 2" xfId="45339" xr:uid="{8A915FBD-F945-4193-970B-34BC66EC5E85}"/>
    <cellStyle name="-_รายงานการประชุมจัดสรรกล้าไม้ วันที่ 4 ต.ค48_สรุปประเมิน  MB2 Q4_1_Chip0109(P2) 3" xfId="26655" xr:uid="{748DDA53-FA5C-4BB7-99C8-62D509DE3E5A}"/>
    <cellStyle name="-_รายงานการประชุมจัดสรรกล้าไม้ วันที่ 4 ต.ค48_สรุปประเมิน  MB2 Q4_Chip0109(P2)" xfId="12201" xr:uid="{768600BD-C3D6-4877-8866-66991ECDDB13}"/>
    <cellStyle name="-_รายงานการประชุมจัดสรรกล้าไม้ วันที่ 4 ต.ค48_สรุปประเมิน  MB2 Q4_Chip0109(P2) 2" xfId="45340" xr:uid="{47A5F3C6-9B0C-4AA6-B0FC-FBF9071F0BC6}"/>
    <cellStyle name="-_รายงานการประชุมจัดสรรกล้าไม้ วันที่ 4 ต.ค48_สรุปประเมิน  MB2 Q4_Chip0109(P2) 3" xfId="26656" xr:uid="{0908C696-C97D-403C-AB93-8F6D47B0CC51}"/>
    <cellStyle name="-_รายงานการประชุมท่านประธาน( 28 ก.ย 48)" xfId="2356" xr:uid="{00000000-0005-0000-0000-000024090000}"/>
    <cellStyle name="-_รายงานการประชุมท่านประธาน( 28 ก.ย 48) 2" xfId="41336" xr:uid="{3F4C8029-D29F-4327-99E2-E9118253DAF7}"/>
    <cellStyle name="-_รายงานการประชุมท่านประธาน( 28 ก.ย 48) 3" xfId="26657" xr:uid="{7A576EB9-FCE8-4907-800F-A953E250F2A9}"/>
    <cellStyle name="-_รายงานการประชุมท่านประธาน( 28 ก.ย 48)_Chip0109(P2)" xfId="12202" xr:uid="{E5A859D9-8F79-495A-B31B-5D735C9B4705}"/>
    <cellStyle name="-_รายงานการประชุมท่านประธาน( 28 ก.ย 48)_Chip0109(P2) 2" xfId="45341" xr:uid="{37274EE5-619E-4D08-9F5B-23CEF5BE6071}"/>
    <cellStyle name="-_รายงานการประชุมท่านประธาน( 28 ก.ย 48)_Chip0109(P2) 3" xfId="26658" xr:uid="{00D90047-B246-451C-9433-C7E062AE2693}"/>
    <cellStyle name="-_รายงานการประชุมท่านประธาน( 28 ธ.ค  48)" xfId="2357" xr:uid="{00000000-0005-0000-0000-000025090000}"/>
    <cellStyle name="-_รายงานการประชุมท่านประธาน( 28 ธ.ค  48) 2" xfId="41337" xr:uid="{D7031DC8-A964-4A4A-A9CC-01B87E5A3CE5}"/>
    <cellStyle name="-_รายงานการประชุมท่านประธาน( 28 ธ.ค  48) 3" xfId="26659" xr:uid="{64FFDF88-9F13-4B7F-9674-F0744FDF0D83}"/>
    <cellStyle name="-_รายงานการประชุมท่านประธาน( 28 ธ.ค  48)_Chip0109(P2)" xfId="12203" xr:uid="{2F55AE48-E150-444E-AB7A-AD64A4DCA766}"/>
    <cellStyle name="-_รายงานการประชุมท่านประธาน( 28 ธ.ค  48)_Chip0109(P2) 2" xfId="45342" xr:uid="{B5055D67-D236-4BCF-BCBD-F3EDE35E4876}"/>
    <cellStyle name="-_รายงานการประชุมท่านประธาน( 28 ธ.ค  48)_Chip0109(P2) 3" xfId="26660" xr:uid="{23988E66-703E-49C9-89D0-ECABCE106143}"/>
    <cellStyle name="-_รายงานการประชุมท่านประธาน( 6 ก.ค 48)" xfId="2358" xr:uid="{00000000-0005-0000-0000-000026090000}"/>
    <cellStyle name="-_รายงานการประชุมท่านประธาน( 6 ก.ค 48) 2" xfId="41338" xr:uid="{B2E66475-C7B5-4151-8E74-4D7EFA08F8AE}"/>
    <cellStyle name="-_รายงานการประชุมท่านประธาน( 6 ก.ค 48) 3" xfId="26661" xr:uid="{FB2955C2-8916-404F-9BF4-4D9B67F03A65}"/>
    <cellStyle name="-_รายงานการประชุมท่านประธาน( 6 ก.ค 48)_Board TPS-NOV" xfId="12204" xr:uid="{B2174340-F5C7-456F-B271-3D1D1B9AA062}"/>
    <cellStyle name="-_รายงานการประชุมท่านประธาน( 6 ก.ค 48)_Board TPS-NOV 2" xfId="45343" xr:uid="{E447A64B-01A4-4772-A3F0-D367321F7C9D}"/>
    <cellStyle name="-_รายงานการประชุมท่านประธาน( 6 ก.ค 48)_Board TPS-NOV 3" xfId="26662" xr:uid="{E3C4C278-8EAA-4ADC-A7FF-386F19B7074E}"/>
    <cellStyle name="-_รายงานการประชุมท่านประธาน( 6 ก.ค 48)_budget รายเดือน" xfId="12205" xr:uid="{DEBCB06A-5AA0-4082-8680-510330C4F277}"/>
    <cellStyle name="-_รายงานการประชุมท่านประธาน( 6 ก.ค 48)_budget รายเดือน 2" xfId="45344" xr:uid="{F3BDB3C3-8478-41FF-A7B5-502300AAA6AB}"/>
    <cellStyle name="-_รายงานการประชุมท่านประธาน( 6 ก.ค 48)_budget รายเดือน 3" xfId="26663" xr:uid="{F37FE2F6-4F74-4EA0-8B3D-11D6020A2D4F}"/>
    <cellStyle name="-_รายงานการประชุมท่านประธาน( 6 ก.ค 48)_CASHFLOW  เดือน มีค. 51" xfId="12206" xr:uid="{00D61E7C-2FFD-4DC2-9676-90B06C5E61D2}"/>
    <cellStyle name="-_รายงานการประชุมท่านประธาน( 6 ก.ค 48)_CASHFLOW  เดือน มีค. 51 2" xfId="45345" xr:uid="{B19B2CC1-39DA-4990-8E47-A68428CCE15A}"/>
    <cellStyle name="-_รายงานการประชุมท่านประธาน( 6 ก.ค 48)_CASHFLOW  เดือน มีค. 51 3" xfId="26664" xr:uid="{B63E24B6-707F-40C0-9072-AF9BBDA79276}"/>
    <cellStyle name="-_รายงานการประชุมท่านประธาน( 6 ก.ค 48)_CASHFLOWTPS0151" xfId="12207" xr:uid="{CCD98F6C-7577-46C3-990D-F62F540E5CC1}"/>
    <cellStyle name="-_รายงานการประชุมท่านประธาน( 6 ก.ค 48)_CASHFLOWTPS0151 2" xfId="45346" xr:uid="{2933314F-6694-4123-BDB9-4CADF2B48098}"/>
    <cellStyle name="-_รายงานการประชุมท่านประธาน( 6 ก.ค 48)_CASHFLOWTPS0151 3" xfId="26665" xr:uid="{82C0F746-0F9E-4D4A-A1EC-669551B851B9}"/>
    <cellStyle name="-_รายงานการประชุมท่านประธาน( 6 ก.ค 48)_CASHFLOWTPS0251 (1)" xfId="12208" xr:uid="{7143CA7E-2941-4B0C-AD80-BE6AAE565CA2}"/>
    <cellStyle name="-_รายงานการประชุมท่านประธาน( 6 ก.ค 48)_CASHFLOWTPS0251 (1) 2" xfId="45347" xr:uid="{ED9D7E48-975B-4AA7-94DE-DBB6434426F6}"/>
    <cellStyle name="-_รายงานการประชุมท่านประธาน( 6 ก.ค 48)_CASHFLOWTPS0251 (1) 3" xfId="26666" xr:uid="{143B22B4-DC5F-47C8-B11F-27040C777D3D}"/>
    <cellStyle name="-_รายงานการประชุมท่านประธาน( 6 ก.ค 48)_CASHFLOWTPS0451" xfId="12209" xr:uid="{A2DE682E-23F5-4F17-9044-70E5C0595BC1}"/>
    <cellStyle name="-_รายงานการประชุมท่านประธาน( 6 ก.ค 48)_CASHFLOWTPS0451 2" xfId="45348" xr:uid="{78436106-34C5-412C-B2B2-30BDDA4AF257}"/>
    <cellStyle name="-_รายงานการประชุมท่านประธาน( 6 ก.ค 48)_CASHFLOWTPS0451 3" xfId="26667" xr:uid="{889D1421-DF6E-449A-8560-84D72C0411BE}"/>
    <cellStyle name="-_รายงานการประชุมท่านประธาน( 6 ก.ค 48)_CASHFLOWTPS0950" xfId="12210" xr:uid="{21E74CD7-D892-4FCD-85E5-A679F9300C27}"/>
    <cellStyle name="-_รายงานการประชุมท่านประธาน( 6 ก.ค 48)_CASHFLOWTPS0950 2" xfId="45349" xr:uid="{A757CBBD-6030-4E7B-B20F-4D4F6FF815E7}"/>
    <cellStyle name="-_รายงานการประชุมท่านประธาน( 6 ก.ค 48)_CASHFLOWTPS0950 3" xfId="26668" xr:uid="{C3EA9EFA-BE8F-40F1-9605-44E3B3A67722}"/>
    <cellStyle name="-_รายงานการประชุมท่านประธาน( 6 ก.ค 48)_CASHFLOWTPS0950_budget รายเดือน" xfId="12211" xr:uid="{9ACFD5C0-7613-4C68-AFF4-3DB137E0985C}"/>
    <cellStyle name="-_รายงานการประชุมท่านประธาน( 6 ก.ค 48)_CASHFLOWTPS0950_budget รายเดือน 2" xfId="45350" xr:uid="{FE81F703-1EE7-4971-BA50-B5F067BF29CB}"/>
    <cellStyle name="-_รายงานการประชุมท่านประธาน( 6 ก.ค 48)_CASHFLOWTPS0950_budget รายเดือน 3" xfId="26669" xr:uid="{3074A765-2DD7-4AE3-8E03-B438EEE6CBEF}"/>
    <cellStyle name="-_รายงานการประชุมท่านประธาน( 6 ก.ค 48)_CASHFLOWTPS0950_Pre 2551" xfId="12212" xr:uid="{539F319A-0361-4BBC-B7EF-023C699DEE21}"/>
    <cellStyle name="-_รายงานการประชุมท่านประธาน( 6 ก.ค 48)_CASHFLOWTPS0950_Pre 2551 2" xfId="45351" xr:uid="{4DC3F570-F7CB-46F2-A274-3107E4E46BED}"/>
    <cellStyle name="-_รายงานการประชุมท่านประธาน( 6 ก.ค 48)_CASHFLOWTPS0950_Pre 2551 3" xfId="26670" xr:uid="{5930311F-28DB-4142-BBB0-1A6227D7D510}"/>
    <cellStyle name="-_รายงานการประชุมท่านประธาน( 6 ก.ค 48)_Chip0109(P2)" xfId="12213" xr:uid="{ED575A44-8857-4235-8031-D72128B19A91}"/>
    <cellStyle name="-_รายงานการประชุมท่านประธาน( 6 ก.ค 48)_Chip0109(P2) 2" xfId="45352" xr:uid="{37BDF7E7-254F-4491-82D0-3D935D44A59F}"/>
    <cellStyle name="-_รายงานการประชุมท่านประธาน( 6 ก.ค 48)_Chip0109(P2) 3" xfId="26671" xr:uid="{D4A2B496-EF6B-4A67-8E7A-DF02884BDF05}"/>
    <cellStyle name="-_รายงานการประชุมท่านประธาน( 6 ก.ค 48)_OC-AASc update 2-3-09_15.48น." xfId="2359" xr:uid="{00000000-0005-0000-0000-000027090000}"/>
    <cellStyle name="-_รายงานการประชุมท่านประธาน( 6 ก.ค 48)_OC-AASc update 2-3-09_15.48น. 2" xfId="41339" xr:uid="{831CD6ED-B5B4-42DB-9013-9ADB2394BB7A}"/>
    <cellStyle name="-_รายงานการประชุมท่านประธาน( 6 ก.ค 48)_OC-AASc update 2-3-09_15.48น. 3" xfId="26672" xr:uid="{BAF8927C-C0C0-4F96-9CC1-CDDF7150A707}"/>
    <cellStyle name="-_รายงานการประชุมท่านประธาน( 6 ก.ค 48)_Pre 2551" xfId="12214" xr:uid="{C7968533-4E6D-470B-B35B-803F8955C935}"/>
    <cellStyle name="-_รายงานการประชุมท่านประธาน( 6 ก.ค 48)_Pre 2551 2" xfId="45353" xr:uid="{97071745-BF70-4899-9400-87719A33413F}"/>
    <cellStyle name="-_รายงานการประชุมท่านประธาน( 6 ก.ค 48)_Pre 2551 3" xfId="26673" xr:uid="{DFF1BC1D-2FEE-4150-ABDE-13562DC75029}"/>
    <cellStyle name="-_รายงานการประชุมท่านประธาน( 6 ก.ค 48)_TPS012008" xfId="12215" xr:uid="{34E4BD56-74D1-4ECB-A609-548B48BAE785}"/>
    <cellStyle name="-_รายงานการประชุมท่านประธาน( 6 ก.ค 48)_TPS012008 2" xfId="45354" xr:uid="{32780984-BF52-4FF8-9307-7976D042A646}"/>
    <cellStyle name="-_รายงานการประชุมท่านประธาน( 6 ก.ค 48)_TPS012008 3" xfId="26674" xr:uid="{0FF8B5CC-7CDA-4F14-90A0-6AE629BFFBD0}"/>
    <cellStyle name="-_รายงานการประชุมท่านประธาน( 6 ก.ค 48)_TPS122007" xfId="12216" xr:uid="{6C07896C-B5F6-4B8B-BFAB-80372EDCB549}"/>
    <cellStyle name="-_รายงานการประชุมท่านประธาน( 6 ก.ค 48)_TPS122007 2" xfId="45355" xr:uid="{D9340C37-279E-4C31-BF08-5E3AB707C58D}"/>
    <cellStyle name="-_รายงานการประชุมท่านประธาน( 6 ก.ค 48)_TPS122007 3" xfId="26675" xr:uid="{EBA653BB-36C4-4D12-A092-FB82568F677A}"/>
    <cellStyle name="-_รายงานการประชุมท่านประธาน( 6 ก.ค 48)_ใบหลุม" xfId="12217" xr:uid="{E649ECBB-5455-47A1-872A-9292EA2B5A83}"/>
    <cellStyle name="-_รายงานการประชุมท่านประธาน( 6 ก.ค 48)_ใบหลุม 2" xfId="45356" xr:uid="{F0072F34-BB40-4CA2-9D59-7A2E9AD7D707}"/>
    <cellStyle name="-_รายงานการประชุมท่านประธาน( 6 ก.ค 48)_ใบหลุม 3" xfId="26676" xr:uid="{5FF1468D-1B20-4088-941E-8AA83BA9FEC3}"/>
    <cellStyle name="-_รายงานการประชุมท่านประธาน( 6 ก.ค 48)_ใบหลุม สค.50" xfId="12218" xr:uid="{6AE94B5B-45E2-46F9-B93D-D042A55C47DD}"/>
    <cellStyle name="-_รายงานการประชุมท่านประธาน( 6 ก.ค 48)_ใบหลุม สค.50 2" xfId="45357" xr:uid="{66024C56-F0F3-40AB-923D-37610D31975E}"/>
    <cellStyle name="-_รายงานการประชุมท่านประธาน( 6 ก.ค 48)_ใบหลุม สค.50 3" xfId="26677" xr:uid="{02D2CB1C-2C0C-4833-98E4-FB0714843021}"/>
    <cellStyle name="-_รายงานการประชุมท่านประธาน( 6 ก.ค 48)_ใบหลุมเดือน ตค.50" xfId="12219" xr:uid="{7900CBE4-4F94-4E89-8EFE-3EE0AD6BE703}"/>
    <cellStyle name="-_รายงานการประชุมท่านประธาน( 6 ก.ค 48)_ใบหลุมเดือน ตค.50 2" xfId="45358" xr:uid="{77316FF7-4318-4662-896E-D7DA9763C89F}"/>
    <cellStyle name="-_รายงานการประชุมท่านประธาน( 6 ก.ค 48)_ใบหลุมเดือน ตค.50 3" xfId="26678" xr:uid="{0044A891-420E-4E1B-AB5E-56360B4831F6}"/>
    <cellStyle name="-_รายงานการประชุมท่านประธาน( 6 ก.ค 48)_ค่าบริการ-ขนส่ง" xfId="2360" xr:uid="{00000000-0005-0000-0000-000028090000}"/>
    <cellStyle name="-_รายงานการประชุมท่านประธาน( 6 ก.ค 48)_ค่าบริการ-ขนส่ง 2" xfId="41340" xr:uid="{16323FCF-0376-45A4-9E19-FD81F738205D}"/>
    <cellStyle name="-_รายงานการประชุมท่านประธาน( 6 ก.ค 48)_ค่าบริการ-ขนส่ง 3" xfId="26679" xr:uid="{A160FB66-0A8B-498B-A43F-08BBBB2DD9DB}"/>
    <cellStyle name="-_รายงานการประชุมท่านประธาน(1 มิ.ย 48)" xfId="2361" xr:uid="{00000000-0005-0000-0000-000029090000}"/>
    <cellStyle name="-_รายงานการประชุมท่านประธาน(1 มิ.ย 48) 2" xfId="41341" xr:uid="{D3C7FAF7-5C62-4399-AFD8-EC676C20DFF8}"/>
    <cellStyle name="-_รายงานการประชุมท่านประธาน(1 มิ.ย 48) 3" xfId="26680" xr:uid="{FA6AC678-4FF4-4ACE-BDD4-D9D73076CBFC}"/>
    <cellStyle name="-_รายงานการประชุมท่านประธาน(1 มิ.ย 48)_Board TPS-NOV" xfId="12220" xr:uid="{76ED678A-C734-43FD-A56A-48B371B051A3}"/>
    <cellStyle name="-_รายงานการประชุมท่านประธาน(1 มิ.ย 48)_Board TPS-NOV 2" xfId="45359" xr:uid="{17DF0DED-7B31-46EB-85EF-5A5353848D2F}"/>
    <cellStyle name="-_รายงานการประชุมท่านประธาน(1 มิ.ย 48)_Board TPS-NOV 3" xfId="26681" xr:uid="{C1C65CD6-56A3-482A-9CC5-49E097E1B1AB}"/>
    <cellStyle name="-_รายงานการประชุมท่านประธาน(1 มิ.ย 48)_budget รายเดือน" xfId="12221" xr:uid="{F1291BBA-D6F4-42AB-8A8C-2FA0377DBD61}"/>
    <cellStyle name="-_รายงานการประชุมท่านประธาน(1 มิ.ย 48)_budget รายเดือน 2" xfId="45360" xr:uid="{2626BC28-07D8-48A0-B599-A91781B26203}"/>
    <cellStyle name="-_รายงานการประชุมท่านประธาน(1 มิ.ย 48)_budget รายเดือน 3" xfId="26682" xr:uid="{4D73799E-15AC-4EB8-A17D-F1F2AEE6B3C1}"/>
    <cellStyle name="-_รายงานการประชุมท่านประธาน(1 มิ.ย 48)_CASHFLOW  เดือน มีค. 51" xfId="12222" xr:uid="{305CF630-D93C-4B7D-8104-C342664EAA3B}"/>
    <cellStyle name="-_รายงานการประชุมท่านประธาน(1 มิ.ย 48)_CASHFLOW  เดือน มีค. 51 2" xfId="45361" xr:uid="{32AA7285-66AA-49D7-9654-0785122A9119}"/>
    <cellStyle name="-_รายงานการประชุมท่านประธาน(1 มิ.ย 48)_CASHFLOW  เดือน มีค. 51 3" xfId="26683" xr:uid="{DEAD7BE0-24C6-4AB5-AB72-18B135A150E8}"/>
    <cellStyle name="-_รายงานการประชุมท่านประธาน(1 มิ.ย 48)_CASHFLOWTPS0151" xfId="12223" xr:uid="{E36054AE-BD3C-4936-BE34-2130E1DBFDE9}"/>
    <cellStyle name="-_รายงานการประชุมท่านประธาน(1 มิ.ย 48)_CASHFLOWTPS0151 2" xfId="45362" xr:uid="{F4A88494-6ABC-4189-A170-CA07983B00DA}"/>
    <cellStyle name="-_รายงานการประชุมท่านประธาน(1 มิ.ย 48)_CASHFLOWTPS0151 3" xfId="26684" xr:uid="{3C593342-F7F1-4253-9396-184C2D079268}"/>
    <cellStyle name="-_รายงานการประชุมท่านประธาน(1 มิ.ย 48)_CASHFLOWTPS0251 (1)" xfId="12224" xr:uid="{4D39C81D-FB7F-47EC-80B5-82682F679F5E}"/>
    <cellStyle name="-_รายงานการประชุมท่านประธาน(1 มิ.ย 48)_CASHFLOWTPS0251 (1) 2" xfId="45363" xr:uid="{80D764F0-B6D1-4F2B-ABD1-468DE1C033B6}"/>
    <cellStyle name="-_รายงานการประชุมท่านประธาน(1 มิ.ย 48)_CASHFLOWTPS0251 (1) 3" xfId="26685" xr:uid="{E11EB52B-2D31-4B17-BD3A-ABFD5F1FA4D2}"/>
    <cellStyle name="-_รายงานการประชุมท่านประธาน(1 มิ.ย 48)_CASHFLOWTPS0451" xfId="12225" xr:uid="{428D2678-FA12-4571-8471-5A32CE220486}"/>
    <cellStyle name="-_รายงานการประชุมท่านประธาน(1 มิ.ย 48)_CASHFLOWTPS0451 2" xfId="45364" xr:uid="{8D56AFC3-A187-451A-8DD2-98F9A0F7EF23}"/>
    <cellStyle name="-_รายงานการประชุมท่านประธาน(1 มิ.ย 48)_CASHFLOWTPS0451 3" xfId="26686" xr:uid="{1A8BA14B-ED0E-4293-AAB2-EA5E7B4791F5}"/>
    <cellStyle name="-_รายงานการประชุมท่านประธาน(1 มิ.ย 48)_CASHFLOWTPS0950" xfId="12226" xr:uid="{7FA8E445-82EB-4665-9A75-78104986E8A5}"/>
    <cellStyle name="-_รายงานการประชุมท่านประธาน(1 มิ.ย 48)_CASHFLOWTPS0950 2" xfId="45365" xr:uid="{E4124455-EB27-4017-9960-6B9CD7D3D669}"/>
    <cellStyle name="-_รายงานการประชุมท่านประธาน(1 มิ.ย 48)_CASHFLOWTPS0950 3" xfId="26687" xr:uid="{F02331C6-0C5E-4DF2-863C-52A4C5D72F52}"/>
    <cellStyle name="-_รายงานการประชุมท่านประธาน(1 มิ.ย 48)_CASHFLOWTPS0950_budget รายเดือน" xfId="12227" xr:uid="{FB388F60-A75B-40CB-9BDF-87D5DCCB12E6}"/>
    <cellStyle name="-_รายงานการประชุมท่านประธาน(1 มิ.ย 48)_CASHFLOWTPS0950_budget รายเดือน 2" xfId="45366" xr:uid="{5B595656-0501-4FDC-A6D2-7B9C6F2BA26D}"/>
    <cellStyle name="-_รายงานการประชุมท่านประธาน(1 มิ.ย 48)_CASHFLOWTPS0950_budget รายเดือน 3" xfId="26688" xr:uid="{F0709DCA-AF70-4563-8CC9-6E82532503F9}"/>
    <cellStyle name="-_รายงานการประชุมท่านประธาน(1 มิ.ย 48)_CASHFLOWTPS0950_Pre 2551" xfId="12228" xr:uid="{9B117886-095C-465F-913E-21F77127112A}"/>
    <cellStyle name="-_รายงานการประชุมท่านประธาน(1 มิ.ย 48)_CASHFLOWTPS0950_Pre 2551 2" xfId="45367" xr:uid="{B21AABA7-6B8D-4080-A9EF-F6FAB7BF2CBB}"/>
    <cellStyle name="-_รายงานการประชุมท่านประธาน(1 มิ.ย 48)_CASHFLOWTPS0950_Pre 2551 3" xfId="26689" xr:uid="{7C5471A8-9F89-469A-BC49-D5319A544C21}"/>
    <cellStyle name="-_รายงานการประชุมท่านประธาน(1 มิ.ย 48)_Chip0109(P2)" xfId="12229" xr:uid="{0ED10817-A060-4326-9764-5DB8C56C21C6}"/>
    <cellStyle name="-_รายงานการประชุมท่านประธาน(1 มิ.ย 48)_Chip0109(P2) 2" xfId="45368" xr:uid="{9AE1F41C-AF59-4338-835C-D5E67600FAA9}"/>
    <cellStyle name="-_รายงานการประชุมท่านประธาน(1 มิ.ย 48)_Chip0109(P2) 3" xfId="26690" xr:uid="{C558A31C-E783-4420-A4CD-9B853E88FD36}"/>
    <cellStyle name="-_รายงานการประชุมท่านประธาน(1 มิ.ย 48)_OC-AASc update 2-3-09_15.48น." xfId="2362" xr:uid="{00000000-0005-0000-0000-00002A090000}"/>
    <cellStyle name="-_รายงานการประชุมท่านประธาน(1 มิ.ย 48)_OC-AASc update 2-3-09_15.48น. 2" xfId="41342" xr:uid="{1FC739A8-19F8-4C22-BF15-BCFA911EF1ED}"/>
    <cellStyle name="-_รายงานการประชุมท่านประธาน(1 มิ.ย 48)_OC-AASc update 2-3-09_15.48น. 3" xfId="26691" xr:uid="{66D024C3-C0C3-4DF5-8A09-B86DDD17205C}"/>
    <cellStyle name="-_รายงานการประชุมท่านประธาน(1 มิ.ย 48)_Pre 2551" xfId="12230" xr:uid="{F6DB2E94-D07B-4201-8C5C-86BE57D3114F}"/>
    <cellStyle name="-_รายงานการประชุมท่านประธาน(1 มิ.ย 48)_Pre 2551 2" xfId="45369" xr:uid="{9FC2DF17-8D11-46BC-98DB-96B60F97FA0E}"/>
    <cellStyle name="-_รายงานการประชุมท่านประธาน(1 มิ.ย 48)_Pre 2551 3" xfId="26692" xr:uid="{E3FA6866-D3C2-4D09-BABA-9E03638454BC}"/>
    <cellStyle name="-_รายงานการประชุมท่านประธาน(1 มิ.ย 48)_TPS012008" xfId="12231" xr:uid="{63CF7F08-D75C-4ED1-B5CE-182F9C4A84D8}"/>
    <cellStyle name="-_รายงานการประชุมท่านประธาน(1 มิ.ย 48)_TPS012008 2" xfId="45370" xr:uid="{261A1281-96C1-410F-A9C1-200CA16BEB21}"/>
    <cellStyle name="-_รายงานการประชุมท่านประธาน(1 มิ.ย 48)_TPS012008 3" xfId="26693" xr:uid="{7828B071-4CDF-4160-9DF6-8EE4A57B415E}"/>
    <cellStyle name="-_รายงานการประชุมท่านประธาน(1 มิ.ย 48)_TPS122007" xfId="12232" xr:uid="{6AD05F4D-40FB-4AC7-84E9-72C6338CD2C0}"/>
    <cellStyle name="-_รายงานการประชุมท่านประธาน(1 มิ.ย 48)_TPS122007 2" xfId="45371" xr:uid="{1434C6EF-D2BE-4F00-9D2A-720584B497B8}"/>
    <cellStyle name="-_รายงานการประชุมท่านประธาน(1 มิ.ย 48)_TPS122007 3" xfId="26694" xr:uid="{DDC932DE-1C02-4216-8BAE-33F11873CBD8}"/>
    <cellStyle name="-_รายงานการประชุมท่านประธาน(1 มิ.ย 48)_ใบหลุม" xfId="12233" xr:uid="{B4CB1726-9A65-4700-8730-84FFA452D525}"/>
    <cellStyle name="-_รายงานการประชุมท่านประธาน(1 มิ.ย 48)_ใบหลุม 2" xfId="45372" xr:uid="{297F2B3D-ECBF-40C0-AA35-AE5E929A7ABB}"/>
    <cellStyle name="-_รายงานการประชุมท่านประธาน(1 มิ.ย 48)_ใบหลุม 3" xfId="26695" xr:uid="{FB7B1B35-0EC5-4855-8E39-E82E6FD861A9}"/>
    <cellStyle name="-_รายงานการประชุมท่านประธาน(1 มิ.ย 48)_ใบหลุม สค.50" xfId="12234" xr:uid="{B1EA7A22-4E11-4A24-8B7C-CE4CF2F07FFD}"/>
    <cellStyle name="-_รายงานการประชุมท่านประธาน(1 มิ.ย 48)_ใบหลุม สค.50 2" xfId="45373" xr:uid="{A6906DD3-23EB-4AE3-8D3D-20A7C188576F}"/>
    <cellStyle name="-_รายงานการประชุมท่านประธาน(1 มิ.ย 48)_ใบหลุม สค.50 3" xfId="26696" xr:uid="{4D0240A5-A3F9-49D9-8609-E90C752DDE43}"/>
    <cellStyle name="-_รายงานการประชุมท่านประธาน(1 มิ.ย 48)_ใบหลุมเดือน ตค.50" xfId="12235" xr:uid="{750BDA49-A2BE-4191-89F3-656DF06D5AB4}"/>
    <cellStyle name="-_รายงานการประชุมท่านประธาน(1 มิ.ย 48)_ใบหลุมเดือน ตค.50 2" xfId="45374" xr:uid="{0672CD07-3DA6-44B7-94A4-9F3E233F1213}"/>
    <cellStyle name="-_รายงานการประชุมท่านประธาน(1 มิ.ย 48)_ใบหลุมเดือน ตค.50 3" xfId="26697" xr:uid="{417A30F7-1FF2-4E03-9FD3-C855DCB74EA7}"/>
    <cellStyle name="-_รายงานการประชุมท่านประธาน(1 มิ.ย 48)_ค่าบริการ-ขนส่ง" xfId="2363" xr:uid="{00000000-0005-0000-0000-00002B090000}"/>
    <cellStyle name="-_รายงานการประชุมท่านประธาน(1 มิ.ย 48)_ค่าบริการ-ขนส่ง 2" xfId="41343" xr:uid="{1EC82370-C156-4A1F-8747-436BE29AA0F7}"/>
    <cellStyle name="-_รายงานการประชุมท่านประธาน(1 มิ.ย 48)_ค่าบริการ-ขนส่ง 3" xfId="26698" xr:uid="{461032E4-B184-44DE-86B7-98114153DAF7}"/>
    <cellStyle name="-_รายงานการรับกล้าของลูกค้าปี49ณ.25 ก.พ. 49" xfId="2364" xr:uid="{00000000-0005-0000-0000-00002C090000}"/>
    <cellStyle name="-_รายงานการรับกล้าของลูกค้าปี49ณ.25 ก.พ. 49 2" xfId="41344" xr:uid="{6C10C04A-930F-4E9C-866D-B8E9F99B17F4}"/>
    <cellStyle name="-_รายงานการรับกล้าของลูกค้าปี49ณ.25 ก.พ. 49 3" xfId="26699" xr:uid="{1D05FE63-C2D3-4FB7-9E71-1096BD0E57CD}"/>
    <cellStyle name="-_รายงานการรับกล้าของลูกค้าปี49ณ.25 ก.พ. 49_Chip0109(P2)" xfId="12236" xr:uid="{C2E92665-739C-4ED0-88ED-693EEEB3D9FF}"/>
    <cellStyle name="-_รายงานการรับกล้าของลูกค้าปี49ณ.25 ก.พ. 49_Chip0109(P2) 2" xfId="45375" xr:uid="{D6AC33B7-049A-4E12-9D33-678081D61FEE}"/>
    <cellStyle name="-_รายงานการรับกล้าของลูกค้าปี49ณ.25 ก.พ. 49_Chip0109(P2) 3" xfId="26700" xr:uid="{85982929-83B0-429C-B64F-70A14A05F8C5}"/>
    <cellStyle name="-_รายงานบอร์ด เม ย " xfId="2365" xr:uid="{00000000-0005-0000-0000-00002D090000}"/>
    <cellStyle name="-_รายงานบอร์ด เม ย  2" xfId="12237" xr:uid="{45A7AC20-C4DE-479C-A854-4F16D1C5A385}"/>
    <cellStyle name="-_รายงานบอร์ด เม ย  2 2" xfId="45376" xr:uid="{0CF71783-C410-4398-BE95-B6853257F8AF}"/>
    <cellStyle name="-_รายงานบอร์ด เม ย  2 3" xfId="26702" xr:uid="{EFA9DD8F-7CE5-4F56-854F-C09FFAC08F46}"/>
    <cellStyle name="-_รายงานบอร์ด เม ย  3" xfId="41345" xr:uid="{7B8FE40A-08A5-4837-A7F1-76F867924D22}"/>
    <cellStyle name="-_รายงานบอร์ด เม ย  4" xfId="26701" xr:uid="{39E363FD-2A5D-47C7-85DD-E5893AD9F0E6}"/>
    <cellStyle name="-_รายงานบอร์ด ก พ  (2)" xfId="2366" xr:uid="{00000000-0005-0000-0000-00002E090000}"/>
    <cellStyle name="-_รายงานบอร์ด ก พ  (2) 2" xfId="41346" xr:uid="{1F7D37AC-8FA1-4471-9A5A-5B7E05A564DB}"/>
    <cellStyle name="-_รายงานบอร์ด ก พ  (2) 3" xfId="26703" xr:uid="{497399E9-E833-4F83-A2B7-2AF6C8675C57}"/>
    <cellStyle name="-_รายงานบอร์ด ก พ  (2)_Chip0109(P2)" xfId="12238" xr:uid="{0E6A0F6D-E845-4643-8042-69289D3A92D3}"/>
    <cellStyle name="-_รายงานบอร์ด ก พ  (2)_Chip0109(P2) 2" xfId="45377" xr:uid="{7DD04A4A-EF16-482A-ABC1-847C6B63E404}"/>
    <cellStyle name="-_รายงานบอร์ด ก พ  (2)_Chip0109(P2) 3" xfId="26704" xr:uid="{B1E51968-82E6-4CF7-B814-B6EA226352F8}"/>
    <cellStyle name="-_รายงานบอร์ด พ ค  (2)" xfId="2367" xr:uid="{00000000-0005-0000-0000-00002F090000}"/>
    <cellStyle name="-_รายงานบอร์ด พ ค  (2) 2" xfId="41347" xr:uid="{4D39CCAB-1101-488C-A69A-F8C400DA1FCC}"/>
    <cellStyle name="-_รายงานบอร์ด พ ค  (2) 3" xfId="26705" xr:uid="{F677AB27-F70A-4E19-A635-805BEFB9D2E9}"/>
    <cellStyle name="-_รายงานบอร์ด มี ค " xfId="2368" xr:uid="{00000000-0005-0000-0000-000030090000}"/>
    <cellStyle name="-_รายงานบอร์ด มี ค  2" xfId="41348" xr:uid="{27C18098-F3CB-4E0E-8F93-FF931654CF56}"/>
    <cellStyle name="-_รายงานบอร์ด มี ค  3" xfId="26706" xr:uid="{6A0287DC-A41E-414F-B1ED-62C50D77D977}"/>
    <cellStyle name="-_รายงานบอร์ด มี ค _Chip0109(P2)" xfId="12239" xr:uid="{E5510045-4E7A-44EF-A501-7EC3E72265FE}"/>
    <cellStyle name="-_รายงานบอร์ด มี ค _Chip0109(P2) 2" xfId="45378" xr:uid="{FA6D0565-68E5-49EF-BF86-4997217C8693}"/>
    <cellStyle name="-_รายงานบอร์ด มี ค _Chip0109(P2) 3" xfId="26707" xr:uid="{AA65A54A-4743-4DA6-9B3C-93A904B52F2F}"/>
    <cellStyle name="-_รายงานประจำวันผลิตกล้า - ส่งกล้าไม้ 1 ก.ย 48" xfId="2369" xr:uid="{00000000-0005-0000-0000-000031090000}"/>
    <cellStyle name="-_รายงานประจำวันผลิตกล้า - ส่งกล้าไม้ 1 ก.ย 48 2" xfId="41349" xr:uid="{407C4074-37F3-492D-A4DC-2B18C1C7E4D7}"/>
    <cellStyle name="-_รายงานประจำวันผลิตกล้า - ส่งกล้าไม้ 1 ก.ย 48 3" xfId="26708" xr:uid="{CF581AB2-DDA2-4A13-9171-35B525A1A603}"/>
    <cellStyle name="-_รายงานประจำวันผลิตกล้า - ส่งกล้าไม้ 1 ก.ย 48_Chip0109(P2)" xfId="12240" xr:uid="{A1EA417A-64A2-4804-8461-1C56B8C98292}"/>
    <cellStyle name="-_รายงานประจำวันผลิตกล้า - ส่งกล้าไม้ 1 ก.ย 48_Chip0109(P2) 2" xfId="45379" xr:uid="{2BA41383-D5CC-4419-985F-DB6D9AFE582D}"/>
    <cellStyle name="-_รายงานประจำวันผลิตกล้า - ส่งกล้าไม้ 1 ก.ย 48_Chip0109(P2) 3" xfId="26709" xr:uid="{733DA51D-BB82-4911-890D-C998E976D833}"/>
    <cellStyle name="-_รายงานประจำวันผลิตกล้า - ส่งกล้าไม้ 1 ต.ค. 48.." xfId="2370" xr:uid="{00000000-0005-0000-0000-000032090000}"/>
    <cellStyle name="-_รายงานประจำวันผลิตกล้า - ส่งกล้าไม้ 1 ต.ค. 48.. 2" xfId="41350" xr:uid="{EA458412-71E4-4031-A4A0-7AD66B8BA18A}"/>
    <cellStyle name="-_รายงานประจำวันผลิตกล้า - ส่งกล้าไม้ 1 ต.ค. 48.. 3" xfId="26710" xr:uid="{A937FB44-0C36-4979-8EC2-C83534F0A0C7}"/>
    <cellStyle name="-_รายงานประจำวันผลิตกล้า - ส่งกล้าไม้ 1 ต.ค. 48.._Chip0109(P2)" xfId="12241" xr:uid="{506F1284-C750-415D-8BED-0592B976BE69}"/>
    <cellStyle name="-_รายงานประจำวันผลิตกล้า - ส่งกล้าไม้ 1 ต.ค. 48.._Chip0109(P2) 2" xfId="45380" xr:uid="{538CF7DA-C3E6-4503-B2C0-DE2C06920D1B}"/>
    <cellStyle name="-_รายงานประจำวันผลิตกล้า - ส่งกล้าไม้ 1 ต.ค. 48.._Chip0109(P2) 3" xfId="26711" xr:uid="{C3BF2D88-A714-4F74-9F03-89789904B153}"/>
    <cellStyle name="-_รายงานประจำวันผลิตกล้า - ส่งกล้าไม้ 10 ต.ค. 48.." xfId="2371" xr:uid="{00000000-0005-0000-0000-000033090000}"/>
    <cellStyle name="-_รายงานประจำวันผลิตกล้า - ส่งกล้าไม้ 10 ต.ค. 48.. 2" xfId="41351" xr:uid="{24CE56BE-252E-42F9-9AFD-A67C1693C6F7}"/>
    <cellStyle name="-_รายงานประจำวันผลิตกล้า - ส่งกล้าไม้ 10 ต.ค. 48.. 3" xfId="26712" xr:uid="{5A3BBBC6-CF9A-4487-9AD2-7ED55918F6EA}"/>
    <cellStyle name="-_รายงานประจำวันผลิตกล้า - ส่งกล้าไม้ 10 ต.ค. 48.._Chip0109(P2)" xfId="12242" xr:uid="{60961A08-2CC0-4A9B-9431-B89EE7EE2EAC}"/>
    <cellStyle name="-_รายงานประจำวันผลิตกล้า - ส่งกล้าไม้ 10 ต.ค. 48.._Chip0109(P2) 2" xfId="45381" xr:uid="{F60EACE8-690C-499C-82FF-F04FE1D5AAA4}"/>
    <cellStyle name="-_รายงานประจำวันผลิตกล้า - ส่งกล้าไม้ 10 ต.ค. 48.._Chip0109(P2) 3" xfId="26713" xr:uid="{E7BD721E-FDCC-4EC8-A824-683ED817E537}"/>
    <cellStyle name="-_รายงานประจำวันผลิตกล้า - ส่งกล้าไม้ 11 ก.พ. 49.." xfId="2372" xr:uid="{00000000-0005-0000-0000-000034090000}"/>
    <cellStyle name="-_รายงานประจำวันผลิตกล้า - ส่งกล้าไม้ 11 ก.พ. 49.. 2" xfId="41352" xr:uid="{B648DA14-5718-4A8D-9B47-84417655F75B}"/>
    <cellStyle name="-_รายงานประจำวันผลิตกล้า - ส่งกล้าไม้ 11 ก.พ. 49.. 3" xfId="26714" xr:uid="{8E807D3C-5919-481B-8172-DE918BCF488B}"/>
    <cellStyle name="-_รายงานประจำวันผลิตกล้า - ส่งกล้าไม้ 11 ก.พ. 49.._Chip0109(P2)" xfId="12243" xr:uid="{4FB601D3-D5FF-41C7-A68E-2B0C4D3B5DE1}"/>
    <cellStyle name="-_รายงานประจำวันผลิตกล้า - ส่งกล้าไม้ 11 ก.พ. 49.._Chip0109(P2) 2" xfId="45382" xr:uid="{FEC062E8-6CF9-4FEE-96ED-B9B9E7402891}"/>
    <cellStyle name="-_รายงานประจำวันผลิตกล้า - ส่งกล้าไม้ 11 ก.พ. 49.._Chip0109(P2) 3" xfId="26715" xr:uid="{46B90DD9-1B6D-4FE3-B6CA-C7C68157E298}"/>
    <cellStyle name="-_รายงานประจำวันผลิตกล้า - ส่งกล้าไม้ 11 ก.ย 48" xfId="2373" xr:uid="{00000000-0005-0000-0000-000035090000}"/>
    <cellStyle name="-_รายงานประจำวันผลิตกล้า - ส่งกล้าไม้ 11 ก.ย 48 2" xfId="41353" xr:uid="{02AA3A8C-96C0-4164-82FE-7547FCAD43A2}"/>
    <cellStyle name="-_รายงานประจำวันผลิตกล้า - ส่งกล้าไม้ 11 ก.ย 48 3" xfId="26716" xr:uid="{05F87967-B8D8-45A8-8C17-66E3C2385C6B}"/>
    <cellStyle name="-_รายงานประจำวันผลิตกล้า - ส่งกล้าไม้ 11 ก.ย 48_Chip0109(P2)" xfId="12244" xr:uid="{B9DC1F4F-94E0-4342-9862-DB3F8A30C752}"/>
    <cellStyle name="-_รายงานประจำวันผลิตกล้า - ส่งกล้าไม้ 11 ก.ย 48_Chip0109(P2) 2" xfId="45383" xr:uid="{0E42FF40-A243-4156-B9B8-3AF644AB7E9A}"/>
    <cellStyle name="-_รายงานประจำวันผลิตกล้า - ส่งกล้าไม้ 11 ก.ย 48_Chip0109(P2) 3" xfId="26717" xr:uid="{6637786D-2D7F-4369-AEFF-A4D8E4AFCA20}"/>
    <cellStyle name="-_รายงานประจำวันผลิตกล้า - ส่งกล้าไม้ 11 ส.ค. 48" xfId="2374" xr:uid="{00000000-0005-0000-0000-000036090000}"/>
    <cellStyle name="-_รายงานประจำวันผลิตกล้า - ส่งกล้าไม้ 11 ส.ค. 48 2" xfId="41354" xr:uid="{68DDF2D8-EDB5-406E-BE87-0AFF319874DA}"/>
    <cellStyle name="-_รายงานประจำวันผลิตกล้า - ส่งกล้าไม้ 11 ส.ค. 48 3" xfId="26718" xr:uid="{AC92C5C7-7959-4517-96A3-C8E89F542264}"/>
    <cellStyle name="-_รายงานประจำวันผลิตกล้า - ส่งกล้าไม้ 11 ส.ค. 48_Chip0109(P2)" xfId="12245" xr:uid="{B6340715-6875-4D0F-993A-AF7535E32E56}"/>
    <cellStyle name="-_รายงานประจำวันผลิตกล้า - ส่งกล้าไม้ 11 ส.ค. 48_Chip0109(P2) 2" xfId="45384" xr:uid="{CC081A86-DCD9-4969-8BFA-9C096E67BF9E}"/>
    <cellStyle name="-_รายงานประจำวันผลิตกล้า - ส่งกล้าไม้ 11 ส.ค. 48_Chip0109(P2) 3" xfId="26719" xr:uid="{F23D9DF4-B07B-4091-A903-01E11E9612AC}"/>
    <cellStyle name="-_รายงานประจำวันผลิตกล้า - ส่งกล้าไม้ 12 ก.ค 48." xfId="2375" xr:uid="{00000000-0005-0000-0000-000037090000}"/>
    <cellStyle name="-_รายงานประจำวันผลิตกล้า - ส่งกล้าไม้ 12 ก.ค 48. 2" xfId="41355" xr:uid="{F3C3DAF4-C5AA-4685-AA50-54480CEB3684}"/>
    <cellStyle name="-_รายงานประจำวันผลิตกล้า - ส่งกล้าไม้ 12 ก.ค 48. 3" xfId="26720" xr:uid="{EB0C3C96-F7F3-4BFC-A7BD-67307DCED022}"/>
    <cellStyle name="-_รายงานประจำวันผลิตกล้า - ส่งกล้าไม้ 12 ก.ค 48._Chip0109(P2)" xfId="12246" xr:uid="{25EE2DF4-19C6-4A70-B105-C8B3F6482523}"/>
    <cellStyle name="-_รายงานประจำวันผลิตกล้า - ส่งกล้าไม้ 12 ก.ค 48._Chip0109(P2) 2" xfId="45385" xr:uid="{A69FB01B-8194-44C0-815B-8274D3F195D6}"/>
    <cellStyle name="-_รายงานประจำวันผลิตกล้า - ส่งกล้าไม้ 12 ก.ค 48._Chip0109(P2) 3" xfId="26721" xr:uid="{76C5DE64-0EE0-4A84-8C04-3B6D150ABBED}"/>
    <cellStyle name="-_รายงานประจำวันผลิตกล้า - ส่งกล้าไม้ 12 ธ.ค 48.." xfId="2376" xr:uid="{00000000-0005-0000-0000-000038090000}"/>
    <cellStyle name="-_รายงานประจำวันผลิตกล้า - ส่งกล้าไม้ 12 ธ.ค 48.. 2" xfId="41356" xr:uid="{8A7461E1-353F-40AF-9607-B3602F4BE9B0}"/>
    <cellStyle name="-_รายงานประจำวันผลิตกล้า - ส่งกล้าไม้ 12 ธ.ค 48.. 3" xfId="26722" xr:uid="{5B0DE7FF-9BEB-4710-BDEA-3678C973E335}"/>
    <cellStyle name="-_รายงานประจำวันผลิตกล้า - ส่งกล้าไม้ 12 ธ.ค 48.._Chip0109(P2)" xfId="12247" xr:uid="{BB52547D-1EE5-4A0E-8DE9-4C9EFBE95349}"/>
    <cellStyle name="-_รายงานประจำวันผลิตกล้า - ส่งกล้าไม้ 12 ธ.ค 48.._Chip0109(P2) 2" xfId="45386" xr:uid="{3AB8D6CD-AE27-453F-834F-76FDC6358D88}"/>
    <cellStyle name="-_รายงานประจำวันผลิตกล้า - ส่งกล้าไม้ 12 ธ.ค 48.._Chip0109(P2) 3" xfId="26723" xr:uid="{0F06C087-C6F4-41B6-871B-A7B80A0266E6}"/>
    <cellStyle name="-_รายงานประจำวันผลิตกล้า - ส่งกล้าไม้ 13 ก.ย 48" xfId="2377" xr:uid="{00000000-0005-0000-0000-000039090000}"/>
    <cellStyle name="-_รายงานประจำวันผลิตกล้า - ส่งกล้าไม้ 13 ก.ย 48 2" xfId="41357" xr:uid="{5A4BAE1A-D7DE-4FA4-B97F-6FA9518EBCCF}"/>
    <cellStyle name="-_รายงานประจำวันผลิตกล้า - ส่งกล้าไม้ 13 ก.ย 48 3" xfId="26724" xr:uid="{B96E9D57-F421-4AC4-AE0F-FF1512C58B4B}"/>
    <cellStyle name="-_รายงานประจำวันผลิตกล้า - ส่งกล้าไม้ 13 ก.ย 48_Chip0109(P2)" xfId="12248" xr:uid="{83037197-A310-4586-A731-810E6AAD44F5}"/>
    <cellStyle name="-_รายงานประจำวันผลิตกล้า - ส่งกล้าไม้ 13 ก.ย 48_Chip0109(P2) 2" xfId="45387" xr:uid="{EFD18547-2576-4CB0-9E8A-4A3E3C7E0C49}"/>
    <cellStyle name="-_รายงานประจำวันผลิตกล้า - ส่งกล้าไม้ 13 ก.ย 48_Chip0109(P2) 3" xfId="26725" xr:uid="{774252FC-6DF7-4418-A812-A799A707788E}"/>
    <cellStyle name="-_รายงานประจำวันผลิตกล้า - ส่งกล้าไม้ 14 พ.ย 48.." xfId="2378" xr:uid="{00000000-0005-0000-0000-00003A090000}"/>
    <cellStyle name="-_รายงานประจำวันผลิตกล้า - ส่งกล้าไม้ 14 พ.ย 48.. 2" xfId="41358" xr:uid="{602F4ED9-4B43-42F5-ACFA-F3A3F10BC8F9}"/>
    <cellStyle name="-_รายงานประจำวันผลิตกล้า - ส่งกล้าไม้ 14 พ.ย 48.. 3" xfId="26726" xr:uid="{984203B8-A6B5-47DE-B9DB-848378A7DA74}"/>
    <cellStyle name="-_รายงานประจำวันผลิตกล้า - ส่งกล้าไม้ 14 พ.ย 48.._Chip0109(P2)" xfId="12249" xr:uid="{28F5CFD8-A229-4137-B693-8C5B2DEB6966}"/>
    <cellStyle name="-_รายงานประจำวันผลิตกล้า - ส่งกล้าไม้ 14 พ.ย 48.._Chip0109(P2) 2" xfId="45388" xr:uid="{5F43751D-9A89-4E6E-9F74-E6D5BEEDC74D}"/>
    <cellStyle name="-_รายงานประจำวันผลิตกล้า - ส่งกล้าไม้ 14 พ.ย 48.._Chip0109(P2) 3" xfId="26727" xr:uid="{22F7B069-0BD1-4BC0-B93B-AAA631045805}"/>
    <cellStyle name="-_รายงานประจำวันผลิตกล้า - ส่งกล้าไม้ 15 มิ.ย 48" xfId="2379" xr:uid="{00000000-0005-0000-0000-00003B090000}"/>
    <cellStyle name="-_รายงานประจำวันผลิตกล้า - ส่งกล้าไม้ 15 มิ.ย 48 2" xfId="41359" xr:uid="{85AFF440-8CFF-403B-9876-974D3562087F}"/>
    <cellStyle name="-_รายงานประจำวันผลิตกล้า - ส่งกล้าไม้ 15 มิ.ย 48 3" xfId="26728" xr:uid="{AE0148D7-DBCA-4B99-B8F5-D499FA93A282}"/>
    <cellStyle name="-_รายงานประจำวันผลิตกล้า - ส่งกล้าไม้ 15 มิ.ย 48_9. วาระที่ 5.2 Watching List CEO" xfId="12250" xr:uid="{0E67D055-4E15-45F6-89AA-1B490CB671A1}"/>
    <cellStyle name="-_รายงานประจำวันผลิตกล้า - ส่งกล้าไม้ 15 มิ.ย 48_9. วาระที่ 5.2 Watching List CEO 2" xfId="45389" xr:uid="{BD91F435-730B-43F5-ABBF-9DE6CD313C83}"/>
    <cellStyle name="-_รายงานประจำวันผลิตกล้า - ส่งกล้าไม้ 15 มิ.ย 48_9. วาระที่ 5.2 Watching List CEO 3" xfId="26729" xr:uid="{E0EC6FF2-6009-4477-A29D-EE36D178C4B9}"/>
    <cellStyle name="-_รายงานประจำวันผลิตกล้า - ส่งกล้าไม้ 15 มิ.ย 48_Board TPS-NOV" xfId="12251" xr:uid="{AA220D37-08BE-4103-8632-EFC863FD4AAB}"/>
    <cellStyle name="-_รายงานประจำวันผลิตกล้า - ส่งกล้าไม้ 15 มิ.ย 48_Board TPS-NOV 2" xfId="45390" xr:uid="{D443F8B2-194E-4599-85D6-2E2DB6B18715}"/>
    <cellStyle name="-_รายงานประจำวันผลิตกล้า - ส่งกล้าไม้ 15 มิ.ย 48_Board TPS-NOV 3" xfId="26730" xr:uid="{7DE2C255-3CD2-4933-B596-B690278F9A29}"/>
    <cellStyle name="-_รายงานประจำวันผลิตกล้า - ส่งกล้าไม้ 15 มิ.ย 48_budget รายเดือน" xfId="12252" xr:uid="{857A5287-386A-4C61-94AB-46E36495B8CA}"/>
    <cellStyle name="-_รายงานประจำวันผลิตกล้า - ส่งกล้าไม้ 15 มิ.ย 48_budget รายเดือน 2" xfId="45391" xr:uid="{5DA8A55A-FCC6-45A9-BE14-4A006BFF21E0}"/>
    <cellStyle name="-_รายงานประจำวันผลิตกล้า - ส่งกล้าไม้ 15 มิ.ย 48_budget รายเดือน 3" xfId="26731" xr:uid="{3CA99886-71C0-4EFC-A965-F661D88F5876}"/>
    <cellStyle name="-_รายงานประจำวันผลิตกล้า - ส่งกล้าไม้ 15 มิ.ย 48_CASHFLOW  เดือน มีค. 51" xfId="12253" xr:uid="{2345D959-3BB1-4C5F-99C1-32F364E4EAEC}"/>
    <cellStyle name="-_รายงานประจำวันผลิตกล้า - ส่งกล้าไม้ 15 มิ.ย 48_CASHFLOW  เดือน มีค. 51 2" xfId="45392" xr:uid="{461235F8-40A0-4D6D-A5B8-8C653EB8405C}"/>
    <cellStyle name="-_รายงานประจำวันผลิตกล้า - ส่งกล้าไม้ 15 มิ.ย 48_CASHFLOW  เดือน มีค. 51 3" xfId="26732" xr:uid="{E96EB8AD-18F6-42A1-A97D-C5936FBE66D1}"/>
    <cellStyle name="-_รายงานประจำวันผลิตกล้า - ส่งกล้าไม้ 15 มิ.ย 48_CASHFLOWTPS0151" xfId="12254" xr:uid="{E7383FA8-5E88-4062-93D4-600352F2CE2D}"/>
    <cellStyle name="-_รายงานประจำวันผลิตกล้า - ส่งกล้าไม้ 15 มิ.ย 48_CASHFLOWTPS0151 2" xfId="45393" xr:uid="{7D8D0D5E-B747-4D81-B7EC-BF29505A81FF}"/>
    <cellStyle name="-_รายงานประจำวันผลิตกล้า - ส่งกล้าไม้ 15 มิ.ย 48_CASHFLOWTPS0151 3" xfId="26733" xr:uid="{86D5FD8D-3352-44D5-BCC9-849F795D9696}"/>
    <cellStyle name="-_รายงานประจำวันผลิตกล้า - ส่งกล้าไม้ 15 มิ.ย 48_CASHFLOWTPS0251 (1)" xfId="12255" xr:uid="{7F011415-D4E6-4897-AFE2-D5F663FFF83F}"/>
    <cellStyle name="-_รายงานประจำวันผลิตกล้า - ส่งกล้าไม้ 15 มิ.ย 48_CASHFLOWTPS0251 (1) 2" xfId="45394" xr:uid="{EDC67D57-DB10-40DD-A18C-AD8C21A7B9BD}"/>
    <cellStyle name="-_รายงานประจำวันผลิตกล้า - ส่งกล้าไม้ 15 มิ.ย 48_CASHFLOWTPS0251 (1) 3" xfId="26734" xr:uid="{6515C80D-6B63-4499-83F6-1A461DFE0830}"/>
    <cellStyle name="-_รายงานประจำวันผลิตกล้า - ส่งกล้าไม้ 15 มิ.ย 48_CASHFLOWTPS0451" xfId="12256" xr:uid="{B1BB275D-10D8-4248-8282-94DB2627F328}"/>
    <cellStyle name="-_รายงานประจำวันผลิตกล้า - ส่งกล้าไม้ 15 มิ.ย 48_CASHFLOWTPS0451 2" xfId="45395" xr:uid="{BF243FB2-556D-4F9A-8E84-DF1191014DAD}"/>
    <cellStyle name="-_รายงานประจำวันผลิตกล้า - ส่งกล้าไม้ 15 มิ.ย 48_CASHFLOWTPS0451 3" xfId="26735" xr:uid="{71D94141-26E4-449E-B2C3-347FF85391E5}"/>
    <cellStyle name="-_รายงานประจำวันผลิตกล้า - ส่งกล้าไม้ 15 มิ.ย 48_CASHFLOWTPS0950" xfId="12257" xr:uid="{B007A0E1-F012-457B-90C3-49FBB4C2CCD4}"/>
    <cellStyle name="-_รายงานประจำวันผลิตกล้า - ส่งกล้าไม้ 15 มิ.ย 48_CASHFLOWTPS0950 2" xfId="45396" xr:uid="{8F8F590F-69B1-4180-8863-EDC5F15A7F41}"/>
    <cellStyle name="-_รายงานประจำวันผลิตกล้า - ส่งกล้าไม้ 15 มิ.ย 48_CASHFLOWTPS0950 3" xfId="26736" xr:uid="{AAC7F58D-E5F8-4F86-99B3-6F44850ED670}"/>
    <cellStyle name="-_รายงานประจำวันผลิตกล้า - ส่งกล้าไม้ 15 มิ.ย 48_CASHFLOWTPS0950_budget รายเดือน" xfId="12258" xr:uid="{CBC1A6F7-02A0-4230-BEDA-CB1FA253D843}"/>
    <cellStyle name="-_รายงานประจำวันผลิตกล้า - ส่งกล้าไม้ 15 มิ.ย 48_CASHFLOWTPS0950_budget รายเดือน 2" xfId="45397" xr:uid="{D2073D21-1E42-4CAF-B28C-E8C4AA7A8E7E}"/>
    <cellStyle name="-_รายงานประจำวันผลิตกล้า - ส่งกล้าไม้ 15 มิ.ย 48_CASHFLOWTPS0950_budget รายเดือน 3" xfId="26737" xr:uid="{B68F32A8-3EA5-4370-9482-D4D8299A27B6}"/>
    <cellStyle name="-_รายงานประจำวันผลิตกล้า - ส่งกล้าไม้ 15 มิ.ย 48_CASHFLOWTPS0950_Pre 2551" xfId="12259" xr:uid="{6CA6F09E-06F2-43EA-A1E0-F5C816704471}"/>
    <cellStyle name="-_รายงานประจำวันผลิตกล้า - ส่งกล้าไม้ 15 มิ.ย 48_CASHFLOWTPS0950_Pre 2551 2" xfId="45398" xr:uid="{AE9B8ED1-9F81-4D60-AF6A-DC511754F757}"/>
    <cellStyle name="-_รายงานประจำวันผลิตกล้า - ส่งกล้าไม้ 15 มิ.ย 48_CASHFLOWTPS0950_Pre 2551 3" xfId="26738" xr:uid="{0455B895-9D05-468C-A418-2DEDC8D1783E}"/>
    <cellStyle name="-_รายงานประจำวันผลิตกล้า - ส่งกล้าไม้ 15 มิ.ย 48_Chip0109(P2)" xfId="12260" xr:uid="{53F8908D-ED03-4B35-BE01-4665EF1165FF}"/>
    <cellStyle name="-_รายงานประจำวันผลิตกล้า - ส่งกล้าไม้ 15 มิ.ย 48_Chip0109(P2) 2" xfId="45399" xr:uid="{FEE38533-0F1F-43B5-B252-A19629B903D6}"/>
    <cellStyle name="-_รายงานประจำวันผลิตกล้า - ส่งกล้าไม้ 15 มิ.ย 48_Chip0109(P2) 3" xfId="26739" xr:uid="{E18B06FB-E948-45EE-BC9C-1C4EF1FAFD2F}"/>
    <cellStyle name="-_รายงานประจำวันผลิตกล้า - ส่งกล้าไม้ 15 มิ.ย 48_OC-AASc update 2-3-09_15.48น." xfId="2380" xr:uid="{00000000-0005-0000-0000-00003C090000}"/>
    <cellStyle name="-_รายงานประจำวันผลิตกล้า - ส่งกล้าไม้ 15 มิ.ย 48_OC-AASc update 2-3-09_15.48น. 2" xfId="41360" xr:uid="{FCB5CAAC-B092-4B2C-A4AD-46648363D661}"/>
    <cellStyle name="-_รายงานประจำวันผลิตกล้า - ส่งกล้าไม้ 15 มิ.ย 48_OC-AASc update 2-3-09_15.48น. 3" xfId="26740" xr:uid="{6EEB4DE3-4122-42C9-ACA9-69E64DA973CB}"/>
    <cellStyle name="-_รายงานประจำวันผลิตกล้า - ส่งกล้าไม้ 15 มิ.ย 48_Pre 2551" xfId="12261" xr:uid="{B0AC5B9A-5B05-47C5-BD69-A2CE1565B4FE}"/>
    <cellStyle name="-_รายงานประจำวันผลิตกล้า - ส่งกล้าไม้ 15 มิ.ย 48_Pre 2551 2" xfId="45400" xr:uid="{E693EC93-6354-40C1-96AD-E29F6E25F978}"/>
    <cellStyle name="-_รายงานประจำวันผลิตกล้า - ส่งกล้าไม้ 15 มิ.ย 48_Pre 2551 3" xfId="26741" xr:uid="{5030BD9D-CB84-4712-973A-9C661E152D2D}"/>
    <cellStyle name="-_รายงานประจำวันผลิตกล้า - ส่งกล้าไม้ 15 มิ.ย 48_TPS012008" xfId="12262" xr:uid="{26EF7107-4D08-4847-9CEB-E0CF71C3C68E}"/>
    <cellStyle name="-_รายงานประจำวันผลิตกล้า - ส่งกล้าไม้ 15 มิ.ย 48_TPS012008 2" xfId="45401" xr:uid="{3FA28C78-3C88-44A4-A669-A4798B8DD560}"/>
    <cellStyle name="-_รายงานประจำวันผลิตกล้า - ส่งกล้าไม้ 15 มิ.ย 48_TPS012008 3" xfId="26742" xr:uid="{67017004-1171-4685-A3BD-52740CE159A0}"/>
    <cellStyle name="-_รายงานประจำวันผลิตกล้า - ส่งกล้าไม้ 15 มิ.ย 48_TPS122007" xfId="12263" xr:uid="{1BFEA49F-7328-4B0D-B435-8B68256B6134}"/>
    <cellStyle name="-_รายงานประจำวันผลิตกล้า - ส่งกล้าไม้ 15 มิ.ย 48_TPS122007 2" xfId="45402" xr:uid="{92B762E5-2D72-4C32-96E5-29E4FBD902FA}"/>
    <cellStyle name="-_รายงานประจำวันผลิตกล้า - ส่งกล้าไม้ 15 มิ.ย 48_TPS122007 3" xfId="26743" xr:uid="{86128200-7C8F-41C9-BEDF-FEFBB1009BEA}"/>
    <cellStyle name="-_รายงานประจำวันผลิตกล้า - ส่งกล้าไม้ 15 มิ.ย 48_ใบหลุม" xfId="12264" xr:uid="{17899EEC-140C-4B25-AAF5-2EBB52C2D199}"/>
    <cellStyle name="-_รายงานประจำวันผลิตกล้า - ส่งกล้าไม้ 15 มิ.ย 48_ใบหลุม 2" xfId="45403" xr:uid="{F04CE253-F187-4B38-9F10-CE20E6785963}"/>
    <cellStyle name="-_รายงานประจำวันผลิตกล้า - ส่งกล้าไม้ 15 มิ.ย 48_ใบหลุม 3" xfId="26744" xr:uid="{89231801-5BD2-41E1-9027-59E798E6CFB3}"/>
    <cellStyle name="-_รายงานประจำวันผลิตกล้า - ส่งกล้าไม้ 15 มิ.ย 48_ใบหลุม สค.50" xfId="12265" xr:uid="{34450FB1-257E-462F-A98F-CBB3FEB236D2}"/>
    <cellStyle name="-_รายงานประจำวันผลิตกล้า - ส่งกล้าไม้ 15 มิ.ย 48_ใบหลุม สค.50 2" xfId="45404" xr:uid="{5871726B-2F43-4C37-B510-C47E19026859}"/>
    <cellStyle name="-_รายงานประจำวันผลิตกล้า - ส่งกล้าไม้ 15 มิ.ย 48_ใบหลุม สค.50 3" xfId="26745" xr:uid="{754E94FF-1705-4226-88E7-EC7FBD66BE57}"/>
    <cellStyle name="-_รายงานประจำวันผลิตกล้า - ส่งกล้าไม้ 15 มิ.ย 48_ใบหลุมเดือน ตค.50" xfId="12266" xr:uid="{5FE6C04E-79DA-4D02-A841-85483DF50C27}"/>
    <cellStyle name="-_รายงานประจำวันผลิตกล้า - ส่งกล้าไม้ 15 มิ.ย 48_ใบหลุมเดือน ตค.50 2" xfId="45405" xr:uid="{D90D21E3-22D2-40A5-AF34-13DE5F0F8864}"/>
    <cellStyle name="-_รายงานประจำวันผลิตกล้า - ส่งกล้าไม้ 15 มิ.ย 48_ใบหลุมเดือน ตค.50 3" xfId="26746" xr:uid="{56236753-D60E-4834-B5C0-F553FF91C93A}"/>
    <cellStyle name="-_รายงานประจำวันผลิตกล้า - ส่งกล้าไม้ 15 มิ.ย 48_ค่าบริการ-ขนส่ง" xfId="2381" xr:uid="{00000000-0005-0000-0000-00003D090000}"/>
    <cellStyle name="-_รายงานประจำวันผลิตกล้า - ส่งกล้าไม้ 15 มิ.ย 48_ค่าบริการ-ขนส่ง 2" xfId="41361" xr:uid="{545AA2DD-D242-4DD8-A60D-29E43E6A53AC}"/>
    <cellStyle name="-_รายงานประจำวันผลิตกล้า - ส่งกล้าไม้ 15 มิ.ย 48_ค่าบริการ-ขนส่ง 3" xfId="26747" xr:uid="{421AE230-05DE-4843-A11D-ACCD7387817A}"/>
    <cellStyle name="-_รายงานประจำวันผลิตกล้า - ส่งกล้าไม้ 16 ม.ค 49.." xfId="2382" xr:uid="{00000000-0005-0000-0000-00003E090000}"/>
    <cellStyle name="-_รายงานประจำวันผลิตกล้า - ส่งกล้าไม้ 16 ม.ค 49.. 2" xfId="41362" xr:uid="{3B5B4F60-35F0-4217-9FC6-5A1F5D0C6BD9}"/>
    <cellStyle name="-_รายงานประจำวันผลิตกล้า - ส่งกล้าไม้ 16 ม.ค 49.. 3" xfId="26748" xr:uid="{DB8BD709-38DF-4EF2-A0DD-774F6D767EFF}"/>
    <cellStyle name="-_รายงานประจำวันผลิตกล้า - ส่งกล้าไม้ 16 ม.ค 49.._Chip0109(P2)" xfId="12267" xr:uid="{235EB83F-7FB3-4C47-885D-7439694EBE6E}"/>
    <cellStyle name="-_รายงานประจำวันผลิตกล้า - ส่งกล้าไม้ 16 ม.ค 49.._Chip0109(P2) 2" xfId="45406" xr:uid="{17518AA2-6B3C-4641-928B-7E81F32DFB1F}"/>
    <cellStyle name="-_รายงานประจำวันผลิตกล้า - ส่งกล้าไม้ 16 ม.ค 49.._Chip0109(P2) 3" xfId="26749" xr:uid="{E2E143A6-970A-484D-84C7-F5C845E0D38F}"/>
    <cellStyle name="-_รายงานประจำวันผลิตกล้า - ส่งกล้าไม้ 17 ต.ค. 48.." xfId="2383" xr:uid="{00000000-0005-0000-0000-00003F090000}"/>
    <cellStyle name="-_รายงานประจำวันผลิตกล้า - ส่งกล้าไม้ 17 ต.ค. 48.. 2" xfId="41363" xr:uid="{5F9CC442-458B-45A5-976B-03CE43B4E5B5}"/>
    <cellStyle name="-_รายงานประจำวันผลิตกล้า - ส่งกล้าไม้ 17 ต.ค. 48.. 3" xfId="26750" xr:uid="{A77FAC6E-22B7-4944-9969-ACE427D7C055}"/>
    <cellStyle name="-_รายงานประจำวันผลิตกล้า - ส่งกล้าไม้ 17 ต.ค. 48.._Chip0109(P2)" xfId="12268" xr:uid="{F63E28B5-1BE3-4041-9400-7F6109281A82}"/>
    <cellStyle name="-_รายงานประจำวันผลิตกล้า - ส่งกล้าไม้ 17 ต.ค. 48.._Chip0109(P2) 2" xfId="45407" xr:uid="{BB9D056B-AA71-4D5E-805F-4F2C856272AB}"/>
    <cellStyle name="-_รายงานประจำวันผลิตกล้า - ส่งกล้าไม้ 17 ต.ค. 48.._Chip0109(P2) 3" xfId="26751" xr:uid="{7FE58AF2-E723-45EB-B59C-CEC325A0DD89}"/>
    <cellStyle name="-_รายงานประจำวันผลิตกล้า - ส่งกล้าไม้ 17 ส.ค. 48" xfId="2384" xr:uid="{00000000-0005-0000-0000-000040090000}"/>
    <cellStyle name="-_รายงานประจำวันผลิตกล้า - ส่งกล้าไม้ 17 ส.ค. 48 2" xfId="41364" xr:uid="{B7F727D9-E34D-40A3-BF5F-6802449BE109}"/>
    <cellStyle name="-_รายงานประจำวันผลิตกล้า - ส่งกล้าไม้ 17 ส.ค. 48 3" xfId="26752" xr:uid="{08CA3340-C149-4233-A7BF-340494A62DF7}"/>
    <cellStyle name="-_รายงานประจำวันผลิตกล้า - ส่งกล้าไม้ 17 ส.ค. 48_Chip0109(P2)" xfId="12269" xr:uid="{D7F15DA5-723D-4D23-92CA-F4205CB917EA}"/>
    <cellStyle name="-_รายงานประจำวันผลิตกล้า - ส่งกล้าไม้ 17 ส.ค. 48_Chip0109(P2) 2" xfId="45408" xr:uid="{F4953E0C-DE8C-4509-8008-474B45055AE0}"/>
    <cellStyle name="-_รายงานประจำวันผลิตกล้า - ส่งกล้าไม้ 17 ส.ค. 48_Chip0109(P2) 3" xfId="26753" xr:uid="{CAD513D5-8ECB-45CB-978C-2D61E0927428}"/>
    <cellStyle name="-_รายงานประจำวันผลิตกล้า - ส่งกล้าไม้ 17. พ.ค 48" xfId="2385" xr:uid="{00000000-0005-0000-0000-000041090000}"/>
    <cellStyle name="-_รายงานประจำวันผลิตกล้า - ส่งกล้าไม้ 17. พ.ค 48 2" xfId="41365" xr:uid="{F91425C1-96E2-4FCA-9D1F-4958D55A5089}"/>
    <cellStyle name="-_รายงานประจำวันผลิตกล้า - ส่งกล้าไม้ 17. พ.ค 48 3" xfId="26754" xr:uid="{7CBF06C8-EBFF-4D5A-90C9-E2A865B7B289}"/>
    <cellStyle name="-_รายงานประจำวันผลิตกล้า - ส่งกล้าไม้ 17. พ.ค 48_9. วาระที่ 5.2 Watching List CEO" xfId="12270" xr:uid="{344E2DB0-28F0-446B-9F43-49AFB5744D96}"/>
    <cellStyle name="-_รายงานประจำวันผลิตกล้า - ส่งกล้าไม้ 17. พ.ค 48_9. วาระที่ 5.2 Watching List CEO 2" xfId="45409" xr:uid="{78B1C882-797C-47BE-BC72-61C52CE3FF21}"/>
    <cellStyle name="-_รายงานประจำวันผลิตกล้า - ส่งกล้าไม้ 17. พ.ค 48_9. วาระที่ 5.2 Watching List CEO 3" xfId="26755" xr:uid="{A30A97EF-123F-4B85-A331-AB0C63EFEE97}"/>
    <cellStyle name="-_รายงานประจำวันผลิตกล้า - ส่งกล้าไม้ 17. พ.ค 48_Board TPS-NOV" xfId="12271" xr:uid="{D0ABADA4-2604-4BDC-947F-EE977BDBC824}"/>
    <cellStyle name="-_รายงานประจำวันผลิตกล้า - ส่งกล้าไม้ 17. พ.ค 48_Board TPS-NOV 2" xfId="45410" xr:uid="{5154554A-4592-4530-A78A-E4991125D512}"/>
    <cellStyle name="-_รายงานประจำวันผลิตกล้า - ส่งกล้าไม้ 17. พ.ค 48_Board TPS-NOV 3" xfId="26756" xr:uid="{5461085F-C097-4936-9F9B-66270F683398}"/>
    <cellStyle name="-_รายงานประจำวันผลิตกล้า - ส่งกล้าไม้ 17. พ.ค 48_budget รายเดือน" xfId="12272" xr:uid="{EB8CA03E-D2B6-44D8-8B78-AD393676B098}"/>
    <cellStyle name="-_รายงานประจำวันผลิตกล้า - ส่งกล้าไม้ 17. พ.ค 48_budget รายเดือน 2" xfId="45411" xr:uid="{D910471A-B960-4CA0-898E-B45B6732BC12}"/>
    <cellStyle name="-_รายงานประจำวันผลิตกล้า - ส่งกล้าไม้ 17. พ.ค 48_budget รายเดือน 3" xfId="26757" xr:uid="{059E5AD9-89F4-456E-98D8-66746567F815}"/>
    <cellStyle name="-_รายงานประจำวันผลิตกล้า - ส่งกล้าไม้ 17. พ.ค 48_CASHFLOW  เดือน มีค. 51" xfId="12273" xr:uid="{86885804-D6CB-449E-95FF-6FD2B3BA2DBB}"/>
    <cellStyle name="-_รายงานประจำวันผลิตกล้า - ส่งกล้าไม้ 17. พ.ค 48_CASHFLOW  เดือน มีค. 51 2" xfId="45412" xr:uid="{C188506E-6D68-42FD-9DF3-2664B4DD0573}"/>
    <cellStyle name="-_รายงานประจำวันผลิตกล้า - ส่งกล้าไม้ 17. พ.ค 48_CASHFLOW  เดือน มีค. 51 3" xfId="26758" xr:uid="{1DE734F6-AC0A-405F-9041-B33F8ABB3EF6}"/>
    <cellStyle name="-_รายงานประจำวันผลิตกล้า - ส่งกล้าไม้ 17. พ.ค 48_CASHFLOWTPS0151" xfId="12274" xr:uid="{5EF1DCA0-CC16-413D-BBB5-B5D6A0867171}"/>
    <cellStyle name="-_รายงานประจำวันผลิตกล้า - ส่งกล้าไม้ 17. พ.ค 48_CASHFLOWTPS0151 2" xfId="45413" xr:uid="{B17D03EB-D023-4860-B525-629B89F28C5D}"/>
    <cellStyle name="-_รายงานประจำวันผลิตกล้า - ส่งกล้าไม้ 17. พ.ค 48_CASHFLOWTPS0151 3" xfId="26759" xr:uid="{F2127C4E-C7F6-4C80-AB88-F978B8B25707}"/>
    <cellStyle name="-_รายงานประจำวันผลิตกล้า - ส่งกล้าไม้ 17. พ.ค 48_CASHFLOWTPS0251 (1)" xfId="12275" xr:uid="{677E383D-CA5C-4486-B6BC-F25068821548}"/>
    <cellStyle name="-_รายงานประจำวันผลิตกล้า - ส่งกล้าไม้ 17. พ.ค 48_CASHFLOWTPS0251 (1) 2" xfId="45414" xr:uid="{C7F29EA2-67DD-4953-AF98-458A8309759D}"/>
    <cellStyle name="-_รายงานประจำวันผลิตกล้า - ส่งกล้าไม้ 17. พ.ค 48_CASHFLOWTPS0251 (1) 3" xfId="26760" xr:uid="{11DD6FA1-AB65-42F9-A796-A7E75053A6F3}"/>
    <cellStyle name="-_รายงานประจำวันผลิตกล้า - ส่งกล้าไม้ 17. พ.ค 48_CASHFLOWTPS0451" xfId="12276" xr:uid="{AC898A52-DC5D-4801-AFB7-DFEC797BD33A}"/>
    <cellStyle name="-_รายงานประจำวันผลิตกล้า - ส่งกล้าไม้ 17. พ.ค 48_CASHFLOWTPS0451 2" xfId="45415" xr:uid="{83CEA50C-1AB1-4BC8-B5DC-059E8B8B67CB}"/>
    <cellStyle name="-_รายงานประจำวันผลิตกล้า - ส่งกล้าไม้ 17. พ.ค 48_CASHFLOWTPS0451 3" xfId="26761" xr:uid="{08ACFC0E-512B-46AE-B0F1-A4123B92BEFD}"/>
    <cellStyle name="-_รายงานประจำวันผลิตกล้า - ส่งกล้าไม้ 17. พ.ค 48_CASHFLOWTPS0950" xfId="12277" xr:uid="{17EB53C5-DC11-42BE-8650-D9B8D6A84C46}"/>
    <cellStyle name="-_รายงานประจำวันผลิตกล้า - ส่งกล้าไม้ 17. พ.ค 48_CASHFLOWTPS0950 2" xfId="45416" xr:uid="{D0406079-2E13-4859-9A59-4EF3D1C9FC5D}"/>
    <cellStyle name="-_รายงานประจำวันผลิตกล้า - ส่งกล้าไม้ 17. พ.ค 48_CASHFLOWTPS0950 3" xfId="26762" xr:uid="{956342E4-CB97-4223-8729-ED527B76381C}"/>
    <cellStyle name="-_รายงานประจำวันผลิตกล้า - ส่งกล้าไม้ 17. พ.ค 48_CASHFLOWTPS0950_budget รายเดือน" xfId="12278" xr:uid="{CB63E1B1-CDAD-44ED-B5E4-5E19E7D17074}"/>
    <cellStyle name="-_รายงานประจำวันผลิตกล้า - ส่งกล้าไม้ 17. พ.ค 48_CASHFLOWTPS0950_budget รายเดือน 2" xfId="45417" xr:uid="{0488FA8D-EF63-468A-B8F2-A7E6ABB9C5A5}"/>
    <cellStyle name="-_รายงานประจำวันผลิตกล้า - ส่งกล้าไม้ 17. พ.ค 48_CASHFLOWTPS0950_budget รายเดือน 3" xfId="26763" xr:uid="{3EFDB666-AEA9-4F33-AC65-664DA20D8B6B}"/>
    <cellStyle name="-_รายงานประจำวันผลิตกล้า - ส่งกล้าไม้ 17. พ.ค 48_CASHFLOWTPS0950_Pre 2551" xfId="12279" xr:uid="{ECA5B1C3-B8F2-4049-9DC4-B28A424F7FEA}"/>
    <cellStyle name="-_รายงานประจำวันผลิตกล้า - ส่งกล้าไม้ 17. พ.ค 48_CASHFLOWTPS0950_Pre 2551 2" xfId="45418" xr:uid="{87EF06DA-A834-487C-A30E-A6BFCBA37395}"/>
    <cellStyle name="-_รายงานประจำวันผลิตกล้า - ส่งกล้าไม้ 17. พ.ค 48_CASHFLOWTPS0950_Pre 2551 3" xfId="26764" xr:uid="{16CB6966-67AB-4C56-A4B9-4B81C44AFA09}"/>
    <cellStyle name="-_รายงานประจำวันผลิตกล้า - ส่งกล้าไม้ 17. พ.ค 48_Chip0109(P2)" xfId="12280" xr:uid="{7BE2E030-ED44-49A1-8C75-196D7E623C26}"/>
    <cellStyle name="-_รายงานประจำวันผลิตกล้า - ส่งกล้าไม้ 17. พ.ค 48_Chip0109(P2) 2" xfId="45419" xr:uid="{6EDCAA2E-F5D8-4CD4-AA06-0C31DD980699}"/>
    <cellStyle name="-_รายงานประจำวันผลิตกล้า - ส่งกล้าไม้ 17. พ.ค 48_Chip0109(P2) 3" xfId="26765" xr:uid="{EF837749-DA3B-4588-BB99-823524B6F243}"/>
    <cellStyle name="-_รายงานประจำวันผลิตกล้า - ส่งกล้าไม้ 17. พ.ค 48_OC-AASc update 2-3-09_15.48น." xfId="2386" xr:uid="{00000000-0005-0000-0000-000042090000}"/>
    <cellStyle name="-_รายงานประจำวันผลิตกล้า - ส่งกล้าไม้ 17. พ.ค 48_OC-AASc update 2-3-09_15.48น. 2" xfId="41366" xr:uid="{6F876EDE-2F55-432F-B320-4F583DFA1873}"/>
    <cellStyle name="-_รายงานประจำวันผลิตกล้า - ส่งกล้าไม้ 17. พ.ค 48_OC-AASc update 2-3-09_15.48น. 3" xfId="26766" xr:uid="{167F4916-A7D9-4E22-B95D-4EB931DA84EF}"/>
    <cellStyle name="-_รายงานประจำวันผลิตกล้า - ส่งกล้าไม้ 17. พ.ค 48_Pre 2551" xfId="12281" xr:uid="{21C206E5-2C7B-48B4-966B-8099482B2E09}"/>
    <cellStyle name="-_รายงานประจำวันผลิตกล้า - ส่งกล้าไม้ 17. พ.ค 48_Pre 2551 2" xfId="45420" xr:uid="{BBF73B06-09B3-425A-A0A3-5132A3AAF2E0}"/>
    <cellStyle name="-_รายงานประจำวันผลิตกล้า - ส่งกล้าไม้ 17. พ.ค 48_Pre 2551 3" xfId="26767" xr:uid="{CEE37645-C416-4D11-9C35-0A781D3A2CBF}"/>
    <cellStyle name="-_รายงานประจำวันผลิตกล้า - ส่งกล้าไม้ 17. พ.ค 48_TPS012008" xfId="12282" xr:uid="{00910B1E-E565-4C66-B363-579D0E36E406}"/>
    <cellStyle name="-_รายงานประจำวันผลิตกล้า - ส่งกล้าไม้ 17. พ.ค 48_TPS012008 2" xfId="45421" xr:uid="{8A27E5BF-67FF-449F-8A4D-09A0864AC2C0}"/>
    <cellStyle name="-_รายงานประจำวันผลิตกล้า - ส่งกล้าไม้ 17. พ.ค 48_TPS012008 3" xfId="26768" xr:uid="{DA7C6241-480B-45A6-BF2E-403951C65892}"/>
    <cellStyle name="-_รายงานประจำวันผลิตกล้า - ส่งกล้าไม้ 17. พ.ค 48_TPS122007" xfId="12283" xr:uid="{73237750-E380-4738-B1FF-6CFBA4301106}"/>
    <cellStyle name="-_รายงานประจำวันผลิตกล้า - ส่งกล้าไม้ 17. พ.ค 48_TPS122007 2" xfId="45422" xr:uid="{92D87D66-A47A-4491-B3F2-D41352E94176}"/>
    <cellStyle name="-_รายงานประจำวันผลิตกล้า - ส่งกล้าไม้ 17. พ.ค 48_TPS122007 3" xfId="26769" xr:uid="{0D69E678-3759-428A-B98E-DDBD6374AA35}"/>
    <cellStyle name="-_รายงานประจำวันผลิตกล้า - ส่งกล้าไม้ 17. พ.ค 48_ใบหลุม" xfId="12284" xr:uid="{FED49EE2-937B-4A88-8417-BC0FD76C4F38}"/>
    <cellStyle name="-_รายงานประจำวันผลิตกล้า - ส่งกล้าไม้ 17. พ.ค 48_ใบหลุม 2" xfId="45423" xr:uid="{9240702A-A42C-4334-AAC1-C22D43FD1ACB}"/>
    <cellStyle name="-_รายงานประจำวันผลิตกล้า - ส่งกล้าไม้ 17. พ.ค 48_ใบหลุม 3" xfId="26770" xr:uid="{D37912B1-B146-4DE9-87F4-A66B357446BA}"/>
    <cellStyle name="-_รายงานประจำวันผลิตกล้า - ส่งกล้าไม้ 17. พ.ค 48_ใบหลุม สค.50" xfId="12285" xr:uid="{91895C9D-D09C-43BD-B9FF-D352F888AF4B}"/>
    <cellStyle name="-_รายงานประจำวันผลิตกล้า - ส่งกล้าไม้ 17. พ.ค 48_ใบหลุม สค.50 2" xfId="45424" xr:uid="{E07E5F8D-6BF7-4D5A-BC8D-ABF7C6D08871}"/>
    <cellStyle name="-_รายงานประจำวันผลิตกล้า - ส่งกล้าไม้ 17. พ.ค 48_ใบหลุม สค.50 3" xfId="26771" xr:uid="{1FE8D4C8-A4E4-4205-A271-F88C314ACBC8}"/>
    <cellStyle name="-_รายงานประจำวันผลิตกล้า - ส่งกล้าไม้ 17. พ.ค 48_ใบหลุมเดือน ตค.50" xfId="12286" xr:uid="{0C9D2BE6-D112-4F82-B112-23E7D8C29D07}"/>
    <cellStyle name="-_รายงานประจำวันผลิตกล้า - ส่งกล้าไม้ 17. พ.ค 48_ใบหลุมเดือน ตค.50 2" xfId="45425" xr:uid="{BBA8D64A-27FD-4C1D-9A9D-0FC5B3BC663F}"/>
    <cellStyle name="-_รายงานประจำวันผลิตกล้า - ส่งกล้าไม้ 17. พ.ค 48_ใบหลุมเดือน ตค.50 3" xfId="26772" xr:uid="{87139124-CF8D-462B-BF05-34C888318533}"/>
    <cellStyle name="-_รายงานประจำวันผลิตกล้า - ส่งกล้าไม้ 17. พ.ค 48_ค่าบริการ-ขนส่ง" xfId="2387" xr:uid="{00000000-0005-0000-0000-000043090000}"/>
    <cellStyle name="-_รายงานประจำวันผลิตกล้า - ส่งกล้าไม้ 17. พ.ค 48_ค่าบริการ-ขนส่ง 2" xfId="41367" xr:uid="{24F55DD5-D1F5-4FE5-8754-C301C6A4A9B6}"/>
    <cellStyle name="-_รายงานประจำวันผลิตกล้า - ส่งกล้าไม้ 17. พ.ค 48_ค่าบริการ-ขนส่ง 3" xfId="26773" xr:uid="{2F501DD3-BF87-47C1-BC39-9C001648438B}"/>
    <cellStyle name="-_รายงานประจำวันผลิตกล้า - ส่งกล้าไม้ 18. พ.ค 48" xfId="2388" xr:uid="{00000000-0005-0000-0000-000044090000}"/>
    <cellStyle name="-_รายงานประจำวันผลิตกล้า - ส่งกล้าไม้ 18. พ.ค 48 2" xfId="41368" xr:uid="{15AA1488-47D4-43CD-8B98-95BF7A4F9EB9}"/>
    <cellStyle name="-_รายงานประจำวันผลิตกล้า - ส่งกล้าไม้ 18. พ.ค 48 3" xfId="26774" xr:uid="{D190D5B7-4DFF-4381-9140-8FAAAE27357C}"/>
    <cellStyle name="-_รายงานประจำวันผลิตกล้า - ส่งกล้าไม้ 18. พ.ค 48_9. วาระที่ 5.2 Watching List CEO" xfId="12287" xr:uid="{F8C803F0-51B3-4EBA-B53E-9FC19CF5CD82}"/>
    <cellStyle name="-_รายงานประจำวันผลิตกล้า - ส่งกล้าไม้ 18. พ.ค 48_9. วาระที่ 5.2 Watching List CEO 2" xfId="45426" xr:uid="{3E2B79BB-860D-400B-A638-20580863393D}"/>
    <cellStyle name="-_รายงานประจำวันผลิตกล้า - ส่งกล้าไม้ 18. พ.ค 48_9. วาระที่ 5.2 Watching List CEO 3" xfId="26775" xr:uid="{A49DE58F-911A-43A1-9586-E21642CA2543}"/>
    <cellStyle name="-_รายงานประจำวันผลิตกล้า - ส่งกล้าไม้ 18. พ.ค 48_Board TPS-NOV" xfId="12288" xr:uid="{959F21DA-08C6-46AF-BA40-90E95C51251F}"/>
    <cellStyle name="-_รายงานประจำวันผลิตกล้า - ส่งกล้าไม้ 18. พ.ค 48_Board TPS-NOV 2" xfId="45427" xr:uid="{EB831097-9124-4160-9667-71A1EC9F9064}"/>
    <cellStyle name="-_รายงานประจำวันผลิตกล้า - ส่งกล้าไม้ 18. พ.ค 48_Board TPS-NOV 3" xfId="26776" xr:uid="{748DB12C-B963-4A65-A680-E876935FE6B1}"/>
    <cellStyle name="-_รายงานประจำวันผลิตกล้า - ส่งกล้าไม้ 18. พ.ค 48_budget รายเดือน" xfId="12289" xr:uid="{5C7A46AF-59CA-46F8-B464-C30D5D94BB70}"/>
    <cellStyle name="-_รายงานประจำวันผลิตกล้า - ส่งกล้าไม้ 18. พ.ค 48_budget รายเดือน 2" xfId="45428" xr:uid="{357F68D6-C80C-46E7-BB80-07CF82C098D9}"/>
    <cellStyle name="-_รายงานประจำวันผลิตกล้า - ส่งกล้าไม้ 18. พ.ค 48_budget รายเดือน 3" xfId="26777" xr:uid="{686F9C59-5D63-4466-84A9-FBD79BBED0CD}"/>
    <cellStyle name="-_รายงานประจำวันผลิตกล้า - ส่งกล้าไม้ 18. พ.ค 48_CASHFLOW  เดือน มีค. 51" xfId="12290" xr:uid="{0742FFB2-E690-4222-A58B-113D94AC8AAD}"/>
    <cellStyle name="-_รายงานประจำวันผลิตกล้า - ส่งกล้าไม้ 18. พ.ค 48_CASHFLOW  เดือน มีค. 51 2" xfId="45429" xr:uid="{A1CA69ED-26AA-4AE3-ADF4-E07C2422F78F}"/>
    <cellStyle name="-_รายงานประจำวันผลิตกล้า - ส่งกล้าไม้ 18. พ.ค 48_CASHFLOW  เดือน มีค. 51 3" xfId="26778" xr:uid="{ACAB3912-5432-444B-9DA6-C4340C5AAD58}"/>
    <cellStyle name="-_รายงานประจำวันผลิตกล้า - ส่งกล้าไม้ 18. พ.ค 48_CASHFLOWTPS0151" xfId="12291" xr:uid="{A772F861-866D-4D68-8D78-BC6FD96B1299}"/>
    <cellStyle name="-_รายงานประจำวันผลิตกล้า - ส่งกล้าไม้ 18. พ.ค 48_CASHFLOWTPS0151 2" xfId="45430" xr:uid="{AB27CE94-A379-4955-87A9-C18327E575BF}"/>
    <cellStyle name="-_รายงานประจำวันผลิตกล้า - ส่งกล้าไม้ 18. พ.ค 48_CASHFLOWTPS0151 3" xfId="26779" xr:uid="{510D7651-420D-4EA9-A3C4-D7CE46AF46DD}"/>
    <cellStyle name="-_รายงานประจำวันผลิตกล้า - ส่งกล้าไม้ 18. พ.ค 48_CASHFLOWTPS0251 (1)" xfId="12292" xr:uid="{6C8CE82B-80BD-4D06-9859-F500F894A10D}"/>
    <cellStyle name="-_รายงานประจำวันผลิตกล้า - ส่งกล้าไม้ 18. พ.ค 48_CASHFLOWTPS0251 (1) 2" xfId="45431" xr:uid="{0723C552-E4FA-44E1-960E-02775B704CBC}"/>
    <cellStyle name="-_รายงานประจำวันผลิตกล้า - ส่งกล้าไม้ 18. พ.ค 48_CASHFLOWTPS0251 (1) 3" xfId="26780" xr:uid="{D3452748-5121-4B3C-B5FD-0EE9A458E84E}"/>
    <cellStyle name="-_รายงานประจำวันผลิตกล้า - ส่งกล้าไม้ 18. พ.ค 48_CASHFLOWTPS0451" xfId="12293" xr:uid="{F03B0622-3877-4A27-A215-A644350BD992}"/>
    <cellStyle name="-_รายงานประจำวันผลิตกล้า - ส่งกล้าไม้ 18. พ.ค 48_CASHFLOWTPS0451 2" xfId="45432" xr:uid="{665C0B5F-1C32-438F-AA51-2A6025715EAA}"/>
    <cellStyle name="-_รายงานประจำวันผลิตกล้า - ส่งกล้าไม้ 18. พ.ค 48_CASHFLOWTPS0451 3" xfId="26781" xr:uid="{DB8A21EE-AFBB-41D1-8CCF-246BF50FDCDB}"/>
    <cellStyle name="-_รายงานประจำวันผลิตกล้า - ส่งกล้าไม้ 18. พ.ค 48_CASHFLOWTPS0950" xfId="12294" xr:uid="{CC9D05FD-D6CC-4EDA-9606-A5AE52B7284E}"/>
    <cellStyle name="-_รายงานประจำวันผลิตกล้า - ส่งกล้าไม้ 18. พ.ค 48_CASHFLOWTPS0950 2" xfId="45433" xr:uid="{1A3E1B53-B0BC-4B3D-A118-41D98DEB4681}"/>
    <cellStyle name="-_รายงานประจำวันผลิตกล้า - ส่งกล้าไม้ 18. พ.ค 48_CASHFLOWTPS0950 3" xfId="26782" xr:uid="{898EDAFB-419A-43DF-B5F6-587839A98293}"/>
    <cellStyle name="-_รายงานประจำวันผลิตกล้า - ส่งกล้าไม้ 18. พ.ค 48_CASHFLOWTPS0950_budget รายเดือน" xfId="12295" xr:uid="{019E4D50-EAD9-4296-8769-2B18BBBFE748}"/>
    <cellStyle name="-_รายงานประจำวันผลิตกล้า - ส่งกล้าไม้ 18. พ.ค 48_CASHFLOWTPS0950_budget รายเดือน 2" xfId="45434" xr:uid="{EED90691-DF0B-4651-9408-321242FFAC40}"/>
    <cellStyle name="-_รายงานประจำวันผลิตกล้า - ส่งกล้าไม้ 18. พ.ค 48_CASHFLOWTPS0950_budget รายเดือน 3" xfId="26783" xr:uid="{A8BEAF22-4398-433C-898B-0D273B2F82C6}"/>
    <cellStyle name="-_รายงานประจำวันผลิตกล้า - ส่งกล้าไม้ 18. พ.ค 48_CASHFLOWTPS0950_Pre 2551" xfId="12296" xr:uid="{4750739A-FA83-4C9C-A8D4-7880C67E23C9}"/>
    <cellStyle name="-_รายงานประจำวันผลิตกล้า - ส่งกล้าไม้ 18. พ.ค 48_CASHFLOWTPS0950_Pre 2551 2" xfId="45435" xr:uid="{AE3DE4FB-D9E3-4D95-A49D-2D866FC12287}"/>
    <cellStyle name="-_รายงานประจำวันผลิตกล้า - ส่งกล้าไม้ 18. พ.ค 48_CASHFLOWTPS0950_Pre 2551 3" xfId="26784" xr:uid="{4A47EA1D-83D4-44E4-A553-DF84E5D6E12D}"/>
    <cellStyle name="-_รายงานประจำวันผลิตกล้า - ส่งกล้าไม้ 18. พ.ค 48_Chip0109(P2)" xfId="12297" xr:uid="{49FD9381-B3EF-4A5A-8064-EA0E69775523}"/>
    <cellStyle name="-_รายงานประจำวันผลิตกล้า - ส่งกล้าไม้ 18. พ.ค 48_Chip0109(P2) 2" xfId="45436" xr:uid="{C5B2DA56-78B1-4617-BBB3-D7085055B968}"/>
    <cellStyle name="-_รายงานประจำวันผลิตกล้า - ส่งกล้าไม้ 18. พ.ค 48_Chip0109(P2) 3" xfId="26785" xr:uid="{7499516A-6F5F-490B-8988-F200D01B827A}"/>
    <cellStyle name="-_รายงานประจำวันผลิตกล้า - ส่งกล้าไม้ 18. พ.ค 48_OC-AASc update 2-3-09_15.48น." xfId="2389" xr:uid="{00000000-0005-0000-0000-000045090000}"/>
    <cellStyle name="-_รายงานประจำวันผลิตกล้า - ส่งกล้าไม้ 18. พ.ค 48_OC-AASc update 2-3-09_15.48น. 2" xfId="41369" xr:uid="{11A7C22F-0D6F-4A30-9A43-A38D02DD5D3B}"/>
    <cellStyle name="-_รายงานประจำวันผลิตกล้า - ส่งกล้าไม้ 18. พ.ค 48_OC-AASc update 2-3-09_15.48น. 3" xfId="26786" xr:uid="{8819D252-05ED-4D01-B775-E2FC44539E40}"/>
    <cellStyle name="-_รายงานประจำวันผลิตกล้า - ส่งกล้าไม้ 18. พ.ค 48_Pre 2551" xfId="12298" xr:uid="{2F7E1094-96D1-42C0-A7FE-A1554456B779}"/>
    <cellStyle name="-_รายงานประจำวันผลิตกล้า - ส่งกล้าไม้ 18. พ.ค 48_Pre 2551 2" xfId="45437" xr:uid="{C5109C05-AC75-45FF-AB70-3820629E55ED}"/>
    <cellStyle name="-_รายงานประจำวันผลิตกล้า - ส่งกล้าไม้ 18. พ.ค 48_Pre 2551 3" xfId="26787" xr:uid="{5CB81AA8-506A-4C7E-98AB-AB76547C149B}"/>
    <cellStyle name="-_รายงานประจำวันผลิตกล้า - ส่งกล้าไม้ 18. พ.ค 48_TPS012008" xfId="12299" xr:uid="{23F0CD9F-5910-4552-9FE1-571A535B86CD}"/>
    <cellStyle name="-_รายงานประจำวันผลิตกล้า - ส่งกล้าไม้ 18. พ.ค 48_TPS012008 2" xfId="45438" xr:uid="{05B7074A-7F6C-498C-B05B-1B8677548A08}"/>
    <cellStyle name="-_รายงานประจำวันผลิตกล้า - ส่งกล้าไม้ 18. พ.ค 48_TPS012008 3" xfId="26788" xr:uid="{6C77B9A6-7E03-445D-B621-31E68283A09E}"/>
    <cellStyle name="-_รายงานประจำวันผลิตกล้า - ส่งกล้าไม้ 18. พ.ค 48_TPS122007" xfId="12300" xr:uid="{DDE6C55B-5DA4-43F0-A691-576B3A60A0C0}"/>
    <cellStyle name="-_รายงานประจำวันผลิตกล้า - ส่งกล้าไม้ 18. พ.ค 48_TPS122007 2" xfId="45439" xr:uid="{FDB12BD9-2C4A-4C0B-8303-6F32FB69E704}"/>
    <cellStyle name="-_รายงานประจำวันผลิตกล้า - ส่งกล้าไม้ 18. พ.ค 48_TPS122007 3" xfId="26789" xr:uid="{6DF4C1A4-A3CB-4538-85A1-9DA2856F78C5}"/>
    <cellStyle name="-_รายงานประจำวันผลิตกล้า - ส่งกล้าไม้ 18. พ.ค 48_ใบหลุม" xfId="12301" xr:uid="{C8ABC734-B550-486D-B3E0-3E29F54B3E50}"/>
    <cellStyle name="-_รายงานประจำวันผลิตกล้า - ส่งกล้าไม้ 18. พ.ค 48_ใบหลุม 2" xfId="45440" xr:uid="{8C719C8A-2AA3-4645-82A8-9D41E0F2BD8F}"/>
    <cellStyle name="-_รายงานประจำวันผลิตกล้า - ส่งกล้าไม้ 18. พ.ค 48_ใบหลุม 3" xfId="26790" xr:uid="{214A9802-FE0E-439F-AB77-DB3DC813AB6F}"/>
    <cellStyle name="-_รายงานประจำวันผลิตกล้า - ส่งกล้าไม้ 18. พ.ค 48_ใบหลุม สค.50" xfId="12302" xr:uid="{58E5FD36-38E3-497D-BCD1-C8DA3C075753}"/>
    <cellStyle name="-_รายงานประจำวันผลิตกล้า - ส่งกล้าไม้ 18. พ.ค 48_ใบหลุม สค.50 2" xfId="45441" xr:uid="{21AA8168-1273-4879-9E98-87EA79CA8D74}"/>
    <cellStyle name="-_รายงานประจำวันผลิตกล้า - ส่งกล้าไม้ 18. พ.ค 48_ใบหลุม สค.50 3" xfId="26791" xr:uid="{60E893F9-9CE3-4938-A401-68C050788CDE}"/>
    <cellStyle name="-_รายงานประจำวันผลิตกล้า - ส่งกล้าไม้ 18. พ.ค 48_ใบหลุมเดือน ตค.50" xfId="12303" xr:uid="{D43F3CFE-1236-4D4B-BB81-D9D751D5CD32}"/>
    <cellStyle name="-_รายงานประจำวันผลิตกล้า - ส่งกล้าไม้ 18. พ.ค 48_ใบหลุมเดือน ตค.50 2" xfId="45442" xr:uid="{F97833E3-2DAF-44E1-A438-662CB0F02B0D}"/>
    <cellStyle name="-_รายงานประจำวันผลิตกล้า - ส่งกล้าไม้ 18. พ.ค 48_ใบหลุมเดือน ตค.50 3" xfId="26792" xr:uid="{C8A164A0-6AF5-4B82-91E6-D5484EF22061}"/>
    <cellStyle name="-_รายงานประจำวันผลิตกล้า - ส่งกล้าไม้ 18. พ.ค 48_ค่าบริการ-ขนส่ง" xfId="2390" xr:uid="{00000000-0005-0000-0000-000046090000}"/>
    <cellStyle name="-_รายงานประจำวันผลิตกล้า - ส่งกล้าไม้ 18. พ.ค 48_ค่าบริการ-ขนส่ง 2" xfId="41370" xr:uid="{9FDCE5D4-89DF-4D68-8785-5ECBB19C1DB5}"/>
    <cellStyle name="-_รายงานประจำวันผลิตกล้า - ส่งกล้าไม้ 18. พ.ค 48_ค่าบริการ-ขนส่ง 3" xfId="26793" xr:uid="{298784F6-C6D5-4AD4-8007-DB83CF81FC6F}"/>
    <cellStyle name="-_รายงานประจำวันผลิตกล้า - ส่งกล้าไม้ 19 ต.ค. 48.." xfId="2391" xr:uid="{00000000-0005-0000-0000-000047090000}"/>
    <cellStyle name="-_รายงานประจำวันผลิตกล้า - ส่งกล้าไม้ 19 ต.ค. 48.. 2" xfId="41371" xr:uid="{A73EC222-9436-434F-B8D3-62057EB9FC13}"/>
    <cellStyle name="-_รายงานประจำวันผลิตกล้า - ส่งกล้าไม้ 19 ต.ค. 48.. 3" xfId="26794" xr:uid="{CB1865F6-9A5D-45E9-B8C7-7F0AAD3C20C0}"/>
    <cellStyle name="-_รายงานประจำวันผลิตกล้า - ส่งกล้าไม้ 19 ต.ค. 48.._Chip0109(P2)" xfId="12304" xr:uid="{2BE30285-7D69-4B75-AF64-2DC7F47FED21}"/>
    <cellStyle name="-_รายงานประจำวันผลิตกล้า - ส่งกล้าไม้ 19 ต.ค. 48.._Chip0109(P2) 2" xfId="45443" xr:uid="{99BD4412-F3D1-4358-8618-BCE2891B4EE5}"/>
    <cellStyle name="-_รายงานประจำวันผลิตกล้า - ส่งกล้าไม้ 19 ต.ค. 48.._Chip0109(P2) 3" xfId="26795" xr:uid="{F78BFFB7-9683-4479-AE10-5576D2AB651E}"/>
    <cellStyle name="-_รายงานประจำวันผลิตกล้า - ส่งกล้าไม้ 19 ธ.ค 48.." xfId="2392" xr:uid="{00000000-0005-0000-0000-000048090000}"/>
    <cellStyle name="-_รายงานประจำวันผลิตกล้า - ส่งกล้าไม้ 19 ธ.ค 48.. 2" xfId="41372" xr:uid="{D2E09FD4-D264-4FB3-890F-D448E13D0BBE}"/>
    <cellStyle name="-_รายงานประจำวันผลิตกล้า - ส่งกล้าไม้ 19 ธ.ค 48.. 3" xfId="26796" xr:uid="{02F6657D-57E5-4048-89B6-E071B6C92BC5}"/>
    <cellStyle name="-_รายงานประจำวันผลิตกล้า - ส่งกล้าไม้ 19 ธ.ค 48.._Chip0109(P2)" xfId="12305" xr:uid="{BC0805AA-DD91-432C-84DD-A883AC2A17A4}"/>
    <cellStyle name="-_รายงานประจำวันผลิตกล้า - ส่งกล้าไม้ 19 ธ.ค 48.._Chip0109(P2) 2" xfId="45444" xr:uid="{BC0B60C6-D012-4F0C-9C84-F6D3D306C8A4}"/>
    <cellStyle name="-_รายงานประจำวันผลิตกล้า - ส่งกล้าไม้ 19 ธ.ค 48.._Chip0109(P2) 3" xfId="26797" xr:uid="{9B40D2E2-F3F2-45CA-83D9-52FAFCA63078}"/>
    <cellStyle name="-_รายงานประจำวันผลิตกล้า - ส่งกล้าไม้ 2 มี.ค 49.." xfId="2393" xr:uid="{00000000-0005-0000-0000-000049090000}"/>
    <cellStyle name="-_รายงานประจำวันผลิตกล้า - ส่งกล้าไม้ 2 มี.ค 49.. 2" xfId="41373" xr:uid="{AFA3DE84-516C-4323-B7B5-8FE5C6E84A7D}"/>
    <cellStyle name="-_รายงานประจำวันผลิตกล้า - ส่งกล้าไม้ 2 มี.ค 49.. 3" xfId="26798" xr:uid="{BBC8BBB4-BE3E-4C88-9C48-A8A8F74A2CFA}"/>
    <cellStyle name="-_รายงานประจำวันผลิตกล้า - ส่งกล้าไม้ 2 มี.ค 49.._Chip0109(P2)" xfId="12306" xr:uid="{72311C1D-E900-46A8-B16C-528F589ECAB0}"/>
    <cellStyle name="-_รายงานประจำวันผลิตกล้า - ส่งกล้าไม้ 2 มี.ค 49.._Chip0109(P2) 2" xfId="45445" xr:uid="{4CD646C4-C54B-4F87-B411-D7A9434BCA2C}"/>
    <cellStyle name="-_รายงานประจำวันผลิตกล้า - ส่งกล้าไม้ 2 มี.ค 49.._Chip0109(P2) 3" xfId="26799" xr:uid="{80FC03DE-CBC3-4E79-AE44-20989AB41CEF}"/>
    <cellStyle name="-_รายงานประจำวันผลิตกล้า - ส่งกล้าไม้ 20 ก.ค 48." xfId="2394" xr:uid="{00000000-0005-0000-0000-00004A090000}"/>
    <cellStyle name="-_รายงานประจำวันผลิตกล้า - ส่งกล้าไม้ 20 ก.ค 48. 2" xfId="41374" xr:uid="{F97C5847-D77F-40D2-B710-75DCA937A04A}"/>
    <cellStyle name="-_รายงานประจำวันผลิตกล้า - ส่งกล้าไม้ 20 ก.ค 48. 3" xfId="26800" xr:uid="{5B66A520-4482-446A-9B35-BAABE76E4B2A}"/>
    <cellStyle name="-_รายงานประจำวันผลิตกล้า - ส่งกล้าไม้ 20 ก.ค 48._Chip0109(P2)" xfId="12307" xr:uid="{0C1A4513-005C-4EE4-9E49-24994F456962}"/>
    <cellStyle name="-_รายงานประจำวันผลิตกล้า - ส่งกล้าไม้ 20 ก.ค 48._Chip0109(P2) 2" xfId="45446" xr:uid="{8F2860CE-6512-4176-8CB5-449FCADC34A5}"/>
    <cellStyle name="-_รายงานประจำวันผลิตกล้า - ส่งกล้าไม้ 20 ก.ค 48._Chip0109(P2) 3" xfId="26801" xr:uid="{E3EF606E-DC6F-4190-9EA4-8F3839EBF103}"/>
    <cellStyle name="-_รายงานประจำวันผลิตกล้า - ส่งกล้าไม้ 20 ก.พ. 49.." xfId="2395" xr:uid="{00000000-0005-0000-0000-00004B090000}"/>
    <cellStyle name="-_รายงานประจำวันผลิตกล้า - ส่งกล้าไม้ 20 ก.พ. 49.. 2" xfId="41375" xr:uid="{F9F95769-A21C-423E-9B10-CF52E6ED77C8}"/>
    <cellStyle name="-_รายงานประจำวันผลิตกล้า - ส่งกล้าไม้ 20 ก.พ. 49.. 3" xfId="26802" xr:uid="{0DAACA42-04A6-4384-ACA7-DAEA404754B8}"/>
    <cellStyle name="-_รายงานประจำวันผลิตกล้า - ส่งกล้าไม้ 20 ก.พ. 49.._Chip0109(P2)" xfId="12308" xr:uid="{1A0FA1D6-EA54-4B4F-BCAC-D591B8D987C5}"/>
    <cellStyle name="-_รายงานประจำวันผลิตกล้า - ส่งกล้าไม้ 20 ก.พ. 49.._Chip0109(P2) 2" xfId="45447" xr:uid="{3A64CD70-0711-4546-98BE-C965659C43E7}"/>
    <cellStyle name="-_รายงานประจำวันผลิตกล้า - ส่งกล้าไม้ 20 ก.พ. 49.._Chip0109(P2) 3" xfId="26803" xr:uid="{8D8555B7-2505-4028-9F10-69DE58E6C9AE}"/>
    <cellStyle name="-_รายงานประจำวันผลิตกล้า - ส่งกล้าไม้ 20 ก.ย 48" xfId="2396" xr:uid="{00000000-0005-0000-0000-00004C090000}"/>
    <cellStyle name="-_รายงานประจำวันผลิตกล้า - ส่งกล้าไม้ 20 ก.ย 48 2" xfId="41376" xr:uid="{8F394C95-676B-4A3F-A0B3-5DF15DDD471C}"/>
    <cellStyle name="-_รายงานประจำวันผลิตกล้า - ส่งกล้าไม้ 20 ก.ย 48 3" xfId="26804" xr:uid="{A78B1AEA-0DA5-422D-9C14-1F29B3FF0859}"/>
    <cellStyle name="-_รายงานประจำวันผลิตกล้า - ส่งกล้าไม้ 20 ก.ย 48_Chip0109(P2)" xfId="12309" xr:uid="{EF99665B-AAFF-4C7D-B252-D7D44A74563F}"/>
    <cellStyle name="-_รายงานประจำวันผลิตกล้า - ส่งกล้าไม้ 20 ก.ย 48_Chip0109(P2) 2" xfId="45448" xr:uid="{448A0B4F-8648-4E1A-9914-A9857D159328}"/>
    <cellStyle name="-_รายงานประจำวันผลิตกล้า - ส่งกล้าไม้ 20 ก.ย 48_Chip0109(P2) 3" xfId="26805" xr:uid="{6AAF6BB5-38C5-4A09-AB4E-5A9D39809871}"/>
    <cellStyle name="-_รายงานประจำวันผลิตกล้า - ส่งกล้าไม้ 20 ธ.ค 48.." xfId="2397" xr:uid="{00000000-0005-0000-0000-00004D090000}"/>
    <cellStyle name="-_รายงานประจำวันผลิตกล้า - ส่งกล้าไม้ 20 ธ.ค 48.. 2" xfId="41377" xr:uid="{5B3E5812-4FF7-4EDC-80C3-4125EF6C98FC}"/>
    <cellStyle name="-_รายงานประจำวันผลิตกล้า - ส่งกล้าไม้ 20 ธ.ค 48.. 3" xfId="26806" xr:uid="{D2EE621F-AC19-447D-A985-AA464F09DDE3}"/>
    <cellStyle name="-_รายงานประจำวันผลิตกล้า - ส่งกล้าไม้ 20 ธ.ค 48.._Chip0109(P2)" xfId="12310" xr:uid="{71416B62-7BDC-4D7C-B82F-936B5284C8B4}"/>
    <cellStyle name="-_รายงานประจำวันผลิตกล้า - ส่งกล้าไม้ 20 ธ.ค 48.._Chip0109(P2) 2" xfId="45449" xr:uid="{4174386B-A064-4B6A-986F-6781B8DF4442}"/>
    <cellStyle name="-_รายงานประจำวันผลิตกล้า - ส่งกล้าไม้ 20 ธ.ค 48.._Chip0109(P2) 3" xfId="26807" xr:uid="{10648E6F-35C1-427D-8872-28E380BC84D2}"/>
    <cellStyle name="-_รายงานประจำวันผลิตกล้า - ส่งกล้าไม้ 21 ก.ย 48 (1)" xfId="2398" xr:uid="{00000000-0005-0000-0000-00004E090000}"/>
    <cellStyle name="-_รายงานประจำวันผลิตกล้า - ส่งกล้าไม้ 21 ก.ย 48 (1) 2" xfId="41378" xr:uid="{163BFA3E-BE1B-4B78-848B-493A84FA8110}"/>
    <cellStyle name="-_รายงานประจำวันผลิตกล้า - ส่งกล้าไม้ 21 ก.ย 48 (1) 3" xfId="26808" xr:uid="{146A0F50-452C-446E-B0B9-8AC49F81F82A}"/>
    <cellStyle name="-_รายงานประจำวันผลิตกล้า - ส่งกล้าไม้ 21 ก.ย 48 (1)_Chip0109(P2)" xfId="12311" xr:uid="{31DBACC2-DCC0-4129-B576-23F436B0C407}"/>
    <cellStyle name="-_รายงานประจำวันผลิตกล้า - ส่งกล้าไม้ 21 ก.ย 48 (1)_Chip0109(P2) 2" xfId="45450" xr:uid="{0E450E34-CCB8-4670-9DA9-255D42516FEB}"/>
    <cellStyle name="-_รายงานประจำวันผลิตกล้า - ส่งกล้าไม้ 21 ก.ย 48 (1)_Chip0109(P2) 3" xfId="26809" xr:uid="{235A4EB6-80C3-4C34-AD7F-731F504CE244}"/>
    <cellStyle name="-_รายงานประจำวันผลิตกล้า - ส่งกล้าไม้ 21 พ.ย 48.." xfId="2399" xr:uid="{00000000-0005-0000-0000-00004F090000}"/>
    <cellStyle name="-_รายงานประจำวันผลิตกล้า - ส่งกล้าไม้ 21 พ.ย 48.. 2" xfId="41379" xr:uid="{C3207C76-D8E8-477F-AB12-7FC66BB3992D}"/>
    <cellStyle name="-_รายงานประจำวันผลิตกล้า - ส่งกล้าไม้ 21 พ.ย 48.. 3" xfId="26810" xr:uid="{018D724D-8C18-451E-9637-6A91F5A30585}"/>
    <cellStyle name="-_รายงานประจำวันผลิตกล้า - ส่งกล้าไม้ 21 พ.ย 48.._Chip0109(P2)" xfId="12312" xr:uid="{B04EAA4B-5CA6-4B52-8B88-8B3D080AEFD4}"/>
    <cellStyle name="-_รายงานประจำวันผลิตกล้า - ส่งกล้าไม้ 21 พ.ย 48.._Chip0109(P2) 2" xfId="45451" xr:uid="{9DAECFB6-995F-4E51-AE87-6540291BAC4C}"/>
    <cellStyle name="-_รายงานประจำวันผลิตกล้า - ส่งกล้าไม้ 21 พ.ย 48.._Chip0109(P2) 3" xfId="26811" xr:uid="{BFB92858-72F7-49B9-9D68-7C05BA2BF9BF}"/>
    <cellStyle name="-_รายงานประจำวันผลิตกล้า - ส่งกล้าไม้ 21 มิ.ย 48." xfId="2400" xr:uid="{00000000-0005-0000-0000-000050090000}"/>
    <cellStyle name="-_รายงานประจำวันผลิตกล้า - ส่งกล้าไม้ 21 มิ.ย 48. 2" xfId="41380" xr:uid="{EE98F989-88F5-470E-870F-7863ED7C712D}"/>
    <cellStyle name="-_รายงานประจำวันผลิตกล้า - ส่งกล้าไม้ 21 มิ.ย 48. 3" xfId="26812" xr:uid="{7562F8AC-27E2-40CC-BD05-91B5643A234B}"/>
    <cellStyle name="-_รายงานประจำวันผลิตกล้า - ส่งกล้าไม้ 21 มิ.ย 48._9. วาระที่ 5.2 Watching List CEO" xfId="12313" xr:uid="{DC69888E-E3C8-42D3-A379-DE30508B1C25}"/>
    <cellStyle name="-_รายงานประจำวันผลิตกล้า - ส่งกล้าไม้ 21 มิ.ย 48._9. วาระที่ 5.2 Watching List CEO 2" xfId="45452" xr:uid="{147820F8-C5D1-486F-8C44-302DE144D7DB}"/>
    <cellStyle name="-_รายงานประจำวันผลิตกล้า - ส่งกล้าไม้ 21 มิ.ย 48._9. วาระที่ 5.2 Watching List CEO 3" xfId="26813" xr:uid="{DE471CA0-776F-4201-A06B-490400D4FAC9}"/>
    <cellStyle name="-_รายงานประจำวันผลิตกล้า - ส่งกล้าไม้ 21 มิ.ย 48._Board TPS-NOV" xfId="12314" xr:uid="{7D4C9D4B-D8EE-40BE-A23F-6D1A5E9724AB}"/>
    <cellStyle name="-_รายงานประจำวันผลิตกล้า - ส่งกล้าไม้ 21 มิ.ย 48._Board TPS-NOV 2" xfId="45453" xr:uid="{F2F4D8A6-6514-4E08-A749-3565964301BB}"/>
    <cellStyle name="-_รายงานประจำวันผลิตกล้า - ส่งกล้าไม้ 21 มิ.ย 48._Board TPS-NOV 3" xfId="26814" xr:uid="{8D48299B-2786-43EC-8E77-21A91D8DA799}"/>
    <cellStyle name="-_รายงานประจำวันผลิตกล้า - ส่งกล้าไม้ 21 มิ.ย 48._budget รายเดือน" xfId="12315" xr:uid="{FFB0A686-0ED4-46D0-943F-A9C46229E8A2}"/>
    <cellStyle name="-_รายงานประจำวันผลิตกล้า - ส่งกล้าไม้ 21 มิ.ย 48._budget รายเดือน 2" xfId="45454" xr:uid="{39F1CF74-28C4-4213-A9E5-FF753FB416A1}"/>
    <cellStyle name="-_รายงานประจำวันผลิตกล้า - ส่งกล้าไม้ 21 มิ.ย 48._budget รายเดือน 3" xfId="26815" xr:uid="{D7CC1C59-5A16-443C-B441-AEE1D2AEFE99}"/>
    <cellStyle name="-_รายงานประจำวันผลิตกล้า - ส่งกล้าไม้ 21 มิ.ย 48._CASHFLOW  เดือน มีค. 51" xfId="12316" xr:uid="{7BF0C998-9D7B-43AD-B59E-09E10110D5A9}"/>
    <cellStyle name="-_รายงานประจำวันผลิตกล้า - ส่งกล้าไม้ 21 มิ.ย 48._CASHFLOW  เดือน มีค. 51 2" xfId="45455" xr:uid="{ED743D95-83BC-4830-AAF2-8A08A590D91F}"/>
    <cellStyle name="-_รายงานประจำวันผลิตกล้า - ส่งกล้าไม้ 21 มิ.ย 48._CASHFLOW  เดือน มีค. 51 3" xfId="26816" xr:uid="{346C87EA-8347-476C-AFFB-7649E8C48F66}"/>
    <cellStyle name="-_รายงานประจำวันผลิตกล้า - ส่งกล้าไม้ 21 มิ.ย 48._CASHFLOWTPS0151" xfId="12317" xr:uid="{3E78D725-12EC-4AEE-A38A-893FAEA593CE}"/>
    <cellStyle name="-_รายงานประจำวันผลิตกล้า - ส่งกล้าไม้ 21 มิ.ย 48._CASHFLOWTPS0151 2" xfId="45456" xr:uid="{570DB0F8-6411-4C84-8DB8-41920C7BD06F}"/>
    <cellStyle name="-_รายงานประจำวันผลิตกล้า - ส่งกล้าไม้ 21 มิ.ย 48._CASHFLOWTPS0151 3" xfId="26817" xr:uid="{DB5FE43C-EF1A-47C9-A5C4-695827663399}"/>
    <cellStyle name="-_รายงานประจำวันผลิตกล้า - ส่งกล้าไม้ 21 มิ.ย 48._CASHFLOWTPS0251 (1)" xfId="12318" xr:uid="{94095076-AD8D-46B6-8416-D03ED9958BFB}"/>
    <cellStyle name="-_รายงานประจำวันผลิตกล้า - ส่งกล้าไม้ 21 มิ.ย 48._CASHFLOWTPS0251 (1) 2" xfId="45457" xr:uid="{E491D4CD-82C9-4DF8-A3F6-AEC1BEB255AA}"/>
    <cellStyle name="-_รายงานประจำวันผลิตกล้า - ส่งกล้าไม้ 21 มิ.ย 48._CASHFLOWTPS0251 (1) 3" xfId="26818" xr:uid="{29B23DD8-95E0-4DC1-BD9E-AA0F8B5DB66C}"/>
    <cellStyle name="-_รายงานประจำวันผลิตกล้า - ส่งกล้าไม้ 21 มิ.ย 48._CASHFLOWTPS0451" xfId="12319" xr:uid="{9FAC1F04-696D-454E-AC72-D8D74700377C}"/>
    <cellStyle name="-_รายงานประจำวันผลิตกล้า - ส่งกล้าไม้ 21 มิ.ย 48._CASHFLOWTPS0451 2" xfId="45458" xr:uid="{D3FA22DE-BE07-4987-98B0-30F84C342095}"/>
    <cellStyle name="-_รายงานประจำวันผลิตกล้า - ส่งกล้าไม้ 21 มิ.ย 48._CASHFLOWTPS0451 3" xfId="26819" xr:uid="{9006400F-BFBC-4E22-8FC3-415EFB6A15FF}"/>
    <cellStyle name="-_รายงานประจำวันผลิตกล้า - ส่งกล้าไม้ 21 มิ.ย 48._CASHFLOWTPS0950" xfId="12320" xr:uid="{376767D9-158B-4C25-887E-89D87EC82839}"/>
    <cellStyle name="-_รายงานประจำวันผลิตกล้า - ส่งกล้าไม้ 21 มิ.ย 48._CASHFLOWTPS0950 2" xfId="45459" xr:uid="{5B5E0F5E-BA12-4053-BCC0-18DA0DAD15E3}"/>
    <cellStyle name="-_รายงานประจำวันผลิตกล้า - ส่งกล้าไม้ 21 มิ.ย 48._CASHFLOWTPS0950 3" xfId="26820" xr:uid="{7B5D4021-E994-4D94-96F6-B3D9FD61C1DA}"/>
    <cellStyle name="-_รายงานประจำวันผลิตกล้า - ส่งกล้าไม้ 21 มิ.ย 48._CASHFLOWTPS0950_budget รายเดือน" xfId="12321" xr:uid="{491A407E-DF5F-4FCF-AB42-0DA3EB045A49}"/>
    <cellStyle name="-_รายงานประจำวันผลิตกล้า - ส่งกล้าไม้ 21 มิ.ย 48._CASHFLOWTPS0950_budget รายเดือน 2" xfId="45460" xr:uid="{659E61EF-A967-4647-AC62-3E58CCB6726F}"/>
    <cellStyle name="-_รายงานประจำวันผลิตกล้า - ส่งกล้าไม้ 21 มิ.ย 48._CASHFLOWTPS0950_budget รายเดือน 3" xfId="26821" xr:uid="{50CB521E-8B8E-40A1-B9A0-5CF6D7241211}"/>
    <cellStyle name="-_รายงานประจำวันผลิตกล้า - ส่งกล้าไม้ 21 มิ.ย 48._CASHFLOWTPS0950_Pre 2551" xfId="12322" xr:uid="{74F13DD3-5E73-41CC-A95A-0B4FD4EE3D79}"/>
    <cellStyle name="-_รายงานประจำวันผลิตกล้า - ส่งกล้าไม้ 21 มิ.ย 48._CASHFLOWTPS0950_Pre 2551 2" xfId="45461" xr:uid="{083E5002-BAF9-44CC-8F82-88F27C761A7B}"/>
    <cellStyle name="-_รายงานประจำวันผลิตกล้า - ส่งกล้าไม้ 21 มิ.ย 48._CASHFLOWTPS0950_Pre 2551 3" xfId="26822" xr:uid="{F69A7888-CE24-4390-B91A-CFD8BDED4F4B}"/>
    <cellStyle name="-_รายงานประจำวันผลิตกล้า - ส่งกล้าไม้ 21 มิ.ย 48._Chip0109(P2)" xfId="12323" xr:uid="{CCD6991A-221F-4BA0-9CD0-DF5A50F696A7}"/>
    <cellStyle name="-_รายงานประจำวันผลิตกล้า - ส่งกล้าไม้ 21 มิ.ย 48._Chip0109(P2) 2" xfId="45462" xr:uid="{9BA3CC53-5B63-46C5-813E-4EC51B3E8FE0}"/>
    <cellStyle name="-_รายงานประจำวันผลิตกล้า - ส่งกล้าไม้ 21 มิ.ย 48._Chip0109(P2) 3" xfId="26823" xr:uid="{AAFB7E0F-8677-4451-89A4-00C504A05BCD}"/>
    <cellStyle name="-_รายงานประจำวันผลิตกล้า - ส่งกล้าไม้ 21 มิ.ย 48._OC-AASc update 2-3-09_15.48น." xfId="2401" xr:uid="{00000000-0005-0000-0000-000051090000}"/>
    <cellStyle name="-_รายงานประจำวันผลิตกล้า - ส่งกล้าไม้ 21 มิ.ย 48._OC-AASc update 2-3-09_15.48น. 2" xfId="41381" xr:uid="{70F4B315-75E2-46F8-AA67-B22F602990E5}"/>
    <cellStyle name="-_รายงานประจำวันผลิตกล้า - ส่งกล้าไม้ 21 มิ.ย 48._OC-AASc update 2-3-09_15.48น. 3" xfId="26824" xr:uid="{E6AE2BF7-1A12-4B01-A459-8718B3C5F107}"/>
    <cellStyle name="-_รายงานประจำวันผลิตกล้า - ส่งกล้าไม้ 21 มิ.ย 48._Pre 2551" xfId="12324" xr:uid="{6CEFD2F1-E56E-4C40-811E-3A12A972EC00}"/>
    <cellStyle name="-_รายงานประจำวันผลิตกล้า - ส่งกล้าไม้ 21 มิ.ย 48._Pre 2551 2" xfId="45463" xr:uid="{840E0A38-0790-4539-A22D-42E1E07FD8F8}"/>
    <cellStyle name="-_รายงานประจำวันผลิตกล้า - ส่งกล้าไม้ 21 มิ.ย 48._Pre 2551 3" xfId="26825" xr:uid="{C3AC2AB7-A285-4469-8A48-AE5051064A5A}"/>
    <cellStyle name="-_รายงานประจำวันผลิตกล้า - ส่งกล้าไม้ 21 มิ.ย 48._TPS012008" xfId="12325" xr:uid="{A4A5DF3A-11C1-4C14-8425-0D4FE26A8452}"/>
    <cellStyle name="-_รายงานประจำวันผลิตกล้า - ส่งกล้าไม้ 21 มิ.ย 48._TPS012008 2" xfId="45464" xr:uid="{F08CCCCD-D92B-40D7-B035-1D89ACD56DFD}"/>
    <cellStyle name="-_รายงานประจำวันผลิตกล้า - ส่งกล้าไม้ 21 มิ.ย 48._TPS012008 3" xfId="26826" xr:uid="{605D8E6C-92A4-4EFE-AB11-A44A94A2D588}"/>
    <cellStyle name="-_รายงานประจำวันผลิตกล้า - ส่งกล้าไม้ 21 มิ.ย 48._TPS122007" xfId="12326" xr:uid="{CD3610CA-E666-4FBB-827C-DACD322D698C}"/>
    <cellStyle name="-_รายงานประจำวันผลิตกล้า - ส่งกล้าไม้ 21 มิ.ย 48._TPS122007 2" xfId="45465" xr:uid="{F21FCEA1-7983-48C6-9607-D502B130F35B}"/>
    <cellStyle name="-_รายงานประจำวันผลิตกล้า - ส่งกล้าไม้ 21 มิ.ย 48._TPS122007 3" xfId="26827" xr:uid="{E56F9CB9-AB96-4A14-9AFB-C0907E1D2F7E}"/>
    <cellStyle name="-_รายงานประจำวันผลิตกล้า - ส่งกล้าไม้ 21 มิ.ย 48._ใบหลุม" xfId="12327" xr:uid="{F9C35711-449C-4480-9164-CEE5FD267BAA}"/>
    <cellStyle name="-_รายงานประจำวันผลิตกล้า - ส่งกล้าไม้ 21 มิ.ย 48._ใบหลุม 2" xfId="45466" xr:uid="{013B1318-0AB7-40B6-9D01-EFEF9A9F7534}"/>
    <cellStyle name="-_รายงานประจำวันผลิตกล้า - ส่งกล้าไม้ 21 มิ.ย 48._ใบหลุม 3" xfId="26828" xr:uid="{8E2D107C-472D-4A21-B36C-6DBAFFE9FBA1}"/>
    <cellStyle name="-_รายงานประจำวันผลิตกล้า - ส่งกล้าไม้ 21 มิ.ย 48._ใบหลุม สค.50" xfId="12328" xr:uid="{DB986DA7-F79D-4C73-AAC3-9C23CAC76846}"/>
    <cellStyle name="-_รายงานประจำวันผลิตกล้า - ส่งกล้าไม้ 21 มิ.ย 48._ใบหลุม สค.50 2" xfId="45467" xr:uid="{A83E4370-03BA-4798-8ABE-E91CDC3FABFE}"/>
    <cellStyle name="-_รายงานประจำวันผลิตกล้า - ส่งกล้าไม้ 21 มิ.ย 48._ใบหลุม สค.50 3" xfId="26829" xr:uid="{AFE598A5-D9FD-47BC-974E-39327AFA49D3}"/>
    <cellStyle name="-_รายงานประจำวันผลิตกล้า - ส่งกล้าไม้ 21 มิ.ย 48._ใบหลุมเดือน ตค.50" xfId="12329" xr:uid="{F9339665-C5DB-4BCB-9318-AD949CB3C24B}"/>
    <cellStyle name="-_รายงานประจำวันผลิตกล้า - ส่งกล้าไม้ 21 มิ.ย 48._ใบหลุมเดือน ตค.50 2" xfId="45468" xr:uid="{8088E075-0873-4AD7-8996-329E8D7A94B9}"/>
    <cellStyle name="-_รายงานประจำวันผลิตกล้า - ส่งกล้าไม้ 21 มิ.ย 48._ใบหลุมเดือน ตค.50 3" xfId="26830" xr:uid="{C426636A-C52B-45A7-A327-12864E34C59D}"/>
    <cellStyle name="-_รายงานประจำวันผลิตกล้า - ส่งกล้าไม้ 21 มิ.ย 48._ค่าบริการ-ขนส่ง" xfId="2402" xr:uid="{00000000-0005-0000-0000-000052090000}"/>
    <cellStyle name="-_รายงานประจำวันผลิตกล้า - ส่งกล้าไม้ 21 มิ.ย 48._ค่าบริการ-ขนส่ง 2" xfId="41382" xr:uid="{8DE3D196-2C55-4C4D-93A0-72C1C5B1BA34}"/>
    <cellStyle name="-_รายงานประจำวันผลิตกล้า - ส่งกล้าไม้ 21 มิ.ย 48._ค่าบริการ-ขนส่ง 3" xfId="26831" xr:uid="{E253CD6F-0D4A-44FF-AADA-F6F4352F3535}"/>
    <cellStyle name="-_รายงานประจำวันผลิตกล้า - ส่งกล้าไม้ 22 ต.ค. 48.." xfId="2403" xr:uid="{00000000-0005-0000-0000-000053090000}"/>
    <cellStyle name="-_รายงานประจำวันผลิตกล้า - ส่งกล้าไม้ 22 ต.ค. 48.. 2" xfId="41383" xr:uid="{5A05A8C1-C93B-4001-9E0F-99259D9DCDFB}"/>
    <cellStyle name="-_รายงานประจำวันผลิตกล้า - ส่งกล้าไม้ 22 ต.ค. 48.. 3" xfId="26832" xr:uid="{FB5B015F-F390-4326-BC45-FB9303DB3071}"/>
    <cellStyle name="-_รายงานประจำวันผลิตกล้า - ส่งกล้าไม้ 22 ต.ค. 48.._Chip0109(P2)" xfId="12330" xr:uid="{089AFFCB-9046-4E9C-9B4C-914AFB2DEB91}"/>
    <cellStyle name="-_รายงานประจำวันผลิตกล้า - ส่งกล้าไม้ 22 ต.ค. 48.._Chip0109(P2) 2" xfId="45469" xr:uid="{FDC63E9B-3B29-4F67-8FC8-49F066C6E755}"/>
    <cellStyle name="-_รายงานประจำวันผลิตกล้า - ส่งกล้าไม้ 22 ต.ค. 48.._Chip0109(P2) 3" xfId="26833" xr:uid="{6B19BF27-D74C-4C39-B8D5-5E3C4E8664EE}"/>
    <cellStyle name="-_รายงานประจำวันผลิตกล้า - ส่งกล้าไม้ 23 ม.ค 49.." xfId="2404" xr:uid="{00000000-0005-0000-0000-000054090000}"/>
    <cellStyle name="-_รายงานประจำวันผลิตกล้า - ส่งกล้าไม้ 23 ม.ค 49.. 2" xfId="41384" xr:uid="{EE0221D3-8EE2-44C2-A938-3B32143D945A}"/>
    <cellStyle name="-_รายงานประจำวันผลิตกล้า - ส่งกล้าไม้ 23 ม.ค 49.. 3" xfId="26834" xr:uid="{50238F4D-1C2E-4092-99A5-DF78DAA53540}"/>
    <cellStyle name="-_รายงานประจำวันผลิตกล้า - ส่งกล้าไม้ 23 ม.ค 49.._Chip0109(P2)" xfId="12331" xr:uid="{30211FB1-584F-4413-8A08-71FDED3401C4}"/>
    <cellStyle name="-_รายงานประจำวันผลิตกล้า - ส่งกล้าไม้ 23 ม.ค 49.._Chip0109(P2) 2" xfId="45470" xr:uid="{5FDA70AB-13C7-422B-B3FF-C415B992AB29}"/>
    <cellStyle name="-_รายงานประจำวันผลิตกล้า - ส่งกล้าไม้ 23 ม.ค 49.._Chip0109(P2) 3" xfId="26835" xr:uid="{AAE2A40F-FD61-438C-9767-1F1C1EDE68BA}"/>
    <cellStyle name="-_รายงานประจำวันผลิตกล้า - ส่งกล้าไม้ 23 ส.ค. 48" xfId="2405" xr:uid="{00000000-0005-0000-0000-000055090000}"/>
    <cellStyle name="-_รายงานประจำวันผลิตกล้า - ส่งกล้าไม้ 23 ส.ค. 48 2" xfId="41385" xr:uid="{E97DB2FA-798F-43BD-A2ED-EA132C83EFE1}"/>
    <cellStyle name="-_รายงานประจำวันผลิตกล้า - ส่งกล้าไม้ 23 ส.ค. 48 3" xfId="26836" xr:uid="{754EB069-EE18-4237-A0B1-F6AC64924243}"/>
    <cellStyle name="-_รายงานประจำวันผลิตกล้า - ส่งกล้าไม้ 23 ส.ค. 48_Chip0109(P2)" xfId="12332" xr:uid="{F2C1630F-E46D-4764-AFFF-FBBFF4AC638E}"/>
    <cellStyle name="-_รายงานประจำวันผลิตกล้า - ส่งกล้าไม้ 23 ส.ค. 48_Chip0109(P2) 2" xfId="45471" xr:uid="{C20B70B6-DEAB-448E-B607-6911B1B12284}"/>
    <cellStyle name="-_รายงานประจำวันผลิตกล้า - ส่งกล้าไม้ 23 ส.ค. 48_Chip0109(P2) 3" xfId="26837" xr:uid="{BCF437F7-EFEA-4A72-8277-BBF99C132FC2}"/>
    <cellStyle name="-_รายงานประจำวันผลิตกล้า - ส่งกล้าไม้ 24 ธ.ค 48.." xfId="2406" xr:uid="{00000000-0005-0000-0000-000056090000}"/>
    <cellStyle name="-_รายงานประจำวันผลิตกล้า - ส่งกล้าไม้ 24 ธ.ค 48.. 2" xfId="41386" xr:uid="{2F7BBAC6-BD58-4E47-A1EA-BE1D1F812987}"/>
    <cellStyle name="-_รายงานประจำวันผลิตกล้า - ส่งกล้าไม้ 24 ธ.ค 48.. 3" xfId="26838" xr:uid="{B1091674-A7B0-45DB-80A9-95A9382F12E1}"/>
    <cellStyle name="-_รายงานประจำวันผลิตกล้า - ส่งกล้าไม้ 24 ธ.ค 48.._Chip0109(P2)" xfId="12333" xr:uid="{980C3049-24A2-400D-8A81-4411E01DEFBD}"/>
    <cellStyle name="-_รายงานประจำวันผลิตกล้า - ส่งกล้าไม้ 24 ธ.ค 48.._Chip0109(P2) 2" xfId="45472" xr:uid="{D3D4BB61-C0A3-4F6E-B3EE-325C442749DF}"/>
    <cellStyle name="-_รายงานประจำวันผลิตกล้า - ส่งกล้าไม้ 24 ธ.ค 48.._Chip0109(P2) 3" xfId="26839" xr:uid="{18B5F87E-35BB-47D9-BCCD-50A334C959ED}"/>
    <cellStyle name="-_รายงานประจำวันผลิตกล้า - ส่งกล้าไม้ 24 พ.ค 48" xfId="2407" xr:uid="{00000000-0005-0000-0000-000057090000}"/>
    <cellStyle name="-_รายงานประจำวันผลิตกล้า - ส่งกล้าไม้ 24 พ.ค 48 2" xfId="41387" xr:uid="{F4989FF6-F96B-4AA0-87E0-CBF6A21BE37E}"/>
    <cellStyle name="-_รายงานประจำวันผลิตกล้า - ส่งกล้าไม้ 24 พ.ค 48 3" xfId="26840" xr:uid="{503A5B72-67A9-4A89-AF99-C8682E0622A2}"/>
    <cellStyle name="-_รายงานประจำวันผลิตกล้า - ส่งกล้าไม้ 24 พ.ค 48_9. วาระที่ 5.2 Watching List CEO" xfId="12334" xr:uid="{C185D9A1-4C6B-4408-8150-72D52E768718}"/>
    <cellStyle name="-_รายงานประจำวันผลิตกล้า - ส่งกล้าไม้ 24 พ.ค 48_9. วาระที่ 5.2 Watching List CEO 2" xfId="45473" xr:uid="{BA536ACA-B3A9-4A04-B0A0-942CCAD25057}"/>
    <cellStyle name="-_รายงานประจำวันผลิตกล้า - ส่งกล้าไม้ 24 พ.ค 48_9. วาระที่ 5.2 Watching List CEO 3" xfId="26841" xr:uid="{C6753B07-CF14-46AB-8EAE-3D9063A42E3F}"/>
    <cellStyle name="-_รายงานประจำวันผลิตกล้า - ส่งกล้าไม้ 24 พ.ค 48_Board TPS-NOV" xfId="12335" xr:uid="{34E07AA3-C947-49FE-92A5-FCA9A41C0D84}"/>
    <cellStyle name="-_รายงานประจำวันผลิตกล้า - ส่งกล้าไม้ 24 พ.ค 48_Board TPS-NOV 2" xfId="45474" xr:uid="{6AE68A41-A384-4091-BFEB-F0AA5D9B8ED3}"/>
    <cellStyle name="-_รายงานประจำวันผลิตกล้า - ส่งกล้าไม้ 24 พ.ค 48_Board TPS-NOV 3" xfId="26842" xr:uid="{E76276D1-E045-482B-BA79-7D5B4A57E6A8}"/>
    <cellStyle name="-_รายงานประจำวันผลิตกล้า - ส่งกล้าไม้ 24 พ.ค 48_budget รายเดือน" xfId="12336" xr:uid="{C0C381CD-0D48-44E1-9B81-95BEC86564FE}"/>
    <cellStyle name="-_รายงานประจำวันผลิตกล้า - ส่งกล้าไม้ 24 พ.ค 48_budget รายเดือน 2" xfId="45475" xr:uid="{5AFCF7DA-8340-422C-9858-B5B616DD86EB}"/>
    <cellStyle name="-_รายงานประจำวันผลิตกล้า - ส่งกล้าไม้ 24 พ.ค 48_budget รายเดือน 3" xfId="26843" xr:uid="{4E5F36E8-1E88-4009-A11A-EFF5AE38C1CE}"/>
    <cellStyle name="-_รายงานประจำวันผลิตกล้า - ส่งกล้าไม้ 24 พ.ค 48_CASHFLOW  เดือน มีค. 51" xfId="12337" xr:uid="{AC856BE2-FBB8-4E53-8ADC-2FE58894BF22}"/>
    <cellStyle name="-_รายงานประจำวันผลิตกล้า - ส่งกล้าไม้ 24 พ.ค 48_CASHFLOW  เดือน มีค. 51 2" xfId="45476" xr:uid="{9774DE81-3CB4-444B-BE0F-FFDF1D936568}"/>
    <cellStyle name="-_รายงานประจำวันผลิตกล้า - ส่งกล้าไม้ 24 พ.ค 48_CASHFLOW  เดือน มีค. 51 3" xfId="26844" xr:uid="{4E90356A-00B2-48D6-A85E-4DE4B59D9729}"/>
    <cellStyle name="-_รายงานประจำวันผลิตกล้า - ส่งกล้าไม้ 24 พ.ค 48_CASHFLOWTPS0151" xfId="12338" xr:uid="{F7DCC4AB-98DB-4068-B430-236C13E9B884}"/>
    <cellStyle name="-_รายงานประจำวันผลิตกล้า - ส่งกล้าไม้ 24 พ.ค 48_CASHFLOWTPS0151 2" xfId="45477" xr:uid="{7E736AE1-0600-41CC-A976-69B4FBDA2FD0}"/>
    <cellStyle name="-_รายงานประจำวันผลิตกล้า - ส่งกล้าไม้ 24 พ.ค 48_CASHFLOWTPS0151 3" xfId="26845" xr:uid="{78C1ADA1-0BBD-48E9-8658-0740B7D4F14D}"/>
    <cellStyle name="-_รายงานประจำวันผลิตกล้า - ส่งกล้าไม้ 24 พ.ค 48_CASHFLOWTPS0251 (1)" xfId="12339" xr:uid="{8BC830CA-C9A6-4837-8462-F6F502BDC51E}"/>
    <cellStyle name="-_รายงานประจำวันผลิตกล้า - ส่งกล้าไม้ 24 พ.ค 48_CASHFLOWTPS0251 (1) 2" xfId="45478" xr:uid="{B8BC7EAC-25C7-429C-BBCB-E426829624EF}"/>
    <cellStyle name="-_รายงานประจำวันผลิตกล้า - ส่งกล้าไม้ 24 พ.ค 48_CASHFLOWTPS0251 (1) 3" xfId="26846" xr:uid="{BA73AC14-988E-4E7D-A5E3-C1907857FBCF}"/>
    <cellStyle name="-_รายงานประจำวันผลิตกล้า - ส่งกล้าไม้ 24 พ.ค 48_CASHFLOWTPS0451" xfId="12340" xr:uid="{911DFC68-1D98-4A8C-9483-1F0914B572C9}"/>
    <cellStyle name="-_รายงานประจำวันผลิตกล้า - ส่งกล้าไม้ 24 พ.ค 48_CASHFLOWTPS0451 2" xfId="45479" xr:uid="{ED34378F-07CA-488D-B07A-EFE94842DF8B}"/>
    <cellStyle name="-_รายงานประจำวันผลิตกล้า - ส่งกล้าไม้ 24 พ.ค 48_CASHFLOWTPS0451 3" xfId="26847" xr:uid="{78CB761F-B7A0-40DF-A574-C5F935FDAD22}"/>
    <cellStyle name="-_รายงานประจำวันผลิตกล้า - ส่งกล้าไม้ 24 พ.ค 48_CASHFLOWTPS0950" xfId="12341" xr:uid="{7D951F93-8E24-45E6-BB6B-570AD2FA0255}"/>
    <cellStyle name="-_รายงานประจำวันผลิตกล้า - ส่งกล้าไม้ 24 พ.ค 48_CASHFLOWTPS0950 2" xfId="45480" xr:uid="{D1C9B6E9-DE07-4483-97C1-542A640394D8}"/>
    <cellStyle name="-_รายงานประจำวันผลิตกล้า - ส่งกล้าไม้ 24 พ.ค 48_CASHFLOWTPS0950 3" xfId="26848" xr:uid="{7C664A6B-C086-493A-AF4F-CC5D37E08DDC}"/>
    <cellStyle name="-_รายงานประจำวันผลิตกล้า - ส่งกล้าไม้ 24 พ.ค 48_CASHFLOWTPS0950_budget รายเดือน" xfId="12342" xr:uid="{738CF8EF-8065-4CCA-A2CB-389347BFB531}"/>
    <cellStyle name="-_รายงานประจำวันผลิตกล้า - ส่งกล้าไม้ 24 พ.ค 48_CASHFLOWTPS0950_budget รายเดือน 2" xfId="45481" xr:uid="{324B49E7-B645-4908-AD4C-316FF5DC208D}"/>
    <cellStyle name="-_รายงานประจำวันผลิตกล้า - ส่งกล้าไม้ 24 พ.ค 48_CASHFLOWTPS0950_budget รายเดือน 3" xfId="26849" xr:uid="{4CFB007B-6843-4B1A-9823-DC4BED9D9C79}"/>
    <cellStyle name="-_รายงานประจำวันผลิตกล้า - ส่งกล้าไม้ 24 พ.ค 48_CASHFLOWTPS0950_Pre 2551" xfId="12343" xr:uid="{B060FD6D-787A-416B-BDE6-20D9217FEF03}"/>
    <cellStyle name="-_รายงานประจำวันผลิตกล้า - ส่งกล้าไม้ 24 พ.ค 48_CASHFLOWTPS0950_Pre 2551 2" xfId="45482" xr:uid="{F64A0F62-A0F3-44AC-8C51-78635A0316BD}"/>
    <cellStyle name="-_รายงานประจำวันผลิตกล้า - ส่งกล้าไม้ 24 พ.ค 48_CASHFLOWTPS0950_Pre 2551 3" xfId="26850" xr:uid="{75CFC0C4-E166-4EA0-A09D-B9F2BD9E286A}"/>
    <cellStyle name="-_รายงานประจำวันผลิตกล้า - ส่งกล้าไม้ 24 พ.ค 48_Chip0109(P2)" xfId="12344" xr:uid="{8BA6E3AC-D3F2-43A3-BA8B-5AB8362EBC06}"/>
    <cellStyle name="-_รายงานประจำวันผลิตกล้า - ส่งกล้าไม้ 24 พ.ค 48_Chip0109(P2) 2" xfId="45483" xr:uid="{F101B3AE-3AFD-4788-87C9-97D18F236FC2}"/>
    <cellStyle name="-_รายงานประจำวันผลิตกล้า - ส่งกล้าไม้ 24 พ.ค 48_Chip0109(P2) 3" xfId="26851" xr:uid="{B906CE4E-1CD1-401B-A776-A6836F12A9A3}"/>
    <cellStyle name="-_รายงานประจำวันผลิตกล้า - ส่งกล้าไม้ 24 พ.ค 48_OC-AASc update 2-3-09_15.48น." xfId="2408" xr:uid="{00000000-0005-0000-0000-000058090000}"/>
    <cellStyle name="-_รายงานประจำวันผลิตกล้า - ส่งกล้าไม้ 24 พ.ค 48_OC-AASc update 2-3-09_15.48น. 2" xfId="41388" xr:uid="{2228CC60-825A-4045-BF7A-BF018879C5D1}"/>
    <cellStyle name="-_รายงานประจำวันผลิตกล้า - ส่งกล้าไม้ 24 พ.ค 48_OC-AASc update 2-3-09_15.48น. 3" xfId="26852" xr:uid="{EF48C6B6-11A1-464A-BE30-B661DE860F5E}"/>
    <cellStyle name="-_รายงานประจำวันผลิตกล้า - ส่งกล้าไม้ 24 พ.ค 48_Pre 2551" xfId="12345" xr:uid="{B59909DC-5CEC-4C81-A352-510F0E96CEE6}"/>
    <cellStyle name="-_รายงานประจำวันผลิตกล้า - ส่งกล้าไม้ 24 พ.ค 48_Pre 2551 2" xfId="45484" xr:uid="{44DE85B8-48F7-4FCD-8820-B7C352A3FD69}"/>
    <cellStyle name="-_รายงานประจำวันผลิตกล้า - ส่งกล้าไม้ 24 พ.ค 48_Pre 2551 3" xfId="26853" xr:uid="{9E8CE999-B41B-4BFF-A98C-822E956E0092}"/>
    <cellStyle name="-_รายงานประจำวันผลิตกล้า - ส่งกล้าไม้ 24 พ.ค 48_TPS012008" xfId="12346" xr:uid="{749883FF-2A07-4C30-82A9-1E8DBDDFF906}"/>
    <cellStyle name="-_รายงานประจำวันผลิตกล้า - ส่งกล้าไม้ 24 พ.ค 48_TPS012008 2" xfId="45485" xr:uid="{FD9CDA85-620C-4E9C-B180-810FE7DF03B4}"/>
    <cellStyle name="-_รายงานประจำวันผลิตกล้า - ส่งกล้าไม้ 24 พ.ค 48_TPS012008 3" xfId="26854" xr:uid="{7EE9F057-7218-4F2E-A48E-F6FA5DCE1647}"/>
    <cellStyle name="-_รายงานประจำวันผลิตกล้า - ส่งกล้าไม้ 24 พ.ค 48_TPS122007" xfId="12347" xr:uid="{C1A0643F-829E-4944-8949-DD6A9E0C4C29}"/>
    <cellStyle name="-_รายงานประจำวันผลิตกล้า - ส่งกล้าไม้ 24 พ.ค 48_TPS122007 2" xfId="45486" xr:uid="{847929BB-2249-4239-BE82-F835568BFB23}"/>
    <cellStyle name="-_รายงานประจำวันผลิตกล้า - ส่งกล้าไม้ 24 พ.ค 48_TPS122007 3" xfId="26855" xr:uid="{513B6D1F-ED80-47C9-9D8F-D38811EFBA1D}"/>
    <cellStyle name="-_รายงานประจำวันผลิตกล้า - ส่งกล้าไม้ 24 พ.ค 48_ใบหลุม" xfId="12348" xr:uid="{81A5A8C6-53EA-4C63-9153-210BECD527B0}"/>
    <cellStyle name="-_รายงานประจำวันผลิตกล้า - ส่งกล้าไม้ 24 พ.ค 48_ใบหลุม 2" xfId="45487" xr:uid="{8B8F0938-DD16-4BFD-ACA6-D4851FFFA92C}"/>
    <cellStyle name="-_รายงานประจำวันผลิตกล้า - ส่งกล้าไม้ 24 พ.ค 48_ใบหลุม 3" xfId="26856" xr:uid="{A3798300-3B99-4725-A0A8-CBA19D6F6385}"/>
    <cellStyle name="-_รายงานประจำวันผลิตกล้า - ส่งกล้าไม้ 24 พ.ค 48_ใบหลุม สค.50" xfId="12349" xr:uid="{7F05432B-B107-4D45-9EF4-C776078C020B}"/>
    <cellStyle name="-_รายงานประจำวันผลิตกล้า - ส่งกล้าไม้ 24 พ.ค 48_ใบหลุม สค.50 2" xfId="45488" xr:uid="{786CEF94-440F-4D5F-8176-57D90EF7339D}"/>
    <cellStyle name="-_รายงานประจำวันผลิตกล้า - ส่งกล้าไม้ 24 พ.ค 48_ใบหลุม สค.50 3" xfId="26857" xr:uid="{9975481B-06CE-4850-82FA-44AB8E8BB7CB}"/>
    <cellStyle name="-_รายงานประจำวันผลิตกล้า - ส่งกล้าไม้ 24 พ.ค 48_ใบหลุมเดือน ตค.50" xfId="12350" xr:uid="{2B0FF955-3B2F-4EA9-8884-8C9B552F6410}"/>
    <cellStyle name="-_รายงานประจำวันผลิตกล้า - ส่งกล้าไม้ 24 พ.ค 48_ใบหลุมเดือน ตค.50 2" xfId="45489" xr:uid="{45E001A7-16E0-4C60-865A-977DB940371A}"/>
    <cellStyle name="-_รายงานประจำวันผลิตกล้า - ส่งกล้าไม้ 24 พ.ค 48_ใบหลุมเดือน ตค.50 3" xfId="26858" xr:uid="{A43BC630-67B5-4931-9133-76F15988CAC2}"/>
    <cellStyle name="-_รายงานประจำวันผลิตกล้า - ส่งกล้าไม้ 24 พ.ค 48_ค่าบริการ-ขนส่ง" xfId="2409" xr:uid="{00000000-0005-0000-0000-000059090000}"/>
    <cellStyle name="-_รายงานประจำวันผลิตกล้า - ส่งกล้าไม้ 24 พ.ค 48_ค่าบริการ-ขนส่ง 2" xfId="41389" xr:uid="{956050D1-FF71-4A4C-8A85-B953766C3A99}"/>
    <cellStyle name="-_รายงานประจำวันผลิตกล้า - ส่งกล้าไม้ 24 พ.ค 48_ค่าบริการ-ขนส่ง 3" xfId="26859" xr:uid="{8E2EB0B4-1564-459C-90DF-6E2D856B6289}"/>
    <cellStyle name="-_รายงานประจำวันผลิตกล้า - ส่งกล้าไม้ 25 ก.ค 48." xfId="2410" xr:uid="{00000000-0005-0000-0000-00005A090000}"/>
    <cellStyle name="-_รายงานประจำวันผลิตกล้า - ส่งกล้าไม้ 25 ก.ค 48. 2" xfId="41390" xr:uid="{3E52BF10-6984-44DD-B9F9-2C787640FA4D}"/>
    <cellStyle name="-_รายงานประจำวันผลิตกล้า - ส่งกล้าไม้ 25 ก.ค 48. 3" xfId="26860" xr:uid="{9C4D1241-6D86-4385-919F-CA32C91860B1}"/>
    <cellStyle name="-_รายงานประจำวันผลิตกล้า - ส่งกล้าไม้ 25 ก.ค 48._Chip0109(P2)" xfId="12351" xr:uid="{B859D150-B261-458B-9E99-225E9031DDE2}"/>
    <cellStyle name="-_รายงานประจำวันผลิตกล้า - ส่งกล้าไม้ 25 ก.ค 48._Chip0109(P2) 2" xfId="45490" xr:uid="{9CE9ECF1-D19F-4A25-83D5-97DF92D327B5}"/>
    <cellStyle name="-_รายงานประจำวันผลิตกล้า - ส่งกล้าไม้ 25 ก.ค 48._Chip0109(P2) 3" xfId="26861" xr:uid="{C59C53D4-2506-4A70-AC87-30114C281084}"/>
    <cellStyle name="-_รายงานประจำวันผลิตกล้า - ส่งกล้าไม้ 26 ธ.ค 48.." xfId="2411" xr:uid="{00000000-0005-0000-0000-00005B090000}"/>
    <cellStyle name="-_รายงานประจำวันผลิตกล้า - ส่งกล้าไม้ 26 ธ.ค 48.. 2" xfId="41391" xr:uid="{94600CCC-12EB-4A6C-845A-F9385ADD4003}"/>
    <cellStyle name="-_รายงานประจำวันผลิตกล้า - ส่งกล้าไม้ 26 ธ.ค 48.. 3" xfId="26862" xr:uid="{9BCA0964-1117-4BDC-8B2A-7835FE551F99}"/>
    <cellStyle name="-_รายงานประจำวันผลิตกล้า - ส่งกล้าไม้ 26 ธ.ค 48.._Chip0109(P2)" xfId="12352" xr:uid="{DB9B83A1-677F-493F-8122-2650B95D8BD2}"/>
    <cellStyle name="-_รายงานประจำวันผลิตกล้า - ส่งกล้าไม้ 26 ธ.ค 48.._Chip0109(P2) 2" xfId="45491" xr:uid="{4DEC249E-F55A-45AB-928B-5A9ED9737F13}"/>
    <cellStyle name="-_รายงานประจำวันผลิตกล้า - ส่งกล้าไม้ 26 ธ.ค 48.._Chip0109(P2) 3" xfId="26863" xr:uid="{25599DDF-1369-458D-BE51-E1ACEAE547CB}"/>
    <cellStyle name="-_รายงานประจำวันผลิตกล้า - ส่งกล้าไม้ 27 ก.ย 48.." xfId="2412" xr:uid="{00000000-0005-0000-0000-00005C090000}"/>
    <cellStyle name="-_รายงานประจำวันผลิตกล้า - ส่งกล้าไม้ 27 ก.ย 48.. 2" xfId="41392" xr:uid="{35FE06CA-73C8-432E-A352-1FFC6AECD282}"/>
    <cellStyle name="-_รายงานประจำวันผลิตกล้า - ส่งกล้าไม้ 27 ก.ย 48.. 3" xfId="26864" xr:uid="{B5BEE509-4339-45B8-BC4F-6041A83DBEAD}"/>
    <cellStyle name="-_รายงานประจำวันผลิตกล้า - ส่งกล้าไม้ 27 ก.ย 48.._Chip0109(P2)" xfId="12353" xr:uid="{65308B93-8854-424C-88B7-419B8F1C9820}"/>
    <cellStyle name="-_รายงานประจำวันผลิตกล้า - ส่งกล้าไม้ 27 ก.ย 48.._Chip0109(P2) 2" xfId="45492" xr:uid="{AB36E3E6-1294-4F6B-8C2F-188C7BA92E2E}"/>
    <cellStyle name="-_รายงานประจำวันผลิตกล้า - ส่งกล้าไม้ 27 ก.ย 48.._Chip0109(P2) 3" xfId="26865" xr:uid="{BC450AE4-76DB-4CF1-81D4-AC2EF25BA2DC}"/>
    <cellStyle name="-_รายงานประจำวันผลิตกล้า - ส่งกล้าไม้ 27 ม.ค 49.." xfId="2413" xr:uid="{00000000-0005-0000-0000-00005D090000}"/>
    <cellStyle name="-_รายงานประจำวันผลิตกล้า - ส่งกล้าไม้ 27 ม.ค 49.. 2" xfId="41393" xr:uid="{DCBD4DA6-BA2D-4256-8F7D-246F8CFA5C9F}"/>
    <cellStyle name="-_รายงานประจำวันผลิตกล้า - ส่งกล้าไม้ 27 ม.ค 49.. 3" xfId="26866" xr:uid="{9429BA96-A02A-4CE2-A8AC-ABD845474C48}"/>
    <cellStyle name="-_รายงานประจำวันผลิตกล้า - ส่งกล้าไม้ 27 ม.ค 49.._Chip0109(P2)" xfId="12354" xr:uid="{11503681-2F08-4A2C-AC3F-65E0A78E486E}"/>
    <cellStyle name="-_รายงานประจำวันผลิตกล้า - ส่งกล้าไม้ 27 ม.ค 49.._Chip0109(P2) 2" xfId="45493" xr:uid="{C44177D5-DB39-4310-B36C-9FE8BDB1F038}"/>
    <cellStyle name="-_รายงานประจำวันผลิตกล้า - ส่งกล้าไม้ 27 ม.ค 49.._Chip0109(P2) 3" xfId="26867" xr:uid="{6708344A-742F-4AF0-999A-DDF431F53DCA}"/>
    <cellStyle name="-_รายงานประจำวันผลิตกล้า - ส่งกล้าไม้ 28 ก.ย 48.." xfId="2414" xr:uid="{00000000-0005-0000-0000-00005E090000}"/>
    <cellStyle name="-_รายงานประจำวันผลิตกล้า - ส่งกล้าไม้ 28 ก.ย 48.. 2" xfId="41394" xr:uid="{3DEC2BE6-E53A-49C0-9F89-97DBEC644284}"/>
    <cellStyle name="-_รายงานประจำวันผลิตกล้า - ส่งกล้าไม้ 28 ก.ย 48.. 3" xfId="26868" xr:uid="{3065206B-F91A-45E5-A1EC-D3AADF96A177}"/>
    <cellStyle name="-_รายงานประจำวันผลิตกล้า - ส่งกล้าไม้ 28 ก.ย 48.._Chip0109(P2)" xfId="12355" xr:uid="{7D6B238A-FF2C-4A15-9CE4-586A99AE65BA}"/>
    <cellStyle name="-_รายงานประจำวันผลิตกล้า - ส่งกล้าไม้ 28 ก.ย 48.._Chip0109(P2) 2" xfId="45494" xr:uid="{6B330C45-7F3C-4BF2-BF77-F4D192222145}"/>
    <cellStyle name="-_รายงานประจำวันผลิตกล้า - ส่งกล้าไม้ 28 ก.ย 48.._Chip0109(P2) 3" xfId="26869" xr:uid="{771857FC-B253-44D7-8729-BBEA84497B9A}"/>
    <cellStyle name="-_รายงานประจำวันผลิตกล้า - ส่งกล้าไม้ 28 พ.ย 48.." xfId="2415" xr:uid="{00000000-0005-0000-0000-00005F090000}"/>
    <cellStyle name="-_รายงานประจำวันผลิตกล้า - ส่งกล้าไม้ 28 พ.ย 48.. 2" xfId="41395" xr:uid="{F70ADAC1-624B-434B-A749-3DF164EC1400}"/>
    <cellStyle name="-_รายงานประจำวันผลิตกล้า - ส่งกล้าไม้ 28 พ.ย 48.. 3" xfId="26870" xr:uid="{3CD3419D-F136-4397-9796-25D82967A96C}"/>
    <cellStyle name="-_รายงานประจำวันผลิตกล้า - ส่งกล้าไม้ 28 พ.ย 48.._Chip0109(P2)" xfId="12356" xr:uid="{CAA8EE9D-BDB7-4871-A7DE-7C97146E0122}"/>
    <cellStyle name="-_รายงานประจำวันผลิตกล้า - ส่งกล้าไม้ 28 พ.ย 48.._Chip0109(P2) 2" xfId="45495" xr:uid="{7401558E-486B-4D16-ADE0-54C4B990D5FE}"/>
    <cellStyle name="-_รายงานประจำวันผลิตกล้า - ส่งกล้าไม้ 28 พ.ย 48.._Chip0109(P2) 3" xfId="26871" xr:uid="{F82117AD-DA75-4A69-A875-0DCF63F6E1B6}"/>
    <cellStyle name="-_รายงานประจำวันผลิตกล้า - ส่งกล้าไม้ 28 ม.ค 49.." xfId="2416" xr:uid="{00000000-0005-0000-0000-000060090000}"/>
    <cellStyle name="-_รายงานประจำวันผลิตกล้า - ส่งกล้าไม้ 28 ม.ค 49.. 2" xfId="41396" xr:uid="{F9557937-CA4C-4D78-ACB6-3088FEC36FDC}"/>
    <cellStyle name="-_รายงานประจำวันผลิตกล้า - ส่งกล้าไม้ 28 ม.ค 49.. 3" xfId="26872" xr:uid="{A55E094F-DEAC-4C29-A6F5-54B3D99351EE}"/>
    <cellStyle name="-_รายงานประจำวันผลิตกล้า - ส่งกล้าไม้ 28 ม.ค 49.._Chip0109(P2)" xfId="12357" xr:uid="{144EC1D3-498D-42DE-9B24-D9C928A3FDFD}"/>
    <cellStyle name="-_รายงานประจำวันผลิตกล้า - ส่งกล้าไม้ 28 ม.ค 49.._Chip0109(P2) 2" xfId="45496" xr:uid="{41F3C61D-1B53-495D-B339-5ECF9C3082BD}"/>
    <cellStyle name="-_รายงานประจำวันผลิตกล้า - ส่งกล้าไม้ 28 ม.ค 49.._Chip0109(P2) 3" xfId="26873" xr:uid="{5A403619-F027-4BBD-AE4B-1124F5BC0673}"/>
    <cellStyle name="-_รายงานประจำวันผลิตกล้า - ส่งกล้าไม้ 29 มิ.ย 48." xfId="2417" xr:uid="{00000000-0005-0000-0000-000061090000}"/>
    <cellStyle name="-_รายงานประจำวันผลิตกล้า - ส่งกล้าไม้ 29 มิ.ย 48. 2" xfId="41397" xr:uid="{6FAD604C-6C9D-4F8B-A53A-8338A8FBF719}"/>
    <cellStyle name="-_รายงานประจำวันผลิตกล้า - ส่งกล้าไม้ 29 มิ.ย 48. 3" xfId="26874" xr:uid="{F7F2BF18-A16A-454C-9A9C-3BA9B8C6B933}"/>
    <cellStyle name="-_รายงานประจำวันผลิตกล้า - ส่งกล้าไม้ 29 มิ.ย 48._9. วาระที่ 5.2 Watching List CEO" xfId="12358" xr:uid="{BE560FB4-2E2F-4C20-9FC8-D3323B071476}"/>
    <cellStyle name="-_รายงานประจำวันผลิตกล้า - ส่งกล้าไม้ 29 มิ.ย 48._9. วาระที่ 5.2 Watching List CEO 2" xfId="45497" xr:uid="{C98260E7-C034-458B-81DB-C5808735ECFD}"/>
    <cellStyle name="-_รายงานประจำวันผลิตกล้า - ส่งกล้าไม้ 29 มิ.ย 48._9. วาระที่ 5.2 Watching List CEO 3" xfId="26875" xr:uid="{32115E3F-F2C4-4953-887B-4A39ADC01AE0}"/>
    <cellStyle name="-_รายงานประจำวันผลิตกล้า - ส่งกล้าไม้ 29 มิ.ย 48._Board TPS-NOV" xfId="12359" xr:uid="{6411D2F7-58C2-43DA-992F-97B075E21356}"/>
    <cellStyle name="-_รายงานประจำวันผลิตกล้า - ส่งกล้าไม้ 29 มิ.ย 48._Board TPS-NOV 2" xfId="45498" xr:uid="{588D2B6F-7065-4DBB-AAC7-309DF85021CB}"/>
    <cellStyle name="-_รายงานประจำวันผลิตกล้า - ส่งกล้าไม้ 29 มิ.ย 48._Board TPS-NOV 3" xfId="26876" xr:uid="{D88A0F34-4807-481B-A9A7-0E53FA5DA1F9}"/>
    <cellStyle name="-_รายงานประจำวันผลิตกล้า - ส่งกล้าไม้ 29 มิ.ย 48._budget รายเดือน" xfId="12360" xr:uid="{9CD08AFE-A744-4F00-AA17-C0ECD5C73140}"/>
    <cellStyle name="-_รายงานประจำวันผลิตกล้า - ส่งกล้าไม้ 29 มิ.ย 48._budget รายเดือน 2" xfId="45499" xr:uid="{240A3420-2238-4FB5-A4A4-66E18FE619CA}"/>
    <cellStyle name="-_รายงานประจำวันผลิตกล้า - ส่งกล้าไม้ 29 มิ.ย 48._budget รายเดือน 3" xfId="26877" xr:uid="{DA8AC03E-5AA5-4ED0-AFC0-D3FA7F08E926}"/>
    <cellStyle name="-_รายงานประจำวันผลิตกล้า - ส่งกล้าไม้ 29 มิ.ย 48._CASHFLOW  เดือน มีค. 51" xfId="12361" xr:uid="{DE49B07D-53F4-4A3C-888E-08A213C5AC54}"/>
    <cellStyle name="-_รายงานประจำวันผลิตกล้า - ส่งกล้าไม้ 29 มิ.ย 48._CASHFLOW  เดือน มีค. 51 2" xfId="45500" xr:uid="{7B38748A-C241-4EFF-A77E-36F729352C08}"/>
    <cellStyle name="-_รายงานประจำวันผลิตกล้า - ส่งกล้าไม้ 29 มิ.ย 48._CASHFLOW  เดือน มีค. 51 3" xfId="26878" xr:uid="{6A0E57F0-CEF0-40AF-A23D-CC7F7829AE82}"/>
    <cellStyle name="-_รายงานประจำวันผลิตกล้า - ส่งกล้าไม้ 29 มิ.ย 48._CASHFLOWTPS0151" xfId="12362" xr:uid="{AFE820B8-7639-4E60-B342-1448B4A690A3}"/>
    <cellStyle name="-_รายงานประจำวันผลิตกล้า - ส่งกล้าไม้ 29 มิ.ย 48._CASHFLOWTPS0151 2" xfId="45501" xr:uid="{E5F9BA3A-8350-4D5D-A2AC-747159AD1A82}"/>
    <cellStyle name="-_รายงานประจำวันผลิตกล้า - ส่งกล้าไม้ 29 มิ.ย 48._CASHFLOWTPS0151 3" xfId="26879" xr:uid="{5D0579A3-CAD5-42F5-A0BC-A20642E7B8B3}"/>
    <cellStyle name="-_รายงานประจำวันผลิตกล้า - ส่งกล้าไม้ 29 มิ.ย 48._CASHFLOWTPS0251 (1)" xfId="12363" xr:uid="{C952F4FC-1BC3-42D3-8884-6DF20D8145AA}"/>
    <cellStyle name="-_รายงานประจำวันผลิตกล้า - ส่งกล้าไม้ 29 มิ.ย 48._CASHFLOWTPS0251 (1) 2" xfId="45502" xr:uid="{D942E45B-0281-4376-AE4C-27B0D72E4ECA}"/>
    <cellStyle name="-_รายงานประจำวันผลิตกล้า - ส่งกล้าไม้ 29 มิ.ย 48._CASHFLOWTPS0251 (1) 3" xfId="26880" xr:uid="{7011350E-8E79-4363-B1B4-E44445C519C0}"/>
    <cellStyle name="-_รายงานประจำวันผลิตกล้า - ส่งกล้าไม้ 29 มิ.ย 48._CASHFLOWTPS0451" xfId="12364" xr:uid="{965CEC56-AF1D-4770-B8BF-F7CE19F991B3}"/>
    <cellStyle name="-_รายงานประจำวันผลิตกล้า - ส่งกล้าไม้ 29 มิ.ย 48._CASHFLOWTPS0451 2" xfId="45503" xr:uid="{A52D9321-2AC4-417C-AF6E-798CE4566BF8}"/>
    <cellStyle name="-_รายงานประจำวันผลิตกล้า - ส่งกล้าไม้ 29 มิ.ย 48._CASHFLOWTPS0451 3" xfId="26881" xr:uid="{CE8163DF-20E2-49A4-BFFC-45B7A9CEF5C9}"/>
    <cellStyle name="-_รายงานประจำวันผลิตกล้า - ส่งกล้าไม้ 29 มิ.ย 48._CASHFLOWTPS0950" xfId="12365" xr:uid="{1AB243DA-4C0A-41D8-8483-61F52A774410}"/>
    <cellStyle name="-_รายงานประจำวันผลิตกล้า - ส่งกล้าไม้ 29 มิ.ย 48._CASHFLOWTPS0950 2" xfId="45504" xr:uid="{809BDEEE-0FE6-4BDF-8FDD-3D0C52D551E5}"/>
    <cellStyle name="-_รายงานประจำวันผลิตกล้า - ส่งกล้าไม้ 29 มิ.ย 48._CASHFLOWTPS0950 3" xfId="26882" xr:uid="{56355A6B-6112-4EB4-9FF5-B91FD38D9FEE}"/>
    <cellStyle name="-_รายงานประจำวันผลิตกล้า - ส่งกล้าไม้ 29 มิ.ย 48._CASHFLOWTPS0950_budget รายเดือน" xfId="12366" xr:uid="{6C835ED8-7A0F-4CC5-A22E-6185CC3FFEFC}"/>
    <cellStyle name="-_รายงานประจำวันผลิตกล้า - ส่งกล้าไม้ 29 มิ.ย 48._CASHFLOWTPS0950_budget รายเดือน 2" xfId="45505" xr:uid="{9400DAF7-90B6-407B-B53A-7F7F5135658C}"/>
    <cellStyle name="-_รายงานประจำวันผลิตกล้า - ส่งกล้าไม้ 29 มิ.ย 48._CASHFLOWTPS0950_budget รายเดือน 3" xfId="26883" xr:uid="{6F349584-3B2F-482E-90F5-2AA41E186E9D}"/>
    <cellStyle name="-_รายงานประจำวันผลิตกล้า - ส่งกล้าไม้ 29 มิ.ย 48._CASHFLOWTPS0950_Pre 2551" xfId="12367" xr:uid="{07CA4469-DBB4-42E3-B995-3467071438E6}"/>
    <cellStyle name="-_รายงานประจำวันผลิตกล้า - ส่งกล้าไม้ 29 มิ.ย 48._CASHFLOWTPS0950_Pre 2551 2" xfId="45506" xr:uid="{22C6B6D6-1366-4F5F-A2EC-93162121CCC8}"/>
    <cellStyle name="-_รายงานประจำวันผลิตกล้า - ส่งกล้าไม้ 29 มิ.ย 48._CASHFLOWTPS0950_Pre 2551 3" xfId="26884" xr:uid="{2FA7BB26-E716-475C-8A41-2C15B22F9A92}"/>
    <cellStyle name="-_รายงานประจำวันผลิตกล้า - ส่งกล้าไม้ 29 มิ.ย 48._Chip0109(P2)" xfId="12368" xr:uid="{663792AB-B102-4C0E-A4BF-AD92D359C7D2}"/>
    <cellStyle name="-_รายงานประจำวันผลิตกล้า - ส่งกล้าไม้ 29 มิ.ย 48._Chip0109(P2) 2" xfId="45507" xr:uid="{E5791FA0-E650-420D-A0F5-988A7A976EE2}"/>
    <cellStyle name="-_รายงานประจำวันผลิตกล้า - ส่งกล้าไม้ 29 มิ.ย 48._Chip0109(P2) 3" xfId="26885" xr:uid="{958E3623-FB94-4130-99A5-B90008A0EEF3}"/>
    <cellStyle name="-_รายงานประจำวันผลิตกล้า - ส่งกล้าไม้ 29 มิ.ย 48._OC-AASc update 2-3-09_15.48น." xfId="2418" xr:uid="{00000000-0005-0000-0000-000062090000}"/>
    <cellStyle name="-_รายงานประจำวันผลิตกล้า - ส่งกล้าไม้ 29 มิ.ย 48._OC-AASc update 2-3-09_15.48น. 2" xfId="41398" xr:uid="{EE78C5C8-7FF4-4297-B56C-3E90C8C0C8FC}"/>
    <cellStyle name="-_รายงานประจำวันผลิตกล้า - ส่งกล้าไม้ 29 มิ.ย 48._OC-AASc update 2-3-09_15.48น. 3" xfId="26886" xr:uid="{552CA777-7D80-44C5-92B6-0B8489D6CFEC}"/>
    <cellStyle name="-_รายงานประจำวันผลิตกล้า - ส่งกล้าไม้ 29 มิ.ย 48._Pre 2551" xfId="12369" xr:uid="{89F05415-8E32-4329-8BCF-59A6E1D775C8}"/>
    <cellStyle name="-_รายงานประจำวันผลิตกล้า - ส่งกล้าไม้ 29 มิ.ย 48._Pre 2551 2" xfId="45508" xr:uid="{B9742372-245E-4211-B964-BD6977187688}"/>
    <cellStyle name="-_รายงานประจำวันผลิตกล้า - ส่งกล้าไม้ 29 มิ.ย 48._Pre 2551 3" xfId="26887" xr:uid="{92D01465-9157-4A2F-82AD-68399944799B}"/>
    <cellStyle name="-_รายงานประจำวันผลิตกล้า - ส่งกล้าไม้ 29 มิ.ย 48._TPS012008" xfId="12370" xr:uid="{CB5E89C4-27E0-4C86-96E0-441FCB56FD8E}"/>
    <cellStyle name="-_รายงานประจำวันผลิตกล้า - ส่งกล้าไม้ 29 มิ.ย 48._TPS012008 2" xfId="45509" xr:uid="{34317029-ED52-4913-BC78-82CB22D465B1}"/>
    <cellStyle name="-_รายงานประจำวันผลิตกล้า - ส่งกล้าไม้ 29 มิ.ย 48._TPS012008 3" xfId="26888" xr:uid="{E0A09D2D-D024-464B-8B24-26026C9A7F50}"/>
    <cellStyle name="-_รายงานประจำวันผลิตกล้า - ส่งกล้าไม้ 29 มิ.ย 48._TPS122007" xfId="12371" xr:uid="{47F71B85-ACDD-4BFF-B9B5-C35E6D69AB42}"/>
    <cellStyle name="-_รายงานประจำวันผลิตกล้า - ส่งกล้าไม้ 29 มิ.ย 48._TPS122007 2" xfId="45510" xr:uid="{ACE8E578-122F-414D-BF2F-EBEA5D5FB69F}"/>
    <cellStyle name="-_รายงานประจำวันผลิตกล้า - ส่งกล้าไม้ 29 มิ.ย 48._TPS122007 3" xfId="26889" xr:uid="{B3153DA4-3A8E-4190-8F87-EEAA05243B82}"/>
    <cellStyle name="-_รายงานประจำวันผลิตกล้า - ส่งกล้าไม้ 29 มิ.ย 48._ใบหลุม" xfId="12372" xr:uid="{0B2316DF-4948-4A61-9B5D-35EEA22880D5}"/>
    <cellStyle name="-_รายงานประจำวันผลิตกล้า - ส่งกล้าไม้ 29 มิ.ย 48._ใบหลุม 2" xfId="45511" xr:uid="{1B44A17C-5DE8-48CF-878C-DE6CB830F6C2}"/>
    <cellStyle name="-_รายงานประจำวันผลิตกล้า - ส่งกล้าไม้ 29 มิ.ย 48._ใบหลุม 3" xfId="26890" xr:uid="{F0EE2FE6-23C7-4F8A-9D6A-13E05F728ECA}"/>
    <cellStyle name="-_รายงานประจำวันผลิตกล้า - ส่งกล้าไม้ 29 มิ.ย 48._ใบหลุม สค.50" xfId="12373" xr:uid="{A59762FD-674D-4CF9-B2C0-245A26CEC34D}"/>
    <cellStyle name="-_รายงานประจำวันผลิตกล้า - ส่งกล้าไม้ 29 มิ.ย 48._ใบหลุม สค.50 2" xfId="45512" xr:uid="{CC3BC524-9465-433C-894C-EB563137C80A}"/>
    <cellStyle name="-_รายงานประจำวันผลิตกล้า - ส่งกล้าไม้ 29 มิ.ย 48._ใบหลุม สค.50 3" xfId="26891" xr:uid="{EC2A0CED-1050-4237-94DB-7C3B7D5600C7}"/>
    <cellStyle name="-_รายงานประจำวันผลิตกล้า - ส่งกล้าไม้ 29 มิ.ย 48._ใบหลุมเดือน ตค.50" xfId="12374" xr:uid="{ED1DE097-489A-49B4-B572-943EBFB16CAC}"/>
    <cellStyle name="-_รายงานประจำวันผลิตกล้า - ส่งกล้าไม้ 29 มิ.ย 48._ใบหลุมเดือน ตค.50 2" xfId="45513" xr:uid="{9097200A-8374-473F-B799-D0BE01DB42BE}"/>
    <cellStyle name="-_รายงานประจำวันผลิตกล้า - ส่งกล้าไม้ 29 มิ.ย 48._ใบหลุมเดือน ตค.50 3" xfId="26892" xr:uid="{CB6F6B4A-6857-4E3F-B63C-DB47EC624EBD}"/>
    <cellStyle name="-_รายงานประจำวันผลิตกล้า - ส่งกล้าไม้ 29 มิ.ย 48._ค่าบริการ-ขนส่ง" xfId="2419" xr:uid="{00000000-0005-0000-0000-000063090000}"/>
    <cellStyle name="-_รายงานประจำวันผลิตกล้า - ส่งกล้าไม้ 29 มิ.ย 48._ค่าบริการ-ขนส่ง 2" xfId="41399" xr:uid="{9C2F518E-F091-4DDE-85BF-151D2B94BDD4}"/>
    <cellStyle name="-_รายงานประจำวันผลิตกล้า - ส่งกล้าไม้ 29 มิ.ย 48._ค่าบริการ-ขนส่ง 3" xfId="26893" xr:uid="{D9BA1F49-D93E-46F5-8E23-E30EBB5025AB}"/>
    <cellStyle name="-_รายงานประจำวันผลิตกล้า - ส่งกล้าไม้ 3 ก.ย 48" xfId="2420" xr:uid="{00000000-0005-0000-0000-000064090000}"/>
    <cellStyle name="-_รายงานประจำวันผลิตกล้า - ส่งกล้าไม้ 3 ก.ย 48 2" xfId="41400" xr:uid="{9606D24C-6742-444E-A955-508F86082547}"/>
    <cellStyle name="-_รายงานประจำวันผลิตกล้า - ส่งกล้าไม้ 3 ก.ย 48 3" xfId="26894" xr:uid="{FEF1370B-9094-41D6-AA23-D8EC66D5FC8A}"/>
    <cellStyle name="-_รายงานประจำวันผลิตกล้า - ส่งกล้าไม้ 3 ก.ย 48_Chip0109(P2)" xfId="12375" xr:uid="{5B6F5BC2-3C9D-46E6-97F8-18CE580ECCA6}"/>
    <cellStyle name="-_รายงานประจำวันผลิตกล้า - ส่งกล้าไม้ 3 ก.ย 48_Chip0109(P2) 2" xfId="45514" xr:uid="{D45C4350-C116-4C5B-81C9-AC3765BE5399}"/>
    <cellStyle name="-_รายงานประจำวันผลิตกล้า - ส่งกล้าไม้ 3 ก.ย 48_Chip0109(P2) 3" xfId="26895" xr:uid="{64204C1A-2431-490F-A8BA-293193CF4AF8}"/>
    <cellStyle name="-_รายงานประจำวันผลิตกล้า - ส่งกล้าไม้ 3 ต.ค. 48.." xfId="2421" xr:uid="{00000000-0005-0000-0000-000065090000}"/>
    <cellStyle name="-_รายงานประจำวันผลิตกล้า - ส่งกล้าไม้ 3 ต.ค. 48.. 2" xfId="41401" xr:uid="{89C3DFE5-85AF-41C3-BEA1-86F37CE0823C}"/>
    <cellStyle name="-_รายงานประจำวันผลิตกล้า - ส่งกล้าไม้ 3 ต.ค. 48.. 3" xfId="26896" xr:uid="{3D2AEF29-9DA2-4E36-8709-7806EBCE732F}"/>
    <cellStyle name="-_รายงานประจำวันผลิตกล้า - ส่งกล้าไม้ 3 ต.ค. 48.._Chip0109(P2)" xfId="12376" xr:uid="{F405411D-338D-4331-8D95-2E2B838F0468}"/>
    <cellStyle name="-_รายงานประจำวันผลิตกล้า - ส่งกล้าไม้ 3 ต.ค. 48.._Chip0109(P2) 2" xfId="45515" xr:uid="{559E9178-F54D-460E-B2C2-3988F5A6A640}"/>
    <cellStyle name="-_รายงานประจำวันผลิตกล้า - ส่งกล้าไม้ 3 ต.ค. 48.._Chip0109(P2) 3" xfId="26897" xr:uid="{A03B7E0D-C6AB-4559-BE3F-F6112191BB6B}"/>
    <cellStyle name="-_รายงานประจำวันผลิตกล้า - ส่งกล้าไม้ 3 ธ.ค 48.." xfId="2422" xr:uid="{00000000-0005-0000-0000-000066090000}"/>
    <cellStyle name="-_รายงานประจำวันผลิตกล้า - ส่งกล้าไม้ 3 ธ.ค 48.. 2" xfId="41402" xr:uid="{B3433E07-4F76-4BDB-8F2D-133E30C3B27B}"/>
    <cellStyle name="-_รายงานประจำวันผลิตกล้า - ส่งกล้าไม้ 3 ธ.ค 48.. 3" xfId="26898" xr:uid="{B6840CC6-8C73-4120-91F4-AE6BEF206539}"/>
    <cellStyle name="-_รายงานประจำวันผลิตกล้า - ส่งกล้าไม้ 3 ธ.ค 48.._Chip0109(P2)" xfId="12377" xr:uid="{6C265484-70D1-4B84-8A86-B70BA43C276F}"/>
    <cellStyle name="-_รายงานประจำวันผลิตกล้า - ส่งกล้าไม้ 3 ธ.ค 48.._Chip0109(P2) 2" xfId="45516" xr:uid="{6D2D6643-120A-4A6E-AACE-E6412E522420}"/>
    <cellStyle name="-_รายงานประจำวันผลิตกล้า - ส่งกล้าไม้ 3 ธ.ค 48.._Chip0109(P2) 3" xfId="26899" xr:uid="{69C4BACB-FF08-43B9-A824-57243C039DD7}"/>
    <cellStyle name="-_รายงานประจำวันผลิตกล้า - ส่งกล้าไม้ 30 ธ.ค 48.." xfId="2423" xr:uid="{00000000-0005-0000-0000-000067090000}"/>
    <cellStyle name="-_รายงานประจำวันผลิตกล้า - ส่งกล้าไม้ 30 ธ.ค 48.. 2" xfId="41403" xr:uid="{A17E46FE-5B29-4080-BA27-BD0D08A397E0}"/>
    <cellStyle name="-_รายงานประจำวันผลิตกล้า - ส่งกล้าไม้ 30 ธ.ค 48.. 3" xfId="26900" xr:uid="{9CEDE795-3ABE-4AE5-A34B-499B819A19E2}"/>
    <cellStyle name="-_รายงานประจำวันผลิตกล้า - ส่งกล้าไม้ 30 ธ.ค 48.._Chip0109(P2)" xfId="12378" xr:uid="{0B6BD5A3-B98D-450B-AF78-B8F52B0D4C5F}"/>
    <cellStyle name="-_รายงานประจำวันผลิตกล้า - ส่งกล้าไม้ 30 ธ.ค 48.._Chip0109(P2) 2" xfId="45517" xr:uid="{C0AA7618-DC77-41BD-AE87-7C6F9403568E}"/>
    <cellStyle name="-_รายงานประจำวันผลิตกล้า - ส่งกล้าไม้ 30 ธ.ค 48.._Chip0109(P2) 3" xfId="26901" xr:uid="{69069FDE-340F-4DDD-B672-61C2CF604276}"/>
    <cellStyle name="-_รายงานประจำวันผลิตกล้า - ส่งกล้าไม้ 30 ส.ค. 48" xfId="2424" xr:uid="{00000000-0005-0000-0000-000068090000}"/>
    <cellStyle name="-_รายงานประจำวันผลิตกล้า - ส่งกล้าไม้ 30 ส.ค. 48 2" xfId="41404" xr:uid="{8C580BE4-29E8-43CB-B3FB-BA744B77F410}"/>
    <cellStyle name="-_รายงานประจำวันผลิตกล้า - ส่งกล้าไม้ 30 ส.ค. 48 3" xfId="26902" xr:uid="{7AB5E95D-7949-446C-BE41-6785D76FE0D4}"/>
    <cellStyle name="-_รายงานประจำวันผลิตกล้า - ส่งกล้าไม้ 30 ส.ค. 48_Chip0109(P2)" xfId="12379" xr:uid="{00007AE0-BAEE-40E1-B65D-485CCB7EF286}"/>
    <cellStyle name="-_รายงานประจำวันผลิตกล้า - ส่งกล้าไม้ 30 ส.ค. 48_Chip0109(P2) 2" xfId="45518" xr:uid="{1DC6B250-4A21-4E01-96D4-FBBAA349FEB1}"/>
    <cellStyle name="-_รายงานประจำวันผลิตกล้า - ส่งกล้าไม้ 30 ส.ค. 48_Chip0109(P2) 3" xfId="26903" xr:uid="{B0FF1CC0-786C-40E4-B13F-DD0DEB8FC137}"/>
    <cellStyle name="-_รายงานประจำวันผลิตกล้า - ส่งกล้าไม้ 31 ต.ค. 48.." xfId="2425" xr:uid="{00000000-0005-0000-0000-000069090000}"/>
    <cellStyle name="-_รายงานประจำวันผลิตกล้า - ส่งกล้าไม้ 31 ต.ค. 48.. 2" xfId="41405" xr:uid="{888A58D6-5699-4006-95AF-F80E013A6B94}"/>
    <cellStyle name="-_รายงานประจำวันผลิตกล้า - ส่งกล้าไม้ 31 ต.ค. 48.. 3" xfId="26904" xr:uid="{3290D7E3-239F-44C9-8065-CF6E9ABF0BBC}"/>
    <cellStyle name="-_รายงานประจำวันผลิตกล้า - ส่งกล้าไม้ 31 ต.ค. 48.._Chip0109(P2)" xfId="12380" xr:uid="{601BA1E1-8E68-42E0-ACBB-79A8E14F7B53}"/>
    <cellStyle name="-_รายงานประจำวันผลิตกล้า - ส่งกล้าไม้ 31 ต.ค. 48.._Chip0109(P2) 2" xfId="45519" xr:uid="{6DEF9556-CE8C-47BB-9681-D0ABE6E2BF48}"/>
    <cellStyle name="-_รายงานประจำวันผลิตกล้า - ส่งกล้าไม้ 31 ต.ค. 48.._Chip0109(P2) 3" xfId="26905" xr:uid="{36205678-9C43-4E03-8C65-D9173A0FA249}"/>
    <cellStyle name="-_รายงานประจำวันผลิตกล้า - ส่งกล้าไม้ 31 พ.ค 48" xfId="2426" xr:uid="{00000000-0005-0000-0000-00006A090000}"/>
    <cellStyle name="-_รายงานประจำวันผลิตกล้า - ส่งกล้าไม้ 31 พ.ค 48 2" xfId="41406" xr:uid="{DFD76C73-DA4A-45A6-8D8E-3469C890D791}"/>
    <cellStyle name="-_รายงานประจำวันผลิตกล้า - ส่งกล้าไม้ 31 พ.ค 48 3" xfId="26906" xr:uid="{9B095080-7FCC-459E-90E2-38DBA7CD71EB}"/>
    <cellStyle name="-_รายงานประจำวันผลิตกล้า - ส่งกล้าไม้ 31 พ.ค 48_9. วาระที่ 5.2 Watching List CEO" xfId="12381" xr:uid="{EE3775C7-4DD0-4F26-95C6-4C104CCCFE80}"/>
    <cellStyle name="-_รายงานประจำวันผลิตกล้า - ส่งกล้าไม้ 31 พ.ค 48_9. วาระที่ 5.2 Watching List CEO 2" xfId="45520" xr:uid="{C8946914-188E-4D6A-AC42-2603C6F47FE6}"/>
    <cellStyle name="-_รายงานประจำวันผลิตกล้า - ส่งกล้าไม้ 31 พ.ค 48_9. วาระที่ 5.2 Watching List CEO 3" xfId="26907" xr:uid="{AC4C0BDD-AF05-4527-A548-750BA6AFB520}"/>
    <cellStyle name="-_รายงานประจำวันผลิตกล้า - ส่งกล้าไม้ 31 พ.ค 48_Board TPS-NOV" xfId="12382" xr:uid="{37C8EFD8-1A30-4314-B9F1-96D2F2881890}"/>
    <cellStyle name="-_รายงานประจำวันผลิตกล้า - ส่งกล้าไม้ 31 พ.ค 48_Board TPS-NOV 2" xfId="45521" xr:uid="{B28955D2-6900-43FD-A814-2F1E20EDB62C}"/>
    <cellStyle name="-_รายงานประจำวันผลิตกล้า - ส่งกล้าไม้ 31 พ.ค 48_Board TPS-NOV 3" xfId="26908" xr:uid="{C4C09E3E-C340-46C8-8AFF-24550ECB29A9}"/>
    <cellStyle name="-_รายงานประจำวันผลิตกล้า - ส่งกล้าไม้ 31 พ.ค 48_budget รายเดือน" xfId="12383" xr:uid="{ACE68433-DDBA-4720-8136-9EBE1385A9B1}"/>
    <cellStyle name="-_รายงานประจำวันผลิตกล้า - ส่งกล้าไม้ 31 พ.ค 48_budget รายเดือน 2" xfId="45522" xr:uid="{7FF9FC4D-AE99-459E-9E87-AD790D966F33}"/>
    <cellStyle name="-_รายงานประจำวันผลิตกล้า - ส่งกล้าไม้ 31 พ.ค 48_budget รายเดือน 3" xfId="26909" xr:uid="{EC3E4B8B-9B01-4851-932C-5B57BA6F2F7F}"/>
    <cellStyle name="-_รายงานประจำวันผลิตกล้า - ส่งกล้าไม้ 31 พ.ค 48_CASHFLOW  เดือน มีค. 51" xfId="12384" xr:uid="{9DF554A3-FF58-4A7E-9A76-CA364D84BA28}"/>
    <cellStyle name="-_รายงานประจำวันผลิตกล้า - ส่งกล้าไม้ 31 พ.ค 48_CASHFLOW  เดือน มีค. 51 2" xfId="45523" xr:uid="{E8952EEE-BA1E-4525-AC39-C79BF828D740}"/>
    <cellStyle name="-_รายงานประจำวันผลิตกล้า - ส่งกล้าไม้ 31 พ.ค 48_CASHFLOW  เดือน มีค. 51 3" xfId="26910" xr:uid="{201EF191-814E-4603-8367-2143A484918C}"/>
    <cellStyle name="-_รายงานประจำวันผลิตกล้า - ส่งกล้าไม้ 31 พ.ค 48_CASHFLOWTPS0151" xfId="12385" xr:uid="{943F26CE-215C-4156-B8D6-712E21649470}"/>
    <cellStyle name="-_รายงานประจำวันผลิตกล้า - ส่งกล้าไม้ 31 พ.ค 48_CASHFLOWTPS0151 2" xfId="45524" xr:uid="{DA7532CF-698F-4232-8294-9C0FF0E545E5}"/>
    <cellStyle name="-_รายงานประจำวันผลิตกล้า - ส่งกล้าไม้ 31 พ.ค 48_CASHFLOWTPS0151 3" xfId="26911" xr:uid="{D4C29076-BCBF-4627-A476-53442CC19E4D}"/>
    <cellStyle name="-_รายงานประจำวันผลิตกล้า - ส่งกล้าไม้ 31 พ.ค 48_CASHFLOWTPS0251 (1)" xfId="12386" xr:uid="{24925518-B35F-41AD-A5B6-258ED08E9BA7}"/>
    <cellStyle name="-_รายงานประจำวันผลิตกล้า - ส่งกล้าไม้ 31 พ.ค 48_CASHFLOWTPS0251 (1) 2" xfId="45525" xr:uid="{7F8B3C82-3045-445D-9C90-4A86EDE22BD0}"/>
    <cellStyle name="-_รายงานประจำวันผลิตกล้า - ส่งกล้าไม้ 31 พ.ค 48_CASHFLOWTPS0251 (1) 3" xfId="26912" xr:uid="{40AD1D9C-24D5-4106-B421-7EBD4CE3C357}"/>
    <cellStyle name="-_รายงานประจำวันผลิตกล้า - ส่งกล้าไม้ 31 พ.ค 48_CASHFLOWTPS0451" xfId="12387" xr:uid="{E4C02CC3-E2AA-4FF4-B9F1-11D9892775F9}"/>
    <cellStyle name="-_รายงานประจำวันผลิตกล้า - ส่งกล้าไม้ 31 พ.ค 48_CASHFLOWTPS0451 2" xfId="45526" xr:uid="{FA53D787-E9C1-46B6-9775-606BF60893E3}"/>
    <cellStyle name="-_รายงานประจำวันผลิตกล้า - ส่งกล้าไม้ 31 พ.ค 48_CASHFLOWTPS0451 3" xfId="26913" xr:uid="{9171C622-AC63-4F5D-B0FB-431441CADF44}"/>
    <cellStyle name="-_รายงานประจำวันผลิตกล้า - ส่งกล้าไม้ 31 พ.ค 48_CASHFLOWTPS0950" xfId="12388" xr:uid="{0DA377EA-85F8-4F69-BEBD-F550ED5106ED}"/>
    <cellStyle name="-_รายงานประจำวันผลิตกล้า - ส่งกล้าไม้ 31 พ.ค 48_CASHFLOWTPS0950 2" xfId="45527" xr:uid="{AC17D0BA-231B-452C-8689-F061FFD99D5F}"/>
    <cellStyle name="-_รายงานประจำวันผลิตกล้า - ส่งกล้าไม้ 31 พ.ค 48_CASHFLOWTPS0950 3" xfId="26914" xr:uid="{6C2C3C31-D9F7-437B-9755-36B522904E23}"/>
    <cellStyle name="-_รายงานประจำวันผลิตกล้า - ส่งกล้าไม้ 31 พ.ค 48_CASHFLOWTPS0950_budget รายเดือน" xfId="12389" xr:uid="{B8171744-0D21-4C23-83DB-4B679C47F254}"/>
    <cellStyle name="-_รายงานประจำวันผลิตกล้า - ส่งกล้าไม้ 31 พ.ค 48_CASHFLOWTPS0950_budget รายเดือน 2" xfId="45528" xr:uid="{D98E7225-1DD0-41A9-9D23-C69DA1E3CE47}"/>
    <cellStyle name="-_รายงานประจำวันผลิตกล้า - ส่งกล้าไม้ 31 พ.ค 48_CASHFLOWTPS0950_budget รายเดือน 3" xfId="26915" xr:uid="{8FA58B3D-1DBA-449E-8024-9D802D86CC88}"/>
    <cellStyle name="-_รายงานประจำวันผลิตกล้า - ส่งกล้าไม้ 31 พ.ค 48_CASHFLOWTPS0950_Pre 2551" xfId="12390" xr:uid="{FE25EE69-852C-465D-8400-D0C88A346B68}"/>
    <cellStyle name="-_รายงานประจำวันผลิตกล้า - ส่งกล้าไม้ 31 พ.ค 48_CASHFLOWTPS0950_Pre 2551 2" xfId="45529" xr:uid="{BB4DD769-5698-439D-87E6-37D4F93A7878}"/>
    <cellStyle name="-_รายงานประจำวันผลิตกล้า - ส่งกล้าไม้ 31 พ.ค 48_CASHFLOWTPS0950_Pre 2551 3" xfId="26916" xr:uid="{588E56B8-FC99-4727-B3A8-A64E0EBD8CA4}"/>
    <cellStyle name="-_รายงานประจำวันผลิตกล้า - ส่งกล้าไม้ 31 พ.ค 48_Chip0109(P2)" xfId="12391" xr:uid="{6F32D205-70AD-4C25-A3DB-2922B811BB10}"/>
    <cellStyle name="-_รายงานประจำวันผลิตกล้า - ส่งกล้าไม้ 31 พ.ค 48_Chip0109(P2) 2" xfId="45530" xr:uid="{83E37765-92D1-419F-9ED3-3BEA55DA4559}"/>
    <cellStyle name="-_รายงานประจำวันผลิตกล้า - ส่งกล้าไม้ 31 พ.ค 48_Chip0109(P2) 3" xfId="26917" xr:uid="{198667DF-6F00-451C-9D44-D5A9D676D185}"/>
    <cellStyle name="-_รายงานประจำวันผลิตกล้า - ส่งกล้าไม้ 31 พ.ค 48_OC-AASc update 2-3-09_15.48น." xfId="2427" xr:uid="{00000000-0005-0000-0000-00006B090000}"/>
    <cellStyle name="-_รายงานประจำวันผลิตกล้า - ส่งกล้าไม้ 31 พ.ค 48_OC-AASc update 2-3-09_15.48น. 2" xfId="41407" xr:uid="{4C3043D0-9672-418A-B571-01D48F3CF9C3}"/>
    <cellStyle name="-_รายงานประจำวันผลิตกล้า - ส่งกล้าไม้ 31 พ.ค 48_OC-AASc update 2-3-09_15.48น. 3" xfId="26918" xr:uid="{9048268E-34E7-4340-B182-09C8D0F995BC}"/>
    <cellStyle name="-_รายงานประจำวันผลิตกล้า - ส่งกล้าไม้ 31 พ.ค 48_Pre 2551" xfId="12392" xr:uid="{5CA4B3A1-4040-4B41-BD0D-59922B83B388}"/>
    <cellStyle name="-_รายงานประจำวันผลิตกล้า - ส่งกล้าไม้ 31 พ.ค 48_Pre 2551 2" xfId="45531" xr:uid="{7B38C18F-1E9C-455B-BD28-3C6B2DB6D2BD}"/>
    <cellStyle name="-_รายงานประจำวันผลิตกล้า - ส่งกล้าไม้ 31 พ.ค 48_Pre 2551 3" xfId="26919" xr:uid="{1BF0360A-C514-4213-8159-1628307B76CC}"/>
    <cellStyle name="-_รายงานประจำวันผลิตกล้า - ส่งกล้าไม้ 31 พ.ค 48_TPS012008" xfId="12393" xr:uid="{9762FC5E-5B6E-4759-B5D5-BFBBC25689DA}"/>
    <cellStyle name="-_รายงานประจำวันผลิตกล้า - ส่งกล้าไม้ 31 พ.ค 48_TPS012008 2" xfId="45532" xr:uid="{3F982D07-5528-433E-899F-30E38B15F345}"/>
    <cellStyle name="-_รายงานประจำวันผลิตกล้า - ส่งกล้าไม้ 31 พ.ค 48_TPS012008 3" xfId="26920" xr:uid="{5D8C2ABB-93E4-4331-8576-14CA076CF3C1}"/>
    <cellStyle name="-_รายงานประจำวันผลิตกล้า - ส่งกล้าไม้ 31 พ.ค 48_TPS122007" xfId="12394" xr:uid="{58C5F06E-7ED2-4ECE-B7E8-2E0A3D0B9BCE}"/>
    <cellStyle name="-_รายงานประจำวันผลิตกล้า - ส่งกล้าไม้ 31 พ.ค 48_TPS122007 2" xfId="45533" xr:uid="{D1B880A8-5428-498E-9D07-A9EFB70EBA0A}"/>
    <cellStyle name="-_รายงานประจำวันผลิตกล้า - ส่งกล้าไม้ 31 พ.ค 48_TPS122007 3" xfId="26921" xr:uid="{5B459222-0B0D-4397-96AF-729B0491B041}"/>
    <cellStyle name="-_รายงานประจำวันผลิตกล้า - ส่งกล้าไม้ 31 พ.ค 48_ใบหลุม" xfId="12395" xr:uid="{4E321094-8F72-4961-ACD4-D3C04165B119}"/>
    <cellStyle name="-_รายงานประจำวันผลิตกล้า - ส่งกล้าไม้ 31 พ.ค 48_ใบหลุม 2" xfId="45534" xr:uid="{78869684-7978-439B-9531-11EE5716FD58}"/>
    <cellStyle name="-_รายงานประจำวันผลิตกล้า - ส่งกล้าไม้ 31 พ.ค 48_ใบหลุม 3" xfId="26922" xr:uid="{B0EC2AAA-ADDC-40F5-A1C7-2FCE8091D0E4}"/>
    <cellStyle name="-_รายงานประจำวันผลิตกล้า - ส่งกล้าไม้ 31 พ.ค 48_ใบหลุม สค.50" xfId="12396" xr:uid="{B03D1EF5-E623-4F4B-92EF-D10E725A1EEE}"/>
    <cellStyle name="-_รายงานประจำวันผลิตกล้า - ส่งกล้าไม้ 31 พ.ค 48_ใบหลุม สค.50 2" xfId="45535" xr:uid="{E3B2C73E-F6DE-4778-BB8A-DFEC830C0A84}"/>
    <cellStyle name="-_รายงานประจำวันผลิตกล้า - ส่งกล้าไม้ 31 พ.ค 48_ใบหลุม สค.50 3" xfId="26923" xr:uid="{E2DD4D12-03EE-4077-9BBD-8FA21BA47DE1}"/>
    <cellStyle name="-_รายงานประจำวันผลิตกล้า - ส่งกล้าไม้ 31 พ.ค 48_ใบหลุมเดือน ตค.50" xfId="12397" xr:uid="{C45D5F6B-5E1A-4212-8ED2-0769A364328A}"/>
    <cellStyle name="-_รายงานประจำวันผลิตกล้า - ส่งกล้าไม้ 31 พ.ค 48_ใบหลุมเดือน ตค.50 2" xfId="45536" xr:uid="{B6848F22-ECFE-41FC-87D0-373EB43F7B4C}"/>
    <cellStyle name="-_รายงานประจำวันผลิตกล้า - ส่งกล้าไม้ 31 พ.ค 48_ใบหลุมเดือน ตค.50 3" xfId="26924" xr:uid="{5FB1A63D-B9B1-4C2D-9F9C-18C12FFD0402}"/>
    <cellStyle name="-_รายงานประจำวันผลิตกล้า - ส่งกล้าไม้ 31 พ.ค 48_ค่าบริการ-ขนส่ง" xfId="2428" xr:uid="{00000000-0005-0000-0000-00006C090000}"/>
    <cellStyle name="-_รายงานประจำวันผลิตกล้า - ส่งกล้าไม้ 31 พ.ค 48_ค่าบริการ-ขนส่ง 2" xfId="41408" xr:uid="{E627FC49-DD5B-4486-A133-6660CE320B34}"/>
    <cellStyle name="-_รายงานประจำวันผลิตกล้า - ส่งกล้าไม้ 31 พ.ค 48_ค่าบริการ-ขนส่ง 3" xfId="26925" xr:uid="{D2E021C5-9F42-436E-9DF7-D42C16DA8E09}"/>
    <cellStyle name="-_รายงานประจำวันผลิตกล้า - ส่งกล้าไม้ 4 ต.ค. 48.." xfId="2429" xr:uid="{00000000-0005-0000-0000-00006D090000}"/>
    <cellStyle name="-_รายงานประจำวันผลิตกล้า - ส่งกล้าไม้ 4 ต.ค. 48.. 2" xfId="41409" xr:uid="{F51A344E-D7F0-4317-BD02-5B75BA8C0BF4}"/>
    <cellStyle name="-_รายงานประจำวันผลิตกล้า - ส่งกล้าไม้ 4 ต.ค. 48.. 3" xfId="26926" xr:uid="{B5760AA3-7B11-4A87-BE7B-A3693ACC61DB}"/>
    <cellStyle name="-_รายงานประจำวันผลิตกล้า - ส่งกล้าไม้ 4 ต.ค. 48.._Chip0109(P2)" xfId="12398" xr:uid="{9E440F40-D5CD-4DF9-89D6-00782099296D}"/>
    <cellStyle name="-_รายงานประจำวันผลิตกล้า - ส่งกล้าไม้ 4 ต.ค. 48.._Chip0109(P2) 2" xfId="45537" xr:uid="{FFA6BA6D-2367-4CDE-842B-A4CB37F09044}"/>
    <cellStyle name="-_รายงานประจำวันผลิตกล้า - ส่งกล้าไม้ 4 ต.ค. 48.._Chip0109(P2) 3" xfId="26927" xr:uid="{17FB1446-9309-4CF3-A170-FED1B6A39678}"/>
    <cellStyle name="-_รายงานประจำวันผลิตกล้า - ส่งกล้าไม้ 5 ก.ค 48." xfId="2430" xr:uid="{00000000-0005-0000-0000-00006E090000}"/>
    <cellStyle name="-_รายงานประจำวันผลิตกล้า - ส่งกล้าไม้ 5 ก.ค 48. 2" xfId="41410" xr:uid="{6C5476A4-4291-48FB-BBEF-24440E195AEC}"/>
    <cellStyle name="-_รายงานประจำวันผลิตกล้า - ส่งกล้าไม้ 5 ก.ค 48. 3" xfId="26928" xr:uid="{055693FB-90CE-45DE-A752-C0CBD5429720}"/>
    <cellStyle name="-_รายงานประจำวันผลิตกล้า - ส่งกล้าไม้ 5 ก.ค 48._9. วาระที่ 5.2 Watching List CEO" xfId="12399" xr:uid="{8FD6AEFC-D9B6-4C76-8C3D-046B86C81A41}"/>
    <cellStyle name="-_รายงานประจำวันผลิตกล้า - ส่งกล้าไม้ 5 ก.ค 48._9. วาระที่ 5.2 Watching List CEO 2" xfId="45538" xr:uid="{8427BF76-A6DA-4FAD-9A18-53EDD03537E5}"/>
    <cellStyle name="-_รายงานประจำวันผลิตกล้า - ส่งกล้าไม้ 5 ก.ค 48._9. วาระที่ 5.2 Watching List CEO 3" xfId="26929" xr:uid="{A335A88F-E509-4D59-9DFB-97E69552E6CA}"/>
    <cellStyle name="-_รายงานประจำวันผลิตกล้า - ส่งกล้าไม้ 5 ก.ค 48._Board TPS-NOV" xfId="12400" xr:uid="{4FFC52E9-93C9-4383-B833-294E6D31EC50}"/>
    <cellStyle name="-_รายงานประจำวันผลิตกล้า - ส่งกล้าไม้ 5 ก.ค 48._Board TPS-NOV 2" xfId="45539" xr:uid="{EB8E8FED-12F8-49F1-BF09-FC9033D85F1D}"/>
    <cellStyle name="-_รายงานประจำวันผลิตกล้า - ส่งกล้าไม้ 5 ก.ค 48._Board TPS-NOV 3" xfId="26930" xr:uid="{5058AFDC-E68A-479B-B504-C81407FEDB31}"/>
    <cellStyle name="-_รายงานประจำวันผลิตกล้า - ส่งกล้าไม้ 5 ก.ค 48._budget รายเดือน" xfId="12401" xr:uid="{3A94122F-B641-4520-B127-46F22BE4C2C0}"/>
    <cellStyle name="-_รายงานประจำวันผลิตกล้า - ส่งกล้าไม้ 5 ก.ค 48._budget รายเดือน 2" xfId="45540" xr:uid="{B88E15E0-946A-447E-8EAB-D76937866EE4}"/>
    <cellStyle name="-_รายงานประจำวันผลิตกล้า - ส่งกล้าไม้ 5 ก.ค 48._budget รายเดือน 3" xfId="26931" xr:uid="{628C0B36-E985-49B1-B2A8-B2445B719282}"/>
    <cellStyle name="-_รายงานประจำวันผลิตกล้า - ส่งกล้าไม้ 5 ก.ค 48._CASHFLOW  เดือน มีค. 51" xfId="12402" xr:uid="{61AF1D26-58CF-47F6-981D-C7FA30BF68F6}"/>
    <cellStyle name="-_รายงานประจำวันผลิตกล้า - ส่งกล้าไม้ 5 ก.ค 48._CASHFLOW  เดือน มีค. 51 2" xfId="45541" xr:uid="{F280903C-67CB-4C9C-B3C8-A22DF5116366}"/>
    <cellStyle name="-_รายงานประจำวันผลิตกล้า - ส่งกล้าไม้ 5 ก.ค 48._CASHFLOW  เดือน มีค. 51 3" xfId="26932" xr:uid="{565A67B8-BC0D-47D0-81F1-BD81DD422B86}"/>
    <cellStyle name="-_รายงานประจำวันผลิตกล้า - ส่งกล้าไม้ 5 ก.ค 48._CASHFLOWTPS0151" xfId="12403" xr:uid="{BA0056FD-7F9D-4CEE-B807-3CFA61DF22EF}"/>
    <cellStyle name="-_รายงานประจำวันผลิตกล้า - ส่งกล้าไม้ 5 ก.ค 48._CASHFLOWTPS0151 2" xfId="45542" xr:uid="{72244ECF-7682-469C-B454-565607B8BA1A}"/>
    <cellStyle name="-_รายงานประจำวันผลิตกล้า - ส่งกล้าไม้ 5 ก.ค 48._CASHFLOWTPS0151 3" xfId="26933" xr:uid="{CF8C7182-F6DA-4B64-9C23-B0E70F581B7C}"/>
    <cellStyle name="-_รายงานประจำวันผลิตกล้า - ส่งกล้าไม้ 5 ก.ค 48._CASHFLOWTPS0251 (1)" xfId="12404" xr:uid="{E276DE2B-3AAD-4884-A2DD-8F028710F0BB}"/>
    <cellStyle name="-_รายงานประจำวันผลิตกล้า - ส่งกล้าไม้ 5 ก.ค 48._CASHFLOWTPS0251 (1) 2" xfId="45543" xr:uid="{EEFD3379-DAA0-4B65-9ED1-8AFFAF7BAE1C}"/>
    <cellStyle name="-_รายงานประจำวันผลิตกล้า - ส่งกล้าไม้ 5 ก.ค 48._CASHFLOWTPS0251 (1) 3" xfId="26934" xr:uid="{774AC192-540A-4437-ADAB-AC87781892B5}"/>
    <cellStyle name="-_รายงานประจำวันผลิตกล้า - ส่งกล้าไม้ 5 ก.ค 48._CASHFLOWTPS0451" xfId="12405" xr:uid="{746FCECE-9B0D-4A73-9F52-7551D1F44AE3}"/>
    <cellStyle name="-_รายงานประจำวันผลิตกล้า - ส่งกล้าไม้ 5 ก.ค 48._CASHFLOWTPS0451 2" xfId="45544" xr:uid="{E9D5C97D-6F10-4C3E-9FD3-55202874F6D5}"/>
    <cellStyle name="-_รายงานประจำวันผลิตกล้า - ส่งกล้าไม้ 5 ก.ค 48._CASHFLOWTPS0451 3" xfId="26935" xr:uid="{211B9E63-3A06-426E-8EFE-39612077A2EE}"/>
    <cellStyle name="-_รายงานประจำวันผลิตกล้า - ส่งกล้าไม้ 5 ก.ค 48._CASHFLOWTPS0950" xfId="12406" xr:uid="{C7D4B528-F6D5-438D-87D0-9F1D8D488335}"/>
    <cellStyle name="-_รายงานประจำวันผลิตกล้า - ส่งกล้าไม้ 5 ก.ค 48._CASHFLOWTPS0950 2" xfId="45545" xr:uid="{A7237A13-170F-485B-8E9E-1C5CB0AAFAB4}"/>
    <cellStyle name="-_รายงานประจำวันผลิตกล้า - ส่งกล้าไม้ 5 ก.ค 48._CASHFLOWTPS0950 3" xfId="26936" xr:uid="{9EE28FC2-36B6-4078-82B4-90E0338E7344}"/>
    <cellStyle name="-_รายงานประจำวันผลิตกล้า - ส่งกล้าไม้ 5 ก.ค 48._CASHFLOWTPS0950_budget รายเดือน" xfId="12407" xr:uid="{EBC6CE3B-BBCC-41A0-97F2-AF26AF618E2B}"/>
    <cellStyle name="-_รายงานประจำวันผลิตกล้า - ส่งกล้าไม้ 5 ก.ค 48._CASHFLOWTPS0950_budget รายเดือน 2" xfId="45546" xr:uid="{DC86AA66-FAC3-45F8-AC3A-7A576F791E7D}"/>
    <cellStyle name="-_รายงานประจำวันผลิตกล้า - ส่งกล้าไม้ 5 ก.ค 48._CASHFLOWTPS0950_budget รายเดือน 3" xfId="26937" xr:uid="{80B5902A-1D47-4834-8032-65F75602CBAC}"/>
    <cellStyle name="-_รายงานประจำวันผลิตกล้า - ส่งกล้าไม้ 5 ก.ค 48._CASHFLOWTPS0950_Pre 2551" xfId="12408" xr:uid="{A730E2DA-C395-4FA2-AE77-ECFBD324FD0E}"/>
    <cellStyle name="-_รายงานประจำวันผลิตกล้า - ส่งกล้าไม้ 5 ก.ค 48._CASHFLOWTPS0950_Pre 2551 2" xfId="45547" xr:uid="{8ABD25A8-8B40-4E9A-8093-D2B843CA239F}"/>
    <cellStyle name="-_รายงานประจำวันผลิตกล้า - ส่งกล้าไม้ 5 ก.ค 48._CASHFLOWTPS0950_Pre 2551 3" xfId="26938" xr:uid="{82DF8296-19BA-47E8-A3BA-134EF269F693}"/>
    <cellStyle name="-_รายงานประจำวันผลิตกล้า - ส่งกล้าไม้ 5 ก.ค 48._Chip0109(P2)" xfId="12409" xr:uid="{F8AB8151-3C96-42A3-82AF-7A2D0ED31321}"/>
    <cellStyle name="-_รายงานประจำวันผลิตกล้า - ส่งกล้าไม้ 5 ก.ค 48._Chip0109(P2) 2" xfId="45548" xr:uid="{C495C04A-2B04-436E-8BC3-EE81F05FB66D}"/>
    <cellStyle name="-_รายงานประจำวันผลิตกล้า - ส่งกล้าไม้ 5 ก.ค 48._Chip0109(P2) 3" xfId="26939" xr:uid="{25BB398E-966D-4236-AA12-C371D1493192}"/>
    <cellStyle name="-_รายงานประจำวันผลิตกล้า - ส่งกล้าไม้ 5 ก.ค 48._OC-AASc update 2-3-09_15.48น." xfId="2431" xr:uid="{00000000-0005-0000-0000-00006F090000}"/>
    <cellStyle name="-_รายงานประจำวันผลิตกล้า - ส่งกล้าไม้ 5 ก.ค 48._OC-AASc update 2-3-09_15.48น. 2" xfId="41411" xr:uid="{9B94A3CC-75B4-449F-BA8A-B10B7E5989F7}"/>
    <cellStyle name="-_รายงานประจำวันผลิตกล้า - ส่งกล้าไม้ 5 ก.ค 48._OC-AASc update 2-3-09_15.48น. 3" xfId="26940" xr:uid="{D1257194-DC14-40DA-A0B8-C383398EB1E8}"/>
    <cellStyle name="-_รายงานประจำวันผลิตกล้า - ส่งกล้าไม้ 5 ก.ค 48._Pre 2551" xfId="12410" xr:uid="{2E7BEA3C-0A02-41B0-94EB-557C2D53129E}"/>
    <cellStyle name="-_รายงานประจำวันผลิตกล้า - ส่งกล้าไม้ 5 ก.ค 48._Pre 2551 2" xfId="45549" xr:uid="{C17F3A67-D16F-49EF-AEE6-CDCE53B8F2A5}"/>
    <cellStyle name="-_รายงานประจำวันผลิตกล้า - ส่งกล้าไม้ 5 ก.ค 48._Pre 2551 3" xfId="26941" xr:uid="{C17FCA0B-5A14-42B2-B419-EB5CA9B7FED7}"/>
    <cellStyle name="-_รายงานประจำวันผลิตกล้า - ส่งกล้าไม้ 5 ก.ค 48._TPS012008" xfId="12411" xr:uid="{0FFDE493-0837-4FFE-9210-DBC6F0221B79}"/>
    <cellStyle name="-_รายงานประจำวันผลิตกล้า - ส่งกล้าไม้ 5 ก.ค 48._TPS012008 2" xfId="45550" xr:uid="{4D83CB88-78EB-4FD3-91E6-8634C2673A7E}"/>
    <cellStyle name="-_รายงานประจำวันผลิตกล้า - ส่งกล้าไม้ 5 ก.ค 48._TPS012008 3" xfId="26942" xr:uid="{F55B6C7F-A7B6-4B06-8B06-7895A10FEF08}"/>
    <cellStyle name="-_รายงานประจำวันผลิตกล้า - ส่งกล้าไม้ 5 ก.ค 48._TPS122007" xfId="12412" xr:uid="{D108EDD2-8B7B-4E54-BE90-20EFACB8BA2C}"/>
    <cellStyle name="-_รายงานประจำวันผลิตกล้า - ส่งกล้าไม้ 5 ก.ค 48._TPS122007 2" xfId="45551" xr:uid="{F524DDA7-217D-4C68-8BFC-CC553617B5A3}"/>
    <cellStyle name="-_รายงานประจำวันผลิตกล้า - ส่งกล้าไม้ 5 ก.ค 48._TPS122007 3" xfId="26943" xr:uid="{009A133C-03A1-4147-8781-55D43A29FD5B}"/>
    <cellStyle name="-_รายงานประจำวันผลิตกล้า - ส่งกล้าไม้ 5 ก.ค 48._ใบหลุม" xfId="12413" xr:uid="{893261ED-CFF2-40CB-9044-9D08E2FAD19B}"/>
    <cellStyle name="-_รายงานประจำวันผลิตกล้า - ส่งกล้าไม้ 5 ก.ค 48._ใบหลุม 2" xfId="45552" xr:uid="{6305EAC3-CD98-44F7-9BF3-EFFBA86620F4}"/>
    <cellStyle name="-_รายงานประจำวันผลิตกล้า - ส่งกล้าไม้ 5 ก.ค 48._ใบหลุม 3" xfId="26944" xr:uid="{0E8B51B0-16B6-441E-B637-B2F3CF8B5BC9}"/>
    <cellStyle name="-_รายงานประจำวันผลิตกล้า - ส่งกล้าไม้ 5 ก.ค 48._ใบหลุม สค.50" xfId="12414" xr:uid="{EED3814E-E417-48E3-A955-6D519B189942}"/>
    <cellStyle name="-_รายงานประจำวันผลิตกล้า - ส่งกล้าไม้ 5 ก.ค 48._ใบหลุม สค.50 2" xfId="45553" xr:uid="{0453067A-9146-4EDC-B45E-261419722228}"/>
    <cellStyle name="-_รายงานประจำวันผลิตกล้า - ส่งกล้าไม้ 5 ก.ค 48._ใบหลุม สค.50 3" xfId="26945" xr:uid="{0F7C8A06-4F6D-4A23-9C71-EBAD444E939C}"/>
    <cellStyle name="-_รายงานประจำวันผลิตกล้า - ส่งกล้าไม้ 5 ก.ค 48._ใบหลุมเดือน ตค.50" xfId="12415" xr:uid="{C0F4CAC1-3505-4051-8388-615C8B873BD8}"/>
    <cellStyle name="-_รายงานประจำวันผลิตกล้า - ส่งกล้าไม้ 5 ก.ค 48._ใบหลุมเดือน ตค.50 2" xfId="45554" xr:uid="{45996F54-0EF8-43FD-AB1E-340B6B80A669}"/>
    <cellStyle name="-_รายงานประจำวันผลิตกล้า - ส่งกล้าไม้ 5 ก.ค 48._ใบหลุมเดือน ตค.50 3" xfId="26946" xr:uid="{BCE7DBB1-8726-4E2A-9062-89EAE930EBC0}"/>
    <cellStyle name="-_รายงานประจำวันผลิตกล้า - ส่งกล้าไม้ 5 ก.ค 48._ค่าบริการ-ขนส่ง" xfId="2432" xr:uid="{00000000-0005-0000-0000-000070090000}"/>
    <cellStyle name="-_รายงานประจำวันผลิตกล้า - ส่งกล้าไม้ 5 ก.ค 48._ค่าบริการ-ขนส่ง 2" xfId="41412" xr:uid="{E6A9F4DF-A63A-43F6-9F0A-3041D7C4A6DA}"/>
    <cellStyle name="-_รายงานประจำวันผลิตกล้า - ส่งกล้าไม้ 5 ก.ค 48._ค่าบริการ-ขนส่ง 3" xfId="26947" xr:uid="{5F7FA419-DA0E-4A3A-AA45-AC89088FD35C}"/>
    <cellStyle name="-_รายงานประจำวันผลิตกล้า - ส่งกล้าไม้ 6 ก.พ. 49.." xfId="2433" xr:uid="{00000000-0005-0000-0000-000071090000}"/>
    <cellStyle name="-_รายงานประจำวันผลิตกล้า - ส่งกล้าไม้ 6 ก.พ. 49.. 2" xfId="41413" xr:uid="{FC810F1D-E8BD-4E87-A707-51555B084536}"/>
    <cellStyle name="-_รายงานประจำวันผลิตกล้า - ส่งกล้าไม้ 6 ก.พ. 49.. 3" xfId="26948" xr:uid="{5080C1E3-2561-4ACA-BFDE-0CDFEEF5B858}"/>
    <cellStyle name="-_รายงานประจำวันผลิตกล้า - ส่งกล้าไม้ 6 ก.พ. 49.._Chip0109(P2)" xfId="12416" xr:uid="{11966C33-9292-41A0-820C-C907355B21FF}"/>
    <cellStyle name="-_รายงานประจำวันผลิตกล้า - ส่งกล้าไม้ 6 ก.พ. 49.._Chip0109(P2) 2" xfId="45555" xr:uid="{1BA1C7BB-367B-40D9-8538-1CAC78B18086}"/>
    <cellStyle name="-_รายงานประจำวันผลิตกล้า - ส่งกล้าไม้ 6 ก.พ. 49.._Chip0109(P2) 3" xfId="26949" xr:uid="{BB44B514-2D08-4834-9BD5-CFA3A96A0235}"/>
    <cellStyle name="-_รายงานประจำวันผลิตกล้า - ส่งกล้าไม้ 6 ก.ย 48" xfId="2434" xr:uid="{00000000-0005-0000-0000-000072090000}"/>
    <cellStyle name="-_รายงานประจำวันผลิตกล้า - ส่งกล้าไม้ 6 ก.ย 48 2" xfId="41414" xr:uid="{0DDB452A-5A6C-4A4C-9D88-BBBC20B21D55}"/>
    <cellStyle name="-_รายงานประจำวันผลิตกล้า - ส่งกล้าไม้ 6 ก.ย 48 3" xfId="26950" xr:uid="{1E391B7A-A9A9-45EB-912C-4F4E6C9E2AC0}"/>
    <cellStyle name="-_รายงานประจำวันผลิตกล้า - ส่งกล้าไม้ 6 ก.ย 48_Chip0109(P2)" xfId="12417" xr:uid="{237C9532-C10C-4357-96BE-4CE8FC8D2AC3}"/>
    <cellStyle name="-_รายงานประจำวันผลิตกล้า - ส่งกล้าไม้ 6 ก.ย 48_Chip0109(P2) 2" xfId="45556" xr:uid="{72B93FB6-5999-42B9-9BC0-E45737575939}"/>
    <cellStyle name="-_รายงานประจำวันผลิตกล้า - ส่งกล้าไม้ 6 ก.ย 48_Chip0109(P2) 3" xfId="26951" xr:uid="{BE6110B1-D120-4117-BE86-723E859C8783}"/>
    <cellStyle name="-_รายงานประจำวันผลิตกล้า - ส่งกล้าไม้ 7 ต.ค. 48.." xfId="2435" xr:uid="{00000000-0005-0000-0000-000073090000}"/>
    <cellStyle name="-_รายงานประจำวันผลิตกล้า - ส่งกล้าไม้ 7 ต.ค. 48.. 2" xfId="41415" xr:uid="{0F2A1C83-1041-4D90-BC34-659B6D73DA7D}"/>
    <cellStyle name="-_รายงานประจำวันผลิตกล้า - ส่งกล้าไม้ 7 ต.ค. 48.. 3" xfId="26952" xr:uid="{65E6E9F2-41F5-4FDF-9FFA-FC90B1F8433C}"/>
    <cellStyle name="-_รายงานประจำวันผลิตกล้า - ส่งกล้าไม้ 7 ต.ค. 48.._Chip0109(P2)" xfId="12418" xr:uid="{136090D4-AB85-40A3-82A8-21000F319B37}"/>
    <cellStyle name="-_รายงานประจำวันผลิตกล้า - ส่งกล้าไม้ 7 ต.ค. 48.._Chip0109(P2) 2" xfId="45557" xr:uid="{ED546E1A-AEEF-4F5F-A0ED-A9D4F128E5C9}"/>
    <cellStyle name="-_รายงานประจำวันผลิตกล้า - ส่งกล้าไม้ 7 ต.ค. 48.._Chip0109(P2) 3" xfId="26953" xr:uid="{01D3EC1E-06E5-4B20-A537-2F2A579C336D}"/>
    <cellStyle name="-_รายงานประจำวันผลิตกล้า - ส่งกล้าไม้ 7 พ.ย 48.." xfId="2436" xr:uid="{00000000-0005-0000-0000-000074090000}"/>
    <cellStyle name="-_รายงานประจำวันผลิตกล้า - ส่งกล้าไม้ 7 พ.ย 48.. 2" xfId="41416" xr:uid="{7C8D8631-965A-42AC-82DB-B4ED508480D4}"/>
    <cellStyle name="-_รายงานประจำวันผลิตกล้า - ส่งกล้าไม้ 7 พ.ย 48.. 3" xfId="26954" xr:uid="{F24BEB78-F210-42A0-950E-9FEFC684731C}"/>
    <cellStyle name="-_รายงานประจำวันผลิตกล้า - ส่งกล้าไม้ 7 พ.ย 48.._Chip0109(P2)" xfId="12419" xr:uid="{EC8D405A-F741-4C2F-9433-9D899BB42E62}"/>
    <cellStyle name="-_รายงานประจำวันผลิตกล้า - ส่งกล้าไม้ 7 พ.ย 48.._Chip0109(P2) 2" xfId="45558" xr:uid="{7D6BDBB9-AAB3-4D2C-9254-7FE967EF1EC1}"/>
    <cellStyle name="-_รายงานประจำวันผลิตกล้า - ส่งกล้าไม้ 7 พ.ย 48.._Chip0109(P2) 3" xfId="26955" xr:uid="{803EE00C-ECB9-4999-8977-560049390A86}"/>
    <cellStyle name="-_รายงานประจำวันผลิตกล้า - ส่งกล้าไม้ 7 มิ.ย 48" xfId="2437" xr:uid="{00000000-0005-0000-0000-000075090000}"/>
    <cellStyle name="-_รายงานประจำวันผลิตกล้า - ส่งกล้าไม้ 7 มิ.ย 48 2" xfId="41417" xr:uid="{F638D363-583A-4902-8996-4C1634CE4CF8}"/>
    <cellStyle name="-_รายงานประจำวันผลิตกล้า - ส่งกล้าไม้ 7 มิ.ย 48 3" xfId="26956" xr:uid="{92368AB5-DD55-407F-AA8B-BE93973E32B0}"/>
    <cellStyle name="-_รายงานประจำวันผลิตกล้า - ส่งกล้าไม้ 7 มิ.ย 48_9. วาระที่ 5.2 Watching List CEO" xfId="12420" xr:uid="{6C7BD057-8FCF-4BDC-ABC8-4F8BDC4469CC}"/>
    <cellStyle name="-_รายงานประจำวันผลิตกล้า - ส่งกล้าไม้ 7 มิ.ย 48_9. วาระที่ 5.2 Watching List CEO 2" xfId="45559" xr:uid="{1FB0C51D-5633-4A5E-A7F7-8785A52CBB01}"/>
    <cellStyle name="-_รายงานประจำวันผลิตกล้า - ส่งกล้าไม้ 7 มิ.ย 48_9. วาระที่ 5.2 Watching List CEO 3" xfId="26957" xr:uid="{215E2835-819C-4EA1-BD1E-7B146B889FC2}"/>
    <cellStyle name="-_รายงานประจำวันผลิตกล้า - ส่งกล้าไม้ 7 มิ.ย 48_Board TPS-NOV" xfId="12421" xr:uid="{EB7E196F-31CF-4D9D-BB9A-5D8F5AC51E2F}"/>
    <cellStyle name="-_รายงานประจำวันผลิตกล้า - ส่งกล้าไม้ 7 มิ.ย 48_Board TPS-NOV 2" xfId="45560" xr:uid="{1EEA2115-E759-4336-8653-9B5625CB2559}"/>
    <cellStyle name="-_รายงานประจำวันผลิตกล้า - ส่งกล้าไม้ 7 มิ.ย 48_Board TPS-NOV 3" xfId="26958" xr:uid="{BCAF8111-D3D7-4272-9200-4ADCC90C42DB}"/>
    <cellStyle name="-_รายงานประจำวันผลิตกล้า - ส่งกล้าไม้ 7 มิ.ย 48_budget รายเดือน" xfId="12422" xr:uid="{26FA8F68-F200-443D-8F8D-A513C8F9701A}"/>
    <cellStyle name="-_รายงานประจำวันผลิตกล้า - ส่งกล้าไม้ 7 มิ.ย 48_budget รายเดือน 2" xfId="45561" xr:uid="{36396C87-61AF-4695-B730-AE7880CA9607}"/>
    <cellStyle name="-_รายงานประจำวันผลิตกล้า - ส่งกล้าไม้ 7 มิ.ย 48_budget รายเดือน 3" xfId="26959" xr:uid="{B7D17E3F-915F-46BF-8FD3-812F7FDFA354}"/>
    <cellStyle name="-_รายงานประจำวันผลิตกล้า - ส่งกล้าไม้ 7 มิ.ย 48_CASHFLOW  เดือน มีค. 51" xfId="12423" xr:uid="{069D66AC-6CF8-446C-9D44-850B87D97F28}"/>
    <cellStyle name="-_รายงานประจำวันผลิตกล้า - ส่งกล้าไม้ 7 มิ.ย 48_CASHFLOW  เดือน มีค. 51 2" xfId="45562" xr:uid="{30C0242B-0DA5-4058-9A9E-A6DD5EFE89B8}"/>
    <cellStyle name="-_รายงานประจำวันผลิตกล้า - ส่งกล้าไม้ 7 มิ.ย 48_CASHFLOW  เดือน มีค. 51 3" xfId="26960" xr:uid="{8F03D736-8386-4682-9DFF-5EB6FFC3F375}"/>
    <cellStyle name="-_รายงานประจำวันผลิตกล้า - ส่งกล้าไม้ 7 มิ.ย 48_CASHFLOWTPS0151" xfId="12424" xr:uid="{2BEE3AED-A16D-4063-9453-B7A36702096F}"/>
    <cellStyle name="-_รายงานประจำวันผลิตกล้า - ส่งกล้าไม้ 7 มิ.ย 48_CASHFLOWTPS0151 2" xfId="45563" xr:uid="{C23B46A9-242B-42B4-A0FF-99B02E994027}"/>
    <cellStyle name="-_รายงานประจำวันผลิตกล้า - ส่งกล้าไม้ 7 มิ.ย 48_CASHFLOWTPS0151 3" xfId="26961" xr:uid="{F2CBE24F-0002-49B6-80AC-F7CE9595D161}"/>
    <cellStyle name="-_รายงานประจำวันผลิตกล้า - ส่งกล้าไม้ 7 มิ.ย 48_CASHFLOWTPS0251 (1)" xfId="12425" xr:uid="{4A20F534-286D-4630-80BC-772D034F99E6}"/>
    <cellStyle name="-_รายงานประจำวันผลิตกล้า - ส่งกล้าไม้ 7 มิ.ย 48_CASHFLOWTPS0251 (1) 2" xfId="45564" xr:uid="{4537078E-347A-46FC-BF2A-FD0BA79A0F70}"/>
    <cellStyle name="-_รายงานประจำวันผลิตกล้า - ส่งกล้าไม้ 7 มิ.ย 48_CASHFLOWTPS0251 (1) 3" xfId="26962" xr:uid="{A6DE097A-6D05-43B8-9C26-01997C1D9A6C}"/>
    <cellStyle name="-_รายงานประจำวันผลิตกล้า - ส่งกล้าไม้ 7 มิ.ย 48_CASHFLOWTPS0451" xfId="12426" xr:uid="{F7C41CE4-4691-4370-8347-95433F75F9E9}"/>
    <cellStyle name="-_รายงานประจำวันผลิตกล้า - ส่งกล้าไม้ 7 มิ.ย 48_CASHFLOWTPS0451 2" xfId="45565" xr:uid="{B38FA5FE-C311-42FD-ADF7-19446C0BECCF}"/>
    <cellStyle name="-_รายงานประจำวันผลิตกล้า - ส่งกล้าไม้ 7 มิ.ย 48_CASHFLOWTPS0451 3" xfId="26963" xr:uid="{66FE56F9-09CE-403C-9711-D9E1BBE21F38}"/>
    <cellStyle name="-_รายงานประจำวันผลิตกล้า - ส่งกล้าไม้ 7 มิ.ย 48_CASHFLOWTPS0950" xfId="12427" xr:uid="{D5957C2D-331E-4D85-ADEC-DDD5EEB115CD}"/>
    <cellStyle name="-_รายงานประจำวันผลิตกล้า - ส่งกล้าไม้ 7 มิ.ย 48_CASHFLOWTPS0950 2" xfId="45566" xr:uid="{E8ED00DD-8F5E-4CE9-8D9E-6410EDC1C5B4}"/>
    <cellStyle name="-_รายงานประจำวันผลิตกล้า - ส่งกล้าไม้ 7 มิ.ย 48_CASHFLOWTPS0950 3" xfId="26964" xr:uid="{6B519EB1-7B82-43FE-8882-9B740A453DD0}"/>
    <cellStyle name="-_รายงานประจำวันผลิตกล้า - ส่งกล้าไม้ 7 มิ.ย 48_CASHFLOWTPS0950_budget รายเดือน" xfId="12428" xr:uid="{452C8C93-E49C-4245-A061-182EA1000385}"/>
    <cellStyle name="-_รายงานประจำวันผลิตกล้า - ส่งกล้าไม้ 7 มิ.ย 48_CASHFLOWTPS0950_budget รายเดือน 2" xfId="45567" xr:uid="{397E7282-CC73-43A4-98E6-2729C435B6A0}"/>
    <cellStyle name="-_รายงานประจำวันผลิตกล้า - ส่งกล้าไม้ 7 มิ.ย 48_CASHFLOWTPS0950_budget รายเดือน 3" xfId="26965" xr:uid="{388E6247-37C6-4D3A-9531-F659C2033B76}"/>
    <cellStyle name="-_รายงานประจำวันผลิตกล้า - ส่งกล้าไม้ 7 มิ.ย 48_CASHFLOWTPS0950_Pre 2551" xfId="12429" xr:uid="{94BAF60C-AA49-412A-994E-10EDD801603E}"/>
    <cellStyle name="-_รายงานประจำวันผลิตกล้า - ส่งกล้าไม้ 7 มิ.ย 48_CASHFLOWTPS0950_Pre 2551 2" xfId="45568" xr:uid="{5C4699B7-4353-4F0C-85A1-C3D539C0665D}"/>
    <cellStyle name="-_รายงานประจำวันผลิตกล้า - ส่งกล้าไม้ 7 มิ.ย 48_CASHFLOWTPS0950_Pre 2551 3" xfId="26966" xr:uid="{53E54F7A-F3F1-4631-85D3-85FF904CB922}"/>
    <cellStyle name="-_รายงานประจำวันผลิตกล้า - ส่งกล้าไม้ 7 มิ.ย 48_Chip0109(P2)" xfId="12430" xr:uid="{61B3D1A2-6690-43D0-BD57-0C2492CEAD15}"/>
    <cellStyle name="-_รายงานประจำวันผลิตกล้า - ส่งกล้าไม้ 7 มิ.ย 48_Chip0109(P2) 2" xfId="45569" xr:uid="{D3C7B0FB-6FDD-4C2C-9DE0-774613EC0C86}"/>
    <cellStyle name="-_รายงานประจำวันผลิตกล้า - ส่งกล้าไม้ 7 มิ.ย 48_Chip0109(P2) 3" xfId="26967" xr:uid="{FA7C73F9-C9C1-4EDE-A17B-41D89BDB580F}"/>
    <cellStyle name="-_รายงานประจำวันผลิตกล้า - ส่งกล้าไม้ 7 มิ.ย 48_OC-AASc update 2-3-09_15.48น." xfId="2438" xr:uid="{00000000-0005-0000-0000-000076090000}"/>
    <cellStyle name="-_รายงานประจำวันผลิตกล้า - ส่งกล้าไม้ 7 มิ.ย 48_OC-AASc update 2-3-09_15.48น. 2" xfId="41418" xr:uid="{4AFC2B48-0E43-4AA7-9A2F-8815292DD276}"/>
    <cellStyle name="-_รายงานประจำวันผลิตกล้า - ส่งกล้าไม้ 7 มิ.ย 48_OC-AASc update 2-3-09_15.48น. 3" xfId="26968" xr:uid="{81000677-9C6A-4188-99ED-B6B25FDF0310}"/>
    <cellStyle name="-_รายงานประจำวันผลิตกล้า - ส่งกล้าไม้ 7 มิ.ย 48_Pre 2551" xfId="12431" xr:uid="{A7348EEB-5969-49DE-8445-C673DF1CC22D}"/>
    <cellStyle name="-_รายงานประจำวันผลิตกล้า - ส่งกล้าไม้ 7 มิ.ย 48_Pre 2551 2" xfId="45570" xr:uid="{574F3BD6-905D-4A81-878A-65C5B00BF336}"/>
    <cellStyle name="-_รายงานประจำวันผลิตกล้า - ส่งกล้าไม้ 7 มิ.ย 48_Pre 2551 3" xfId="26969" xr:uid="{102A8C57-16BE-42FC-9750-11B8BEA71CB9}"/>
    <cellStyle name="-_รายงานประจำวันผลิตกล้า - ส่งกล้าไม้ 7 มิ.ย 48_TPS012008" xfId="12432" xr:uid="{B3AAD55B-745D-43DA-9280-00F672B3C0CF}"/>
    <cellStyle name="-_รายงานประจำวันผลิตกล้า - ส่งกล้าไม้ 7 มิ.ย 48_TPS012008 2" xfId="45571" xr:uid="{18FF3F6A-107C-4DFB-940E-3D65BF142E30}"/>
    <cellStyle name="-_รายงานประจำวันผลิตกล้า - ส่งกล้าไม้ 7 มิ.ย 48_TPS012008 3" xfId="26970" xr:uid="{B1617CFF-1122-4F6E-B1E9-6C137DF9248B}"/>
    <cellStyle name="-_รายงานประจำวันผลิตกล้า - ส่งกล้าไม้ 7 มิ.ย 48_TPS122007" xfId="12433" xr:uid="{7B5B99CE-62D1-42AC-B091-A38774D098ED}"/>
    <cellStyle name="-_รายงานประจำวันผลิตกล้า - ส่งกล้าไม้ 7 มิ.ย 48_TPS122007 2" xfId="45572" xr:uid="{600C28FD-0B7B-4BB1-92CE-8F0C83B199A8}"/>
    <cellStyle name="-_รายงานประจำวันผลิตกล้า - ส่งกล้าไม้ 7 มิ.ย 48_TPS122007 3" xfId="26971" xr:uid="{E5EF2A32-4E72-4EA5-8F86-C77F8FDAC05F}"/>
    <cellStyle name="-_รายงานประจำวันผลิตกล้า - ส่งกล้าไม้ 7 มิ.ย 48_ใบหลุม" xfId="12434" xr:uid="{187E14B0-B3D4-4C73-A13E-75355BDA0826}"/>
    <cellStyle name="-_รายงานประจำวันผลิตกล้า - ส่งกล้าไม้ 7 มิ.ย 48_ใบหลุม 2" xfId="45573" xr:uid="{E38F255F-641A-4F89-AEE4-49A3509EA365}"/>
    <cellStyle name="-_รายงานประจำวันผลิตกล้า - ส่งกล้าไม้ 7 มิ.ย 48_ใบหลุม 3" xfId="26972" xr:uid="{5579FF54-36EF-4FF4-9B05-5FCD867A0E8D}"/>
    <cellStyle name="-_รายงานประจำวันผลิตกล้า - ส่งกล้าไม้ 7 มิ.ย 48_ใบหลุม สค.50" xfId="12435" xr:uid="{9B278A88-0591-41C5-8C4D-CF570C80A58D}"/>
    <cellStyle name="-_รายงานประจำวันผลิตกล้า - ส่งกล้าไม้ 7 มิ.ย 48_ใบหลุม สค.50 2" xfId="45574" xr:uid="{79D612DD-D4F6-44B3-A72D-DE269DF65E77}"/>
    <cellStyle name="-_รายงานประจำวันผลิตกล้า - ส่งกล้าไม้ 7 มิ.ย 48_ใบหลุม สค.50 3" xfId="26973" xr:uid="{41E2C7A6-F13C-4BE3-9965-5BA869701D7D}"/>
    <cellStyle name="-_รายงานประจำวันผลิตกล้า - ส่งกล้าไม้ 7 มิ.ย 48_ใบหลุมเดือน ตค.50" xfId="12436" xr:uid="{3B2A8E4A-6A88-4C4E-9023-5EF65E275BEE}"/>
    <cellStyle name="-_รายงานประจำวันผลิตกล้า - ส่งกล้าไม้ 7 มิ.ย 48_ใบหลุมเดือน ตค.50 2" xfId="45575" xr:uid="{62AA9452-2D9B-4197-9358-7235A964C9A3}"/>
    <cellStyle name="-_รายงานประจำวันผลิตกล้า - ส่งกล้าไม้ 7 มิ.ย 48_ใบหลุมเดือน ตค.50 3" xfId="26974" xr:uid="{1CD53374-7A89-472C-8A5B-AA565D3F8051}"/>
    <cellStyle name="-_รายงานประจำวันผลิตกล้า - ส่งกล้าไม้ 7 มิ.ย 48_ค่าบริการ-ขนส่ง" xfId="2439" xr:uid="{00000000-0005-0000-0000-000077090000}"/>
    <cellStyle name="-_รายงานประจำวันผลิตกล้า - ส่งกล้าไม้ 7 มิ.ย 48_ค่าบริการ-ขนส่ง 2" xfId="41419" xr:uid="{068BEF28-C1F1-4553-8652-F824FDAB9B6B}"/>
    <cellStyle name="-_รายงานประจำวันผลิตกล้า - ส่งกล้าไม้ 7 มิ.ย 48_ค่าบริการ-ขนส่ง 3" xfId="26975" xr:uid="{974F7046-2A2E-421F-864F-E73F2B909302}"/>
    <cellStyle name="-_รายงานประจำวันผลิตกล้า - ส่งกล้าไม้ 9 ม.ค 49.." xfId="2440" xr:uid="{00000000-0005-0000-0000-000078090000}"/>
    <cellStyle name="-_รายงานประจำวันผลิตกล้า - ส่งกล้าไม้ 9 ม.ค 49.. 2" xfId="41420" xr:uid="{139E7F3C-8266-433E-A630-4895D7638E46}"/>
    <cellStyle name="-_รายงานประจำวันผลิตกล้า - ส่งกล้าไม้ 9 ม.ค 49.. 3" xfId="26976" xr:uid="{FFB3DB60-4AB5-44E2-9207-EDD750488DAE}"/>
    <cellStyle name="-_รายงานประจำวันผลิตกล้า - ส่งกล้าไม้ 9 ม.ค 49.._Chip0109(P2)" xfId="12437" xr:uid="{2BBAE893-C3B7-40B1-9D3E-AD3740CCD1DA}"/>
    <cellStyle name="-_รายงานประจำวันผลิตกล้า - ส่งกล้าไม้ 9 ม.ค 49.._Chip0109(P2) 2" xfId="45576" xr:uid="{2FF0FC1E-1D7C-4FB9-9015-FEBB5EA3DF28}"/>
    <cellStyle name="-_รายงานประจำวันผลิตกล้า - ส่งกล้าไม้ 9 ม.ค 49.._Chip0109(P2) 3" xfId="26977" xr:uid="{45C8A42C-D333-4A89-A930-B74EDFA7C3F7}"/>
    <cellStyle name="-_รายงานประจำสัปดาห์ (ศูนย์จัดจำหน่าย) วันที่ 2 ก.พ. 49" xfId="2441" xr:uid="{00000000-0005-0000-0000-000079090000}"/>
    <cellStyle name="-_รายงานประจำสัปดาห์ (ศูนย์จัดจำหน่าย) วันที่ 2 ก.พ. 49 2" xfId="41421" xr:uid="{E4AD6150-C53F-481E-B126-812E575463AB}"/>
    <cellStyle name="-_รายงานประจำสัปดาห์ (ศูนย์จัดจำหน่าย) วันที่ 2 ก.พ. 49 3" xfId="26978" xr:uid="{60E3CD75-B7FB-41C9-9505-76358AE874CD}"/>
    <cellStyle name="-_รายงานประจำสัปดาห์ (ศูนย์จัดจำหน่าย) วันที่ 2 ก.พ. 49_Chip0109(P2)" xfId="12438" xr:uid="{7D3A812D-9E2B-405F-A0E3-1405AED01225}"/>
    <cellStyle name="-_รายงานประจำสัปดาห์ (ศูนย์จัดจำหน่าย) วันที่ 2 ก.พ. 49_Chip0109(P2) 2" xfId="45577" xr:uid="{BEC5145E-2470-4CCE-8345-71DC682867C0}"/>
    <cellStyle name="-_รายงานประจำสัปดาห์ (ศูนย์จัดจำหน่าย) วันที่ 2 ก.พ. 49_Chip0109(P2) 3" xfId="26979" xr:uid="{C93FB8BC-C2B6-4709-BA2C-6825D58A9469}"/>
    <cellStyle name="-_รายงานประจำสัปดาห์ (ศูนย์จัดจำหน่าย) วันที่ 6 ม.ค. 49" xfId="2442" xr:uid="{00000000-0005-0000-0000-00007A090000}"/>
    <cellStyle name="-_รายงานประจำสัปดาห์ (ศูนย์จัดจำหน่าย) วันที่ 6 ม.ค. 49 2" xfId="41422" xr:uid="{38CA181B-29DD-4E8D-BDA2-6AC03E782808}"/>
    <cellStyle name="-_รายงานประจำสัปดาห์ (ศูนย์จัดจำหน่าย) วันที่ 6 ม.ค. 49 3" xfId="26980" xr:uid="{84AFD4D5-E539-49A5-9FFB-C6347949EAE9}"/>
    <cellStyle name="-_รายงานประจำสัปดาห์ (ศูนย์จัดจำหน่าย) วันที่ 6 ม.ค. 49_Chip0109(P2)" xfId="12439" xr:uid="{507BE9F4-DF11-44C3-9765-62302A6ABF18}"/>
    <cellStyle name="-_รายงานประจำสัปดาห์ (ศูนย์จัดจำหน่าย) วันที่ 6 ม.ค. 49_Chip0109(P2) 2" xfId="45578" xr:uid="{50B5A66E-C3F6-4F43-8E73-5317AF388D9E}"/>
    <cellStyle name="-_รายงานประจำสัปดาห์ (ศูนย์จัดจำหน่าย) วันที่ 6 ม.ค. 49_Chip0109(P2) 3" xfId="26981" xr:uid="{C130279A-EF35-4CBD-86AE-56EF8D677FCA}"/>
    <cellStyle name="-_รายงานประจำสัปดาห์ (ศูนย์จัดจำหน่าย) วันที่ 7 ก.พ. 49" xfId="2443" xr:uid="{00000000-0005-0000-0000-00007B090000}"/>
    <cellStyle name="-_รายงานประจำสัปดาห์ (ศูนย์จัดจำหน่าย) วันที่ 7 ก.พ. 49 2" xfId="41423" xr:uid="{F828440F-D923-45BB-934A-EA3160BF2E06}"/>
    <cellStyle name="-_รายงานประจำสัปดาห์ (ศูนย์จัดจำหน่าย) วันที่ 7 ก.พ. 49 3" xfId="26982" xr:uid="{0B3D1915-4530-4B29-8D6D-39CDAA641F46}"/>
    <cellStyle name="-_รายงานประจำสัปดาห์ (ศูนย์จัดจำหน่าย) วันที่ 7 ก.พ. 49_Chip0109(P2)" xfId="12440" xr:uid="{5D9F20D1-9650-44F0-ABB2-F84A39E8822B}"/>
    <cellStyle name="-_รายงานประจำสัปดาห์ (ศูนย์จัดจำหน่าย) วันที่ 7 ก.พ. 49_Chip0109(P2) 2" xfId="45579" xr:uid="{77570CD3-7A0A-4B82-B71A-94E6392B9D6C}"/>
    <cellStyle name="-_รายงานประจำสัปดาห์ (ศูนย์จัดจำหน่าย) วันที่ 7 ก.พ. 49_Chip0109(P2) 3" xfId="26983" xr:uid="{DAD51C12-76CF-42DD-86B1-00BEE3CABA73}"/>
    <cellStyle name="-_รายงานประชุมสัปดาห์ (ศูนย์จัดจำหน่าย)วันที่ 23  มี.ค.49" xfId="2444" xr:uid="{00000000-0005-0000-0000-00007C090000}"/>
    <cellStyle name="-_รายงานประชุมสัปดาห์ (ศูนย์จัดจำหน่าย)วันที่ 23  มี.ค.49 2" xfId="41424" xr:uid="{37D85337-A395-41ED-A743-E815F127064A}"/>
    <cellStyle name="-_รายงานประชุมสัปดาห์ (ศูนย์จัดจำหน่าย)วันที่ 23  มี.ค.49 3" xfId="26984" xr:uid="{F619F4CF-7B61-4D04-A9A2-6344218053A8}"/>
    <cellStyle name="-_รายงานประชุมสัปดาห์ (ศูนย์จัดจำหน่าย)วันที่ 23  มี.ค.49_Chip0109(P2)" xfId="12441" xr:uid="{37B4D87F-6A4F-4B61-86CB-732BD05CAF29}"/>
    <cellStyle name="-_รายงานประชุมสัปดาห์ (ศูนย์จัดจำหน่าย)วันที่ 23  มี.ค.49_Chip0109(P2) 2" xfId="45580" xr:uid="{57CB8A62-3B6C-4EA4-8764-8923075444E8}"/>
    <cellStyle name="-_รายงานประชุมสัปดาห์ (ศูนย์จัดจำหน่าย)วันที่ 23  มี.ค.49_Chip0109(P2) 3" xfId="26985" xr:uid="{94D7BBB6-F24B-42E2-A29C-9D842E4BD444}"/>
    <cellStyle name="-_รายงานประธาน" xfId="12442" xr:uid="{FB566249-A18C-4CB4-A4CC-EF886E8F5D4F}"/>
    <cellStyle name="-_รายงานประธาน 2" xfId="45581" xr:uid="{F471338F-9F49-4C01-916C-DF7112C5BE5B}"/>
    <cellStyle name="-_รายงานประธาน 3" xfId="26986" xr:uid="{C1F9F921-E3CE-427D-A554-FBE502ADBCBB}"/>
    <cellStyle name="-_รายงานสรุปผลส่งกล้า สต๊อกกล้า % รอดตาย  ปี 48" xfId="2445" xr:uid="{00000000-0005-0000-0000-00007D090000}"/>
    <cellStyle name="-_รายงานสรุปผลส่งกล้า สต๊อกกล้า % รอดตาย  ปี 48 2" xfId="41425" xr:uid="{1D143AE5-1EBE-4A02-B917-7FB2E64C714B}"/>
    <cellStyle name="-_รายงานสรุปผลส่งกล้า สต๊อกกล้า % รอดตาย  ปี 48 3" xfId="26987" xr:uid="{B8081B9F-965E-41B5-A2AB-6ED3F6FE0456}"/>
    <cellStyle name="-_รายงานสรุปผลส่งกล้า สต๊อกกล้า % รอดตาย  ปี 48_9. วาระที่ 5.2 Watching List CEO" xfId="12443" xr:uid="{63E47327-3977-4B9A-863E-DFB7CD892870}"/>
    <cellStyle name="-_รายงานสรุปผลส่งกล้า สต๊อกกล้า % รอดตาย  ปี 48_9. วาระที่ 5.2 Watching List CEO 2" xfId="45582" xr:uid="{448197FF-949E-4EDC-B1FD-A1DF4CA78481}"/>
    <cellStyle name="-_รายงานสรุปผลส่งกล้า สต๊อกกล้า % รอดตาย  ปี 48_9. วาระที่ 5.2 Watching List CEO 3" xfId="26988" xr:uid="{75752822-5FFF-4F30-B009-7941CA2EE511}"/>
    <cellStyle name="-_รายงานสรุปผลส่งกล้า สต๊อกกล้า % รอดตาย  ปี 48_Board TPS-NOV" xfId="12444" xr:uid="{6721113C-0AB2-4FBE-B87C-54E35ED7806C}"/>
    <cellStyle name="-_รายงานสรุปผลส่งกล้า สต๊อกกล้า % รอดตาย  ปี 48_Board TPS-NOV 2" xfId="45583" xr:uid="{744CE3F0-3074-402F-8724-2B92161B60FB}"/>
    <cellStyle name="-_รายงานสรุปผลส่งกล้า สต๊อกกล้า % รอดตาย  ปี 48_Board TPS-NOV 3" xfId="26989" xr:uid="{6AF9E1D6-5214-40C6-9502-80708834D0CD}"/>
    <cellStyle name="-_รายงานสรุปผลส่งกล้า สต๊อกกล้า % รอดตาย  ปี 48_budget รายเดือน" xfId="12445" xr:uid="{A0EDA417-1EC4-4719-9797-97E5F69F8EF9}"/>
    <cellStyle name="-_รายงานสรุปผลส่งกล้า สต๊อกกล้า % รอดตาย  ปี 48_budget รายเดือน 2" xfId="45584" xr:uid="{BF6DC0F1-814F-46D5-ACEE-A1AA67CB225D}"/>
    <cellStyle name="-_รายงานสรุปผลส่งกล้า สต๊อกกล้า % รอดตาย  ปี 48_budget รายเดือน 3" xfId="26990" xr:uid="{238476D5-A509-48BE-9A21-2CC98F93E2C5}"/>
    <cellStyle name="-_รายงานสรุปผลส่งกล้า สต๊อกกล้า % รอดตาย  ปี 48_CASHFLOW  เดือน มีค. 51" xfId="12446" xr:uid="{F80DA2EB-3EC8-468D-9686-58A69ABEA9F8}"/>
    <cellStyle name="-_รายงานสรุปผลส่งกล้า สต๊อกกล้า % รอดตาย  ปี 48_CASHFLOW  เดือน มีค. 51 2" xfId="45585" xr:uid="{B74E6BAD-3B0B-410A-91B1-2929682553A3}"/>
    <cellStyle name="-_รายงานสรุปผลส่งกล้า สต๊อกกล้า % รอดตาย  ปี 48_CASHFLOW  เดือน มีค. 51 3" xfId="26991" xr:uid="{9CABDCA3-F4E8-4FAB-9A85-0B90213DE1A0}"/>
    <cellStyle name="-_รายงานสรุปผลส่งกล้า สต๊อกกล้า % รอดตาย  ปี 48_CASHFLOWTPS0151" xfId="12447" xr:uid="{6D37FA03-28A4-4419-B4F5-D018E04A981A}"/>
    <cellStyle name="-_รายงานสรุปผลส่งกล้า สต๊อกกล้า % รอดตาย  ปี 48_CASHFLOWTPS0151 2" xfId="45586" xr:uid="{0E257379-AAEF-47AC-A1F0-893B06124CA3}"/>
    <cellStyle name="-_รายงานสรุปผลส่งกล้า สต๊อกกล้า % รอดตาย  ปี 48_CASHFLOWTPS0151 3" xfId="26992" xr:uid="{4101DD84-5393-404A-8EA0-019A4FFEC462}"/>
    <cellStyle name="-_รายงานสรุปผลส่งกล้า สต๊อกกล้า % รอดตาย  ปี 48_CASHFLOWTPS0251 (1)" xfId="12448" xr:uid="{0D041F92-C28E-4A13-8E93-0E765AC7CE38}"/>
    <cellStyle name="-_รายงานสรุปผลส่งกล้า สต๊อกกล้า % รอดตาย  ปี 48_CASHFLOWTPS0251 (1) 2" xfId="45587" xr:uid="{82A0294C-FFF8-4C83-859B-A31270593AAE}"/>
    <cellStyle name="-_รายงานสรุปผลส่งกล้า สต๊อกกล้า % รอดตาย  ปี 48_CASHFLOWTPS0251 (1) 3" xfId="26993" xr:uid="{386089E4-B2E8-464C-A5EF-9796A37349FE}"/>
    <cellStyle name="-_รายงานสรุปผลส่งกล้า สต๊อกกล้า % รอดตาย  ปี 48_CASHFLOWTPS0451" xfId="12449" xr:uid="{D7F6AE3B-6BAB-45B8-BC2D-32F2D542CD4E}"/>
    <cellStyle name="-_รายงานสรุปผลส่งกล้า สต๊อกกล้า % รอดตาย  ปี 48_CASHFLOWTPS0451 2" xfId="45588" xr:uid="{A2629259-D2AB-44C9-BD6C-678CD192D309}"/>
    <cellStyle name="-_รายงานสรุปผลส่งกล้า สต๊อกกล้า % รอดตาย  ปี 48_CASHFLOWTPS0451 3" xfId="26994" xr:uid="{C6E1A055-E4C3-4616-B6DA-EA622D3C0544}"/>
    <cellStyle name="-_รายงานสรุปผลส่งกล้า สต๊อกกล้า % รอดตาย  ปี 48_CASHFLOWTPS0950" xfId="12450" xr:uid="{C535DC24-0FD7-403D-B993-D8E73B3C396D}"/>
    <cellStyle name="-_รายงานสรุปผลส่งกล้า สต๊อกกล้า % รอดตาย  ปี 48_CASHFLOWTPS0950 2" xfId="45589" xr:uid="{DD7FD44B-1C07-48D5-AC75-D34C00C77A7B}"/>
    <cellStyle name="-_รายงานสรุปผลส่งกล้า สต๊อกกล้า % รอดตาย  ปี 48_CASHFLOWTPS0950 3" xfId="26995" xr:uid="{47416EC2-889D-4D41-8FEE-33D1FA490ADC}"/>
    <cellStyle name="-_รายงานสรุปผลส่งกล้า สต๊อกกล้า % รอดตาย  ปี 48_CASHFLOWTPS0950_budget รายเดือน" xfId="12451" xr:uid="{8F1F811E-8AF9-4CC3-8180-069747BCFE0D}"/>
    <cellStyle name="-_รายงานสรุปผลส่งกล้า สต๊อกกล้า % รอดตาย  ปี 48_CASHFLOWTPS0950_budget รายเดือน 2" xfId="45590" xr:uid="{184ACC4E-BE15-4278-9046-4B207F948340}"/>
    <cellStyle name="-_รายงานสรุปผลส่งกล้า สต๊อกกล้า % รอดตาย  ปี 48_CASHFLOWTPS0950_budget รายเดือน 3" xfId="26996" xr:uid="{C4A2F6C2-BCAC-46C4-AB2A-62BBE8A30BA2}"/>
    <cellStyle name="-_รายงานสรุปผลส่งกล้า สต๊อกกล้า % รอดตาย  ปี 48_CASHFLOWTPS0950_Pre 2551" xfId="12452" xr:uid="{41C2CE40-68E2-4A7D-8685-CBEB5C75016B}"/>
    <cellStyle name="-_รายงานสรุปผลส่งกล้า สต๊อกกล้า % รอดตาย  ปี 48_CASHFLOWTPS0950_Pre 2551 2" xfId="45591" xr:uid="{B5A55CFA-44D0-47FB-B3BE-6DD135B9C663}"/>
    <cellStyle name="-_รายงานสรุปผลส่งกล้า สต๊อกกล้า % รอดตาย  ปี 48_CASHFLOWTPS0950_Pre 2551 3" xfId="26997" xr:uid="{227F2E63-34F2-491A-8ED3-2443743745E5}"/>
    <cellStyle name="-_รายงานสรุปผลส่งกล้า สต๊อกกล้า % รอดตาย  ปี 48_Chip0109(P2)" xfId="12453" xr:uid="{277DCA9E-DC5B-48E5-A89F-54ADD008942C}"/>
    <cellStyle name="-_รายงานสรุปผลส่งกล้า สต๊อกกล้า % รอดตาย  ปี 48_Chip0109(P2) 2" xfId="45592" xr:uid="{2BA43FE7-58C4-4088-BFC0-8D3CA56F7BB6}"/>
    <cellStyle name="-_รายงานสรุปผลส่งกล้า สต๊อกกล้า % รอดตาย  ปี 48_Chip0109(P2) 3" xfId="26998" xr:uid="{43CB36DA-DC9E-4D20-BCAC-4BBCF8AD7EB2}"/>
    <cellStyle name="-_รายงานสรุปผลส่งกล้า สต๊อกกล้า % รอดตาย  ปี 48_OC-AASc update 2-3-09_15.48น." xfId="2446" xr:uid="{00000000-0005-0000-0000-00007E090000}"/>
    <cellStyle name="-_รายงานสรุปผลส่งกล้า สต๊อกกล้า % รอดตาย  ปี 48_OC-AASc update 2-3-09_15.48น. 2" xfId="41426" xr:uid="{3375873C-CCBA-4E40-A29B-F662A67C3139}"/>
    <cellStyle name="-_รายงานสรุปผลส่งกล้า สต๊อกกล้า % รอดตาย  ปี 48_OC-AASc update 2-3-09_15.48น. 3" xfId="26999" xr:uid="{3753C7DC-4BEF-46FA-A0DA-80F3DA75FFEF}"/>
    <cellStyle name="-_รายงานสรุปผลส่งกล้า สต๊อกกล้า % รอดตาย  ปี 48_Pre 2551" xfId="12454" xr:uid="{DE5F72D2-76D8-48EC-8248-CE61A7D5F00C}"/>
    <cellStyle name="-_รายงานสรุปผลส่งกล้า สต๊อกกล้า % รอดตาย  ปี 48_Pre 2551 2" xfId="45593" xr:uid="{A3625E4D-B9D1-42A1-A372-75578C584042}"/>
    <cellStyle name="-_รายงานสรุปผลส่งกล้า สต๊อกกล้า % รอดตาย  ปี 48_Pre 2551 3" xfId="27000" xr:uid="{9224FE2A-F341-4739-98D3-D2C4001D7E7E}"/>
    <cellStyle name="-_รายงานสรุปผลส่งกล้า สต๊อกกล้า % รอดตาย  ปี 48_TPS012008" xfId="12455" xr:uid="{9B2137EE-A9D4-49F0-81A9-4B414586989A}"/>
    <cellStyle name="-_รายงานสรุปผลส่งกล้า สต๊อกกล้า % รอดตาย  ปี 48_TPS012008 2" xfId="45594" xr:uid="{BE8CFB37-EB59-4253-84F7-07F0B45BAFCC}"/>
    <cellStyle name="-_รายงานสรุปผลส่งกล้า สต๊อกกล้า % รอดตาย  ปี 48_TPS012008 3" xfId="27001" xr:uid="{A9605D19-3485-414E-A1F4-6560A3760379}"/>
    <cellStyle name="-_รายงานสรุปผลส่งกล้า สต๊อกกล้า % รอดตาย  ปี 48_TPS122007" xfId="12456" xr:uid="{0D03FD23-0DBE-4366-B275-F9E7698F5587}"/>
    <cellStyle name="-_รายงานสรุปผลส่งกล้า สต๊อกกล้า % รอดตาย  ปี 48_TPS122007 2" xfId="45595" xr:uid="{0FB0A784-6BB9-4B2F-B6A3-78BEBD3CBD04}"/>
    <cellStyle name="-_รายงานสรุปผลส่งกล้า สต๊อกกล้า % รอดตาย  ปี 48_TPS122007 3" xfId="27002" xr:uid="{60A822FA-EE42-4B2D-8D6B-0B5E743F9B05}"/>
    <cellStyle name="-_รายงานสรุปผลส่งกล้า สต๊อกกล้า % รอดตาย  ปี 48_ใบหลุม" xfId="12457" xr:uid="{1A517682-D2F7-4C22-8278-300DFA6566ED}"/>
    <cellStyle name="-_รายงานสรุปผลส่งกล้า สต๊อกกล้า % รอดตาย  ปี 48_ใบหลุม 2" xfId="45596" xr:uid="{D45C7545-6767-4B83-8507-95424ADA17F5}"/>
    <cellStyle name="-_รายงานสรุปผลส่งกล้า สต๊อกกล้า % รอดตาย  ปี 48_ใบหลุม 3" xfId="27003" xr:uid="{51D43A70-E6FE-4D62-8104-B8A299AEAAD3}"/>
    <cellStyle name="-_รายงานสรุปผลส่งกล้า สต๊อกกล้า % รอดตาย  ปี 48_ใบหลุม สค.50" xfId="12458" xr:uid="{E320FD56-8193-41E8-B32C-0CEAE4B2DF2F}"/>
    <cellStyle name="-_รายงานสรุปผลส่งกล้า สต๊อกกล้า % รอดตาย  ปี 48_ใบหลุม สค.50 2" xfId="45597" xr:uid="{8C6B06F2-F541-42FD-AFDC-306D24765806}"/>
    <cellStyle name="-_รายงานสรุปผลส่งกล้า สต๊อกกล้า % รอดตาย  ปี 48_ใบหลุม สค.50 3" xfId="27004" xr:uid="{0DED2C29-8E3B-45CB-BAF4-9D7A8D7E598E}"/>
    <cellStyle name="-_รายงานสรุปผลส่งกล้า สต๊อกกล้า % รอดตาย  ปี 48_ใบหลุมเดือน ตค.50" xfId="12459" xr:uid="{98429714-CE00-40ED-A7EB-0031A4E42678}"/>
    <cellStyle name="-_รายงานสรุปผลส่งกล้า สต๊อกกล้า % รอดตาย  ปี 48_ใบหลุมเดือน ตค.50 2" xfId="45598" xr:uid="{4EC39E16-BFBE-44E2-8AFD-B63E8E2D8D77}"/>
    <cellStyle name="-_รายงานสรุปผลส่งกล้า สต๊อกกล้า % รอดตาย  ปี 48_ใบหลุมเดือน ตค.50 3" xfId="27005" xr:uid="{0B4FFA80-DE70-47CB-AF6E-9761F1B4D411}"/>
    <cellStyle name="-_รายงานสรุปผลส่งกล้า สต๊อกกล้า % รอดตาย  ปี 48_ค่าบริการ-ขนส่ง" xfId="2447" xr:uid="{00000000-0005-0000-0000-00007F090000}"/>
    <cellStyle name="-_รายงานสรุปผลส่งกล้า สต๊อกกล้า % รอดตาย  ปี 48_ค่าบริการ-ขนส่ง 2" xfId="41427" xr:uid="{01E84ECC-F1D7-485F-93AC-09B8C2EF5A7E}"/>
    <cellStyle name="-_รายงานสรุปผลส่งกล้า สต๊อกกล้า % รอดตาย  ปี 48_ค่าบริการ-ขนส่ง 3" xfId="27006" xr:uid="{F4830AEB-068D-48EA-B2EF-D2076CAC2D39}"/>
    <cellStyle name="_รายชื่อพนักงานแต่ละระดับ update 9-1-51" xfId="2448" xr:uid="{00000000-0005-0000-0000-000080090000}"/>
    <cellStyle name="_รายชื่อพนักงานแต่ละระดับ update 9-1-51 2" xfId="41428" xr:uid="{D4921C2D-FFF8-46E0-8B7D-0DD38122693B}"/>
    <cellStyle name="_รายชื่อพนักงานแต่ละระดับ update 9-1-51 3" xfId="27007" xr:uid="{3B8FA127-D3C1-417E-A4FF-E18EA71FA5BA}"/>
    <cellStyle name="_รายชื่อพนักงานแต่ละระดับ update 9-1-51_OC-AASc update 2-3-09_15.48น." xfId="2449" xr:uid="{00000000-0005-0000-0000-000081090000}"/>
    <cellStyle name="_รายชื่อพนักงานแต่ละระดับ update 9-1-51_OC-AASc update 2-3-09_15.48น. 2" xfId="41429" xr:uid="{0B55D431-36AE-4496-84F6-245BDB433837}"/>
    <cellStyle name="_รายชื่อพนักงานแต่ละระดับ update 9-1-51_OC-AASc update 2-3-09_15.48น. 3" xfId="27008" xr:uid="{7AE632EF-B1B2-4A6E-A84A-1BAF3DCCD87C}"/>
    <cellStyle name="_รายชื่อพนักงานแต่ละระดับ update 9-1-51_เปรียบเทียบรายได้รายบริษัท 102551" xfId="2450" xr:uid="{00000000-0005-0000-0000-000082090000}"/>
    <cellStyle name="_รายชื่อพนักงานแต่ละระดับ update 9-1-51_เปรียบเทียบรายได้รายบริษัท 102551 2" xfId="41430" xr:uid="{BFC1AA94-0AF7-46A1-A218-FDC78E08A5CD}"/>
    <cellStyle name="_รายชื่อพนักงานแต่ละระดับ update 9-1-51_เปรียบเทียบรายได้รายบริษัท 102551 3" xfId="27009" xr:uid="{E4BC3362-4FDF-49F1-B2F2-B7CA835629CD}"/>
    <cellStyle name="_รายชื่อพนักงานแต่ละระดับ update 9-1-51_ค่าบริการ-ขนส่ง" xfId="2451" xr:uid="{00000000-0005-0000-0000-000083090000}"/>
    <cellStyle name="_รายชื่อพนักงานแต่ละระดับ update 9-1-51_ค่าบริการ-ขนส่ง 2" xfId="41431" xr:uid="{CAA9A479-6BE4-4D24-988C-0D0B2328ADCC}"/>
    <cellStyle name="_รายชื่อพนักงานแต่ละระดับ update 9-1-51_ค่าบริการ-ขนส่ง 3" xfId="27010" xr:uid="{3AF019E4-A785-4AF0-835D-4A8A42B82A7C}"/>
    <cellStyle name="_รายชื่อพนักงานแต่ละระดับ update 9-1-51_ค่าบริการ-ขนส่ง_AP" xfId="2452" xr:uid="{00000000-0005-0000-0000-000084090000}"/>
    <cellStyle name="_รายชื่อพนักงานแต่ละระดับ update 9-1-51_ค่าบริการ-ขนส่ง_AP 2" xfId="41432" xr:uid="{9F458CD5-E991-4F08-8E52-B49EA1CB677D}"/>
    <cellStyle name="_รายชื่อพนักงานแต่ละระดับ update 9-1-51_ค่าบริการ-ขนส่ง_AP 3" xfId="27011" xr:uid="{A33D408A-4416-4FDA-B831-BB652A613374}"/>
    <cellStyle name="_รายชื่อพนักงานแต่ละระดับ update 9-1-51_ค่าบริการ-ขนส่ง_AR" xfId="2453" xr:uid="{00000000-0005-0000-0000-000085090000}"/>
    <cellStyle name="_รายชื่อพนักงานแต่ละระดับ update 9-1-51_ค่าบริการ-ขนส่ง_AR 2" xfId="41433" xr:uid="{17A2204D-61A0-4BC2-9304-8B1C11092C93}"/>
    <cellStyle name="_รายชื่อพนักงานแต่ละระดับ update 9-1-51_ค่าบริการ-ขนส่ง_AR 3" xfId="27012" xr:uid="{5CF44DAA-F31C-4343-9DA3-1B87D2B6F493}"/>
    <cellStyle name="_รายละเอียดบุคคล Q2_Department" xfId="2454" xr:uid="{00000000-0005-0000-0000-000086090000}"/>
    <cellStyle name="-_รายละเอียดบุคคล Q2_Department" xfId="2455" xr:uid="{00000000-0005-0000-0000-000087090000}"/>
    <cellStyle name="_รายละเอียดบุคคล Q2_Department 2" xfId="12460" xr:uid="{BE9F566D-F82B-4976-8D23-5FC81DEF2AF0}"/>
    <cellStyle name="-_รายละเอียดบุคคล Q2_Department 2" xfId="41435" xr:uid="{641DDDAA-4FC7-49F4-85E3-9EDDD7C08EED}"/>
    <cellStyle name="_รายละเอียดบุคคล Q2_Department 2 2" xfId="45599" xr:uid="{E044B6DA-B875-494A-A955-DBC122F4EFC5}"/>
    <cellStyle name="_รายละเอียดบุคคล Q2_Department 2 3" xfId="27015" xr:uid="{DF645104-595E-4A87-91B9-1EC99722DD5C}"/>
    <cellStyle name="_รายละเอียดบุคคล Q2_Department 3" xfId="41434" xr:uid="{91D5B645-BF5C-4862-94B8-6E3CFE2EF669}"/>
    <cellStyle name="-_รายละเอียดบุคคล Q2_Department 3" xfId="27014" xr:uid="{5EA05E0E-2E69-4B45-8814-BD5449AF680D}"/>
    <cellStyle name="_รายละเอียดบุคคล Q2_Department 4" xfId="27013" xr:uid="{94DF31A2-F6A5-4B38-A57F-5FC7CE09943F}"/>
    <cellStyle name="_รายละเอียดบุคคล Q2_Department_1) Budget2009" xfId="12461" xr:uid="{A74D15D7-5587-440C-975C-D9DF8433F5EC}"/>
    <cellStyle name="_รายละเอียดบุคคล Q2_Department_1) Budget2009 2" xfId="45600" xr:uid="{57447D98-27A8-4DED-AFB6-EFDF6564D6CE}"/>
    <cellStyle name="_รายละเอียดบุคคล Q2_Department_1) Budget2009 3" xfId="27016" xr:uid="{8E745084-4D62-439D-A9BC-68856242BFF4}"/>
    <cellStyle name="_รายละเอียดบุคคล Q2_Department_1) Budget2009_4.4 ขออนุมัติงบประมาณรายเดือนกันยายน 2552 ของโรงเยื่อ 2" xfId="12462" xr:uid="{A50811BD-2CD5-44F1-8E73-0868FDFE58CB}"/>
    <cellStyle name="_รายละเอียดบุคคล Q2_Department_1) Budget2009_4.4 ขออนุมัติงบประมาณรายเดือนกันยายน 2552 ของโรงเยื่อ 2 2" xfId="45601" xr:uid="{5E1EF6A7-A901-4E5A-ACD2-4F5BCC9F8D4F}"/>
    <cellStyle name="_รายละเอียดบุคคล Q2_Department_1) Budget2009_4.4 ขออนุมัติงบประมาณรายเดือนกันยายน 2552 ของโรงเยื่อ 2 3" xfId="27017" xr:uid="{763589DF-27FB-46DB-B725-BAAD7BFEE3E1}"/>
    <cellStyle name="_รายละเอียดบุคคล Q2_Department_Chemical crisis team" xfId="12463" xr:uid="{460D5E7B-F966-4745-8383-1385778B3CC6}"/>
    <cellStyle name="_รายละเอียดบุคคล Q2_Department_Chemical crisis team 2" xfId="45602" xr:uid="{80E4FDC2-46B3-470D-A0BD-3AAB4EBF3B63}"/>
    <cellStyle name="_รายละเอียดบุคคล Q2_Department_Chemical crisis team 3" xfId="27018" xr:uid="{C79F143D-F5EB-4FEC-9120-B41DB3AF484F}"/>
    <cellStyle name="_รายละเอียดบุคคล Q2_Department_Chip0109(P2)" xfId="12464" xr:uid="{6E6B36C6-2F17-434B-B2EA-F0048D254F59}"/>
    <cellStyle name="-_รายละเอียดบุคคล Q2_Department_Chip0109(P2)" xfId="12465" xr:uid="{E9EFA2F9-ABC9-42BA-A29D-4426BCC9143C}"/>
    <cellStyle name="_รายละเอียดบุคคล Q2_Department_Chip0109(P2) 2" xfId="45603" xr:uid="{C11E2853-BE64-4922-A387-F34A34F2B029}"/>
    <cellStyle name="-_รายละเอียดบุคคล Q2_Department_Chip0109(P2) 2" xfId="45604" xr:uid="{67A66068-4D58-47FA-891C-B176B9C83139}"/>
    <cellStyle name="_รายละเอียดบุคคล Q2_Department_Chip0109(P2) 3" xfId="27019" xr:uid="{3E5E4125-446B-40D1-A9AE-262EB7A63452}"/>
    <cellStyle name="-_รายละเอียดบุคคล Q2_Department_Chip0109(P2) 3" xfId="27020" xr:uid="{D0010109-A04C-4FA4-8485-5FF2AE8D7F65}"/>
    <cellStyle name="_รายละเอียดบุคคล Q2_Department_Executive Summary" xfId="2456" xr:uid="{00000000-0005-0000-0000-000088090000}"/>
    <cellStyle name="_รายละเอียดบุคคล Q2_Department_Executive Summary 2" xfId="41436" xr:uid="{B84E87AB-FADA-4361-92ED-0FD047AA3734}"/>
    <cellStyle name="_รายละเอียดบุคคล Q2_Department_Executive Summary 3" xfId="27021" xr:uid="{90EB1185-CE33-465E-916C-D25B2F224796}"/>
    <cellStyle name="_รายละเอียดบุคคล Q2_Department_Executive Summary_Checklist สรุปสถานะการโอน 14.7.2009.new1" xfId="2457" xr:uid="{00000000-0005-0000-0000-000089090000}"/>
    <cellStyle name="_รายละเอียดบุคคล Q2_Department_Executive Summary_Checklist สรุปสถานะการโอน 14.7.2009.new1 2" xfId="41437" xr:uid="{A96D7F59-0B01-4FA4-B666-3270330A37D2}"/>
    <cellStyle name="_รายละเอียดบุคคล Q2_Department_Executive Summary_Checklist สรุปสถานะการโอน 14.7.2009.new1 3" xfId="27022" xr:uid="{CF12CDF8-90EB-44F8-8DE2-3E2D5F7D81A3}"/>
    <cellStyle name="_รายละเอียดบุคคล Q2_Department_Executive Summary_Trailar เดือนรุ่ง" xfId="2458" xr:uid="{00000000-0005-0000-0000-00008A090000}"/>
    <cellStyle name="_รายละเอียดบุคคล Q2_Department_Executive Summary_Trailar เดือนรุ่ง 2" xfId="41438" xr:uid="{46385907-04C0-4F29-B6A5-CB9F937CAB84}"/>
    <cellStyle name="_รายละเอียดบุคคล Q2_Department_Executive Summary_Trailar เดือนรุ่ง 3" xfId="27023" xr:uid="{4F12EE2E-D9C1-4BEE-B27A-C3E2B1EC5B3C}"/>
    <cellStyle name="_รายละเอียดบุคคล Q2_Department_Optimize production (200309) (version 1)" xfId="12466" xr:uid="{526D38C3-48EB-44E9-9900-DAA9BE6A5215}"/>
    <cellStyle name="_รายละเอียดบุคคล Q2_Department_Optimize production (200309) (version 1) 2" xfId="45605" xr:uid="{0C5979CD-0501-4A2F-8F44-F9F3B08D3304}"/>
    <cellStyle name="_รายละเอียดบุคคล Q2_Department_Optimize production (200309) (version 1) 3" xfId="27024" xr:uid="{142BD2C3-938C-4328-BF72-D31E82CDF22A}"/>
    <cellStyle name="_รายละเอียดบุคคล Q2_Department_Optimize production (200309) (version 1)_4.4 ขออนุมัติงบประมาณรายเดือนกันยายน 2552 ของโรงเยื่อ 2" xfId="12467" xr:uid="{8C29A16C-7F10-46CD-886A-0DE278C68A27}"/>
    <cellStyle name="_รายละเอียดบุคคล Q2_Department_Optimize production (200309) (version 1)_4.4 ขออนุมัติงบประมาณรายเดือนกันยายน 2552 ของโรงเยื่อ 2 2" xfId="45606" xr:uid="{3FEEB11F-8D2F-48ED-A8EF-5FDA9089EA2D}"/>
    <cellStyle name="_รายละเอียดบุคคล Q2_Department_Optimize production (200309) (version 1)_4.4 ขออนุมัติงบประมาณรายเดือนกันยายน 2552 ของโรงเยื่อ 2 3" xfId="27025" xr:uid="{24B22299-31E8-4E15-A9DD-39BE93868988}"/>
    <cellStyle name="_รายละเอียดบุคคล Q2_Department_Optimized PP11" xfId="12468" xr:uid="{699E0B62-0980-4FE4-ABF1-88C4B5CC4EB4}"/>
    <cellStyle name="_รายละเอียดบุคคล Q2_Department_Optimized PP11 2" xfId="45607" xr:uid="{3B371859-3A95-44D3-8805-9787F00F921C}"/>
    <cellStyle name="_รายละเอียดบุคคล Q2_Department_Optimized PP11 3" xfId="27026" xr:uid="{76B222E3-25F8-42CB-AAE7-71781DFA5E81}"/>
    <cellStyle name="_รายละเอียดบุคคล Q2_Department_Optimized PP11_4.4 ขออนุมัติงบประมาณรายเดือนกันยายน 2552 ของโรงเยื่อ 2" xfId="12469" xr:uid="{74B10C5A-77E9-468B-815D-8D3541104777}"/>
    <cellStyle name="_รายละเอียดบุคคล Q2_Department_Optimized PP11_4.4 ขออนุมัติงบประมาณรายเดือนกันยายน 2552 ของโรงเยื่อ 2 2" xfId="45608" xr:uid="{00FD597B-AFF5-4AFD-B002-7DC4DA1380FD}"/>
    <cellStyle name="_รายละเอียดบุคคล Q2_Department_Optimized PP11_4.4 ขออนุมัติงบประมาณรายเดือนกันยายน 2552 ของโรงเยื่อ 2 3" xfId="27027" xr:uid="{2C4F5B19-FE71-4E9A-83E7-C8FCE399471A}"/>
    <cellStyle name="_รายละเอียดบุคคล Q2_Department_Payment Term รวม" xfId="12470" xr:uid="{50B2E363-2760-4F2B-B9F1-763063876F13}"/>
    <cellStyle name="_รายละเอียดบุคคล Q2_Department_Payment Term รวม 2" xfId="45609" xr:uid="{952DA15F-DA58-4571-8EC1-762F2DC21F35}"/>
    <cellStyle name="_รายละเอียดบุคคล Q2_Department_Payment Term รวม 3" xfId="27028" xr:uid="{F571869F-AAC3-4862-B0AB-3B847A71C816}"/>
    <cellStyle name="_รายละเอียดบุคคล Q2_Department_Pls.Revise Estimate Productive cost Edition7" xfId="12471" xr:uid="{FCC6393C-38D1-440E-A3A0-776EA860B6B6}"/>
    <cellStyle name="_รายละเอียดบุคคล Q2_Department_Pls.Revise Estimate Productive cost Edition7 2" xfId="45610" xr:uid="{E341C0EA-2A0A-4FD3-BF0F-4FAC740D0E69}"/>
    <cellStyle name="_รายละเอียดบุคคล Q2_Department_Pls.Revise Estimate Productive cost Edition7 3" xfId="27029" xr:uid="{22D1E108-BA2E-4AC9-9FA4-F249ABD46E4A}"/>
    <cellStyle name="_รายละเอียดบุคคล Q2_Department_Productive 1-12 Year 2008 (AvgQ3)" xfId="12472" xr:uid="{D610A1F4-F3BD-4BDF-A561-DEECBC3308EA}"/>
    <cellStyle name="_รายละเอียดบุคคล Q2_Department_Productive 1-12 Year 2008 (AvgQ3) 2" xfId="45611" xr:uid="{8A12BA7E-4AC0-4EA8-A9B3-1E9CA690365E}"/>
    <cellStyle name="_รายละเอียดบุคคล Q2_Department_Productive 1-12 Year 2008 (AvgQ3) 3" xfId="27030" xr:uid="{4C0F251F-1098-44AB-9BFE-639A554C0DB8}"/>
    <cellStyle name="_รายละเอียดบุคคล Q2_Department_Productive 1-12 Year 2008 (AvgQ3)_4.4 ขออนุมัติงบประมาณรายเดือนกันยายน 2552 ของโรงเยื่อ 2" xfId="12473" xr:uid="{D5A979CB-A943-41D1-9EFE-6F14379D722C}"/>
    <cellStyle name="_รายละเอียดบุคคล Q2_Department_Productive 1-12 Year 2008 (AvgQ3)_4.4 ขออนุมัติงบประมาณรายเดือนกันยายน 2552 ของโรงเยื่อ 2 2" xfId="45612" xr:uid="{4151859D-1498-4403-82BC-A8E58E0EF6A0}"/>
    <cellStyle name="_รายละเอียดบุคคล Q2_Department_Productive 1-12 Year 2008 (AvgQ3)_4.4 ขออนุมัติงบประมาณรายเดือนกันยายน 2552 ของโรงเยื่อ 2 3" xfId="27031" xr:uid="{34E782DD-B978-4B1A-8AB0-C3A16BEE400B}"/>
    <cellStyle name="_รายละเอียดบุคคล Q2_Department_Sum Chemical Stock  Report(24-Feb-09) Update" xfId="12474" xr:uid="{A952D4EC-CFA4-4B89-89CD-A211E0A8A09B}"/>
    <cellStyle name="_รายละเอียดบุคคล Q2_Department_Sum Chemical Stock  Report(24-Feb-09) Update 2" xfId="45613" xr:uid="{F5F5EBA9-C590-4E27-83EB-8D4EF9DBA728}"/>
    <cellStyle name="_รายละเอียดบุคคล Q2_Department_Sum Chemical Stock  Report(24-Feb-09) Update 3" xfId="27032" xr:uid="{4A0A4635-F875-4936-88F0-2B3913958E6C}"/>
    <cellStyle name="_รายละเอียดบุคคล Q2_Department_Sum Chemical Stock  Report(24-Feb-09) Update_4.4 ขออนุมัติงบประมาณรายเดือนกันยายน 2552 ของโรงเยื่อ 2" xfId="12475" xr:uid="{FB130206-A3D1-4ABE-AF58-A57B2FA0BE55}"/>
    <cellStyle name="_รายละเอียดบุคคล Q2_Department_Sum Chemical Stock  Report(24-Feb-09) Update_4.4 ขออนุมัติงบประมาณรายเดือนกันยายน 2552 ของโรงเยื่อ 2 2" xfId="45614" xr:uid="{14885C36-86E9-49E0-A2CD-5600DFA64CD0}"/>
    <cellStyle name="_รายละเอียดบุคคล Q2_Department_Sum Chemical Stock  Report(24-Feb-09) Update_4.4 ขออนุมัติงบประมาณรายเดือนกันยายน 2552 ของโรงเยื่อ 2 3" xfId="27033" xr:uid="{3C80CDF8-129D-47F2-97E7-96C41B5F5F73}"/>
    <cellStyle name="_รายละเอียดบุคคล Q2_Department_เอกสารการประชุม Supply ไม้ท่อนไม้สับ" xfId="12476" xr:uid="{3FB2C7CC-1202-4876-874D-B934720C15F0}"/>
    <cellStyle name="_รายละเอียดบุคคล Q2_Department_เอกสารการประชุม Supply ไม้ท่อนไม้สับ 2" xfId="45615" xr:uid="{966815FB-1AEE-4E6F-9630-8EACCCE2B935}"/>
    <cellStyle name="_รายละเอียดบุคคล Q2_Department_เอกสารการประชุม Supply ไม้ท่อนไม้สับ 3" xfId="27034" xr:uid="{BE7D6A88-211D-42C0-B383-B1D6B72878C0}"/>
    <cellStyle name="_รายละเอียดบุคคล Q2_Department_แกลบ โรงไฟฟ้าฟ้า 3,4" xfId="2459" xr:uid="{00000000-0005-0000-0000-00008B090000}"/>
    <cellStyle name="_รายละเอียดบุคคล Q2_Department_แกลบ โรงไฟฟ้าฟ้า 3,4 2" xfId="41439" xr:uid="{689DFECA-F30F-4AA3-8647-81031B6431AF}"/>
    <cellStyle name="_รายละเอียดบุคคล Q2_Department_แกลบ โรงไฟฟ้าฟ้า 3,4 3" xfId="27035" xr:uid="{86184EB5-0FF9-43CC-8689-892C101E45E2}"/>
    <cellStyle name="_รายละเอียดบุคคล Q2_Department_ต้นทุนขนส่งแกลบ โรงไฟฟ้า 1-2" xfId="2460" xr:uid="{00000000-0005-0000-0000-00008C090000}"/>
    <cellStyle name="_รายละเอียดบุคคล Q2_Department_ต้นทุนขนส่งแกลบ โรงไฟฟ้า 1-2 2" xfId="41440" xr:uid="{E99FF142-25A2-4074-9AF8-3BE94A34C62F}"/>
    <cellStyle name="_รายละเอียดบุคคล Q2_Department_ต้นทุนขนส่งแกลบ โรงไฟฟ้า 1-2 3" xfId="27036" xr:uid="{3504860B-4C11-49F7-BE83-6F8405357D1B}"/>
    <cellStyle name="_รายละเอียดบุคคล Q2_Department_ต้นทุนขนส่งแกลบ โรงไฟฟ้า 3-4" xfId="2461" xr:uid="{00000000-0005-0000-0000-00008D090000}"/>
    <cellStyle name="_รายละเอียดบุคคล Q2_Department_ต้นทุนขนส่งแกลบ โรงไฟฟ้า 3-4 2" xfId="41441" xr:uid="{549DF51D-582F-419D-BEA1-D92683F0A0BC}"/>
    <cellStyle name="_รายละเอียดบุคคล Q2_Department_ต้นทุนขนส่งแกลบ โรงไฟฟ้า 3-4 3" xfId="27037" xr:uid="{C443B8F4-5C3C-4173-B886-9E3E4F5DCE48}"/>
    <cellStyle name="_รายละเอียดบุคคล Q2_Department_ต้นทุนขนส่งแกลบ โรงไฟฟ้า 7-8" xfId="2462" xr:uid="{00000000-0005-0000-0000-00008E090000}"/>
    <cellStyle name="_รายละเอียดบุคคล Q2_Department_ต้นทุนขนส่งแกลบ โรงไฟฟ้า 7-8 2" xfId="41442" xr:uid="{E252A15D-A8F4-4C66-8046-7A9399F82F6D}"/>
    <cellStyle name="_รายละเอียดบุคคล Q2_Department_ต้นทุนขนส่งแกลบ โรงไฟฟ้า 7-8 3" xfId="27038" xr:uid="{BAE317F9-967A-40CB-BBA5-0AA34C84298A}"/>
    <cellStyle name="_รายละเอียดบุคคล Q2_Department_รายคัน" xfId="2463" xr:uid="{00000000-0005-0000-0000-00008F090000}"/>
    <cellStyle name="_รายละเอียดบุคคล Q2_Department_รายคัน 2" xfId="41443" xr:uid="{7D02268E-1146-46B1-BD75-A93E98F81F2A}"/>
    <cellStyle name="_รายละเอียดบุคคล Q2_Department_รายคัน 3" xfId="27039" xr:uid="{614D2277-2EEC-4D22-A73F-291BBA6E0870}"/>
    <cellStyle name="-_รายละเอียดบุคคล Q4" xfId="2464" xr:uid="{00000000-0005-0000-0000-000090090000}"/>
    <cellStyle name="-_รายละเอียดบุคคล Q4 2" xfId="41444" xr:uid="{33B6DD02-7C33-41E4-8DD4-B0484E2EB705}"/>
    <cellStyle name="-_รายละเอียดบุคคล Q4 3" xfId="27040" xr:uid="{AF37B24B-CA7E-4508-B011-5808C3B6AD5D}"/>
    <cellStyle name="-_รายละเอียดบุคคล Q4_Chip0109(P2)" xfId="12477" xr:uid="{57840D1F-5E5B-4DCE-BEEC-980D11491D36}"/>
    <cellStyle name="-_รายละเอียดบุคคล Q4_Chip0109(P2) 2" xfId="45616" xr:uid="{BFA0DBA4-28EB-4F56-AAF4-81408A28EE35}"/>
    <cellStyle name="-_รายละเอียดบุคคล Q4_Chip0109(P2) 3" xfId="27041" xr:uid="{44F011A5-680B-4561-B85C-E9D78A537177}"/>
    <cellStyle name="-_วาระ 4.1.1(ชุดที่ 1)ผลงานไตรมาส 2 และแผนงานไตรมาส 3 ของฝ่ายทรัพยากรมนุษย์" xfId="2465" xr:uid="{00000000-0005-0000-0000-000091090000}"/>
    <cellStyle name="-_วาระ 4.1.1(ชุดที่ 1)ผลงานไตรมาส 2 และแผนงานไตรมาส 3 ของฝ่ายทรัพยากรมนุษย์ 2" xfId="41445" xr:uid="{84006A91-3E81-4B76-A8E0-E1B6C35365ED}"/>
    <cellStyle name="-_วาระ 4.1.1(ชุดที่ 1)ผลงานไตรมาส 2 และแผนงานไตรมาส 3 ของฝ่ายทรัพยากรมนุษย์ 3" xfId="27042" xr:uid="{5F245C98-C8BE-48D5-9497-0EE3B56415E7}"/>
    <cellStyle name="-_วาระ 4.1.1(ชุดที่ 1)ผลงานไตรมาส 2 และแผนงานไตรมาส 3 ของฝ่ายทรัพยากรมนุษย์_Chip0109(P2)" xfId="12478" xr:uid="{6798678B-9092-413E-9622-042071CE08AB}"/>
    <cellStyle name="-_วาระ 4.1.1(ชุดที่ 1)ผลงานไตรมาส 2 และแผนงานไตรมาส 3 ของฝ่ายทรัพยากรมนุษย์_Chip0109(P2) 2" xfId="45617" xr:uid="{B2E71025-DD95-4A1E-A6D4-F48EF4436AAF}"/>
    <cellStyle name="-_วาระ 4.1.1(ชุดที่ 1)ผลงานไตรมาส 2 และแผนงานไตรมาส 3 ของฝ่ายทรัพยากรมนุษย์_Chip0109(P2) 3" xfId="27043" xr:uid="{094732A2-1ADF-4477-81AF-5BB52E3C5048}"/>
    <cellStyle name="-_วาระ 4.3 ส.ค. 49 (version 1)" xfId="2466" xr:uid="{00000000-0005-0000-0000-000092090000}"/>
    <cellStyle name="-_วาระ 4.3 ส.ค. 49 (version 1) 2" xfId="41446" xr:uid="{93D0A647-9F18-4DF3-878F-F18A693D1C30}"/>
    <cellStyle name="-_วาระ 4.3 ส.ค. 49 (version 1) 3" xfId="27044" xr:uid="{F1624018-FC09-4E34-B38D-DD0EB95A0658}"/>
    <cellStyle name="-_วาระ 4.3 ส.ค. 49 (version 1)_Chip0109(P2)" xfId="12479" xr:uid="{E28F0898-DC6F-4D32-8746-4D2E63DF6DFA}"/>
    <cellStyle name="-_วาระ 4.3 ส.ค. 49 (version 1)_Chip0109(P2) 2" xfId="45618" xr:uid="{B067362E-9724-4E8E-A155-BD3366E4E0DC}"/>
    <cellStyle name="-_วาระ 4.3 ส.ค. 49 (version 1)_Chip0109(P2) 3" xfId="27045" xr:uid="{A6867AF1-4DC3-4A1B-BC03-C8BBCAE37DD1}"/>
    <cellStyle name="-_วาระ GPS" xfId="2467" xr:uid="{00000000-0005-0000-0000-000093090000}"/>
    <cellStyle name="-_วาระ GPS 2" xfId="41447" xr:uid="{EE150415-9681-4C65-830D-5336E9BD4C45}"/>
    <cellStyle name="-_วาระ GPS 3" xfId="27046" xr:uid="{3BB29670-B072-49B1-B404-7198DEF23FE3}"/>
    <cellStyle name="-_วาระ GPS_Chip0109(P2)" xfId="12480" xr:uid="{928541E7-5F32-4638-81B0-F416E17AA833}"/>
    <cellStyle name="-_วาระ GPS_Chip0109(P2) 2" xfId="45619" xr:uid="{A3E9B1EF-3492-4F31-8C00-456BFD74E3FD}"/>
    <cellStyle name="-_วาระ GPS_Chip0109(P2) 3" xfId="27047" xr:uid="{5F618D50-1D05-4E78-8C37-A8FB4FD6260A}"/>
    <cellStyle name="-_วาระการประชุม NC HRM&amp;HRD (100107)" xfId="12481" xr:uid="{F26E8B82-3E6A-47D0-842E-8440A1924BC6}"/>
    <cellStyle name="-_วาระการประชุม NC HRM&amp;HRD (100107) 2" xfId="45620" xr:uid="{88DCCCC8-2F24-459B-9CD8-B037CD5A4683}"/>
    <cellStyle name="-_วาระการประชุม NC HRM&amp;HRD (100107) 3" xfId="27048" xr:uid="{AB26A324-4A21-40CF-B77B-38B5EEFDFEF0}"/>
    <cellStyle name="-_วาระขออนุมัติรับโอนย้ายพนักงาน QS" xfId="12482" xr:uid="{B47A5D4D-EF77-4835-B9C5-CEA22C785008}"/>
    <cellStyle name="-_วาระขออนุมัติรับโอนย้ายพนักงาน QS 2" xfId="45621" xr:uid="{E15570CA-1302-4FB2-99C0-A48B50D07189}"/>
    <cellStyle name="-_วาระขออนุมัติรับโอนย้ายพนักงาน QS 3" xfId="27049" xr:uid="{82E3AB42-1798-4149-B88A-AB3D6F1731E0}"/>
    <cellStyle name="_วาระที่ 5.4 งบการเงิน" xfId="12483" xr:uid="{BF6029E7-7910-41C4-A36F-C81BC57CC29E}"/>
    <cellStyle name="_วาระที่ 5.4 งบการเงิน 2" xfId="45622" xr:uid="{B30A91FD-E0CF-4EE4-A730-BA2883075C5F}"/>
    <cellStyle name="_วาระที่ 5.4 งบการเงิน 3" xfId="27050" xr:uid="{F86C0B13-6BA5-4572-A72B-0BB23DF5D77C}"/>
    <cellStyle name="_วาระบุคคล BOD_SBP มี.ค.49" xfId="2468" xr:uid="{00000000-0005-0000-0000-000094090000}"/>
    <cellStyle name="_วาระบุคคล BOD_SBP มี.ค.49 2" xfId="41448" xr:uid="{BF15203D-B32D-4945-B96B-F14A570A1DBF}"/>
    <cellStyle name="_วาระบุคคล BOD_SBP มี.ค.49 3" xfId="27051" xr:uid="{25B23C8C-25C4-4180-9725-F2BFD9FE5398}"/>
    <cellStyle name="-_สต็อก OD 10" xfId="2469" xr:uid="{00000000-0005-0000-0000-000095090000}"/>
    <cellStyle name="-_สต็อก OD 10 2" xfId="41449" xr:uid="{6C025A3A-4E38-49A3-9369-A99C220CD80F}"/>
    <cellStyle name="-_สต็อก OD 10 3" xfId="27052" xr:uid="{4155807E-8BDA-4D40-99ED-0C53199C1797}"/>
    <cellStyle name="-_สต็อก OD 10_Chip0109(P2)" xfId="12484" xr:uid="{725EE881-7731-4871-AEA1-266E510E1966}"/>
    <cellStyle name="-_สต็อก OD 10_Chip0109(P2) 2" xfId="45623" xr:uid="{B386F475-6ACF-49D5-9AAF-FEE57E5F212D}"/>
    <cellStyle name="-_สต็อก OD 10_Chip0109(P2) 3" xfId="27053" xr:uid="{A886FD03-57C9-4385-A555-5DC7BF692015}"/>
    <cellStyle name="-_สต็อก OD 11" xfId="2470" xr:uid="{00000000-0005-0000-0000-000096090000}"/>
    <cellStyle name="-_สต็อก OD 11 2" xfId="41450" xr:uid="{27B71024-2A07-434D-8CE1-C5EA33B2D78B}"/>
    <cellStyle name="-_สต็อก OD 11 3" xfId="27054" xr:uid="{C699E12E-BBA3-4F19-A01F-457C4B3044C8}"/>
    <cellStyle name="-_สต็อก OD 11_Chip0109(P2)" xfId="12485" xr:uid="{C916BB40-5C42-483A-9715-301B1D02227F}"/>
    <cellStyle name="-_สต็อก OD 11_Chip0109(P2) 2" xfId="45624" xr:uid="{90B366B8-13AE-4638-AB0F-6EE78239A676}"/>
    <cellStyle name="-_สต็อก OD 11_Chip0109(P2) 3" xfId="27055" xr:uid="{45E9B424-F45C-4891-B0EA-52058F45752F}"/>
    <cellStyle name="-_สต็อก OD 13" xfId="2471" xr:uid="{00000000-0005-0000-0000-000097090000}"/>
    <cellStyle name="-_สต็อก OD 13 2" xfId="41451" xr:uid="{E2368C29-8307-4CD6-A5C7-1A392ACE95F0}"/>
    <cellStyle name="-_สต็อก OD 13 3" xfId="27056" xr:uid="{39A60DD7-D266-4027-AFBA-C53FFB887DEA}"/>
    <cellStyle name="-_สต็อก OD 13_Chip0109(P2)" xfId="12486" xr:uid="{7E0E31C5-1EB7-4759-9C13-B0B25947E4BA}"/>
    <cellStyle name="-_สต็อก OD 13_Chip0109(P2) 2" xfId="45625" xr:uid="{803BA77C-C2F1-49EC-839E-FE7E46826BC9}"/>
    <cellStyle name="-_สต็อก OD 13_Chip0109(P2) 3" xfId="27057" xr:uid="{AE296DEA-C2A6-4490-A424-953DF920760E}"/>
    <cellStyle name="-_สต็อก OD 14" xfId="2472" xr:uid="{00000000-0005-0000-0000-000098090000}"/>
    <cellStyle name="-_สต็อก OD 14 2" xfId="41452" xr:uid="{C7953861-EA95-421E-82D4-25313571B44B}"/>
    <cellStyle name="-_สต็อก OD 14 3" xfId="27058" xr:uid="{D4BB3DA9-FC5C-477D-B800-E5E0A32387E7}"/>
    <cellStyle name="-_สต็อก OD 14_Chip0109(P2)" xfId="12487" xr:uid="{94A885B6-73D9-49E5-8822-3C7073756829}"/>
    <cellStyle name="-_สต็อก OD 14_Chip0109(P2) 2" xfId="45626" xr:uid="{265F19DB-C559-4B88-82E3-FCCC53456B2D}"/>
    <cellStyle name="-_สต็อก OD 14_Chip0109(P2) 3" xfId="27059" xr:uid="{C93315E9-37EE-43C7-8659-A5021DC8BE13}"/>
    <cellStyle name="-_สต็อก OD 16" xfId="2473" xr:uid="{00000000-0005-0000-0000-000099090000}"/>
    <cellStyle name="-_สต็อก OD 16 2" xfId="41453" xr:uid="{7BAB044D-4B6E-45A8-895D-94B78F350CAA}"/>
    <cellStyle name="-_สต็อก OD 16 3" xfId="27060" xr:uid="{BEB9F1E2-1192-43BF-9F11-A7C89ABAD62D}"/>
    <cellStyle name="-_สต็อก OD 16_Chip0109(P2)" xfId="12488" xr:uid="{B2B3EC17-9A58-47AC-854E-1DA49E022129}"/>
    <cellStyle name="-_สต็อก OD 16_Chip0109(P2) 2" xfId="45627" xr:uid="{3AE9AF94-1931-4744-B8AA-DCA429D09CE6}"/>
    <cellStyle name="-_สต็อก OD 16_Chip0109(P2) 3" xfId="27061" xr:uid="{4F634CA9-771A-4046-B4F0-3165C036CB8D}"/>
    <cellStyle name="-_สต็อก OD 17" xfId="2474" xr:uid="{00000000-0005-0000-0000-00009A090000}"/>
    <cellStyle name="-_สต็อก OD 17 2" xfId="41454" xr:uid="{6596B3A9-4B06-4441-9DDB-3EC34CBF2A2C}"/>
    <cellStyle name="-_สต็อก OD 17 3" xfId="27062" xr:uid="{3B81EC54-C01F-4CFD-B0F8-1CDCAF4BEA4C}"/>
    <cellStyle name="-_สต็อก OD 17_Chip0109(P2)" xfId="12489" xr:uid="{0BF0A201-34E0-4D34-979F-54A2CEDA29C4}"/>
    <cellStyle name="-_สต็อก OD 17_Chip0109(P2) 2" xfId="45628" xr:uid="{C3178177-1299-484E-8043-1635F33E8C3B}"/>
    <cellStyle name="-_สต็อก OD 17_Chip0109(P2) 3" xfId="27063" xr:uid="{DA76B5EC-EC40-4511-BECE-7D800F3AAE7A}"/>
    <cellStyle name="-_สต็อก OD 18" xfId="2475" xr:uid="{00000000-0005-0000-0000-00009B090000}"/>
    <cellStyle name="-_สต็อก OD 18 2" xfId="41455" xr:uid="{02203E00-4574-4A41-AF69-02131216A63D}"/>
    <cellStyle name="-_สต็อก OD 18 3" xfId="27064" xr:uid="{D2D0FC3F-1DD5-4BB7-AD87-C41EB3658563}"/>
    <cellStyle name="-_สต็อก OD 18_Chip0109(P2)" xfId="12490" xr:uid="{37A85E37-06CC-4F3C-991F-18D7829D0D0A}"/>
    <cellStyle name="-_สต็อก OD 18_Chip0109(P2) 2" xfId="45629" xr:uid="{6F08E77C-095C-4090-873F-ECCCFA8C01BA}"/>
    <cellStyle name="-_สต็อก OD 18_Chip0109(P2) 3" xfId="27065" xr:uid="{C9667FA1-8458-4BC7-80C3-E9643FA9348F}"/>
    <cellStyle name="-_สต็อก OD 20" xfId="2476" xr:uid="{00000000-0005-0000-0000-00009C090000}"/>
    <cellStyle name="-_สต็อก OD 20 2" xfId="41456" xr:uid="{EE2D68C4-01E6-495C-9D22-06A7B7913850}"/>
    <cellStyle name="-_สต็อก OD 20 3" xfId="27066" xr:uid="{25EA1F20-6B90-4640-9FF1-54D09884D14A}"/>
    <cellStyle name="-_สต็อก OD 20_Chip0109(P2)" xfId="12491" xr:uid="{4E54F765-6EDF-4E09-8BFD-4FC187D1574D}"/>
    <cellStyle name="-_สต็อก OD 20_Chip0109(P2) 2" xfId="45630" xr:uid="{DECE2DE7-1A28-499F-9B06-CC09CB08D372}"/>
    <cellStyle name="-_สต็อก OD 20_Chip0109(P2) 3" xfId="27067" xr:uid="{E4FE6ADC-E552-4103-BDFE-938BC3C6BA01}"/>
    <cellStyle name="-_สต็อก OD 21" xfId="2477" xr:uid="{00000000-0005-0000-0000-00009D090000}"/>
    <cellStyle name="-_สต็อก OD 21 2" xfId="41457" xr:uid="{9301347F-894F-442F-AECF-FC325CFE5622}"/>
    <cellStyle name="-_สต็อก OD 21 3" xfId="27068" xr:uid="{4A17828B-D018-4494-9871-F0C80CABC0B9}"/>
    <cellStyle name="-_สต็อก OD 21_Chip0109(P2)" xfId="12492" xr:uid="{12F41ABC-BE84-43F7-8976-307EF0D20A2A}"/>
    <cellStyle name="-_สต็อก OD 21_Chip0109(P2) 2" xfId="45631" xr:uid="{CBF694E1-C49F-48BF-849B-91A50FDCC0D9}"/>
    <cellStyle name="-_สต็อก OD 21_Chip0109(P2) 3" xfId="27069" xr:uid="{A28ED91F-D923-4B9F-AA27-E5CC611BDA4F}"/>
    <cellStyle name="-_สต็อก OD 3" xfId="2478" xr:uid="{00000000-0005-0000-0000-00009E090000}"/>
    <cellStyle name="-_สต็อก OD 3 2" xfId="41458" xr:uid="{0364453F-9C9E-4C7B-85F3-EA20173B1164}"/>
    <cellStyle name="-_สต็อก OD 3 3" xfId="27070" xr:uid="{3B3839AF-5AA7-4822-A1B0-EFC30BC9D636}"/>
    <cellStyle name="-_สต็อก OD 3_Chip0109(P2)" xfId="12493" xr:uid="{4E92E32B-0619-4B0D-9822-15D576E1E705}"/>
    <cellStyle name="-_สต็อก OD 3_Chip0109(P2) 2" xfId="45632" xr:uid="{EA701DCD-83F7-47B6-978B-956734E6EB0F}"/>
    <cellStyle name="-_สต็อก OD 3_Chip0109(P2) 3" xfId="27071" xr:uid="{2CB0D3E3-4253-4D04-9161-7A5FF2051F82}"/>
    <cellStyle name="-_สต็อก OD 4" xfId="2479" xr:uid="{00000000-0005-0000-0000-00009F090000}"/>
    <cellStyle name="-_สต็อก OD 4 2" xfId="41459" xr:uid="{3B1CA9E1-C7C6-45E6-9497-AB995CD3FB77}"/>
    <cellStyle name="-_สต็อก OD 4 3" xfId="27072" xr:uid="{0FFFCC31-C93C-41D0-AB0E-3C6133744DE5}"/>
    <cellStyle name="-_สต็อก OD 4_Chip0109(P2)" xfId="12494" xr:uid="{7BA17A08-16AC-434F-A382-A5673BF6EA24}"/>
    <cellStyle name="-_สต็อก OD 4_Chip0109(P2) 2" xfId="45633" xr:uid="{3206395B-AEC5-4170-A60D-53121E124A81}"/>
    <cellStyle name="-_สต็อก OD 4_Chip0109(P2) 3" xfId="27073" xr:uid="{6592AB4F-43B9-4F0E-A94F-0ECF52AFB0BA}"/>
    <cellStyle name="-_สต็อก OD 6" xfId="2480" xr:uid="{00000000-0005-0000-0000-0000A0090000}"/>
    <cellStyle name="-_สต็อก OD 6 2" xfId="41460" xr:uid="{BE61ACF1-B34A-4B33-8884-ADFCF788CC2C}"/>
    <cellStyle name="-_สต็อก OD 6 3" xfId="27074" xr:uid="{2CC66104-EA26-4039-8E10-99B24DF0AE39}"/>
    <cellStyle name="-_สต็อก OD 6_Chip0109(P2)" xfId="12495" xr:uid="{872AFCBC-2B01-4994-918E-F867B326F508}"/>
    <cellStyle name="-_สต็อก OD 6_Chip0109(P2) 2" xfId="45634" xr:uid="{60FF9506-E04C-4827-AF17-38DFBEFD84A8}"/>
    <cellStyle name="-_สต็อก OD 6_Chip0109(P2) 3" xfId="27075" xr:uid="{133B2BF4-CF27-46D4-99E7-846F3555164B}"/>
    <cellStyle name="-_สต็อก OD 8" xfId="2481" xr:uid="{00000000-0005-0000-0000-0000A1090000}"/>
    <cellStyle name="-_สต็อก OD 8 2" xfId="41461" xr:uid="{EA33EE5A-DF10-49B3-B5FB-7667E83340CC}"/>
    <cellStyle name="-_สต็อก OD 8 3" xfId="27076" xr:uid="{FA51A074-FB02-44A9-87B5-B08DD9B20ACF}"/>
    <cellStyle name="-_สต็อก OD 8_Chip0109(P2)" xfId="12496" xr:uid="{8F13947F-EA0F-49C4-8C38-3142CAA25D85}"/>
    <cellStyle name="-_สต็อก OD 8_Chip0109(P2) 2" xfId="45635" xr:uid="{C6A594DC-BB27-40F6-82A5-BFE895FAFE39}"/>
    <cellStyle name="-_สต็อก OD 8_Chip0109(P2) 3" xfId="27077" xr:uid="{28279EA9-EC90-40BD-AE00-7133544BF4E6}"/>
    <cellStyle name="-_สต็อก OD 9" xfId="2482" xr:uid="{00000000-0005-0000-0000-0000A2090000}"/>
    <cellStyle name="-_สต็อก OD 9 2" xfId="41462" xr:uid="{F3CC4321-898D-452C-A8AF-2C63E93E2672}"/>
    <cellStyle name="-_สต็อก OD 9 3" xfId="27078" xr:uid="{E518AE33-CBCA-4916-AF65-EAFF496CBF2C}"/>
    <cellStyle name="-_สต็อก OD 9_Chip0109(P2)" xfId="12497" xr:uid="{D57E2EE5-AF5E-4C60-9C85-C62023CD9D7D}"/>
    <cellStyle name="-_สต็อก OD 9_Chip0109(P2) 2" xfId="45636" xr:uid="{A02539A8-3DC2-4D18-A046-4450A833FB28}"/>
    <cellStyle name="-_สต็อก OD 9_Chip0109(P2) 3" xfId="27079" xr:uid="{0B4ED7CA-51DF-43B4-880B-BD61A6F04E01}"/>
    <cellStyle name="-_สต็อคกล้าชำ และตกเกรด 2 ลาน" xfId="2483" xr:uid="{00000000-0005-0000-0000-0000A3090000}"/>
    <cellStyle name="-_สต็อคกล้าชำ และตกเกรด 2 ลาน 2" xfId="41463" xr:uid="{D9A1CBC0-01C4-4492-BCDE-E57873954419}"/>
    <cellStyle name="-_สต็อคกล้าชำ และตกเกรด 2 ลาน 3" xfId="27080" xr:uid="{1A4A5EE9-390E-49F4-8F80-756B7FC7BB0D}"/>
    <cellStyle name="-_สต็อคกล้าชำ และตกเกรด 2 ลาน_Chip0109(P2)" xfId="12498" xr:uid="{7F5E0257-5308-4BE7-99B4-57B2F06F0436}"/>
    <cellStyle name="-_สต็อคกล้าชำ และตกเกรด 2 ลาน_Chip0109(P2) 2" xfId="45637" xr:uid="{59C90D29-C59B-43FB-A5A2-F04DFCF006E7}"/>
    <cellStyle name="-_สต็อคกล้าชำ และตกเกรด 2 ลาน_Chip0109(P2) 3" xfId="27081" xr:uid="{3CE7EC90-006E-4CAD-9AA3-9222081A440F}"/>
    <cellStyle name="_สรุใบออัตราำลั SBP" xfId="2484" xr:uid="{00000000-0005-0000-0000-0000A4090000}"/>
    <cellStyle name="_สรุใบออัตราำลั SBP 2" xfId="41464" xr:uid="{01D7B92F-D268-489D-9204-FE5C76CEF60B}"/>
    <cellStyle name="_สรุใบออัตราำลั SBP 3" xfId="27082" xr:uid="{728F06C6-27F7-46E9-B51F-8CFCD160D1D4}"/>
    <cellStyle name="_สรุใบออัตราำลั SKP" xfId="2485" xr:uid="{00000000-0005-0000-0000-0000A5090000}"/>
    <cellStyle name="_สรุใบออัตราำลั SKP 2" xfId="41465" xr:uid="{6F618A59-9921-4EEB-A648-C39A1E66D848}"/>
    <cellStyle name="_สรุใบออัตราำลั SKP 3" xfId="27083" xr:uid="{5F442571-BC79-4330-A6CF-1A9DEC8F8198}"/>
    <cellStyle name="_สรุป MIB กุมภาพันธ์  51" xfId="2486" xr:uid="{00000000-0005-0000-0000-0000A6090000}"/>
    <cellStyle name="_สรุป MIB กุมภาพันธ์  51 2" xfId="41466" xr:uid="{3770C277-6744-4143-A9DB-0DD0E827A052}"/>
    <cellStyle name="_สรุป MIB กุมภาพันธ์  51 3" xfId="27084" xr:uid="{F6E26ABE-09C1-4B20-B9A9-DB88E871FD57}"/>
    <cellStyle name="-_สรุปโครงการที่ใช้ในเดือน ก.พ. 2549(โรงชิพตัวันออก)" xfId="2487" xr:uid="{00000000-0005-0000-0000-0000A7090000}"/>
    <cellStyle name="-_สรุปโครงการที่ใช้ในเดือน ก.พ. 2549(โรงชิพตัวันออก) 2" xfId="41467" xr:uid="{A6DED8BB-BB3D-42EB-9CD9-EE1758908950}"/>
    <cellStyle name="-_สรุปโครงการที่ใช้ในเดือน ก.พ. 2549(โรงชิพตัวันออก) 3" xfId="27085" xr:uid="{D9CD67DC-5C8E-4490-A409-7A828FF153F1}"/>
    <cellStyle name="-_สรุปโครงการที่ใช้ในเดือน ก.พ. 2549(โรงชิพตัวันออก)_Chip0109(P2)" xfId="12499" xr:uid="{3226545A-CCEE-496B-B9C6-68141EF5357F}"/>
    <cellStyle name="-_สรุปโครงการที่ใช้ในเดือน ก.พ. 2549(โรงชิพตัวันออก)_Chip0109(P2) 2" xfId="45638" xr:uid="{55D9F18F-97FE-483D-9726-15325A11C257}"/>
    <cellStyle name="-_สรุปโครงการที่ใช้ในเดือน ก.พ. 2549(โรงชิพตัวันออก)_Chip0109(P2) 3" xfId="27086" xr:uid="{E662C036-6291-4909-A106-9C52AC9BBE33}"/>
    <cellStyle name="_สรุปการแก้ไขตาม comment SBP" xfId="2488" xr:uid="{00000000-0005-0000-0000-0000A8090000}"/>
    <cellStyle name="_สรุปการแก้ไขตาม comment SBP 10" xfId="27087" xr:uid="{130B2EA0-FCDE-43E2-BB28-6324E23BDEB6}"/>
    <cellStyle name="_สรุปการแก้ไขตาม comment SBP 2" xfId="12500" xr:uid="{34556C2C-311C-465A-8D4D-8C8CB775637C}"/>
    <cellStyle name="_สรุปการแก้ไขตาม comment SBP 2 2" xfId="45639" xr:uid="{29D0592D-5D39-4514-8B60-BCF0F1FEA0CE}"/>
    <cellStyle name="_สรุปการแก้ไขตาม comment SBP 2 3" xfId="27088" xr:uid="{6B9BCB0A-E94C-47C1-8C65-8FFF6DB42814}"/>
    <cellStyle name="_สรุปการแก้ไขตาม comment SBP 3" xfId="12501" xr:uid="{4585D264-D718-4A31-8013-537FA4756708}"/>
    <cellStyle name="_สรุปการแก้ไขตาม comment SBP 3 2" xfId="45640" xr:uid="{B7F644FB-8DAC-4154-A988-0E9121639A9C}"/>
    <cellStyle name="_สรุปการแก้ไขตาม comment SBP 3 3" xfId="27089" xr:uid="{F9ADDE96-BB9B-4FB7-ACF8-58914578DE23}"/>
    <cellStyle name="_สรุปการแก้ไขตาม comment SBP 4" xfId="12502" xr:uid="{B5C2C605-C91E-4410-97D5-02AA6F61142C}"/>
    <cellStyle name="_สรุปการแก้ไขตาม comment SBP 4 2" xfId="45641" xr:uid="{7F6B9855-1FB2-44E4-BC34-3D228B628AF0}"/>
    <cellStyle name="_สรุปการแก้ไขตาม comment SBP 4 3" xfId="27090" xr:uid="{46EF01DB-D99D-4052-8B4B-1A57951BE62E}"/>
    <cellStyle name="_สรุปการแก้ไขตาม comment SBP 5" xfId="12503" xr:uid="{360C5446-75CC-439D-99E7-D03C920A67CE}"/>
    <cellStyle name="_สรุปการแก้ไขตาม comment SBP 5 2" xfId="45642" xr:uid="{6430AA1B-F210-40E4-B4D2-A0603788A12B}"/>
    <cellStyle name="_สรุปการแก้ไขตาม comment SBP 5 3" xfId="27091" xr:uid="{6EF63610-F0AE-4855-A763-69E57DC0328B}"/>
    <cellStyle name="_สรุปการแก้ไขตาม comment SBP 6" xfId="12504" xr:uid="{A7B4B9B7-C65C-4941-85B4-5D7380E2D42F}"/>
    <cellStyle name="_สรุปการแก้ไขตาม comment SBP 6 2" xfId="45643" xr:uid="{F681A7E0-A91A-4E85-AFF0-A26D5814BE0A}"/>
    <cellStyle name="_สรุปการแก้ไขตาม comment SBP 6 3" xfId="27092" xr:uid="{946966ED-7879-483F-BB15-C5E27BA31FE1}"/>
    <cellStyle name="_สรุปการแก้ไขตาม comment SBP 7" xfId="12505" xr:uid="{820D256C-40FC-4337-8621-48869D66C102}"/>
    <cellStyle name="_สรุปการแก้ไขตาม comment SBP 7 2" xfId="45644" xr:uid="{762C23D1-4C0D-4934-9A20-A050509B38BA}"/>
    <cellStyle name="_สรุปการแก้ไขตาม comment SBP 7 3" xfId="27093" xr:uid="{55D43AD1-4347-40BA-9143-EB0992A9759C}"/>
    <cellStyle name="_สรุปการแก้ไขตาม comment SBP 8" xfId="12506" xr:uid="{98CF2E48-5ADD-44D4-B277-4850370F7EF3}"/>
    <cellStyle name="_สรุปการแก้ไขตาม comment SBP 8 2" xfId="45645" xr:uid="{D30DA4D7-B5DA-4DF3-987B-214FDF416AAC}"/>
    <cellStyle name="_สรุปการแก้ไขตาม comment SBP 8 3" xfId="27094" xr:uid="{88C083D4-A845-475F-8514-D395B4518129}"/>
    <cellStyle name="_สรุปการแก้ไขตาม comment SBP 9" xfId="41468" xr:uid="{B9672E50-0A88-4E7B-AEBC-987D095818DE}"/>
    <cellStyle name="_สรุปการแก้ไขตาม comment SBP_06NPS JUN 08" xfId="12507" xr:uid="{0D2CA91C-7E66-4E15-B8CF-29B16EA1BA76}"/>
    <cellStyle name="_สรุปการแก้ไขตาม comment SBP_06NPS JUN 08 2" xfId="45646" xr:uid="{50F6456B-8B57-4447-99C2-280D4B4F194F}"/>
    <cellStyle name="_สรุปการแก้ไขตาม comment SBP_06NPS JUN 08 3" xfId="27095" xr:uid="{93CDCEBB-7F30-41E0-A6EE-DB9C06353387}"/>
    <cellStyle name="_สรุปการแก้ไขตาม comment SBP_200907ขอซื้อ july to dec use" xfId="12508" xr:uid="{60756C43-E56F-4FEB-A49A-494976B39E39}"/>
    <cellStyle name="_สรุปการแก้ไขตาม comment SBP_200907ขอซื้อ july to dec use 2" xfId="45647" xr:uid="{DEA10279-A208-4397-AEAA-EEFBCB4E2C9B}"/>
    <cellStyle name="_สรุปการแก้ไขตาม comment SBP_200907ขอซื้อ july to dec use 3" xfId="27096" xr:uid="{128337E8-F04E-4A9F-AD49-D9C5F4C5898E}"/>
    <cellStyle name="_สรุปการแก้ไขตาม comment SBP_200907ขอซื้อ july to dec use planer" xfId="12509" xr:uid="{2EFD20B0-AAF3-4A8D-BC99-8B5667C44CEB}"/>
    <cellStyle name="_สรุปการแก้ไขตาม comment SBP_200907ขอซื้อ july to dec use planer 2" xfId="45648" xr:uid="{729533BA-814B-4BB1-8FF7-4041550D39CF}"/>
    <cellStyle name="_สรุปการแก้ไขตาม comment SBP_200907ขอซื้อ july to dec use planer 3" xfId="27097" xr:uid="{0B288E30-3501-436E-BA8C-E35545F2381B}"/>
    <cellStyle name="_สรุปการแก้ไขตาม comment SBP_200907ขอซื้อ july to dec use_200911ขอซื้อขอจ้าง เดือน 2009" xfId="12510" xr:uid="{1CBA341D-7CC0-4477-A037-8974CA397B38}"/>
    <cellStyle name="_สรุปการแก้ไขตาม comment SBP_200907ขอซื้อ july to dec use_200911ขอซื้อขอจ้าง เดือน 2009 2" xfId="45649" xr:uid="{AFA2DC9D-E1A1-43A5-9B95-68094FB5D620}"/>
    <cellStyle name="_สรุปการแก้ไขตาม comment SBP_200907ขอซื้อ july to dec use_200911ขอซื้อขอจ้าง เดือน 2009 3" xfId="27098" xr:uid="{06F22B47-F6F1-45A4-ACAA-7C8D7741A07C}"/>
    <cellStyle name="_สรุปการแก้ไขตาม comment SBP_200907ขอซื้อ july to dec use_200911ขอซื้อขอจ้าง เดือนพฤศจิกายน 2009" xfId="12511" xr:uid="{3058CEA3-C3DC-42F9-AF41-9221A89842E4}"/>
    <cellStyle name="_สรุปการแก้ไขตาม comment SBP_200907ขอซื้อ july to dec use_200911ขอซื้อขอจ้าง เดือนพฤศจิกายน 2009 2" xfId="45650" xr:uid="{138C59EC-E080-4E7A-957C-A6CABC2B0936}"/>
    <cellStyle name="_สรุปการแก้ไขตาม comment SBP_200907ขอซื้อ july to dec use_200911ขอซื้อขอจ้าง เดือนพฤศจิกายน 2009 3" xfId="27099" xr:uid="{26ED8396-D99F-42F1-9C10-64101DB1DBED}"/>
    <cellStyle name="_สรุปการแก้ไขตาม comment SBP_200907ขอซื้อ july to dec use_รายการขออนุมัติเปิด PR งานซื้อ,งานจ้างเดือนธันวาคม 2552" xfId="12512" xr:uid="{20806EDA-D098-4C0B-A27E-52F1BCE59C45}"/>
    <cellStyle name="_สรุปการแก้ไขตาม comment SBP_200907ขอซื้อ july to dec use_รายการขออนุมัติเปิด PR งานซื้อ,งานจ้างเดือนธันวาคม 2552 2" xfId="45651" xr:uid="{46E81AFF-1CDD-41CD-9755-C43F33E5BBD1}"/>
    <cellStyle name="_สรุปการแก้ไขตาม comment SBP_200907ขอซื้อ july to dec use_รายการขออนุมัติเปิด PR งานซื้อ,งานจ้างเดือนธันวาคม 2552 3" xfId="27100" xr:uid="{9525FFD0-3B5F-4AC7-909A-8F1DD308D8F1}"/>
    <cellStyle name="_สรุปการแก้ไขตาม comment SBP_4.4 ขออนุมัติงบประมาณรายเดือนกันยายน 2552 ของโรงเยื่อ 2" xfId="12513" xr:uid="{B73F4E70-7F90-4DD6-8703-D5DFC89DB8D4}"/>
    <cellStyle name="_สรุปการแก้ไขตาม comment SBP_4.4 ขออนุมัติงบประมาณรายเดือนกันยายน 2552 ของโรงเยื่อ 2 2" xfId="45652" xr:uid="{B5A4C135-4B02-4DDE-A1B1-F4FBB57670A7}"/>
    <cellStyle name="_สรุปการแก้ไขตาม comment SBP_4.4 ขออนุมัติงบประมาณรายเดือนกันยายน 2552 ของโรงเยื่อ 2 3" xfId="27101" xr:uid="{DA6335E0-67C0-4883-AA7D-2B273F794565}"/>
    <cellStyle name="_สรุปการแก้ไขตาม comment SBP_Activity of Survival Master" xfId="12514" xr:uid="{75B9F6AF-B43E-4FC6-AA68-8A21BD3D13F9}"/>
    <cellStyle name="_สรุปการแก้ไขตาม comment SBP_Activity of Survival Master 2" xfId="45653" xr:uid="{84AB7C10-26CF-4E79-B4A3-80D5A9F8F2A8}"/>
    <cellStyle name="_สรุปการแก้ไขตาม comment SBP_Activity of Survival Master 3" xfId="27102" xr:uid="{E198D341-9CD0-49A1-BD8C-F56DA8F906CC}"/>
    <cellStyle name="_สรุปการแก้ไขตาม comment SBP_BG Productive Cost New  2009 P Final" xfId="12515" xr:uid="{3ED0EBB2-962A-4BE6-A5AA-EFAD66D5CD4C}"/>
    <cellStyle name="_สรุปการแก้ไขตาม comment SBP_BG Productive Cost New  2009 P Final 2" xfId="45654" xr:uid="{F6548F5B-C830-4D1C-A841-A5B714196564}"/>
    <cellStyle name="_สรุปการแก้ไขตาม comment SBP_BG Productive Cost New  2009 P Final 3" xfId="27103" xr:uid="{04F8963D-CD70-4647-ACA9-79AE40865225}"/>
    <cellStyle name="_สรุปการแก้ไขตาม comment SBP_BG Productive Cost New  2009 P Forcast (Account)" xfId="12516" xr:uid="{F11BAF6A-2E82-4BF5-9768-E821CCDE2A2C}"/>
    <cellStyle name="_สรุปการแก้ไขตาม comment SBP_BG Productive Cost New  2009 P Forcast (Account) 2" xfId="45655" xr:uid="{B5E9951F-B04F-4C9B-B7FA-2B0B5EDEFEA5}"/>
    <cellStyle name="_สรุปการแก้ไขตาม comment SBP_BG Productive Cost New  2009 P Forcast (Account) 3" xfId="27104" xr:uid="{E9BAB62A-0E7B-4648-8835-1065D37F2D9B}"/>
    <cellStyle name="_สรุปการแก้ไขตาม comment SBP_BG Productive Cost New  2009 P Forcast (Account) last final" xfId="12517" xr:uid="{20814436-9694-4DEA-AE2C-F287F310D6C9}"/>
    <cellStyle name="_สรุปการแก้ไขตาม comment SBP_BG Productive Cost New  2009 P Forcast (Account) last final 2" xfId="45656" xr:uid="{17C6EB50-4288-4959-BF34-9D1CE8613627}"/>
    <cellStyle name="_สรุปการแก้ไขตาม comment SBP_BG Productive Cost New  2009 P Forcast (Account) last final 3" xfId="27105" xr:uid="{9E44400F-D1B2-4B8C-8724-3D52C1430BBF}"/>
    <cellStyle name="_สรุปการแก้ไขตาม comment SBP_Book2" xfId="12518" xr:uid="{4F282B04-30F9-4519-AC6D-3E61A4B4D512}"/>
    <cellStyle name="_สรุปการแก้ไขตาม comment SBP_Book2 2" xfId="45657" xr:uid="{C4B7DF64-CCAA-4DA1-B29F-8325FAB1EBA9}"/>
    <cellStyle name="_สรุปการแก้ไขตาม comment SBP_Book2 3" xfId="27106" xr:uid="{6F7BB2D3-F82B-45C5-BC7A-B43F6F615154}"/>
    <cellStyle name="_สรุปการแก้ไขตาม comment SBP_Chemical crisis team" xfId="12519" xr:uid="{7DC6998F-C176-466A-9D4C-AB362B29C81F}"/>
    <cellStyle name="_สรุปการแก้ไขตาม comment SBP_Chemical crisis team 2" xfId="45658" xr:uid="{82761EB5-2E57-4388-AC27-D67C060EA1BD}"/>
    <cellStyle name="_สรุปการแก้ไขตาม comment SBP_Chemical crisis team 3" xfId="27107" xr:uid="{564D0DE5-4DDF-442A-8700-02424F0C50B5}"/>
    <cellStyle name="_สรุปการแก้ไขตาม comment SBP_Chip0109(P2)" xfId="12520" xr:uid="{0DD079E4-B476-491D-81BB-31C45AA11815}"/>
    <cellStyle name="_สรุปการแก้ไขตาม comment SBP_Chip0109(P2) 2" xfId="45659" xr:uid="{B7030087-F66B-4180-8452-7DD4078A4668}"/>
    <cellStyle name="_สรุปการแก้ไขตาม comment SBP_Chip0109(P2) 3" xfId="27108" xr:uid="{3C1C2022-7753-46EF-858D-C823ADD1064A}"/>
    <cellStyle name="_สรุปการแก้ไขตาม comment SBP_DEPT012010" xfId="12521" xr:uid="{DEC5B07D-2DED-46B9-999D-74CFC9A0058F}"/>
    <cellStyle name="_สรุปการแก้ไขตาม comment SBP_DEPT012010 (1)" xfId="12522" xr:uid="{97E59B9A-1DFA-430E-B519-A19F25414388}"/>
    <cellStyle name="_สรุปการแก้ไขตาม comment SBP_DEPT012010 (1) 2" xfId="45661" xr:uid="{EE59F0E7-DB8C-49C4-8ACF-5AB8258C3059}"/>
    <cellStyle name="_สรุปการแก้ไขตาม comment SBP_DEPT012010 (1) 3" xfId="27110" xr:uid="{E4851B83-5206-4B91-815C-0AACDF784265}"/>
    <cellStyle name="_สรุปการแก้ไขตาม comment SBP_DEPT012010 2" xfId="45660" xr:uid="{BD2801E6-883D-4E9E-9D9B-5427750F0B2D}"/>
    <cellStyle name="_สรุปการแก้ไขตาม comment SBP_DEPT012010 3" xfId="27109" xr:uid="{A23D1A87-BEF4-475E-B013-1CB85706AF50}"/>
    <cellStyle name="_สรุปการแก้ไขตาม comment SBP_DEPT012010(แก้จาก EGAT ตรวจ NPS)" xfId="12523" xr:uid="{93B99994-FEB1-4E5A-888C-D955A4D9373C}"/>
    <cellStyle name="_สรุปการแก้ไขตาม comment SBP_DEPT012010(แก้จาก EGAT ตรวจ NPS) 2" xfId="45662" xr:uid="{2AF8541E-1D45-42C6-93D4-69C9FCF90624}"/>
    <cellStyle name="_สรุปการแก้ไขตาม comment SBP_DEPT012010(แก้จาก EGAT ตรวจ NPS) 3" xfId="27111" xr:uid="{D41EDE50-8312-48EC-8FB5-E76A57504946}"/>
    <cellStyle name="_สรุปการแก้ไขตาม comment SBP_DEPT022010" xfId="12524" xr:uid="{CBE7FA09-1D58-45DA-BDE5-42E0AA8DEEEA}"/>
    <cellStyle name="_สรุปการแก้ไขตาม comment SBP_DEPT022010 2" xfId="45663" xr:uid="{78D734FA-E15E-46A5-92C1-053BFBAF0086}"/>
    <cellStyle name="_สรุปการแก้ไขตาม comment SBP_DEPT022010 3" xfId="27112" xr:uid="{DCA2AEEC-311A-4D97-B36F-A67B0D827DCB}"/>
    <cellStyle name="_สรุปการแก้ไขตาม comment SBP_Forecast coal inventory management april 14 May 08" xfId="12525" xr:uid="{E19904E1-B916-4882-B0B3-89B27E86CA50}"/>
    <cellStyle name="_สรุปการแก้ไขตาม comment SBP_Forecast coal inventory management april 14 May 08 2" xfId="45664" xr:uid="{14DDEF60-BA8B-4F3A-A83E-265F854EF012}"/>
    <cellStyle name="_สรุปการแก้ไขตาม comment SBP_Forecast coal inventory management april 14 May 08 3" xfId="27113" xr:uid="{E086E75B-6599-453C-B298-BE4B7DE59226}"/>
    <cellStyle name="_สรุปการแก้ไขตาม comment SBP_Forecast coal inventory management Jun 08" xfId="12526" xr:uid="{C1743959-1475-457E-9C87-4C823BB6859B}"/>
    <cellStyle name="_สรุปการแก้ไขตาม comment SBP_Forecast coal inventory management Jun 08 2" xfId="45665" xr:uid="{50BBBECF-65AB-404A-BC1B-319489E9BAC2}"/>
    <cellStyle name="_สรุปการแก้ไขตาม comment SBP_Forecast coal inventory management Jun 08 3" xfId="27114" xr:uid="{A441319C-A81E-4978-9C2C-FAF64EA3285D}"/>
    <cellStyle name="_สรุปการแก้ไขตาม comment SBP_Forecast coal inventory management Sep 08" xfId="12527" xr:uid="{F02BBE26-F2B4-49D0-BAAC-C3A297F11453}"/>
    <cellStyle name="_สรุปการแก้ไขตาม comment SBP_Forecast coal inventory management Sep 08 2" xfId="45666" xr:uid="{A3C474AB-C44F-42D1-BF80-BE69E5B7C19A}"/>
    <cellStyle name="_สรุปการแก้ไขตาม comment SBP_Forecast coal inventory management Sep 08 3" xfId="27115" xr:uid="{885538AC-D074-4E0B-96C9-2D17115C81C4}"/>
    <cellStyle name="_สรุปการแก้ไขตาม comment SBP_imp0408" xfId="12528" xr:uid="{DCDBB07D-9308-445D-B9AA-64D59A2BF9C7}"/>
    <cellStyle name="_สรุปการแก้ไขตาม comment SBP_imp0408 2" xfId="45667" xr:uid="{41BF9404-6BF0-47DC-9E35-9112D3F5F97B}"/>
    <cellStyle name="_สรุปการแก้ไขตาม comment SBP_imp0408 3" xfId="27116" xr:uid="{EBED6B29-38C7-401B-9470-A0466C09F154}"/>
    <cellStyle name="_สรุปการแก้ไขตาม comment SBP_Management Aug 09 KKB (1)" xfId="12529" xr:uid="{0883B229-4D1C-4F9E-9F54-1E6439C9A1FC}"/>
    <cellStyle name="_สรุปการแก้ไขตาม comment SBP_Management Aug 09 KKB (1) 2" xfId="45668" xr:uid="{EE9622B7-8313-4836-9C75-5491274E37AE}"/>
    <cellStyle name="_สรุปการแก้ไขตาม comment SBP_Management Aug 09 KKB (1) 3" xfId="27117" xr:uid="{0260E8E0-8833-4C93-861E-CA359C712AD1}"/>
    <cellStyle name="_สรุปการแก้ไขตาม comment SBP_Management Dec 09 KKB" xfId="12530" xr:uid="{5576C2CD-F19A-49F2-AB45-C6FEDD56A5CE}"/>
    <cellStyle name="_สรุปการแก้ไขตาม comment SBP_Management Dec 09 KKB 2" xfId="45669" xr:uid="{607CC56E-52B4-402A-85E7-E3D24EA39E8F}"/>
    <cellStyle name="_สรุปการแก้ไขตาม comment SBP_Management Dec 09 KKB 3" xfId="27118" xr:uid="{B11294F9-D1F0-451D-9597-16658C8FD289}"/>
    <cellStyle name="_สรุปการแก้ไขตาม comment SBP_Management Nov 09 KKB" xfId="12531" xr:uid="{7445371A-C8E5-4492-98D1-020A0548700C}"/>
    <cellStyle name="_สรุปการแก้ไขตาม comment SBP_Management Nov 09 KKB 2" xfId="45670" xr:uid="{6A7B726E-06EA-4449-859A-34F241BA5BF6}"/>
    <cellStyle name="_สรุปการแก้ไขตาม comment SBP_Management Nov 09 KKB 3" xfId="27119" xr:uid="{C36A2B8F-C982-4D73-87A2-A1637E2B73EE}"/>
    <cellStyle name="_สรุปการแก้ไขตาม comment SBP_Management Sep 09 KKB1" xfId="12532" xr:uid="{DA521FCE-E05B-4ABD-97E0-4F520EFFC0A8}"/>
    <cellStyle name="_สรุปการแก้ไขตาม comment SBP_Management Sep 09 KKB1 2" xfId="45671" xr:uid="{F08C6859-F4A7-4CCD-9EEC-C89D44872341}"/>
    <cellStyle name="_สรุปการแก้ไขตาม comment SBP_Management Sep 09 KKB1 3" xfId="27120" xr:uid="{4FAFAF44-D8DF-449E-A30A-1DF5617BED34}"/>
    <cellStyle name="_สรุปการแก้ไขตาม comment SBP_MIBC October 09 (1)" xfId="12533" xr:uid="{C7B9AE26-C1C2-4AA4-9CB4-A7D98B09670B}"/>
    <cellStyle name="_สรุปการแก้ไขตาม comment SBP_MIBC October 09 (1) 2" xfId="45672" xr:uid="{DEA9BFAE-A806-4694-9453-95E0AC35D11D}"/>
    <cellStyle name="_สรุปการแก้ไขตาม comment SBP_MIBC October 09 (1) 3" xfId="27121" xr:uid="{082B4D65-9D9E-4514-98DD-64D6D8C87534}"/>
    <cellStyle name="_สรุปการแก้ไขตาม comment SBP_MONTHLY PLAN 11-2009" xfId="12534" xr:uid="{5E8E1AD3-4E31-4ED9-83A6-5E978B0EDA67}"/>
    <cellStyle name="_สรุปการแก้ไขตาม comment SBP_MONTHLY PLAN 11-2009 (1)" xfId="12535" xr:uid="{4CEF56A3-46D7-43D3-B598-964EBAEF76B4}"/>
    <cellStyle name="_สรุปการแก้ไขตาม comment SBP_MONTHLY PLAN 11-2009 (1) 2" xfId="45674" xr:uid="{EF51EBB1-1FA7-44B6-9616-0237E6492127}"/>
    <cellStyle name="_สรุปการแก้ไขตาม comment SBP_MONTHLY PLAN 11-2009 (1) 3" xfId="27123" xr:uid="{7833DEBC-BC50-45B3-8F79-6EE2CB77397C}"/>
    <cellStyle name="_สรุปการแก้ไขตาม comment SBP_MONTHLY PLAN 11-2009 2" xfId="45673" xr:uid="{B8F27870-201F-4140-8CB3-026F24312F89}"/>
    <cellStyle name="_สรุปการแก้ไขตาม comment SBP_MONTHLY PLAN 11-2009 3" xfId="27122" xr:uid="{D3392148-1029-4E99-8C9C-D3ABA2CFA8D4}"/>
    <cellStyle name="_สรุปการแก้ไขตาม comment SBP_MONTHLY PLAN 11-2009_200911ขอซื้อขอจ้าง เดือน 2009" xfId="12536" xr:uid="{2877C2B9-7300-4758-972B-6C3B839392DE}"/>
    <cellStyle name="_สรุปการแก้ไขตาม comment SBP_MONTHLY PLAN 11-2009_200911ขอซื้อขอจ้าง เดือน 2009 2" xfId="45675" xr:uid="{CF01F49C-19FF-44E8-BF0D-CA2FE8978235}"/>
    <cellStyle name="_สรุปการแก้ไขตาม comment SBP_MONTHLY PLAN 11-2009_200911ขอซื้อขอจ้าง เดือน 2009 3" xfId="27124" xr:uid="{C598F95D-7DF1-40E4-A090-33B2E7C1305B}"/>
    <cellStyle name="_สรุปการแก้ไขตาม comment SBP_MONTHLY PLAN 11-2009_200911ขอซื้อขอจ้าง เดือนพฤศจิกายน 2009" xfId="12537" xr:uid="{F450BA0E-C83A-4C98-8E3E-E41E0933CA38}"/>
    <cellStyle name="_สรุปการแก้ไขตาม comment SBP_MONTHLY PLAN 11-2009_200911ขอซื้อขอจ้าง เดือนพฤศจิกายน 2009 2" xfId="45676" xr:uid="{F4C063AF-1016-4B63-8B94-F5EBC928CAF1}"/>
    <cellStyle name="_สรุปการแก้ไขตาม comment SBP_MONTHLY PLAN 11-2009_200911ขอซื้อขอจ้าง เดือนพฤศจิกายน 2009 3" xfId="27125" xr:uid="{9D01AC2D-11E7-428A-9CF5-F4D6C637AC0D}"/>
    <cellStyle name="_สรุปการแก้ไขตาม comment SBP_MONTHLY PLAN 11-2009_รายการขออนุมัติเปิด PR งานซื้อ,งานจ้างเดือนธันวาคม 2552" xfId="12538" xr:uid="{44D80CCB-D799-475D-A5F6-8D9B0AB402F9}"/>
    <cellStyle name="_สรุปการแก้ไขตาม comment SBP_MONTHLY PLAN 11-2009_รายการขออนุมัติเปิด PR งานซื้อ,งานจ้างเดือนธันวาคม 2552 2" xfId="45677" xr:uid="{14B86AC4-2B47-4006-8EBF-96114E4AD457}"/>
    <cellStyle name="_สรุปการแก้ไขตาม comment SBP_MONTHLY PLAN 11-2009_รายการขออนุมัติเปิด PR งานซื้อ,งานจ้างเดือนธันวาคม 2552 3" xfId="27126" xr:uid="{FCC7B49D-9171-4C91-B4EB-B5CE8A3558CC}"/>
    <cellStyle name="_สรุปการแก้ไขตาม comment SBP_NPS JUN 08" xfId="12539" xr:uid="{63091130-B8C4-4F73-8D01-9AAD5DFCB9EE}"/>
    <cellStyle name="_สรุปการแก้ไขตาม comment SBP_NPS JUN 08 2" xfId="45678" xr:uid="{AA3B3228-A90F-4AF8-A397-0CD6C60E9E04}"/>
    <cellStyle name="_สรุปการแก้ไขตาม comment SBP_NPS JUN 08 3" xfId="27127" xr:uid="{1B853AE4-CDF3-44AB-844C-6459844E24BE}"/>
    <cellStyle name="_สรุปการแก้ไขตาม comment SBP_OC-AASc update 2-3-09_15.48น." xfId="2489" xr:uid="{00000000-0005-0000-0000-0000A9090000}"/>
    <cellStyle name="_สรุปการแก้ไขตาม comment SBP_OC-AASc update 2-3-09_15.48น. 2" xfId="41469" xr:uid="{8AE572B3-415D-4425-ADC9-4C6C75205BEC}"/>
    <cellStyle name="_สรุปการแก้ไขตาม comment SBP_OC-AASc update 2-3-09_15.48น. 3" xfId="27128" xr:uid="{08DF228D-D0AA-438F-A297-8D66B3415AE5}"/>
    <cellStyle name="_สรุปการแก้ไขตาม comment SBP_Payment Term รวม" xfId="12540" xr:uid="{12E08CE8-80B5-47F2-B927-E4027546A54F}"/>
    <cellStyle name="_สรุปการแก้ไขตาม comment SBP_Payment Term รวม 2" xfId="45679" xr:uid="{3A7B1274-0EA2-48B8-9B27-6CE9D4C15788}"/>
    <cellStyle name="_สรุปการแก้ไขตาม comment SBP_Payment Term รวม 3" xfId="27129" xr:uid="{F698D559-FE7B-4F9A-BA00-DCA671EE8F80}"/>
    <cellStyle name="_สรุปการแก้ไขตาม comment SBP_Pulp1_Budget _2010" xfId="12541" xr:uid="{625A7571-9851-4ED1-B74D-FC6B24B82A32}"/>
    <cellStyle name="_สรุปการแก้ไขตาม comment SBP_Pulp1_Budget _2010 2" xfId="45680" xr:uid="{A49A963F-D890-4777-9436-7426F09C98DC}"/>
    <cellStyle name="_สรุปการแก้ไขตาม comment SBP_Pulp1_Budget _2010 3" xfId="27130" xr:uid="{975DEDCE-E5BA-4919-BB6E-CE4122A07D3A}"/>
    <cellStyle name="_สรุปการแก้ไขตาม comment SBP_PW-08-075" xfId="12542" xr:uid="{592E3471-D839-48B4-BF4F-249D45DA0038}"/>
    <cellStyle name="_สรุปการแก้ไขตาม comment SBP_PW-08-075 2" xfId="45681" xr:uid="{DDD93760-FF56-4D43-BAD6-23158901840E}"/>
    <cellStyle name="_สรุปการแก้ไขตาม comment SBP_PW-08-075 3" xfId="27131" xr:uid="{EA800A57-000A-40B1-BC2A-0A8A5F1F1F0B}"/>
    <cellStyle name="_สรุปการแก้ไขตาม comment SBP_PW-08-081" xfId="12543" xr:uid="{A2151F81-4C48-42B5-AA39-6E6A3FCEEC63}"/>
    <cellStyle name="_สรุปการแก้ไขตาม comment SBP_PW-08-081 2" xfId="45682" xr:uid="{0B84B76C-4A99-4B46-B010-0A244270CE06}"/>
    <cellStyle name="_สรุปการแก้ไขตาม comment SBP_PW-08-081 3" xfId="27132" xr:uid="{4A891924-1640-4F3B-AED0-B71F8A54FD14}"/>
    <cellStyle name="_สรุปการแก้ไขตาม comment SBP_revised coal shipment 42(operation)" xfId="12544" xr:uid="{5C30685B-CB63-4561-BA01-A16B7035351D}"/>
    <cellStyle name="_สรุปการแก้ไขตาม comment SBP_revised coal shipment 42(operation) 2" xfId="45683" xr:uid="{A2C97557-2842-4C30-A139-39D747CB5366}"/>
    <cellStyle name="_สรุปการแก้ไขตาม comment SBP_revised coal shipment 42(operation) 3" xfId="27133" xr:uid="{5CFCA552-4CBE-41E1-ADA6-6A0D480D810D}"/>
    <cellStyle name="_สรุปการแก้ไขตาม comment SBP_revised coal shipment 44(operation)" xfId="12545" xr:uid="{DB4C8358-0DA6-4F6A-BF59-CDE8794C7F12}"/>
    <cellStyle name="_สรุปการแก้ไขตาม comment SBP_revised coal shipment 44(operation) 2" xfId="45684" xr:uid="{D2F4FA61-AA89-4ABD-BE6E-E177591864DF}"/>
    <cellStyle name="_สรุปการแก้ไขตาม comment SBP_revised coal shipment 44(operation) 3" xfId="27134" xr:uid="{3FF81DE8-30D0-4B22-B964-CE875965092D}"/>
    <cellStyle name="_สรุปการแก้ไขตาม comment SBP_revised coal shipment 45(operation)" xfId="12546" xr:uid="{E69891D5-AABE-4534-9A7B-22D857CEE0F5}"/>
    <cellStyle name="_สรุปการแก้ไขตาม comment SBP_revised coal shipment 45(operation) 2" xfId="45685" xr:uid="{931BC0EB-1F3B-414D-A205-B6754837769F}"/>
    <cellStyle name="_สรุปการแก้ไขตาม comment SBP_revised coal shipment 45(operation) 3" xfId="27135" xr:uid="{969CDA8C-6E5D-412E-936E-8ACF3CB34FDE}"/>
    <cellStyle name="_สรุปการแก้ไขตาม comment SBP_เปรียบเทียบรายได้รายบริษัท 102551" xfId="2490" xr:uid="{00000000-0005-0000-0000-0000AA090000}"/>
    <cellStyle name="_สรุปการแก้ไขตาม comment SBP_เปรียบเทียบรายได้รายบริษัท 102551 2" xfId="41470" xr:uid="{C023583A-5A47-4B1E-9652-851562114C0B}"/>
    <cellStyle name="_สรุปการแก้ไขตาม comment SBP_เปรียบเทียบรายได้รายบริษัท 102551 3" xfId="27136" xr:uid="{3C23E621-F7BB-47F1-82FD-0617831D23EF}"/>
    <cellStyle name="_สรุปการแก้ไขตาม comment SBP_ขอซื้อขอจ้างเดือนตุลาคม 2009" xfId="12547" xr:uid="{DEB70B89-3ED9-45E2-9A1A-BC55ED09D29D}"/>
    <cellStyle name="_สรุปการแก้ไขตาม comment SBP_ขอซื้อขอจ้างเดือนตุลาคม 2009 2" xfId="45686" xr:uid="{B5145722-3F5F-4803-9406-C21F2ACBFF3A}"/>
    <cellStyle name="_สรุปการแก้ไขตาม comment SBP_ขอซื้อขอจ้างเดือนตุลาคม 2009 3" xfId="27137" xr:uid="{838BEEC2-FAE0-4465-9C64-F905E44F01F1}"/>
    <cellStyle name="_สรุปการแก้ไขตาม comment SBP_ค่าบริการ-ขนส่ง" xfId="2491" xr:uid="{00000000-0005-0000-0000-0000AB090000}"/>
    <cellStyle name="_สรุปการแก้ไขตาม comment SBP_ค่าบริการ-ขนส่ง 2" xfId="41471" xr:uid="{ECADC7EE-8C90-4F36-89B9-5B5B2832A28C}"/>
    <cellStyle name="_สรุปการแก้ไขตาม comment SBP_ค่าบริการ-ขนส่ง 3" xfId="27138" xr:uid="{0025B0A2-F81B-4646-8D47-73BDFDD65007}"/>
    <cellStyle name="_สรุปการแก้ไขตาม comment SBP_ค่าบริการ-ขนส่ง_AP" xfId="2492" xr:uid="{00000000-0005-0000-0000-0000AC090000}"/>
    <cellStyle name="_สรุปการแก้ไขตาม comment SBP_ค่าบริการ-ขนส่ง_AP 2" xfId="41472" xr:uid="{D60509BF-A4F5-444F-A396-6934759DA1DB}"/>
    <cellStyle name="_สรุปการแก้ไขตาม comment SBP_ค่าบริการ-ขนส่ง_AP 3" xfId="27139" xr:uid="{B956C7FB-21A4-4ADD-96B5-0C99782CFFBE}"/>
    <cellStyle name="_สรุปการแก้ไขตาม comment SBP_ค่าบริการ-ขนส่ง_AR" xfId="2493" xr:uid="{00000000-0005-0000-0000-0000AD090000}"/>
    <cellStyle name="_สรุปการแก้ไขตาม comment SBP_ค่าบริการ-ขนส่ง_AR 2" xfId="41473" xr:uid="{AC5EFD6B-50C3-4BC1-B8B7-4B2D7C8B70B2}"/>
    <cellStyle name="_สรุปการแก้ไขตาม comment SBP_ค่าบริการ-ขนส่ง_AR 3" xfId="27140" xr:uid="{22D157F4-E29A-4C07-B83D-AE826221ED74}"/>
    <cellStyle name="_สรุปการแก้ไขตาม comment SBP_งานซื้องานจ้าง december  2009 Issue PR Purchasing  Procurement (11(" xfId="12548" xr:uid="{86D58A41-2E9C-4CB8-A99D-AB34B1D73442}"/>
    <cellStyle name="_สรุปการแก้ไขตาม comment SBP_งานซื้องานจ้าง december  2009 Issue PR Purchasing  Procurement (11( 2" xfId="45687" xr:uid="{A73BE090-5400-480F-84CF-5206BBE455FF}"/>
    <cellStyle name="_สรุปการแก้ไขตาม comment SBP_งานซื้องานจ้าง december  2009 Issue PR Purchasing  Procurement (11( 3" xfId="27141" xr:uid="{E3D6937F-67C5-42F6-A551-43DD3A675CC7}"/>
    <cellStyle name="_สรุปการแก้ไขตาม comment SBP_งานซื้องานจ้างเดือน ตุลาคม 2009 Issue PR Purchasing  Procurement (11(" xfId="12549" xr:uid="{CE088514-BDD4-40D3-9664-3DD4291F1911}"/>
    <cellStyle name="_สรุปการแก้ไขตาม comment SBP_งานซื้องานจ้างเดือน ตุลาคม 2009 Issue PR Purchasing  Procurement (11( 2" xfId="45688" xr:uid="{877138FD-07FF-4633-BCC0-28BD0349ADB9}"/>
    <cellStyle name="_สรุปการแก้ไขตาม comment SBP_งานซื้องานจ้างเดือน ตุลาคม 2009 Issue PR Purchasing  Procurement (11( 3" xfId="27142" xr:uid="{B8A263ED-71B0-4446-8E36-0F7FE0B17320}"/>
    <cellStyle name="_สรุปการแก้ไขตาม comment SBP_งานซื้องานจ้างเดือน ตุลาคม 2009 Issue PR Purchasing  Procurement (11(_200911ขอซื้อขอจ้าง เดือน 2009" xfId="12550" xr:uid="{CF9F9D58-4BA1-48FA-978E-3C8A32054D89}"/>
    <cellStyle name="_สรุปการแก้ไขตาม comment SBP_งานซื้องานจ้างเดือน ตุลาคม 2009 Issue PR Purchasing  Procurement (11(_200911ขอซื้อขอจ้าง เดือน 2009 2" xfId="45689" xr:uid="{FDA304DD-68C9-4244-BA47-4896194F4582}"/>
    <cellStyle name="_สรุปการแก้ไขตาม comment SBP_งานซื้องานจ้างเดือน ตุลาคม 2009 Issue PR Purchasing  Procurement (11(_200911ขอซื้อขอจ้าง เดือน 2009 3" xfId="27143" xr:uid="{86731B39-7C2E-4D50-9A51-3DF2C209A8DE}"/>
    <cellStyle name="_สรุปการแก้ไขตาม comment SBP_งานซื้องานจ้างเดือน ตุลาคม 2009 Issue PR Purchasing  Procurement (11(_200911ขอซื้อขอจ้าง เดือนพฤศจิกายน 2009" xfId="12551" xr:uid="{63F5A0CC-D629-47FF-81A5-9B0F746F7506}"/>
    <cellStyle name="_สรุปการแก้ไขตาม comment SBP_งานซื้องานจ้างเดือน ตุลาคม 2009 Issue PR Purchasing  Procurement (11(_200911ขอซื้อขอจ้าง เดือนพฤศจิกายน 2009 2" xfId="45690" xr:uid="{3D0491E2-F125-4D21-9CB0-CE6C21202F99}"/>
    <cellStyle name="_สรุปการแก้ไขตาม comment SBP_งานซื้องานจ้างเดือน ตุลาคม 2009 Issue PR Purchasing  Procurement (11(_200911ขอซื้อขอจ้าง เดือนพฤศจิกายน 2009 3" xfId="27144" xr:uid="{57B73F50-3506-4B7F-B961-23D1B3F5750B}"/>
    <cellStyle name="_สรุปการแก้ไขตาม comment SBP_งานซื้องานจ้างเดือน ตุลาคม 2009 Issue PR Purchasing  Procurement (11(_รายการขออนุมัติเปิด PR งานซื้อ,งานจ้างเดือนธันวาคม 2552" xfId="12552" xr:uid="{FB4490BA-A7E2-45C4-BFF1-24915B00895C}"/>
    <cellStyle name="_สรุปการแก้ไขตาม comment SBP_งานซื้องานจ้างเดือน ตุลาคม 2009 Issue PR Purchasing  Procurement (11(_รายการขออนุมัติเปิด PR งานซื้อ,งานจ้างเดือนธันวาคม 2552 2" xfId="45691" xr:uid="{33F7B2E1-70DB-4BA2-A8B3-698C88E8B0A2}"/>
    <cellStyle name="_สรุปการแก้ไขตาม comment SBP_งานซื้องานจ้างเดือน ตุลาคม 2009 Issue PR Purchasing  Procurement (11(_รายการขออนุมัติเปิด PR งานซื้อ,งานจ้างเดือนธันวาคม 2552 3" xfId="27145" xr:uid="{AB5B4EDF-6450-4030-A6BB-2F8E6E4FAEE1}"/>
    <cellStyle name="-_สรุปการจ่ายเงินปันผล NPS (25.07.50)" xfId="12553" xr:uid="{607CF44E-43B9-4081-8BF5-4D992848959A}"/>
    <cellStyle name="-_สรุปการจ่ายเงินปันผล NPS (25.07.50) 2" xfId="45692" xr:uid="{07C7F05F-88A4-49D6-ACB7-C207648A47A0}"/>
    <cellStyle name="-_สรุปการจ่ายเงินปันผล NPS (25.07.50) 3" xfId="27146" xr:uid="{7859C90C-BECF-4D82-AE78-060F5CA9D3E5}"/>
    <cellStyle name="-_สรุปขออนุมัติโครงการประจำปี 2550&amp;2551" xfId="12554" xr:uid="{3DCC49C4-2E33-4A02-9D18-47CD772BFD4D}"/>
    <cellStyle name="-_สรุปขออนุมัติโครงการประจำปี 2550&amp;2551 2" xfId="45693" xr:uid="{C1646359-DE83-4494-B987-E7240509F677}"/>
    <cellStyle name="-_สรุปขออนุมัติโครงการประจำปี 2550&amp;2551 3" xfId="27147" xr:uid="{DF4A395E-5523-4C7E-9BEA-C442D98BE5FF}"/>
    <cellStyle name="-_สรุปขออนุมัติโครงการประจำปี 2550&amp;2551_Chip0109(P2)" xfId="12555" xr:uid="{26BD3597-097E-411A-8E7F-00152A65EF70}"/>
    <cellStyle name="-_สรุปขออนุมัติโครงการประจำปี 2550&amp;2551_Chip0109(P2) 2" xfId="45694" xr:uid="{F1161A3A-312B-49FA-A49B-C0ED963144BC}"/>
    <cellStyle name="-_สรุปขออนุมัติโครงการประจำปี 2550&amp;2551_Chip0109(P2) 3" xfId="27148" xr:uid="{5F35DF48-38EA-4143-9BD4-718D57951A3E}"/>
    <cellStyle name="-_สรุปขออนุมัติโครงการประจำปี 2551(ok4) " xfId="12556" xr:uid="{A7860A17-9C08-46CE-A24C-B30FAD5DEFDF}"/>
    <cellStyle name="-_สรุปขออนุมัติโครงการประจำปี 2551(ok4)  2" xfId="45695" xr:uid="{0658C51B-99C8-45B5-A19F-5C774BD6A590}"/>
    <cellStyle name="-_สรุปขออนุมัติโครงการประจำปี 2551(ok4)  3" xfId="27149" xr:uid="{3607B3C8-4B32-4DBD-B60B-1EADA81025DF}"/>
    <cellStyle name="-_สรุปขออนุมัติโครงการประจำปี 2551+YD Final" xfId="12557" xr:uid="{25695DEA-FE13-416C-B425-BA1E7551DC3C}"/>
    <cellStyle name="-_สรุปขออนุมัติโครงการประจำปี 2551+YD Final 2" xfId="45696" xr:uid="{6BA693EF-66DF-4836-8E13-2772EE1A73A9}"/>
    <cellStyle name="-_สรุปขออนุมัติโครงการประจำปี 2551+YD Final 3" xfId="27150" xr:uid="{47CC47C8-1D61-4865-91A4-7A5063C47D4F}"/>
    <cellStyle name="-_สรุปขายกล้าแยกเกรด ปี 2548(พี่ต่าม)" xfId="2494" xr:uid="{00000000-0005-0000-0000-0000AE090000}"/>
    <cellStyle name="-_สรุปขายกล้าแยกเกรด ปี 2548(พี่ต่าม) 2" xfId="41474" xr:uid="{A8CB920E-E995-430F-A0E4-581BD2A33266}"/>
    <cellStyle name="-_สรุปขายกล้าแยกเกรด ปี 2548(พี่ต่าม) 3" xfId="27151" xr:uid="{2079EC85-841F-4473-B822-7B58027ED4CB}"/>
    <cellStyle name="-_สรุปขายกล้าแยกเกรด ปี 2548(พี่ต่าม)_Chip0109(P2)" xfId="12558" xr:uid="{39EB496F-9938-4EC8-8825-1DBA50794D9A}"/>
    <cellStyle name="-_สรุปขายกล้าแยกเกรด ปี 2548(พี่ต่าม)_Chip0109(P2) 2" xfId="45697" xr:uid="{708B5D40-9B4B-4233-A6E2-E903875B12AF}"/>
    <cellStyle name="-_สรุปขายกล้าแยกเกรด ปี 2548(พี่ต่าม)_Chip0109(P2) 3" xfId="27152" xr:uid="{A70E8B8B-715C-489E-A522-ACE0A6F91E2B}"/>
    <cellStyle name="-_สรุปต้นตาย พ.ค 48" xfId="2495" xr:uid="{00000000-0005-0000-0000-0000AF090000}"/>
    <cellStyle name="-_สรุปต้นตาย พ.ค 48 2" xfId="41475" xr:uid="{15FE0240-050F-437E-B4E2-92D5A33A588C}"/>
    <cellStyle name="-_สรุปต้นตาย พ.ค 48 3" xfId="27153" xr:uid="{14602CE4-9EBE-4025-85CC-880F31D4C8CA}"/>
    <cellStyle name="-_สรุปต้นตาย พ.ค 48_9. วาระที่ 5.2 Watching List CEO" xfId="12559" xr:uid="{9406260A-83B6-40F8-8E5C-A754CEE0082F}"/>
    <cellStyle name="-_สรุปต้นตาย พ.ค 48_9. วาระที่ 5.2 Watching List CEO 2" xfId="45698" xr:uid="{999E60F7-6AE5-4E29-8563-5177C5C8C400}"/>
    <cellStyle name="-_สรุปต้นตาย พ.ค 48_9. วาระที่ 5.2 Watching List CEO 3" xfId="27154" xr:uid="{F83D50FA-EF94-42A6-9FD4-D1D4626EDF7F}"/>
    <cellStyle name="-_สรุปต้นตาย พ.ค 48_Board TPS-NOV" xfId="12560" xr:uid="{49320325-C733-4F8E-BF70-7A1C8B163516}"/>
    <cellStyle name="-_สรุปต้นตาย พ.ค 48_Board TPS-NOV 2" xfId="45699" xr:uid="{F245D298-C525-4AAA-A2DA-E9912D930E9E}"/>
    <cellStyle name="-_สรุปต้นตาย พ.ค 48_Board TPS-NOV 3" xfId="27155" xr:uid="{CEA5F248-4A3A-4950-9259-C119132BEB6B}"/>
    <cellStyle name="-_สรุปต้นตาย พ.ค 48_budget รายเดือน" xfId="12561" xr:uid="{F21FA15A-77E0-43BF-8673-2FC99D5E195F}"/>
    <cellStyle name="-_สรุปต้นตาย พ.ค 48_budget รายเดือน 2" xfId="45700" xr:uid="{23016966-D3A7-43EC-953D-E76C43C1ED55}"/>
    <cellStyle name="-_สรุปต้นตาย พ.ค 48_budget รายเดือน 3" xfId="27156" xr:uid="{0B3B5F69-5D22-4B6F-B502-BDEF12B27167}"/>
    <cellStyle name="-_สรุปต้นตาย พ.ค 48_CASHFLOW  เดือน มีค. 51" xfId="12562" xr:uid="{5A061FAE-5619-47C3-91D5-B2D58EB65A7E}"/>
    <cellStyle name="-_สรุปต้นตาย พ.ค 48_CASHFLOW  เดือน มีค. 51 2" xfId="45701" xr:uid="{2329443E-38FE-4DC3-B199-79C529059B66}"/>
    <cellStyle name="-_สรุปต้นตาย พ.ค 48_CASHFLOW  เดือน มีค. 51 3" xfId="27157" xr:uid="{9B64F81B-3F49-4961-AA57-A2236E54283D}"/>
    <cellStyle name="-_สรุปต้นตาย พ.ค 48_CASHFLOWTPS0151" xfId="12563" xr:uid="{DA4FCCF9-E935-4482-9D8A-013F10C84036}"/>
    <cellStyle name="-_สรุปต้นตาย พ.ค 48_CASHFLOWTPS0151 2" xfId="45702" xr:uid="{82FCE218-10F4-4901-8297-C3DC1FC434F2}"/>
    <cellStyle name="-_สรุปต้นตาย พ.ค 48_CASHFLOWTPS0151 3" xfId="27158" xr:uid="{880512BB-AA29-4BE5-B6C9-E001022E0056}"/>
    <cellStyle name="-_สรุปต้นตาย พ.ค 48_CASHFLOWTPS0251 (1)" xfId="12564" xr:uid="{1B6066AA-E3BA-498E-8ADC-578056E33CA6}"/>
    <cellStyle name="-_สรุปต้นตาย พ.ค 48_CASHFLOWTPS0251 (1) 2" xfId="45703" xr:uid="{5AEE58B5-5C14-4D98-809C-DBFC899EEA10}"/>
    <cellStyle name="-_สรุปต้นตาย พ.ค 48_CASHFLOWTPS0251 (1) 3" xfId="27159" xr:uid="{3F52AFC0-349A-4659-BA74-22ADDE01C736}"/>
    <cellStyle name="-_สรุปต้นตาย พ.ค 48_CASHFLOWTPS0451" xfId="12565" xr:uid="{5439C818-01B2-4439-8CC8-1A6493CBEE0C}"/>
    <cellStyle name="-_สรุปต้นตาย พ.ค 48_CASHFLOWTPS0451 2" xfId="45704" xr:uid="{C7074E2E-D4CD-4623-9A8A-9F62284F49B6}"/>
    <cellStyle name="-_สรุปต้นตาย พ.ค 48_CASHFLOWTPS0451 3" xfId="27160" xr:uid="{9A3576E9-0D72-45B2-A451-0F67EA429246}"/>
    <cellStyle name="-_สรุปต้นตาย พ.ค 48_CASHFLOWTPS0950" xfId="12566" xr:uid="{0AAB333F-2935-4E24-85C2-DF71D13F5A40}"/>
    <cellStyle name="-_สรุปต้นตาย พ.ค 48_CASHFLOWTPS0950 2" xfId="45705" xr:uid="{CB055FD3-5FC4-4008-B98D-BEA140350F5A}"/>
    <cellStyle name="-_สรุปต้นตาย พ.ค 48_CASHFLOWTPS0950 3" xfId="27161" xr:uid="{E3DF4BF6-A847-41B7-8CE2-36B5970D3F9B}"/>
    <cellStyle name="-_สรุปต้นตาย พ.ค 48_CASHFLOWTPS0950_budget รายเดือน" xfId="12567" xr:uid="{A39BBC46-6B7C-4385-A66C-C454AA88D62B}"/>
    <cellStyle name="-_สรุปต้นตาย พ.ค 48_CASHFLOWTPS0950_budget รายเดือน 2" xfId="45706" xr:uid="{5EF7EE0A-08CE-4D8D-86D5-0A9CC8207330}"/>
    <cellStyle name="-_สรุปต้นตาย พ.ค 48_CASHFLOWTPS0950_budget รายเดือน 3" xfId="27162" xr:uid="{BF01222D-7082-471B-A2CD-65698B73B5C3}"/>
    <cellStyle name="-_สรุปต้นตาย พ.ค 48_CASHFLOWTPS0950_Pre 2551" xfId="12568" xr:uid="{C0245A21-47E9-4BBD-AABA-CDBD4C2A7B2D}"/>
    <cellStyle name="-_สรุปต้นตาย พ.ค 48_CASHFLOWTPS0950_Pre 2551 2" xfId="45707" xr:uid="{2828EE17-67D9-4D42-92C7-877F61938B57}"/>
    <cellStyle name="-_สรุปต้นตาย พ.ค 48_CASHFLOWTPS0950_Pre 2551 3" xfId="27163" xr:uid="{1C3CFE9E-4147-4A79-BDB8-F5649CE28EAD}"/>
    <cellStyle name="-_สรุปต้นตาย พ.ค 48_Chip0109(P2)" xfId="12569" xr:uid="{094CF769-EADF-49C0-9A17-71D6AAC530A9}"/>
    <cellStyle name="-_สรุปต้นตาย พ.ค 48_Chip0109(P2) 2" xfId="45708" xr:uid="{9C7BFFDE-353C-4145-AACE-D4AA04FE3DA1}"/>
    <cellStyle name="-_สรุปต้นตาย พ.ค 48_Chip0109(P2) 3" xfId="27164" xr:uid="{6F719E05-946E-442D-9246-3DEB8573694D}"/>
    <cellStyle name="-_สรุปต้นตาย พ.ค 48_OC-AASc update 2-3-09_15.48น." xfId="2496" xr:uid="{00000000-0005-0000-0000-0000B0090000}"/>
    <cellStyle name="-_สรุปต้นตาย พ.ค 48_OC-AASc update 2-3-09_15.48น. 2" xfId="41476" xr:uid="{FD9991C1-8F87-4C77-84CA-5F70B4B182F5}"/>
    <cellStyle name="-_สรุปต้นตาย พ.ค 48_OC-AASc update 2-3-09_15.48น. 3" xfId="27165" xr:uid="{4D1B52EE-5EC8-4326-BC22-207712219CDE}"/>
    <cellStyle name="-_สรุปต้นตาย พ.ค 48_Pre 2551" xfId="12570" xr:uid="{94AFFDBD-3F52-40CC-93B4-21F2BA27D8F6}"/>
    <cellStyle name="-_สรุปต้นตาย พ.ค 48_Pre 2551 2" xfId="45709" xr:uid="{270A5B97-6CC3-4522-90A1-A17E8EC5231F}"/>
    <cellStyle name="-_สรุปต้นตาย พ.ค 48_Pre 2551 3" xfId="27166" xr:uid="{D0C855BD-FD75-42C6-9973-88396E631618}"/>
    <cellStyle name="-_สรุปต้นตาย พ.ค 48_TPS012008" xfId="12571" xr:uid="{F6B5B7A9-8C72-46D9-9CDA-8625D432A1EE}"/>
    <cellStyle name="-_สรุปต้นตาย พ.ค 48_TPS012008 2" xfId="45710" xr:uid="{5B9DE913-1355-4C78-BB41-2131F3EA260E}"/>
    <cellStyle name="-_สรุปต้นตาย พ.ค 48_TPS012008 3" xfId="27167" xr:uid="{BDBD55B1-5A64-4305-B769-A25493F8D5B7}"/>
    <cellStyle name="-_สรุปต้นตาย พ.ค 48_TPS122007" xfId="12572" xr:uid="{709D610F-9635-45E1-BBB5-B89B6FBBC4FA}"/>
    <cellStyle name="-_สรุปต้นตาย พ.ค 48_TPS122007 2" xfId="45711" xr:uid="{0A9FD391-D49A-46A1-B484-ABE114376734}"/>
    <cellStyle name="-_สรุปต้นตาย พ.ค 48_TPS122007 3" xfId="27168" xr:uid="{91DB82BC-DC75-4F40-A9F2-8D0724B636C8}"/>
    <cellStyle name="-_สรุปต้นตาย พ.ค 48_ใบหลุม" xfId="12573" xr:uid="{9B13C706-42BF-431A-A419-566463AECA80}"/>
    <cellStyle name="-_สรุปต้นตาย พ.ค 48_ใบหลุม 2" xfId="45712" xr:uid="{6E14A047-BF69-4618-B6F4-AFE6FC20ED9E}"/>
    <cellStyle name="-_สรุปต้นตาย พ.ค 48_ใบหลุม 3" xfId="27169" xr:uid="{1592157E-B6A0-473B-87AF-995480C7936F}"/>
    <cellStyle name="-_สรุปต้นตาย พ.ค 48_ใบหลุม สค.50" xfId="12574" xr:uid="{E5D4D50B-DEE9-4FFC-B941-D179C8FD9A27}"/>
    <cellStyle name="-_สรุปต้นตาย พ.ค 48_ใบหลุม สค.50 2" xfId="45713" xr:uid="{1D7D0765-05BD-47A1-92BA-296C0CAAF973}"/>
    <cellStyle name="-_สรุปต้นตาย พ.ค 48_ใบหลุม สค.50 3" xfId="27170" xr:uid="{359E8204-71F5-446A-96E8-5BC40A9C7DF2}"/>
    <cellStyle name="-_สรุปต้นตาย พ.ค 48_ใบหลุมเดือน ตค.50" xfId="12575" xr:uid="{15A0E02B-1E02-482C-9CA5-69126C7F891F}"/>
    <cellStyle name="-_สรุปต้นตาย พ.ค 48_ใบหลุมเดือน ตค.50 2" xfId="45714" xr:uid="{4D2EAC4D-3444-45A5-B3C4-7BA3085F6409}"/>
    <cellStyle name="-_สรุปต้นตาย พ.ค 48_ใบหลุมเดือน ตค.50 3" xfId="27171" xr:uid="{5ED62915-8AC8-477B-9B85-D69B81D97A59}"/>
    <cellStyle name="-_สรุปต้นตาย พ.ค 48_ค่าบริการ-ขนส่ง" xfId="2497" xr:uid="{00000000-0005-0000-0000-0000B1090000}"/>
    <cellStyle name="-_สรุปต้นตาย พ.ค 48_ค่าบริการ-ขนส่ง 2" xfId="41477" xr:uid="{6D4F5992-1CFB-4336-BF7E-A7AA6FF0D1AC}"/>
    <cellStyle name="-_สรุปต้นตาย พ.ค 48_ค่าบริการ-ขนส่ง 3" xfId="27172" xr:uid="{C6836A80-4EEC-4D43-A765-273ACA595A57}"/>
    <cellStyle name="_สรุปตารางคชจ. การโอนที่" xfId="2498" xr:uid="{00000000-0005-0000-0000-0000B2090000}"/>
    <cellStyle name="_สรุปตารางคชจ. การโอนที่ 2" xfId="12576" xr:uid="{F9C07510-083D-42A5-9AC6-58E6E5DB7A1C}"/>
    <cellStyle name="_สรุปตารางคชจ. การโอนที่ 2 2" xfId="45715" xr:uid="{789F0AF6-B17E-4F60-A7CC-C0164658E98B}"/>
    <cellStyle name="_สรุปตารางคชจ. การโอนที่ 2 3" xfId="27174" xr:uid="{08616791-D3A3-4332-BD71-DADB896E902C}"/>
    <cellStyle name="_สรุปตารางคชจ. การโอนที่ 3" xfId="41478" xr:uid="{F3DD137D-362E-4E5C-BCD4-79BDC420083E}"/>
    <cellStyle name="_สรุปตารางคชจ. การโอนที่ 4" xfId="27173" xr:uid="{9834D7A6-3E18-4067-8C7E-5C4CBF73C25C}"/>
    <cellStyle name="_สรุปตารางคชจ. การโอนที่_แกลบ โรงไฟฟ้าฟ้า 3,4" xfId="2499" xr:uid="{00000000-0005-0000-0000-0000B3090000}"/>
    <cellStyle name="_สรุปตารางคชจ. การโอนที่_แกลบ โรงไฟฟ้าฟ้า 3,4 2" xfId="41479" xr:uid="{BDA18BE9-DBA5-4EE4-9532-D1F579DCDDDA}"/>
    <cellStyle name="_สรุปตารางคชจ. การโอนที่_แกลบ โรงไฟฟ้าฟ้า 3,4 3" xfId="27175" xr:uid="{AFA6DDB8-032C-43BE-86C4-8297DF88D801}"/>
    <cellStyle name="_สรุปตารางคชจ. การโอนที่_ต้นทุนขนส่งแกลบ โรงไฟฟ้า 1-2" xfId="2500" xr:uid="{00000000-0005-0000-0000-0000B4090000}"/>
    <cellStyle name="_สรุปตารางคชจ. การโอนที่_ต้นทุนขนส่งแกลบ โรงไฟฟ้า 1-2 2" xfId="41480" xr:uid="{CD607D82-D56F-4E3B-9059-8BE7F88F243F}"/>
    <cellStyle name="_สรุปตารางคชจ. การโอนที่_ต้นทุนขนส่งแกลบ โรงไฟฟ้า 1-2 3" xfId="27176" xr:uid="{806041BB-D34D-4F1C-ADCA-E0E916950536}"/>
    <cellStyle name="_สรุปตารางคชจ. การโอนที่_ต้นทุนขนส่งแกลบ โรงไฟฟ้า 3-4" xfId="2501" xr:uid="{00000000-0005-0000-0000-0000B5090000}"/>
    <cellStyle name="_สรุปตารางคชจ. การโอนที่_ต้นทุนขนส่งแกลบ โรงไฟฟ้า 3-4 2" xfId="41481" xr:uid="{BA4D0FC1-C531-4606-A8C8-C3918E2B93F3}"/>
    <cellStyle name="_สรุปตารางคชจ. การโอนที่_ต้นทุนขนส่งแกลบ โรงไฟฟ้า 3-4 3" xfId="27177" xr:uid="{5BDD463D-C172-41BE-940F-C75F5AA9E1A6}"/>
    <cellStyle name="_สรุปตารางคชจ. การโอนที่_ต้นทุนขนส่งแกลบ โรงไฟฟ้า 7-8" xfId="2502" xr:uid="{00000000-0005-0000-0000-0000B6090000}"/>
    <cellStyle name="_สรุปตารางคชจ. การโอนที่_ต้นทุนขนส่งแกลบ โรงไฟฟ้า 7-8 2" xfId="41482" xr:uid="{3C9099BE-C36B-4EED-B5BD-D279764004C6}"/>
    <cellStyle name="_สรุปตารางคชจ. การโอนที่_ต้นทุนขนส่งแกลบ โรงไฟฟ้า 7-8 3" xfId="27178" xr:uid="{A667BC52-192B-407C-AED8-BA2357E09F3C}"/>
    <cellStyle name="_สรุปตารางคชจ. การโอนที่_รายคัน" xfId="2503" xr:uid="{00000000-0005-0000-0000-0000B7090000}"/>
    <cellStyle name="_สรุปตารางคชจ. การโอนที่_รายคัน 2" xfId="41483" xr:uid="{8142D1FC-0C97-426F-B939-F26365781274}"/>
    <cellStyle name="_สรุปตารางคชจ. การโอนที่_รายคัน 3" xfId="27179" xr:uid="{B53720A7-B24D-4CF6-83A9-A08248EED746}"/>
    <cellStyle name="-_สรุปประเมิน  MB2 Q4" xfId="2504" xr:uid="{00000000-0005-0000-0000-0000B8090000}"/>
    <cellStyle name="-_สรุปประเมิน  MB2 Q4 2" xfId="41484" xr:uid="{A98A5D16-9E9C-498D-BC39-6C592236BE61}"/>
    <cellStyle name="-_สรุปประเมิน  MB2 Q4 3" xfId="27180" xr:uid="{A5095550-E985-43A4-A584-5BBF72370B3D}"/>
    <cellStyle name="-_สรุปประเมิน  MB2 Q4_1" xfId="2505" xr:uid="{00000000-0005-0000-0000-0000B9090000}"/>
    <cellStyle name="-_สรุปประเมิน  MB2 Q4_1 2" xfId="41485" xr:uid="{93860065-F16B-42C2-9933-DF707009F13F}"/>
    <cellStyle name="-_สรุปประเมิน  MB2 Q4_1 3" xfId="27181" xr:uid="{9C079E3D-CC36-4F1D-8F57-5AF2CC80FDAF}"/>
    <cellStyle name="-_สรุปประเมิน  MB2 Q4_1_Chip0109(P2)" xfId="12577" xr:uid="{4F7BF75B-FCC3-4C8D-A1CD-0B930CF9A813}"/>
    <cellStyle name="-_สรุปประเมิน  MB2 Q4_1_Chip0109(P2) 2" xfId="45716" xr:uid="{7180A452-F521-4FC0-B9FD-17BFDC7DBEB4}"/>
    <cellStyle name="-_สรุปประเมิน  MB2 Q4_1_Chip0109(P2) 3" xfId="27182" xr:uid="{79AADBD7-AB83-473E-B40E-4C9315D1A3BB}"/>
    <cellStyle name="-_สรุปประเมิน  MB2 Q4_Chip0109(P2)" xfId="12578" xr:uid="{F1C9AA32-2D13-446C-9449-1469B43DB566}"/>
    <cellStyle name="-_สรุปประเมิน  MB2 Q4_Chip0109(P2) 2" xfId="45717" xr:uid="{75AC85F3-8F0B-4C78-914E-A96F6A314324}"/>
    <cellStyle name="-_สรุปประเมิน  MB2 Q4_Chip0109(P2) 3" xfId="27183" xr:uid="{645FECE5-9872-4FA7-98BE-222E5E2C36E9}"/>
    <cellStyle name="_สรุปประชุมครั้งที่ 3" xfId="12579" xr:uid="{6C2FC258-595B-4400-A082-A47DF84EC328}"/>
    <cellStyle name="_สรุปประชุมครั้งที่ 3 2" xfId="45718" xr:uid="{68376DCC-3425-46E1-B56B-E3B1DBA7876C}"/>
    <cellStyle name="_สรุปประชุมครั้งที่ 3 3" xfId="27184" xr:uid="{7E6A59A9-8623-4136-9160-6F0B783B29AF}"/>
    <cellStyle name="_สรุปผลMBII ไตรมาส2 และMBIIไตรมาส3 MIS แก้ไข" xfId="2506" xr:uid="{00000000-0005-0000-0000-0000BA090000}"/>
    <cellStyle name="_สรุปผลMBII ไตรมาส2 และMBIIไตรมาส3 MIS แก้ไข 2" xfId="12580" xr:uid="{6EC57D2D-EDAB-41E8-A890-B05BA54BE3EC}"/>
    <cellStyle name="_สรุปผลMBII ไตรมาส2 และMBIIไตรมาส3 MIS แก้ไข 2 2" xfId="45719" xr:uid="{2481C6A9-5853-4545-8A9E-D80725CBCECF}"/>
    <cellStyle name="_สรุปผลMBII ไตรมาส2 และMBIIไตรมาส3 MIS แก้ไข 2 3" xfId="27186" xr:uid="{4A583207-061C-41F5-9D4E-DFE6AE3D5E7C}"/>
    <cellStyle name="_สรุปผลMBII ไตรมาส2 และMBIIไตรมาส3 MIS แก้ไข 3" xfId="41486" xr:uid="{7C4D978E-E9A3-4F08-80E4-079001A24C16}"/>
    <cellStyle name="_สรุปผลMBII ไตรมาส2 และMBIIไตรมาส3 MIS แก้ไข 4" xfId="27185" xr:uid="{63B665AF-CE8C-4BB8-9774-2D3C9D38BAF3}"/>
    <cellStyle name="_สรุปผลMBII ไตรมาส2 และMBIIไตรมาส3 MIS แก้ไข_1) Budget2009" xfId="12581" xr:uid="{047EFF16-EA7F-4264-A746-B28EAC380C73}"/>
    <cellStyle name="_สรุปผลMBII ไตรมาส2 และMBIIไตรมาส3 MIS แก้ไข_1) Budget2009 2" xfId="45720" xr:uid="{DD356AE1-74A9-4098-A6F3-38044B9B596B}"/>
    <cellStyle name="_สรุปผลMBII ไตรมาส2 และMBIIไตรมาส3 MIS แก้ไข_1) Budget2009 3" xfId="27187" xr:uid="{6632C047-4214-4A49-A871-2F38604904CF}"/>
    <cellStyle name="_สรุปผลMBII ไตรมาส2 และMBIIไตรมาส3 MIS แก้ไข_1) Budget2009_4.4 ขออนุมัติงบประมาณรายเดือนกันยายน 2552 ของโรงเยื่อ 2" xfId="12582" xr:uid="{4CF361DF-9408-460D-AF48-C0488AB3670E}"/>
    <cellStyle name="_สรุปผลMBII ไตรมาส2 และMBIIไตรมาส3 MIS แก้ไข_1) Budget2009_4.4 ขออนุมัติงบประมาณรายเดือนกันยายน 2552 ของโรงเยื่อ 2 2" xfId="45721" xr:uid="{3BD4D843-7468-48F7-8EF7-552EFF27AC8D}"/>
    <cellStyle name="_สรุปผลMBII ไตรมาส2 และMBIIไตรมาส3 MIS แก้ไข_1) Budget2009_4.4 ขออนุมัติงบประมาณรายเดือนกันยายน 2552 ของโรงเยื่อ 2 3" xfId="27188" xr:uid="{0D3FF015-8A2F-421B-91D3-3DF45B770F37}"/>
    <cellStyle name="_สรุปผลMBII ไตรมาส2 และMBIIไตรมาส3 MIS แก้ไข_AP" xfId="2507" xr:uid="{00000000-0005-0000-0000-0000BB090000}"/>
    <cellStyle name="_สรุปผลMBII ไตรมาส2 และMBIIไตรมาส3 MIS แก้ไข_AP 2" xfId="41487" xr:uid="{FB885A7F-40D7-4F9F-9F38-2771EAFA4ABB}"/>
    <cellStyle name="_สรุปผลMBII ไตรมาส2 และMBIIไตรมาส3 MIS แก้ไข_AP 3" xfId="27189" xr:uid="{63EE2335-A1DB-4C07-86CF-CC200BF49A85}"/>
    <cellStyle name="_สรุปผลMBII ไตรมาส2 และMBIIไตรมาส3 MIS แก้ไข_AR" xfId="2508" xr:uid="{00000000-0005-0000-0000-0000BC090000}"/>
    <cellStyle name="_สรุปผลMBII ไตรมาส2 และMBIIไตรมาส3 MIS แก้ไข_AR 2" xfId="41488" xr:uid="{D4BA2267-7C2E-4461-B5BC-669D8D9C6E5E}"/>
    <cellStyle name="_สรุปผลMBII ไตรมาส2 และMBIIไตรมาส3 MIS แก้ไข_AR 3" xfId="27190" xr:uid="{DF90B440-6C2D-447B-992E-6A57B8225D2B}"/>
    <cellStyle name="_สรุปผลMBII ไตรมาส2 และMBIIไตรมาส3 MIS แก้ไข_Chemical crisis team" xfId="12583" xr:uid="{8800BA19-DCDC-442C-A690-3573B8C76088}"/>
    <cellStyle name="_สรุปผลMBII ไตรมาส2 และMBIIไตรมาส3 MIS แก้ไข_Chemical crisis team 2" xfId="45722" xr:uid="{F0AB3EB9-4E45-4EEC-B268-7DBBD9F0A95F}"/>
    <cellStyle name="_สรุปผลMBII ไตรมาส2 และMBIIไตรมาส3 MIS แก้ไข_Chemical crisis team 3" xfId="27191" xr:uid="{B57A402B-8F49-4C04-8755-91BA885C5140}"/>
    <cellStyle name="_สรุปผลMBII ไตรมาส2 และMBIIไตรมาส3 MIS แก้ไข_Chip0109(P2)" xfId="12584" xr:uid="{E163E34B-6CE2-47F9-B904-808128A1394F}"/>
    <cellStyle name="_สรุปผลMBII ไตรมาส2 และMBIIไตรมาส3 MIS แก้ไข_Chip0109(P2) 2" xfId="45723" xr:uid="{B98A3113-5223-4EC1-AE9B-46016F12A4AD}"/>
    <cellStyle name="_สรุปผลMBII ไตรมาส2 และMBIIไตรมาส3 MIS แก้ไข_Chip0109(P2) 3" xfId="27192" xr:uid="{142AD654-14E9-41BF-8D1B-9A39539C67E3}"/>
    <cellStyle name="_สรุปผลMBII ไตรมาส2 และMBIIไตรมาส3 MIS แก้ไข_Executive Summary" xfId="2509" xr:uid="{00000000-0005-0000-0000-0000BD090000}"/>
    <cellStyle name="_สรุปผลMBII ไตรมาส2 และMBIIไตรมาส3 MIS แก้ไข_Executive Summary 2" xfId="41489" xr:uid="{0C488B2F-8397-48AD-9F01-72D88C3071B8}"/>
    <cellStyle name="_สรุปผลMBII ไตรมาส2 และMBIIไตรมาส3 MIS แก้ไข_Executive Summary 3" xfId="27193" xr:uid="{4E07531A-ECDA-4A87-BAC5-69F5ECF536FC}"/>
    <cellStyle name="_สรุปผลMBII ไตรมาส2 และMBIIไตรมาส3 MIS แก้ไข_Executive Summary_Checklist สรุปสถานะการโอน 14.7.2009.new1" xfId="2510" xr:uid="{00000000-0005-0000-0000-0000BE090000}"/>
    <cellStyle name="_สรุปผลMBII ไตรมาส2 และMBIIไตรมาส3 MIS แก้ไข_Executive Summary_Checklist สรุปสถานะการโอน 14.7.2009.new1 2" xfId="41490" xr:uid="{DB60FA4F-0D7F-4181-8EED-751A24F352D8}"/>
    <cellStyle name="_สรุปผลMBII ไตรมาส2 และMBIIไตรมาส3 MIS แก้ไข_Executive Summary_Checklist สรุปสถานะการโอน 14.7.2009.new1 3" xfId="27194" xr:uid="{F6DBA16F-CE44-40F7-8C02-64EFBE44EC4E}"/>
    <cellStyle name="_สรุปผลMBII ไตรมาส2 และMBIIไตรมาส3 MIS แก้ไข_Executive Summary_Trailar เดือนรุ่ง" xfId="2511" xr:uid="{00000000-0005-0000-0000-0000BF090000}"/>
    <cellStyle name="_สรุปผลMBII ไตรมาส2 และMBIIไตรมาส3 MIS แก้ไข_Executive Summary_Trailar เดือนรุ่ง 2" xfId="41491" xr:uid="{052F7D6C-9645-44AD-926E-BE036F24C492}"/>
    <cellStyle name="_สรุปผลMBII ไตรมาส2 และMBIIไตรมาส3 MIS แก้ไข_Executive Summary_Trailar เดือนรุ่ง 3" xfId="27195" xr:uid="{A8618131-C18F-4B2A-8729-25D67DF193B2}"/>
    <cellStyle name="_สรุปผลMBII ไตรมาส2 และMBIIไตรมาส3 MIS แก้ไข_June-August_07" xfId="2512" xr:uid="{00000000-0005-0000-0000-0000C0090000}"/>
    <cellStyle name="_สรุปผลMBII ไตรมาส2 และMBIIไตรมาส3 MIS แก้ไข_June-August_07 2" xfId="41492" xr:uid="{2F14F521-C18C-456D-9148-6644A950A6B4}"/>
    <cellStyle name="_สรุปผลMBII ไตรมาส2 และMBIIไตรมาส3 MIS แก้ไข_June-August_07 3" xfId="27196" xr:uid="{D7408EBC-6E3A-4D4A-AEA1-364823C9CBF0}"/>
    <cellStyle name="_สรุปผลMBII ไตรมาส2 และMBIIไตรมาส3 MIS แก้ไข_MIB Naticha_Q2_07" xfId="2513" xr:uid="{00000000-0005-0000-0000-0000C1090000}"/>
    <cellStyle name="_สรุปผลMBII ไตรมาส2 และMBIIไตรมาส3 MIS แก้ไข_MIB Naticha_Q2_07 2" xfId="41493" xr:uid="{9AE1E1A2-D7E6-495A-AB14-E3A0FC007B58}"/>
    <cellStyle name="_สรุปผลMBII ไตรมาส2 และMBIIไตรมาส3 MIS แก้ไข_MIB Naticha_Q2_07 3" xfId="27197" xr:uid="{DB34D877-D246-4679-8845-C723321B118F}"/>
    <cellStyle name="_สรุปผลMBII ไตรมาส2 และMBIIไตรมาส3 MIS แก้ไข_MIB Naticha_Q2_07_รายคัน" xfId="2514" xr:uid="{00000000-0005-0000-0000-0000C2090000}"/>
    <cellStyle name="_สรุปผลMBII ไตรมาส2 และMBIIไตรมาส3 MIS แก้ไข_MIB Naticha_Q2_07_รายคัน 2" xfId="41494" xr:uid="{1C643050-5B66-4070-B1A8-B7147C8B773A}"/>
    <cellStyle name="_สรุปผลMBII ไตรมาส2 และMBIIไตรมาส3 MIS แก้ไข_MIB Naticha_Q2_07_รายคัน 3" xfId="27198" xr:uid="{0E504C76-0F54-4BBE-A529-8BFEEE19BF9F}"/>
    <cellStyle name="_สรุปผลMBII ไตรมาส2 และMBIIไตรมาส3 MIS แก้ไข_OC-AASc update 2-3-09_15.48น." xfId="2515" xr:uid="{00000000-0005-0000-0000-0000C3090000}"/>
    <cellStyle name="_สรุปผลMBII ไตรมาส2 และMBIIไตรมาส3 MIS แก้ไข_OC-AASc update 2-3-09_15.48น. 2" xfId="41495" xr:uid="{6DCCDDBE-311F-4BEF-9D8F-D611C81A904D}"/>
    <cellStyle name="_สรุปผลMBII ไตรมาส2 และMBIIไตรมาส3 MIS แก้ไข_OC-AASc update 2-3-09_15.48น. 3" xfId="27199" xr:uid="{F2A4110B-CABF-4C6B-AE64-299FEDD7733D}"/>
    <cellStyle name="_สรุปผลMBII ไตรมาส2 และMBIIไตรมาส3 MIS แก้ไข_Optimize production (200309) (version 1)" xfId="12585" xr:uid="{3070A0D4-C4F9-491C-B282-BC81FAD0A1DF}"/>
    <cellStyle name="_สรุปผลMBII ไตรมาส2 และMBIIไตรมาส3 MIS แก้ไข_Optimize production (200309) (version 1) 2" xfId="45724" xr:uid="{912D7C31-64CB-4635-A788-878CDF4E8E0B}"/>
    <cellStyle name="_สรุปผลMBII ไตรมาส2 และMBIIไตรมาส3 MIS แก้ไข_Optimize production (200309) (version 1) 3" xfId="27200" xr:uid="{CF8CB256-D6E2-49B4-A285-E9361503C432}"/>
    <cellStyle name="_สรุปผลMBII ไตรมาส2 และMBIIไตรมาส3 MIS แก้ไข_Optimize production (200309) (version 1)_4.4 ขออนุมัติงบประมาณรายเดือนกันยายน 2552 ของโรงเยื่อ 2" xfId="12586" xr:uid="{7631C498-2183-4842-AE56-C8EC78FFE335}"/>
    <cellStyle name="_สรุปผลMBII ไตรมาส2 และMBIIไตรมาส3 MIS แก้ไข_Optimize production (200309) (version 1)_4.4 ขออนุมัติงบประมาณรายเดือนกันยายน 2552 ของโรงเยื่อ 2 2" xfId="45725" xr:uid="{D1368ECD-3E31-49B7-A9BA-3F686D3A2CC7}"/>
    <cellStyle name="_สรุปผลMBII ไตรมาส2 และMBIIไตรมาส3 MIS แก้ไข_Optimize production (200309) (version 1)_4.4 ขออนุมัติงบประมาณรายเดือนกันยายน 2552 ของโรงเยื่อ 2 3" xfId="27201" xr:uid="{037DBE3C-B9BA-4739-BCE6-FE5B0AF85776}"/>
    <cellStyle name="_สรุปผลMBII ไตรมาส2 และMBIIไตรมาส3 MIS แก้ไข_Optimized PP11" xfId="12587" xr:uid="{AC21E819-B29C-49D8-85A2-AAD5E3DC4973}"/>
    <cellStyle name="_สรุปผลMBII ไตรมาส2 และMBIIไตรมาส3 MIS แก้ไข_Optimized PP11 2" xfId="45726" xr:uid="{5369ECF8-EE3E-46B0-B805-B8586FBCED27}"/>
    <cellStyle name="_สรุปผลMBII ไตรมาส2 และMBIIไตรมาส3 MIS แก้ไข_Optimized PP11 3" xfId="27202" xr:uid="{771A1A70-6D95-4EEE-9A13-52E7EC6A0FBA}"/>
    <cellStyle name="_สรุปผลMBII ไตรมาส2 และMBIIไตรมาส3 MIS แก้ไข_Optimized PP11_4.4 ขออนุมัติงบประมาณรายเดือนกันยายน 2552 ของโรงเยื่อ 2" xfId="12588" xr:uid="{98787885-4B8A-4A71-8B9A-11E18B64CBED}"/>
    <cellStyle name="_สรุปผลMBII ไตรมาส2 และMBIIไตรมาส3 MIS แก้ไข_Optimized PP11_4.4 ขออนุมัติงบประมาณรายเดือนกันยายน 2552 ของโรงเยื่อ 2 2" xfId="45727" xr:uid="{EC9D04FC-E857-40B1-8368-7668FC75ECE0}"/>
    <cellStyle name="_สรุปผลMBII ไตรมาส2 และMBIIไตรมาส3 MIS แก้ไข_Optimized PP11_4.4 ขออนุมัติงบประมาณรายเดือนกันยายน 2552 ของโรงเยื่อ 2 3" xfId="27203" xr:uid="{04B90D90-149A-4DBC-B13D-7C42B7A4707A}"/>
    <cellStyle name="_สรุปผลMBII ไตรมาส2 และMBIIไตรมาส3 MIS แก้ไข_Payment Term รวม" xfId="12589" xr:uid="{9C81AC6F-80F4-409D-96B9-1E5D89E015CE}"/>
    <cellStyle name="_สรุปผลMBII ไตรมาส2 และMBIIไตรมาส3 MIS แก้ไข_Payment Term รวม 2" xfId="45728" xr:uid="{90111F8A-058E-4BC2-B507-ABE4873CF7F8}"/>
    <cellStyle name="_สรุปผลMBII ไตรมาส2 และMBIIไตรมาส3 MIS แก้ไข_Payment Term รวม 3" xfId="27204" xr:uid="{59DB51DD-0A01-4FE6-98C5-262D9469B7E5}"/>
    <cellStyle name="_สรุปผลMBII ไตรมาส2 และMBIIไตรมาส3 MIS แก้ไข_Pls.Revise Estimate Productive cost Edition7" xfId="12590" xr:uid="{8CE9FFB4-C22A-4203-AAA4-24D8746C346F}"/>
    <cellStyle name="_สรุปผลMBII ไตรมาส2 และMBIIไตรมาส3 MIS แก้ไข_Pls.Revise Estimate Productive cost Edition7 2" xfId="45729" xr:uid="{9DB8B57A-BE97-41BD-AB7D-17621A0B62EF}"/>
    <cellStyle name="_สรุปผลMBII ไตรมาส2 และMBIIไตรมาส3 MIS แก้ไข_Pls.Revise Estimate Productive cost Edition7 3" xfId="27205" xr:uid="{431CD20C-C0D6-4E8E-B266-E1FF92D037D7}"/>
    <cellStyle name="_สรุปผลMBII ไตรมาส2 และMBIIไตรมาส3 MIS แก้ไข_Productive 1-12 Year 2008 (AvgQ3)" xfId="12591" xr:uid="{AE86BAC1-0FA8-4305-8E92-1B9DBF7FAADF}"/>
    <cellStyle name="_สรุปผลMBII ไตรมาส2 และMBIIไตรมาส3 MIS แก้ไข_Productive 1-12 Year 2008 (AvgQ3) 2" xfId="45730" xr:uid="{F6D52332-03FD-4C8D-A7FF-D77B0F8C2D43}"/>
    <cellStyle name="_สรุปผลMBII ไตรมาส2 และMBIIไตรมาส3 MIS แก้ไข_Productive 1-12 Year 2008 (AvgQ3) 3" xfId="27206" xr:uid="{AC8408E9-2777-42B0-9B86-3A5AB86536ED}"/>
    <cellStyle name="_สรุปผลMBII ไตรมาส2 และMBIIไตรมาส3 MIS แก้ไข_Productive 1-12 Year 2008 (AvgQ3)_4.4 ขออนุมัติงบประมาณรายเดือนกันยายน 2552 ของโรงเยื่อ 2" xfId="12592" xr:uid="{444F5A39-6B28-4780-A0FF-70564BB33ED3}"/>
    <cellStyle name="_สรุปผลMBII ไตรมาส2 และMBIIไตรมาส3 MIS แก้ไข_Productive 1-12 Year 2008 (AvgQ3)_4.4 ขออนุมัติงบประมาณรายเดือนกันยายน 2552 ของโรงเยื่อ 2 2" xfId="45731" xr:uid="{40CA7493-BBF7-489B-9905-1690BED456D5}"/>
    <cellStyle name="_สรุปผลMBII ไตรมาส2 และMBIIไตรมาส3 MIS แก้ไข_Productive 1-12 Year 2008 (AvgQ3)_4.4 ขออนุมัติงบประมาณรายเดือนกันยายน 2552 ของโรงเยื่อ 2 3" xfId="27207" xr:uid="{110AF459-8A1F-49B6-A91B-0DA9EDCF342C}"/>
    <cellStyle name="_สรุปผลMBII ไตรมาส2 และMBIIไตรมาส3 MIS แก้ไข_Sum Chemical Stock  Report(24-Feb-09) Update" xfId="12593" xr:uid="{52CE97B9-B74F-4D6C-A47A-5539A148343A}"/>
    <cellStyle name="_สรุปผลMBII ไตรมาส2 และMBIIไตรมาส3 MIS แก้ไข_Sum Chemical Stock  Report(24-Feb-09) Update 2" xfId="45732" xr:uid="{013487EF-0871-4358-8F95-1CC68BF929FA}"/>
    <cellStyle name="_สรุปผลMBII ไตรมาส2 และMBIIไตรมาส3 MIS แก้ไข_Sum Chemical Stock  Report(24-Feb-09) Update 3" xfId="27208" xr:uid="{A6FDF490-9C8E-48C7-93E4-8D3C3F48C13F}"/>
    <cellStyle name="_สรุปผลMBII ไตรมาส2 และMBIIไตรมาส3 MIS แก้ไข_Sum Chemical Stock  Report(24-Feb-09) Update_4.4 ขออนุมัติงบประมาณรายเดือนกันยายน 2552 ของโรงเยื่อ 2" xfId="12594" xr:uid="{4B2D7C17-D4D4-4042-9CF6-FBAB425BB2F4}"/>
    <cellStyle name="_สรุปผลMBII ไตรมาส2 และMBIIไตรมาส3 MIS แก้ไข_Sum Chemical Stock  Report(24-Feb-09) Update_4.4 ขออนุมัติงบประมาณรายเดือนกันยายน 2552 ของโรงเยื่อ 2 2" xfId="45733" xr:uid="{52B20E08-3959-4F62-9ECA-405960FF1D94}"/>
    <cellStyle name="_สรุปผลMBII ไตรมาส2 และMBIIไตรมาส3 MIS แก้ไข_Sum Chemical Stock  Report(24-Feb-09) Update_4.4 ขออนุมัติงบประมาณรายเดือนกันยายน 2552 ของโรงเยื่อ 2 3" xfId="27209" xr:uid="{C56B5F16-87E6-4C43-A291-CD79EE90B661}"/>
    <cellStyle name="_สรุปผลMBII ไตรมาส2 และMBIIไตรมาส3 MIS แก้ไข_เอกสารการประชุม Supply ไม้ท่อนไม้สับ" xfId="12595" xr:uid="{80F10663-5ABB-480A-8802-F813FE8CB7D2}"/>
    <cellStyle name="_สรุปผลMBII ไตรมาส2 และMBIIไตรมาส3 MIS แก้ไข_เอกสารการประชุม Supply ไม้ท่อนไม้สับ 2" xfId="45734" xr:uid="{41C248CA-F6EA-44B6-AC1B-AAF9EFC83232}"/>
    <cellStyle name="_สรุปผลMBII ไตรมาส2 และMBIIไตรมาส3 MIS แก้ไข_เอกสารการประชุม Supply ไม้ท่อนไม้สับ 3" xfId="27210" xr:uid="{69BF8B4B-0EA9-4F71-98E4-D4DBB58EFF38}"/>
    <cellStyle name="_สรุปผลMBII ไตรมาส2 และMBIIไตรมาส3 MIS แก้ไข_แกลบ โรงไฟฟ้าฟ้า 3,4" xfId="2516" xr:uid="{00000000-0005-0000-0000-0000C4090000}"/>
    <cellStyle name="_สรุปผลMBII ไตรมาส2 และMBIIไตรมาส3 MIS แก้ไข_แกลบ โรงไฟฟ้าฟ้า 3,4 2" xfId="41496" xr:uid="{75ACB4EF-F12E-4ECA-ABD7-6559C7FBDD41}"/>
    <cellStyle name="_สรุปผลMBII ไตรมาส2 และMBIIไตรมาส3 MIS แก้ไข_แกลบ โรงไฟฟ้าฟ้า 3,4 3" xfId="27211" xr:uid="{2C8B7777-89FF-4B80-A9A8-0AAFE01B5676}"/>
    <cellStyle name="_สรุปผลMBII ไตรมาส2 และMBIIไตรมาส3 MIS แก้ไข_การคิดต้นทุน" xfId="2517" xr:uid="{00000000-0005-0000-0000-0000C5090000}"/>
    <cellStyle name="_สรุปผลMBII ไตรมาส2 และMBIIไตรมาส3 MIS แก้ไข_การคิดต้นทุน 2" xfId="41497" xr:uid="{A1FB18E0-D226-4F6D-BC12-1EF0B2A279B7}"/>
    <cellStyle name="_สรุปผลMBII ไตรมาส2 และMBIIไตรมาส3 MIS แก้ไข_การคิดต้นทุน 3" xfId="27212" xr:uid="{9E567581-CA87-40AC-B45E-FC4CC1E78848}"/>
    <cellStyle name="_สรุปผลMBII ไตรมาส2 และMBIIไตรมาส3 MIS แก้ไข_ต้นทุนขนส่งแกลบ โรงไฟฟ้า 1-2" xfId="2518" xr:uid="{00000000-0005-0000-0000-0000C6090000}"/>
    <cellStyle name="_สรุปผลMBII ไตรมาส2 และMBIIไตรมาส3 MIS แก้ไข_ต้นทุนขนส่งแกลบ โรงไฟฟ้า 1-2 2" xfId="41498" xr:uid="{209EDF4A-648A-4C41-8141-D9C680B7C95A}"/>
    <cellStyle name="_สรุปผลMBII ไตรมาส2 และMBIIไตรมาส3 MIS แก้ไข_ต้นทุนขนส่งแกลบ โรงไฟฟ้า 1-2 3" xfId="27213" xr:uid="{32838CE5-CF85-4984-8C2C-859E47254919}"/>
    <cellStyle name="_สรุปผลMBII ไตรมาส2 และMBIIไตรมาส3 MIS แก้ไข_ต้นทุนขนส่งแกลบ โรงไฟฟ้า 3-4" xfId="2519" xr:uid="{00000000-0005-0000-0000-0000C7090000}"/>
    <cellStyle name="_สรุปผลMBII ไตรมาส2 และMBIIไตรมาส3 MIS แก้ไข_ต้นทุนขนส่งแกลบ โรงไฟฟ้า 3-4 2" xfId="41499" xr:uid="{2D6C9FB5-B7CC-4BB0-8CC6-980CE8BCA995}"/>
    <cellStyle name="_สรุปผลMBII ไตรมาส2 และMBIIไตรมาส3 MIS แก้ไข_ต้นทุนขนส่งแกลบ โรงไฟฟ้า 3-4 3" xfId="27214" xr:uid="{979E5EB0-F7C2-40D6-9367-6300AECCE6E3}"/>
    <cellStyle name="_สรุปผลMBII ไตรมาส2 และMBIIไตรมาส3 MIS แก้ไข_ต้นทุนขนส่งแกลบ โรงไฟฟ้า 7-8" xfId="2520" xr:uid="{00000000-0005-0000-0000-0000C8090000}"/>
    <cellStyle name="_สรุปผลMBII ไตรมาส2 และMBIIไตรมาส3 MIS แก้ไข_ต้นทุนขนส่งแกลบ โรงไฟฟ้า 7-8 2" xfId="41500" xr:uid="{B9316D6B-9204-45CD-8772-C8408B0EA4E5}"/>
    <cellStyle name="_สรุปผลMBII ไตรมาส2 และMBIIไตรมาส3 MIS แก้ไข_ต้นทุนขนส่งแกลบ โรงไฟฟ้า 7-8 3" xfId="27215" xr:uid="{BAD82FD6-AEDF-4B1A-898E-72710B5006A8}"/>
    <cellStyle name="_สรุปผลMBII ไตรมาส2 และMBIIไตรมาส3 MIS แก้ไข_บัญชีขนส่ง-ค่าบริการ 4-3-09" xfId="2521" xr:uid="{00000000-0005-0000-0000-0000C9090000}"/>
    <cellStyle name="_สรุปผลMBII ไตรมาส2 และMBIIไตรมาส3 MIS แก้ไข_บัญชีขนส่ง-ค่าบริการ 4-3-09 2" xfId="41501" xr:uid="{15C16350-92AE-46D9-8134-7142CDFB0DD1}"/>
    <cellStyle name="_สรุปผลMBII ไตรมาส2 และMBIIไตรมาส3 MIS แก้ไข_บัญชีขนส่ง-ค่าบริการ 4-3-09 3" xfId="27216" xr:uid="{80990C05-82CF-4649-821D-2AAB155B92C5}"/>
    <cellStyle name="_สรุปผลMBII ไตรมาส2 และMBIIไตรมาส3 MIS แก้ไข_ประเมินผลพี่โชค (1)" xfId="2522" xr:uid="{00000000-0005-0000-0000-0000CA090000}"/>
    <cellStyle name="_สรุปผลMBII ไตรมาส2 และMBIIไตรมาส3 MIS แก้ไข_ประเมินผลพี่โชค (1) 2" xfId="41502" xr:uid="{D7EA4619-CA44-4A24-9607-045CEF1DF8E9}"/>
    <cellStyle name="_สรุปผลMBII ไตรมาส2 และMBIIไตรมาส3 MIS แก้ไข_ประเมินผลพี่โชค (1) 3" xfId="27217" xr:uid="{F2B73730-FE49-4EFA-A2B1-068EF5337466}"/>
    <cellStyle name="_สรุปผลMBII ไตรมาส2 และMBIIไตรมาส3 MIS แก้ไข_รายคัน" xfId="2523" xr:uid="{00000000-0005-0000-0000-0000CB090000}"/>
    <cellStyle name="_สรุปผลMBII ไตรมาส2 และMBIIไตรมาส3 MIS แก้ไข_รายคัน 2" xfId="41503" xr:uid="{3D4CE2A4-1331-4ABE-9195-D9021079E263}"/>
    <cellStyle name="_สรุปผลMBII ไตรมาส2 และMBIIไตรมาส3 MIS แก้ไข_รายคัน 3" xfId="27218" xr:uid="{7E552BF1-36AE-4930-8914-690310EFF737}"/>
    <cellStyle name="_สรุปผลงานปี 2548 SBL" xfId="2524" xr:uid="{00000000-0005-0000-0000-0000CC090000}"/>
    <cellStyle name="_สรุปผลงานปี 2548 SBL 10" xfId="27219" xr:uid="{7F3903E7-28F9-47E3-B60C-F08E913CFA94}"/>
    <cellStyle name="_สรุปผลงานปี 2548 SBL 2" xfId="12596" xr:uid="{D10D5205-8D96-44BD-BB50-B732529CE494}"/>
    <cellStyle name="_สรุปผลงานปี 2548 SBL 2 2" xfId="45735" xr:uid="{B137716B-C0AC-40C3-BA05-E419E4402E1B}"/>
    <cellStyle name="_สรุปผลงานปี 2548 SBL 2 3" xfId="27220" xr:uid="{C4D15D6D-222E-4FA8-939D-180395A9AE9D}"/>
    <cellStyle name="_สรุปผลงานปี 2548 SBL 3" xfId="12597" xr:uid="{647583EC-59F5-431C-A7E9-254583552E18}"/>
    <cellStyle name="_สรุปผลงานปี 2548 SBL 3 2" xfId="45736" xr:uid="{9D505860-5E60-4606-BC75-0E710A818916}"/>
    <cellStyle name="_สรุปผลงานปี 2548 SBL 3 3" xfId="27221" xr:uid="{2D10FD9D-949F-4A99-8685-C3A1510F9363}"/>
    <cellStyle name="_สรุปผลงานปี 2548 SBL 4" xfId="12598" xr:uid="{2624B342-017E-4E6E-AD39-5B5643C8DB1B}"/>
    <cellStyle name="_สรุปผลงานปี 2548 SBL 4 2" xfId="45737" xr:uid="{9AE40351-0FB0-4185-B135-5FEB6D456BE3}"/>
    <cellStyle name="_สรุปผลงานปี 2548 SBL 4 3" xfId="27222" xr:uid="{CE700766-3A98-4AB1-8A41-9CD25FA70D32}"/>
    <cellStyle name="_สรุปผลงานปี 2548 SBL 5" xfId="12599" xr:uid="{A44E1BBD-503D-47C7-8DB5-B85BBF901D9C}"/>
    <cellStyle name="_สรุปผลงานปี 2548 SBL 5 2" xfId="45738" xr:uid="{F1CE9F62-66AC-4AB4-9188-31A56CA4B625}"/>
    <cellStyle name="_สรุปผลงานปี 2548 SBL 5 3" xfId="27223" xr:uid="{062FD418-6ADD-4670-8AEF-742AA958FEB5}"/>
    <cellStyle name="_สรุปผลงานปี 2548 SBL 6" xfId="12600" xr:uid="{CB4EE954-E9D4-4107-AC98-DA94F7E83756}"/>
    <cellStyle name="_สรุปผลงานปี 2548 SBL 6 2" xfId="45739" xr:uid="{41BB2130-1EEE-4740-B3D8-F6CF0D647816}"/>
    <cellStyle name="_สรุปผลงานปี 2548 SBL 6 3" xfId="27224" xr:uid="{477DC59D-5AAE-4793-A426-60769A38919E}"/>
    <cellStyle name="_สรุปผลงานปี 2548 SBL 7" xfId="12601" xr:uid="{7AAC139C-1CA9-4FA0-931F-B3856C1BC35A}"/>
    <cellStyle name="_สรุปผลงานปี 2548 SBL 7 2" xfId="45740" xr:uid="{6CABBD1F-0409-40CD-9B31-0DFE439773DF}"/>
    <cellStyle name="_สรุปผลงานปี 2548 SBL 7 3" xfId="27225" xr:uid="{DF3D429F-35D6-4C46-8D78-A2AE3C25A525}"/>
    <cellStyle name="_สรุปผลงานปี 2548 SBL 8" xfId="12602" xr:uid="{FBFFF534-E5D7-496B-B308-80FCD584C084}"/>
    <cellStyle name="_สรุปผลงานปี 2548 SBL 8 2" xfId="45741" xr:uid="{84C153E4-776B-41FA-9822-F11D89370D2B}"/>
    <cellStyle name="_สรุปผลงานปี 2548 SBL 8 3" xfId="27226" xr:uid="{8F0167D8-7C03-4D02-B2FF-4D3307E64474}"/>
    <cellStyle name="_สรุปผลงานปี 2548 SBL 9" xfId="41504" xr:uid="{921E149B-8AB3-4502-9397-2805CAEC43CE}"/>
    <cellStyle name="_สรุปผลงานปี 2548 SBL_06NPS JUN 08" xfId="12603" xr:uid="{68B01352-802B-48BE-A04E-27B4B1F6BA26}"/>
    <cellStyle name="_สรุปผลงานปี 2548 SBL_06NPS JUN 08 2" xfId="45742" xr:uid="{C0313196-0C0A-4B12-801F-87E3ED0B8CCD}"/>
    <cellStyle name="_สรุปผลงานปี 2548 SBL_06NPS JUN 08 3" xfId="27227" xr:uid="{B3E7CB07-27D4-44D0-93A9-94692369AE95}"/>
    <cellStyle name="_สรุปผลงานปี 2548 SBL_200907ขอซื้อ july to dec use" xfId="12604" xr:uid="{81EF7CCF-8841-4CF6-9AA6-CFC7827AEC21}"/>
    <cellStyle name="_สรุปผลงานปี 2548 SBL_200907ขอซื้อ july to dec use 2" xfId="45743" xr:uid="{A8CC597D-7D94-4ABD-B3E0-9F1348A6110F}"/>
    <cellStyle name="_สรุปผลงานปี 2548 SBL_200907ขอซื้อ july to dec use 3" xfId="27228" xr:uid="{81442832-3337-407B-AB6B-CAFF3E87CE81}"/>
    <cellStyle name="_สรุปผลงานปี 2548 SBL_200907ขอซื้อ july to dec use planer" xfId="12605" xr:uid="{8C0FBF77-2547-440E-838B-BDAE16980D34}"/>
    <cellStyle name="_สรุปผลงานปี 2548 SBL_200907ขอซื้อ july to dec use planer 2" xfId="45744" xr:uid="{D64CB072-B353-43CC-A998-C102592EA0BB}"/>
    <cellStyle name="_สรุปผลงานปี 2548 SBL_200907ขอซื้อ july to dec use planer 3" xfId="27229" xr:uid="{2901BC46-232B-4575-888F-00C7F5AEA609}"/>
    <cellStyle name="_สรุปผลงานปี 2548 SBL_200907ขอซื้อ july to dec use_200911ขอซื้อขอจ้าง เดือน 2009" xfId="12606" xr:uid="{7E0CC827-976D-4AF4-A2E1-FFFB19E19E61}"/>
    <cellStyle name="_สรุปผลงานปี 2548 SBL_200907ขอซื้อ july to dec use_200911ขอซื้อขอจ้าง เดือน 2009 2" xfId="45745" xr:uid="{9C46F45E-28DB-4821-BB8F-7BD4632F89C1}"/>
    <cellStyle name="_สรุปผลงานปี 2548 SBL_200907ขอซื้อ july to dec use_200911ขอซื้อขอจ้าง เดือน 2009 3" xfId="27230" xr:uid="{7C3FE402-8791-49D7-AC62-D6B555C48482}"/>
    <cellStyle name="_สรุปผลงานปี 2548 SBL_200907ขอซื้อ july to dec use_200911ขอซื้อขอจ้าง เดือนพฤศจิกายน 2009" xfId="12607" xr:uid="{895E801D-0BB2-4771-B3E9-EC30B778B6D8}"/>
    <cellStyle name="_สรุปผลงานปี 2548 SBL_200907ขอซื้อ july to dec use_200911ขอซื้อขอจ้าง เดือนพฤศจิกายน 2009 2" xfId="45746" xr:uid="{89AD6046-FD3A-4C19-AD71-255F3109A950}"/>
    <cellStyle name="_สรุปผลงานปี 2548 SBL_200907ขอซื้อ july to dec use_200911ขอซื้อขอจ้าง เดือนพฤศจิกายน 2009 3" xfId="27231" xr:uid="{F3C3929E-3B06-443B-AA43-6EC6765017BC}"/>
    <cellStyle name="_สรุปผลงานปี 2548 SBL_200907ขอซื้อ july to dec use_รายการขออนุมัติเปิด PR งานซื้อ,งานจ้างเดือนธันวาคม 2552" xfId="12608" xr:uid="{6C7945B3-34DE-490A-82EB-830AE63E38D6}"/>
    <cellStyle name="_สรุปผลงานปี 2548 SBL_200907ขอซื้อ july to dec use_รายการขออนุมัติเปิด PR งานซื้อ,งานจ้างเดือนธันวาคม 2552 2" xfId="45747" xr:uid="{8682A042-4ED8-48F4-BE94-CBD3A35AC601}"/>
    <cellStyle name="_สรุปผลงานปี 2548 SBL_200907ขอซื้อ july to dec use_รายการขออนุมัติเปิด PR งานซื้อ,งานจ้างเดือนธันวาคม 2552 3" xfId="27232" xr:uid="{05E22B92-3118-4DBA-A034-95C93C10AFC4}"/>
    <cellStyle name="_สรุปผลงานปี 2548 SBL_4.4 ขออนุมัติงบประมาณรายเดือนกันยายน 2552 ของโรงเยื่อ 2" xfId="12609" xr:uid="{B0C2B192-5622-4264-9FC9-CA0980FB5C53}"/>
    <cellStyle name="_สรุปผลงานปี 2548 SBL_4.4 ขออนุมัติงบประมาณรายเดือนกันยายน 2552 ของโรงเยื่อ 2 2" xfId="45748" xr:uid="{1D446519-9879-4113-8D73-1A3F793FA486}"/>
    <cellStyle name="_สรุปผลงานปี 2548 SBL_4.4 ขออนุมัติงบประมาณรายเดือนกันยายน 2552 ของโรงเยื่อ 2 3" xfId="27233" xr:uid="{11D21700-91BC-4ED6-89C7-2027D39BF373}"/>
    <cellStyle name="_สรุปผลงานปี 2548 SBL_Activity of Survival Master" xfId="12610" xr:uid="{7AD217C2-B0D4-4788-B22F-B784EEB62907}"/>
    <cellStyle name="_สรุปผลงานปี 2548 SBL_Activity of Survival Master 2" xfId="45749" xr:uid="{E27E8DC8-D7F7-473A-A837-346D057911AE}"/>
    <cellStyle name="_สรุปผลงานปี 2548 SBL_Activity of Survival Master 3" xfId="27234" xr:uid="{31BE30A9-D4F5-4736-83DC-133DB808F687}"/>
    <cellStyle name="_สรุปผลงานปี 2548 SBL_BG Productive Cost New  2009 P Final" xfId="12611" xr:uid="{736F8828-A320-4ED2-B1EC-CB70358D9EF7}"/>
    <cellStyle name="_สรุปผลงานปี 2548 SBL_BG Productive Cost New  2009 P Final 2" xfId="45750" xr:uid="{0A386769-E49D-4F5A-9576-21B107D4038F}"/>
    <cellStyle name="_สรุปผลงานปี 2548 SBL_BG Productive Cost New  2009 P Final 3" xfId="27235" xr:uid="{2C8B8E12-ABF1-4AC3-AF93-DB0CBAF73957}"/>
    <cellStyle name="_สรุปผลงานปี 2548 SBL_BG Productive Cost New  2009 P Forcast (Account)" xfId="12612" xr:uid="{56BD761F-ECF3-4874-874D-D0F653A87717}"/>
    <cellStyle name="_สรุปผลงานปี 2548 SBL_BG Productive Cost New  2009 P Forcast (Account) 2" xfId="45751" xr:uid="{A5260392-1300-444B-8ECA-3F5B814AAB07}"/>
    <cellStyle name="_สรุปผลงานปี 2548 SBL_BG Productive Cost New  2009 P Forcast (Account) 3" xfId="27236" xr:uid="{BFAD4524-3D39-4B66-A50D-70F990176546}"/>
    <cellStyle name="_สรุปผลงานปี 2548 SBL_BG Productive Cost New  2009 P Forcast (Account) last final" xfId="12613" xr:uid="{64AE37F0-AE80-4E01-A5D9-E764BA0DF54B}"/>
    <cellStyle name="_สรุปผลงานปี 2548 SBL_BG Productive Cost New  2009 P Forcast (Account) last final 2" xfId="45752" xr:uid="{FF377083-9743-46F6-8492-DEF3FFCD9543}"/>
    <cellStyle name="_สรุปผลงานปี 2548 SBL_BG Productive Cost New  2009 P Forcast (Account) last final 3" xfId="27237" xr:uid="{BD7AA9C2-5E8F-4151-BC95-80EABFF6A06A}"/>
    <cellStyle name="_สรุปผลงานปี 2548 SBL_Book2" xfId="12614" xr:uid="{F784EA25-5273-4792-8694-414D7005F87C}"/>
    <cellStyle name="_สรุปผลงานปี 2548 SBL_Book2 2" xfId="45753" xr:uid="{3CC18BA6-76EF-42A7-9844-6789B6D9694C}"/>
    <cellStyle name="_สรุปผลงานปี 2548 SBL_Book2 3" xfId="27238" xr:uid="{C05BA164-DB7F-432C-96C2-164CF1F5EEDF}"/>
    <cellStyle name="_สรุปผลงานปี 2548 SBL_Chemical crisis team" xfId="12615" xr:uid="{2E838B14-8782-467D-98A0-323B5BA0F4B4}"/>
    <cellStyle name="_สรุปผลงานปี 2548 SBL_Chemical crisis team 2" xfId="45754" xr:uid="{A1AF9C88-4C21-4EB6-8328-9F5C1AD13048}"/>
    <cellStyle name="_สรุปผลงานปี 2548 SBL_Chemical crisis team 3" xfId="27239" xr:uid="{45CBF67B-52EB-47FD-90D5-D1CFB85E9831}"/>
    <cellStyle name="_สรุปผลงานปี 2548 SBL_Chip0109(P2)" xfId="12616" xr:uid="{94EA4FC0-65C0-4E40-9F7B-C8B8B5DA7246}"/>
    <cellStyle name="_สรุปผลงานปี 2548 SBL_Chip0109(P2) 2" xfId="45755" xr:uid="{F9417340-1851-4FB2-86CA-63B7034FD49A}"/>
    <cellStyle name="_สรุปผลงานปี 2548 SBL_Chip0109(P2) 3" xfId="27240" xr:uid="{707E2CED-B207-46C3-AFCA-AC4C50689DF6}"/>
    <cellStyle name="_สรุปผลงานปี 2548 SBL_DEPT012010" xfId="12617" xr:uid="{2C94FA8A-8990-484C-A98E-7FF566E63C0C}"/>
    <cellStyle name="_สรุปผลงานปี 2548 SBL_DEPT012010 (1)" xfId="12618" xr:uid="{F751658D-9C91-4E9D-BCC7-722BDD6A7E2D}"/>
    <cellStyle name="_สรุปผลงานปี 2548 SBL_DEPT012010 (1) 2" xfId="45757" xr:uid="{5AFB707B-588B-43C9-847B-07CB9ACD1C73}"/>
    <cellStyle name="_สรุปผลงานปี 2548 SBL_DEPT012010 (1) 3" xfId="27242" xr:uid="{AF9DB836-5099-4AF6-8A90-B89EF9498755}"/>
    <cellStyle name="_สรุปผลงานปี 2548 SBL_DEPT012010 2" xfId="45756" xr:uid="{492C252B-C788-444C-963D-B931BDF25931}"/>
    <cellStyle name="_สรุปผลงานปี 2548 SBL_DEPT012010 3" xfId="27241" xr:uid="{8993DF65-29F4-4CEC-97CB-DF6CF1F68697}"/>
    <cellStyle name="_สรุปผลงานปี 2548 SBL_DEPT012010(แก้จาก EGAT ตรวจ NPS)" xfId="12619" xr:uid="{87BBE3F6-2490-49F2-ADCE-5BA860C06A73}"/>
    <cellStyle name="_สรุปผลงานปี 2548 SBL_DEPT012010(แก้จาก EGAT ตรวจ NPS) 2" xfId="45758" xr:uid="{1F71DF86-7FAD-4C89-94CD-B8E916ECDBDC}"/>
    <cellStyle name="_สรุปผลงานปี 2548 SBL_DEPT012010(แก้จาก EGAT ตรวจ NPS) 3" xfId="27243" xr:uid="{0014FBF8-AA89-4FAE-A91D-2626CB6E7BA7}"/>
    <cellStyle name="_สรุปผลงานปี 2548 SBL_DEPT022010" xfId="12620" xr:uid="{FA3231A8-D588-4EED-BEBF-626B6EDF379E}"/>
    <cellStyle name="_สรุปผลงานปี 2548 SBL_DEPT022010 2" xfId="45759" xr:uid="{65D299DC-997D-4CC2-BD43-BD375D1E31EA}"/>
    <cellStyle name="_สรุปผลงานปี 2548 SBL_DEPT022010 3" xfId="27244" xr:uid="{F9875DA0-7380-460D-85F0-2BEC734B8B78}"/>
    <cellStyle name="_สรุปผลงานปี 2548 SBL_Forecast coal inventory management april 14 May 08" xfId="12621" xr:uid="{FF34D984-17A0-467C-A34C-1A844AD17CBA}"/>
    <cellStyle name="_สรุปผลงานปี 2548 SBL_Forecast coal inventory management april 14 May 08 2" xfId="45760" xr:uid="{177F45F2-D7C5-4926-8E87-B26DBE4FCB2B}"/>
    <cellStyle name="_สรุปผลงานปี 2548 SBL_Forecast coal inventory management april 14 May 08 3" xfId="27245" xr:uid="{F28F0C66-3B94-4BF2-84A8-C32F26C3FC39}"/>
    <cellStyle name="_สรุปผลงานปี 2548 SBL_Forecast coal inventory management Jun 08" xfId="12622" xr:uid="{675C413D-1933-404D-A0CA-2664C44EF188}"/>
    <cellStyle name="_สรุปผลงานปี 2548 SBL_Forecast coal inventory management Jun 08 2" xfId="45761" xr:uid="{EFA4D6CD-1CD5-47D3-97D3-E9F3CA85BFC8}"/>
    <cellStyle name="_สรุปผลงานปี 2548 SBL_Forecast coal inventory management Jun 08 3" xfId="27246" xr:uid="{B44F8456-6D43-4948-9139-A44F6BA4BBFC}"/>
    <cellStyle name="_สรุปผลงานปี 2548 SBL_Forecast coal inventory management Sep 08" xfId="12623" xr:uid="{8A720309-F149-4162-ACCE-32A7DC062AA0}"/>
    <cellStyle name="_สรุปผลงานปี 2548 SBL_Forecast coal inventory management Sep 08 2" xfId="45762" xr:uid="{EB727577-29AD-40FC-ADD7-96A5CB7019B3}"/>
    <cellStyle name="_สรุปผลงานปี 2548 SBL_Forecast coal inventory management Sep 08 3" xfId="27247" xr:uid="{63E7368D-7E07-498B-A912-81F12390F3AE}"/>
    <cellStyle name="_สรุปผลงานปี 2548 SBL_imp0408" xfId="12624" xr:uid="{D8536E1A-D6BE-4E77-AA60-8A0DCDC47AF2}"/>
    <cellStyle name="_สรุปผลงานปี 2548 SBL_imp0408 2" xfId="45763" xr:uid="{17E6F572-201C-42E9-8660-AF9B8820F25A}"/>
    <cellStyle name="_สรุปผลงานปี 2548 SBL_imp0408 3" xfId="27248" xr:uid="{53DD8E7F-6C50-46A8-9D0E-BB77B6326546}"/>
    <cellStyle name="_สรุปผลงานปี 2548 SBL_Management Aug 09 KKB (1)" xfId="12625" xr:uid="{6E457FF9-5D18-4F40-87EA-A82EED6AD40D}"/>
    <cellStyle name="_สรุปผลงานปี 2548 SBL_Management Aug 09 KKB (1) 2" xfId="45764" xr:uid="{D02C75A5-048A-4172-9CDB-2E6C0FE79784}"/>
    <cellStyle name="_สรุปผลงานปี 2548 SBL_Management Aug 09 KKB (1) 3" xfId="27249" xr:uid="{78F6FF39-7E6E-4268-BC87-87029A7378FD}"/>
    <cellStyle name="_สรุปผลงานปี 2548 SBL_Management Dec 09 KKB" xfId="12626" xr:uid="{4EFAFC21-A121-4204-B344-8F8F6137E3B5}"/>
    <cellStyle name="_สรุปผลงานปี 2548 SBL_Management Dec 09 KKB 2" xfId="45765" xr:uid="{207F8682-003A-4A3C-BC61-B21DC4C12CBB}"/>
    <cellStyle name="_สรุปผลงานปี 2548 SBL_Management Dec 09 KKB 3" xfId="27250" xr:uid="{DDC9769E-4352-4B67-89B0-2056028AD0F3}"/>
    <cellStyle name="_สรุปผลงานปี 2548 SBL_Management Nov 09 KKB" xfId="12627" xr:uid="{7EF61840-26AA-41CA-B4E0-93597BD7FD51}"/>
    <cellStyle name="_สรุปผลงานปี 2548 SBL_Management Nov 09 KKB 2" xfId="45766" xr:uid="{02B2B5EF-C390-4EF4-8470-A8EF8A0BE14B}"/>
    <cellStyle name="_สรุปผลงานปี 2548 SBL_Management Nov 09 KKB 3" xfId="27251" xr:uid="{3AF829E4-DE95-46F3-9618-B3F06B68EBE6}"/>
    <cellStyle name="_สรุปผลงานปี 2548 SBL_Management Sep 09 KKB1" xfId="12628" xr:uid="{620BAA51-D1ED-4498-97B3-0959290FB4E5}"/>
    <cellStyle name="_สรุปผลงานปี 2548 SBL_Management Sep 09 KKB1 2" xfId="45767" xr:uid="{8BBE7C57-4BB3-4584-A399-AE84A98EF2BA}"/>
    <cellStyle name="_สรุปผลงานปี 2548 SBL_Management Sep 09 KKB1 3" xfId="27252" xr:uid="{09338B03-98C0-4355-AD65-F7FB0CBDBAF1}"/>
    <cellStyle name="_สรุปผลงานปี 2548 SBL_MIBC October 09 (1)" xfId="12629" xr:uid="{494839C7-90EA-452D-B97B-E3BAFBE260E0}"/>
    <cellStyle name="_สรุปผลงานปี 2548 SBL_MIBC October 09 (1) 2" xfId="45768" xr:uid="{F75C494F-5F43-476F-A2C6-EB6ED3F45A90}"/>
    <cellStyle name="_สรุปผลงานปี 2548 SBL_MIBC October 09 (1) 3" xfId="27253" xr:uid="{2C026013-81DA-46DA-81E2-B8C04066F3F1}"/>
    <cellStyle name="_สรุปผลงานปี 2548 SBL_MONTHLY PLAN 11-2009" xfId="12630" xr:uid="{94D22CF3-5727-4D45-A46F-82A4122B7BD3}"/>
    <cellStyle name="_สรุปผลงานปี 2548 SBL_MONTHLY PLAN 11-2009 (1)" xfId="12631" xr:uid="{F5029D7F-9063-4BB1-8B00-63B91E072621}"/>
    <cellStyle name="_สรุปผลงานปี 2548 SBL_MONTHLY PLAN 11-2009 (1) 2" xfId="45770" xr:uid="{31E54FC7-8760-4CFC-AD4F-04AEBF4D3AAB}"/>
    <cellStyle name="_สรุปผลงานปี 2548 SBL_MONTHLY PLAN 11-2009 (1) 3" xfId="27255" xr:uid="{5E181DEC-48A6-4BDC-840A-BC1217CEC06D}"/>
    <cellStyle name="_สรุปผลงานปี 2548 SBL_MONTHLY PLAN 11-2009 2" xfId="45769" xr:uid="{646BDA4C-9A25-41ED-8D24-2D5A0E0135AC}"/>
    <cellStyle name="_สรุปผลงานปี 2548 SBL_MONTHLY PLAN 11-2009 3" xfId="27254" xr:uid="{6F8F2260-2217-47D1-9A8B-2D86B7A8DF69}"/>
    <cellStyle name="_สรุปผลงานปี 2548 SBL_MONTHLY PLAN 11-2009_200911ขอซื้อขอจ้าง เดือน 2009" xfId="12632" xr:uid="{E7727B2A-527A-4AAE-BFA2-0C0EA2EDDD16}"/>
    <cellStyle name="_สรุปผลงานปี 2548 SBL_MONTHLY PLAN 11-2009_200911ขอซื้อขอจ้าง เดือน 2009 2" xfId="45771" xr:uid="{57827225-4B3B-407E-86D3-91F6B945D8C2}"/>
    <cellStyle name="_สรุปผลงานปี 2548 SBL_MONTHLY PLAN 11-2009_200911ขอซื้อขอจ้าง เดือน 2009 3" xfId="27256" xr:uid="{BEB3E1B7-5894-4E31-B5AB-5FAA84C50419}"/>
    <cellStyle name="_สรุปผลงานปี 2548 SBL_MONTHLY PLAN 11-2009_200911ขอซื้อขอจ้าง เดือนพฤศจิกายน 2009" xfId="12633" xr:uid="{31EB9123-4DEE-4FDE-B482-DE6A0FBC8C54}"/>
    <cellStyle name="_สรุปผลงานปี 2548 SBL_MONTHLY PLAN 11-2009_200911ขอซื้อขอจ้าง เดือนพฤศจิกายน 2009 2" xfId="45772" xr:uid="{4E226CB5-E821-4B4C-B74A-E6F36EE985AB}"/>
    <cellStyle name="_สรุปผลงานปี 2548 SBL_MONTHLY PLAN 11-2009_200911ขอซื้อขอจ้าง เดือนพฤศจิกายน 2009 3" xfId="27257" xr:uid="{E628AFB3-C5A1-45C8-9EA5-7A4F608A8FBB}"/>
    <cellStyle name="_สรุปผลงานปี 2548 SBL_MONTHLY PLAN 11-2009_รายการขออนุมัติเปิด PR งานซื้อ,งานจ้างเดือนธันวาคม 2552" xfId="12634" xr:uid="{7D7169DB-F696-4C41-A40E-50CA10272296}"/>
    <cellStyle name="_สรุปผลงานปี 2548 SBL_MONTHLY PLAN 11-2009_รายการขออนุมัติเปิด PR งานซื้อ,งานจ้างเดือนธันวาคม 2552 2" xfId="45773" xr:uid="{5635C544-878E-4E92-A68F-DC087FEC3CEB}"/>
    <cellStyle name="_สรุปผลงานปี 2548 SBL_MONTHLY PLAN 11-2009_รายการขออนุมัติเปิด PR งานซื้อ,งานจ้างเดือนธันวาคม 2552 3" xfId="27258" xr:uid="{DB59D0F2-584B-439D-9122-3AB9AC05E58A}"/>
    <cellStyle name="_สรุปผลงานปี 2548 SBL_NPS JUN 08" xfId="12635" xr:uid="{D750FEF1-8A6A-4837-8CB7-4B0FA6988703}"/>
    <cellStyle name="_สรุปผลงานปี 2548 SBL_NPS JUN 08 2" xfId="45774" xr:uid="{CA306EAE-97EF-4849-9063-417E0A7448A1}"/>
    <cellStyle name="_สรุปผลงานปี 2548 SBL_NPS JUN 08 3" xfId="27259" xr:uid="{1D6D5B4E-396E-4259-AA6E-A9D4EBF17619}"/>
    <cellStyle name="_สรุปผลงานปี 2548 SBL_OC-AASc update 2-3-09_15.48น." xfId="2525" xr:uid="{00000000-0005-0000-0000-0000CD090000}"/>
    <cellStyle name="_สรุปผลงานปี 2548 SBL_OC-AASc update 2-3-09_15.48น. 2" xfId="41505" xr:uid="{B4259154-F134-4F52-90D0-AD77014BFEE4}"/>
    <cellStyle name="_สรุปผลงานปี 2548 SBL_OC-AASc update 2-3-09_15.48น. 3" xfId="27260" xr:uid="{D76360AD-D7F9-4D35-8186-C1E3B3BBBCE7}"/>
    <cellStyle name="_สรุปผลงานปี 2548 SBL_Payment Term รวม" xfId="12636" xr:uid="{B17F5160-7B1B-4793-86E3-627162804386}"/>
    <cellStyle name="_สรุปผลงานปี 2548 SBL_Payment Term รวม 2" xfId="45775" xr:uid="{53352614-FCE5-4148-86C9-97AA729B564F}"/>
    <cellStyle name="_สรุปผลงานปี 2548 SBL_Payment Term รวม 3" xfId="27261" xr:uid="{EFAAACA3-3DD5-4366-BA20-59404299D7BE}"/>
    <cellStyle name="_สรุปผลงานปี 2548 SBL_Pulp1_Budget _2010" xfId="12637" xr:uid="{23408E4A-F2A9-46BC-B4E2-5B3232E09B32}"/>
    <cellStyle name="_สรุปผลงานปี 2548 SBL_Pulp1_Budget _2010 2" xfId="45776" xr:uid="{3ECFC787-7380-4C0A-9067-BDACCCF6BEF3}"/>
    <cellStyle name="_สรุปผลงานปี 2548 SBL_Pulp1_Budget _2010 3" xfId="27262" xr:uid="{54D51273-05F9-4257-A1C1-CD02E2AC1112}"/>
    <cellStyle name="_สรุปผลงานปี 2548 SBL_PW-08-075" xfId="12638" xr:uid="{B95705CD-FCC3-43B0-81E0-67FA268A891F}"/>
    <cellStyle name="_สรุปผลงานปี 2548 SBL_PW-08-075 2" xfId="45777" xr:uid="{036485F3-C7E6-40D5-AB12-4FCA90EF69AB}"/>
    <cellStyle name="_สรุปผลงานปี 2548 SBL_PW-08-075 3" xfId="27263" xr:uid="{F9CBEF52-DF6E-4572-ABA7-B6BFBB25E6D9}"/>
    <cellStyle name="_สรุปผลงานปี 2548 SBL_PW-08-081" xfId="12639" xr:uid="{A932D8CD-9D7E-4C89-AD9E-990ABE8533F3}"/>
    <cellStyle name="_สรุปผลงานปี 2548 SBL_PW-08-081 2" xfId="45778" xr:uid="{47800DAE-AB15-46D7-AA4A-B5F82DF7F476}"/>
    <cellStyle name="_สรุปผลงานปี 2548 SBL_PW-08-081 3" xfId="27264" xr:uid="{9AB87B2C-CDA7-477F-8116-7ADEBAFF5A8E}"/>
    <cellStyle name="_สรุปผลงานปี 2548 SBL_revised coal shipment 42(operation)" xfId="12640" xr:uid="{48439B31-F88C-4AA8-8557-6EDA7CCCD160}"/>
    <cellStyle name="_สรุปผลงานปี 2548 SBL_revised coal shipment 42(operation) 2" xfId="45779" xr:uid="{219AFB9E-BE9E-4EB6-89E6-A1E47F00FC60}"/>
    <cellStyle name="_สรุปผลงานปี 2548 SBL_revised coal shipment 42(operation) 3" xfId="27265" xr:uid="{F357C6A6-CC9E-4B0A-BE9B-7B12908904E2}"/>
    <cellStyle name="_สรุปผลงานปี 2548 SBL_revised coal shipment 44(operation)" xfId="12641" xr:uid="{8F35190F-7A40-44B9-8147-BCD0BD7F7144}"/>
    <cellStyle name="_สรุปผลงานปี 2548 SBL_revised coal shipment 44(operation) 2" xfId="45780" xr:uid="{1051BB44-E67A-4555-A98F-3D72337B7C3E}"/>
    <cellStyle name="_สรุปผลงานปี 2548 SBL_revised coal shipment 44(operation) 3" xfId="27266" xr:uid="{A12BE220-25FF-457D-BC7A-2C3DDC85FAD8}"/>
    <cellStyle name="_สรุปผลงานปี 2548 SBL_revised coal shipment 45(operation)" xfId="12642" xr:uid="{7349008D-85E3-40C0-85F0-7D813F9FDF4F}"/>
    <cellStyle name="_สรุปผลงานปี 2548 SBL_revised coal shipment 45(operation) 2" xfId="45781" xr:uid="{1A460FB1-1002-40D9-AAB3-12F99F1CB518}"/>
    <cellStyle name="_สรุปผลงานปี 2548 SBL_revised coal shipment 45(operation) 3" xfId="27267" xr:uid="{F3076504-12A3-45D4-BCC2-F4B9BFDE19AD}"/>
    <cellStyle name="_สรุปผลงานปี 2548 SBL_เปรียบเทียบรายได้รายบริษัท 102551" xfId="2526" xr:uid="{00000000-0005-0000-0000-0000CE090000}"/>
    <cellStyle name="_สรุปผลงานปี 2548 SBL_เปรียบเทียบรายได้รายบริษัท 102551 2" xfId="41506" xr:uid="{74A9B862-B034-49F6-B4F2-F40B6310FD41}"/>
    <cellStyle name="_สรุปผลงานปี 2548 SBL_เปรียบเทียบรายได้รายบริษัท 102551 3" xfId="27268" xr:uid="{32348B15-2065-43A4-AD75-3C00B6012329}"/>
    <cellStyle name="_สรุปผลงานปี 2548 SBL_ขอซื้อขอจ้างเดือนตุลาคม 2009" xfId="12643" xr:uid="{447843BF-9831-4A6C-B406-BA4919DDF344}"/>
    <cellStyle name="_สรุปผลงานปี 2548 SBL_ขอซื้อขอจ้างเดือนตุลาคม 2009 2" xfId="45782" xr:uid="{E701E6BA-2D75-448B-B0A5-C768968CC50B}"/>
    <cellStyle name="_สรุปผลงานปี 2548 SBL_ขอซื้อขอจ้างเดือนตุลาคม 2009 3" xfId="27269" xr:uid="{D01102D1-7432-4E8C-B183-E089D836CB96}"/>
    <cellStyle name="_สรุปผลงานปี 2548 SBL_ค่าบริการ-ขนส่ง" xfId="2527" xr:uid="{00000000-0005-0000-0000-0000CF090000}"/>
    <cellStyle name="_สรุปผลงานปี 2548 SBL_ค่าบริการ-ขนส่ง 2" xfId="41507" xr:uid="{9ACB9E8A-F986-40DF-B7E5-C694C8331BB6}"/>
    <cellStyle name="_สรุปผลงานปี 2548 SBL_ค่าบริการ-ขนส่ง 3" xfId="27270" xr:uid="{9E238556-ADA2-4945-BBF5-9BDB466E11B5}"/>
    <cellStyle name="_สรุปผลงานปี 2548 SBL_ค่าบริการ-ขนส่ง_AP" xfId="2528" xr:uid="{00000000-0005-0000-0000-0000D0090000}"/>
    <cellStyle name="_สรุปผลงานปี 2548 SBL_ค่าบริการ-ขนส่ง_AP 2" xfId="41508" xr:uid="{E9C88AD5-74C1-4357-AB89-3C2A239A5CE4}"/>
    <cellStyle name="_สรุปผลงานปี 2548 SBL_ค่าบริการ-ขนส่ง_AP 3" xfId="27271" xr:uid="{DB647A12-7C19-4EFD-8C48-CC7F9BA3FF14}"/>
    <cellStyle name="_สรุปผลงานปี 2548 SBL_ค่าบริการ-ขนส่ง_AR" xfId="2529" xr:uid="{00000000-0005-0000-0000-0000D1090000}"/>
    <cellStyle name="_สรุปผลงานปี 2548 SBL_ค่าบริการ-ขนส่ง_AR 2" xfId="41509" xr:uid="{07B81F85-6A5B-4B8C-BEA7-E70BA1020A52}"/>
    <cellStyle name="_สรุปผลงานปี 2548 SBL_ค่าบริการ-ขนส่ง_AR 3" xfId="27272" xr:uid="{48B635DB-1ABA-4EA1-B507-29D2D881206C}"/>
    <cellStyle name="_สรุปผลงานปี 2548 SBL_งานซื้องานจ้าง december  2009 Issue PR Purchasing  Procurement (11(" xfId="12644" xr:uid="{A630F08D-B9DA-4272-869A-66E93685B1A9}"/>
    <cellStyle name="_สรุปผลงานปี 2548 SBL_งานซื้องานจ้าง december  2009 Issue PR Purchasing  Procurement (11( 2" xfId="45783" xr:uid="{4CA2EB0A-8044-4207-9419-ADF953F43565}"/>
    <cellStyle name="_สรุปผลงานปี 2548 SBL_งานซื้องานจ้าง december  2009 Issue PR Purchasing  Procurement (11( 3" xfId="27273" xr:uid="{244F7DDD-DECA-4AE7-BF20-B3BAB8F5784E}"/>
    <cellStyle name="_สรุปผลงานปี 2548 SBL_งานซื้องานจ้างเดือน ตุลาคม 2009 Issue PR Purchasing  Procurement (11(" xfId="12645" xr:uid="{69B1054C-912B-4769-96F4-59B98944EB48}"/>
    <cellStyle name="_สรุปผลงานปี 2548 SBL_งานซื้องานจ้างเดือน ตุลาคม 2009 Issue PR Purchasing  Procurement (11( 2" xfId="45784" xr:uid="{73318216-9A38-4820-A3F8-35B35F23DF6E}"/>
    <cellStyle name="_สรุปผลงานปี 2548 SBL_งานซื้องานจ้างเดือน ตุลาคม 2009 Issue PR Purchasing  Procurement (11( 3" xfId="27274" xr:uid="{8D42C01C-17B2-4D32-8C51-EDFBD7C5CB28}"/>
    <cellStyle name="_สรุปผลงานปี 2548 SBL_งานซื้องานจ้างเดือน ตุลาคม 2009 Issue PR Purchasing  Procurement (11(_200911ขอซื้อขอจ้าง เดือน 2009" xfId="12646" xr:uid="{B8B7EAED-1D1D-4286-97CE-53B7922CC712}"/>
    <cellStyle name="_สรุปผลงานปี 2548 SBL_งานซื้องานจ้างเดือน ตุลาคม 2009 Issue PR Purchasing  Procurement (11(_200911ขอซื้อขอจ้าง เดือน 2009 2" xfId="45785" xr:uid="{A1CFAB9A-51E6-4AAF-84B5-F310C1C1009B}"/>
    <cellStyle name="_สรุปผลงานปี 2548 SBL_งานซื้องานจ้างเดือน ตุลาคม 2009 Issue PR Purchasing  Procurement (11(_200911ขอซื้อขอจ้าง เดือน 2009 3" xfId="27275" xr:uid="{AF6F1506-AC59-4A5E-B3B8-F42AAA8EAE79}"/>
    <cellStyle name="_สรุปผลงานปี 2548 SBL_งานซื้องานจ้างเดือน ตุลาคม 2009 Issue PR Purchasing  Procurement (11(_200911ขอซื้อขอจ้าง เดือนพฤศจิกายน 2009" xfId="12647" xr:uid="{0B0CFE04-296C-4A9F-AFAC-D3C5B6DCDE57}"/>
    <cellStyle name="_สรุปผลงานปี 2548 SBL_งานซื้องานจ้างเดือน ตุลาคม 2009 Issue PR Purchasing  Procurement (11(_200911ขอซื้อขอจ้าง เดือนพฤศจิกายน 2009 2" xfId="45786" xr:uid="{A0D6E6E4-C8F9-4C43-AC79-C3F68812B602}"/>
    <cellStyle name="_สรุปผลงานปี 2548 SBL_งานซื้องานจ้างเดือน ตุลาคม 2009 Issue PR Purchasing  Procurement (11(_200911ขอซื้อขอจ้าง เดือนพฤศจิกายน 2009 3" xfId="27276" xr:uid="{DCF572DE-BBBA-474C-96CA-C6CF1058D099}"/>
    <cellStyle name="_สรุปผลงานปี 2548 SBL_งานซื้องานจ้างเดือน ตุลาคม 2009 Issue PR Purchasing  Procurement (11(_รายการขออนุมัติเปิด PR งานซื้อ,งานจ้างเดือนธันวาคม 2552" xfId="12648" xr:uid="{F67806B8-0053-45C6-8950-37FE87F3B4C9}"/>
    <cellStyle name="_สรุปผลงานปี 2548 SBL_งานซื้องานจ้างเดือน ตุลาคม 2009 Issue PR Purchasing  Procurement (11(_รายการขออนุมัติเปิด PR งานซื้อ,งานจ้างเดือนธันวาคม 2552 2" xfId="45787" xr:uid="{24CE1D39-F2F9-44E4-972D-5AA12738C63D}"/>
    <cellStyle name="_สรุปผลงานปี 2548 SBL_งานซื้องานจ้างเดือน ตุลาคม 2009 Issue PR Purchasing  Procurement (11(_รายการขออนุมัติเปิด PR งานซื้อ,งานจ้างเดือนธันวาคม 2552 3" xfId="27277" xr:uid="{E8C514D3-6FA0-4EBC-B20E-856AA4F99011}"/>
    <cellStyle name="-_สรุปผลงานส่งไชโย ( revise3 )" xfId="2530" xr:uid="{00000000-0005-0000-0000-0000D2090000}"/>
    <cellStyle name="-_สรุปผลงานส่งไชโย ( revise3 ) 2" xfId="41510" xr:uid="{46A4BDBC-2BEB-4A5F-B7D9-32D959F206C3}"/>
    <cellStyle name="-_สรุปผลงานส่งไชโย ( revise3 ) 3" xfId="27278" xr:uid="{45524B4B-F9FD-4ED1-9206-821AB563189E}"/>
    <cellStyle name="-_สรุปรายงานประจำวันที่ 1-30 เม.ย." xfId="2531" xr:uid="{00000000-0005-0000-0000-0000D3090000}"/>
    <cellStyle name="-_สรุปรายงานประจำวันที่ 1-30 เม.ย. 2" xfId="41511" xr:uid="{1DC2AC16-1D3A-4110-839D-B63C7811B70C}"/>
    <cellStyle name="-_สรุปรายงานประจำวันที่ 1-30 เม.ย. 3" xfId="27279" xr:uid="{7643028E-22C2-4919-8E8E-F03D142BB76A}"/>
    <cellStyle name="_สรุปอัตรากำลัง ส่งเสริม(ตุลาคม)" xfId="2532" xr:uid="{00000000-0005-0000-0000-0000D4090000}"/>
    <cellStyle name="_สรุปอัตรากำลัง ส่งเสริม(ตุลาคม) 10" xfId="27280" xr:uid="{5AB13E7A-6759-4029-879C-F2BB0D0C12CD}"/>
    <cellStyle name="_สรุปอัตรากำลัง ส่งเสริม(ตุลาคม) 2" xfId="12649" xr:uid="{ECF7395A-4004-4C0C-9AA0-DF9971D7105D}"/>
    <cellStyle name="_สรุปอัตรากำลัง ส่งเสริม(ตุลาคม) 2 2" xfId="45788" xr:uid="{FBCC5D7C-7700-418E-BE84-DA4CF41B69E7}"/>
    <cellStyle name="_สรุปอัตรากำลัง ส่งเสริม(ตุลาคม) 2 3" xfId="27281" xr:uid="{97162CAA-A91C-4C4F-83D2-D1137A0FADDE}"/>
    <cellStyle name="_สรุปอัตรากำลัง ส่งเสริม(ตุลาคม) 3" xfId="12650" xr:uid="{CF36BDFB-4345-42A9-923D-79948801A700}"/>
    <cellStyle name="_สรุปอัตรากำลัง ส่งเสริม(ตุลาคม) 3 2" xfId="45789" xr:uid="{90C453DC-A36E-4806-8066-0145730C1B44}"/>
    <cellStyle name="_สรุปอัตรากำลัง ส่งเสริม(ตุลาคม) 3 3" xfId="27282" xr:uid="{73881568-1D87-4AAA-94EE-7933728750B1}"/>
    <cellStyle name="_สรุปอัตรากำลัง ส่งเสริม(ตุลาคม) 4" xfId="12651" xr:uid="{CD40BE60-4C22-4AD4-8CD4-0A9CDE23355B}"/>
    <cellStyle name="_สรุปอัตรากำลัง ส่งเสริม(ตุลาคม) 4 2" xfId="45790" xr:uid="{3FF16A9A-DB23-4A33-AFD6-73495F3DF6F3}"/>
    <cellStyle name="_สรุปอัตรากำลัง ส่งเสริม(ตุลาคม) 4 3" xfId="27283" xr:uid="{42C2EEA7-446A-4C40-81AB-102F9A73709D}"/>
    <cellStyle name="_สรุปอัตรากำลัง ส่งเสริม(ตุลาคม) 5" xfId="12652" xr:uid="{873494C9-A37C-4D45-8AB5-8D921EAC77D9}"/>
    <cellStyle name="_สรุปอัตรากำลัง ส่งเสริม(ตุลาคม) 5 2" xfId="45791" xr:uid="{D9998837-6629-40E0-9398-71DA0BF363BA}"/>
    <cellStyle name="_สรุปอัตรากำลัง ส่งเสริม(ตุลาคม) 5 3" xfId="27284" xr:uid="{A9189EEC-D668-43FC-9BF4-D10E6719CACE}"/>
    <cellStyle name="_สรุปอัตรากำลัง ส่งเสริม(ตุลาคม) 6" xfId="12653" xr:uid="{DDBF79DD-7D66-45F2-84B5-D2C6E3FE62E6}"/>
    <cellStyle name="_สรุปอัตรากำลัง ส่งเสริม(ตุลาคม) 6 2" xfId="45792" xr:uid="{F804CB63-7E5B-4398-A725-B9E409F67FE0}"/>
    <cellStyle name="_สรุปอัตรากำลัง ส่งเสริม(ตุลาคม) 6 3" xfId="27285" xr:uid="{62C10E8A-607F-4465-A1B4-2108F3B094B1}"/>
    <cellStyle name="_สรุปอัตรากำลัง ส่งเสริม(ตุลาคม) 7" xfId="12654" xr:uid="{6E1CE037-09F0-47E6-A2E6-F90D56F33BEF}"/>
    <cellStyle name="_สรุปอัตรากำลัง ส่งเสริม(ตุลาคม) 7 2" xfId="45793" xr:uid="{84AE343C-D83E-4621-9BBE-7CD26D85013F}"/>
    <cellStyle name="_สรุปอัตรากำลัง ส่งเสริม(ตุลาคม) 7 3" xfId="27286" xr:uid="{77D1B8EF-EA8A-47DF-9062-488E174F428E}"/>
    <cellStyle name="_สรุปอัตรากำลัง ส่งเสริม(ตุลาคม) 8" xfId="12655" xr:uid="{95F4C850-2E3E-42A4-A4BC-95C869D94B78}"/>
    <cellStyle name="_สรุปอัตรากำลัง ส่งเสริม(ตุลาคม) 8 2" xfId="45794" xr:uid="{F9225287-E45F-4F10-8261-A1582C489E88}"/>
    <cellStyle name="_สรุปอัตรากำลัง ส่งเสริม(ตุลาคม) 8 3" xfId="27287" xr:uid="{2D0CE2A4-1C70-416F-9292-6B49064E8027}"/>
    <cellStyle name="_สรุปอัตรากำลัง ส่งเสริม(ตุลาคม) 9" xfId="41512" xr:uid="{0DB93478-0895-4026-AA67-19AE2F560A80}"/>
    <cellStyle name="_สรุปอัตรากำลัง ส่งเสริม(ตุลาคม)_06NPS JUN 08" xfId="12656" xr:uid="{751AFC34-668D-4B9D-AD6C-60333CE6B6AD}"/>
    <cellStyle name="_สรุปอัตรากำลัง ส่งเสริม(ตุลาคม)_06NPS JUN 08 2" xfId="45795" xr:uid="{26D2A303-991D-4E8D-8BF6-A719C4FE1173}"/>
    <cellStyle name="_สรุปอัตรากำลัง ส่งเสริม(ตุลาคม)_06NPS JUN 08 3" xfId="27288" xr:uid="{FB5F36E2-EB7C-4297-9047-F26686B84904}"/>
    <cellStyle name="_สรุปอัตรากำลัง ส่งเสริม(ตุลาคม)_200907ขอซื้อ july to dec use" xfId="12657" xr:uid="{45851792-B7DB-41F0-A16A-8D98569085C1}"/>
    <cellStyle name="_สรุปอัตรากำลัง ส่งเสริม(ตุลาคม)_200907ขอซื้อ july to dec use 2" xfId="45796" xr:uid="{18E53A7F-2916-408D-8616-6DD8BDAE9343}"/>
    <cellStyle name="_สรุปอัตรากำลัง ส่งเสริม(ตุลาคม)_200907ขอซื้อ july to dec use 3" xfId="27289" xr:uid="{DC99EB8A-7C7C-4FB0-9F8A-BD3877940E14}"/>
    <cellStyle name="_สรุปอัตรากำลัง ส่งเสริม(ตุลาคม)_200907ขอซื้อ july to dec use planer" xfId="12658" xr:uid="{0C2C5D12-E5E5-4572-BFD3-E601D205E82D}"/>
    <cellStyle name="_สรุปอัตรากำลัง ส่งเสริม(ตุลาคม)_200907ขอซื้อ july to dec use planer 2" xfId="45797" xr:uid="{B62C2999-380B-40DF-82F0-C2D7D21DE8FB}"/>
    <cellStyle name="_สรุปอัตรากำลัง ส่งเสริม(ตุลาคม)_200907ขอซื้อ july to dec use planer 3" xfId="27290" xr:uid="{1898FBF3-071B-4A98-A9D8-7907343BB50D}"/>
    <cellStyle name="_สรุปอัตรากำลัง ส่งเสริม(ตุลาคม)_200907ขอซื้อ july to dec use_200911ขอซื้อขอจ้าง เดือน 2009" xfId="12659" xr:uid="{0953E5E9-B513-4318-B649-DB97F281F1C7}"/>
    <cellStyle name="_สรุปอัตรากำลัง ส่งเสริม(ตุลาคม)_200907ขอซื้อ july to dec use_200911ขอซื้อขอจ้าง เดือน 2009 2" xfId="45798" xr:uid="{947B471E-A92A-4EBF-84F0-7DC1C90F25C5}"/>
    <cellStyle name="_สรุปอัตรากำลัง ส่งเสริม(ตุลาคม)_200907ขอซื้อ july to dec use_200911ขอซื้อขอจ้าง เดือน 2009 3" xfId="27291" xr:uid="{3DDCC067-4BEB-4237-9FCE-16DF03C36DB2}"/>
    <cellStyle name="_สรุปอัตรากำลัง ส่งเสริม(ตุลาคม)_200907ขอซื้อ july to dec use_200911ขอซื้อขอจ้าง เดือนพฤศจิกายน 2009" xfId="12660" xr:uid="{8DB53165-47D2-41A8-8BD2-5F77A49BE84E}"/>
    <cellStyle name="_สรุปอัตรากำลัง ส่งเสริม(ตุลาคม)_200907ขอซื้อ july to dec use_200911ขอซื้อขอจ้าง เดือนพฤศจิกายน 2009 2" xfId="45799" xr:uid="{F2AACD3A-3FA4-4C7C-9E7A-346C16C5E3FD}"/>
    <cellStyle name="_สรุปอัตรากำลัง ส่งเสริม(ตุลาคม)_200907ขอซื้อ july to dec use_200911ขอซื้อขอจ้าง เดือนพฤศจิกายน 2009 3" xfId="27292" xr:uid="{3E809726-A878-48A2-99EA-DED80B106D46}"/>
    <cellStyle name="_สรุปอัตรากำลัง ส่งเสริม(ตุลาคม)_200907ขอซื้อ july to dec use_รายการขออนุมัติเปิด PR งานซื้อ,งานจ้างเดือนธันวาคม 2552" xfId="12661" xr:uid="{063BC279-6E29-49B5-9A29-9A0A1B00C108}"/>
    <cellStyle name="_สรุปอัตรากำลัง ส่งเสริม(ตุลาคม)_200907ขอซื้อ july to dec use_รายการขออนุมัติเปิด PR งานซื้อ,งานจ้างเดือนธันวาคม 2552 2" xfId="45800" xr:uid="{F1BDEE8B-669C-48BC-8898-C2897ACDFCF5}"/>
    <cellStyle name="_สรุปอัตรากำลัง ส่งเสริม(ตุลาคม)_200907ขอซื้อ july to dec use_รายการขออนุมัติเปิด PR งานซื้อ,งานจ้างเดือนธันวาคม 2552 3" xfId="27293" xr:uid="{13E4F6DD-5B2C-48E5-8C42-FA99721B1653}"/>
    <cellStyle name="_สรุปอัตรากำลัง ส่งเสริม(ตุลาคม)_4.4 ขออนุมัติงบประมาณรายเดือนกันยายน 2552 ของโรงเยื่อ 2" xfId="12662" xr:uid="{301FE16F-4FBF-4119-AF4C-E699E418F29F}"/>
    <cellStyle name="_สรุปอัตรากำลัง ส่งเสริม(ตุลาคม)_4.4 ขออนุมัติงบประมาณรายเดือนกันยายน 2552 ของโรงเยื่อ 2 2" xfId="45801" xr:uid="{32C918B3-D0B5-4619-8897-D709FF376655}"/>
    <cellStyle name="_สรุปอัตรากำลัง ส่งเสริม(ตุลาคม)_4.4 ขออนุมัติงบประมาณรายเดือนกันยายน 2552 ของโรงเยื่อ 2 3" xfId="27294" xr:uid="{B34A3809-038B-4604-99EB-9838367201B5}"/>
    <cellStyle name="_สรุปอัตรากำลัง ส่งเสริม(ตุลาคม)_Activity of Survival Master" xfId="12663" xr:uid="{D3127B9D-69F1-4F5D-9CA1-F50AB9622B3D}"/>
    <cellStyle name="_สรุปอัตรากำลัง ส่งเสริม(ตุลาคม)_Activity of Survival Master 2" xfId="45802" xr:uid="{C10F6B1C-E37E-43A8-9F27-76A276B1CAB1}"/>
    <cellStyle name="_สรุปอัตรากำลัง ส่งเสริม(ตุลาคม)_Activity of Survival Master 3" xfId="27295" xr:uid="{B85D6629-FE48-4D0F-870E-4EA1044B027C}"/>
    <cellStyle name="_สรุปอัตรากำลัง ส่งเสริม(ตุลาคม)_BG Productive Cost New  2009 P Final" xfId="12664" xr:uid="{ADAC4B2F-6649-4B06-9DCC-904E991EA68B}"/>
    <cellStyle name="_สรุปอัตรากำลัง ส่งเสริม(ตุลาคม)_BG Productive Cost New  2009 P Final 2" xfId="45803" xr:uid="{C65E88CD-8B19-4270-BC7B-B80EC344C917}"/>
    <cellStyle name="_สรุปอัตรากำลัง ส่งเสริม(ตุลาคม)_BG Productive Cost New  2009 P Final 3" xfId="27296" xr:uid="{73B28A7C-F45F-4EDD-87E8-6FD4606CFEA4}"/>
    <cellStyle name="_สรุปอัตรากำลัง ส่งเสริม(ตุลาคม)_BG Productive Cost New  2009 P Forcast (Account)" xfId="12665" xr:uid="{B76CCBAF-C2F2-42B8-86B6-D28F04D230CE}"/>
    <cellStyle name="_สรุปอัตรากำลัง ส่งเสริม(ตุลาคม)_BG Productive Cost New  2009 P Forcast (Account) 2" xfId="45804" xr:uid="{CC1EF68E-3219-484D-B32F-62BB72702540}"/>
    <cellStyle name="_สรุปอัตรากำลัง ส่งเสริม(ตุลาคม)_BG Productive Cost New  2009 P Forcast (Account) 3" xfId="27297" xr:uid="{181CB681-34E5-45FC-8F99-A1CB51F36BB2}"/>
    <cellStyle name="_สรุปอัตรากำลัง ส่งเสริม(ตุลาคม)_BG Productive Cost New  2009 P Forcast (Account) last final" xfId="12666" xr:uid="{6BEBCCEA-3FEC-41CD-8283-F98B1A4A94E6}"/>
    <cellStyle name="_สรุปอัตรากำลัง ส่งเสริม(ตุลาคม)_BG Productive Cost New  2009 P Forcast (Account) last final 2" xfId="45805" xr:uid="{09705EB9-F0D5-463A-AEA4-23C47E55956C}"/>
    <cellStyle name="_สรุปอัตรากำลัง ส่งเสริม(ตุลาคม)_BG Productive Cost New  2009 P Forcast (Account) last final 3" xfId="27298" xr:uid="{9D29BC6E-40EB-4324-8633-DCBC812C4686}"/>
    <cellStyle name="_สรุปอัตรากำลัง ส่งเสริม(ตุลาคม)_Book2" xfId="12667" xr:uid="{DB0D5BCF-36C0-4AFE-8779-4A8AB98484F0}"/>
    <cellStyle name="_สรุปอัตรากำลัง ส่งเสริม(ตุลาคม)_Book2 2" xfId="45806" xr:uid="{9928B369-7EE3-4E37-9AFD-5D9FEF84908A}"/>
    <cellStyle name="_สรุปอัตรากำลัง ส่งเสริม(ตุลาคม)_Book2 3" xfId="27299" xr:uid="{72C0814C-9E26-4E8F-B1C0-D721C73B3BAB}"/>
    <cellStyle name="_สรุปอัตรากำลัง ส่งเสริม(ตุลาคม)_Chemical crisis team" xfId="12668" xr:uid="{4E7229A5-1403-4C65-8065-B1D99DF9D8DC}"/>
    <cellStyle name="_สรุปอัตรากำลัง ส่งเสริม(ตุลาคม)_Chemical crisis team 2" xfId="45807" xr:uid="{9624DFD1-4986-4E96-B796-E279E4108A44}"/>
    <cellStyle name="_สรุปอัตรากำลัง ส่งเสริม(ตุลาคม)_Chemical crisis team 3" xfId="27300" xr:uid="{FBFA490B-AA26-41CE-8D4E-8EA6EE8FC72F}"/>
    <cellStyle name="_สรุปอัตรากำลัง ส่งเสริม(ตุลาคม)_Chip0109(P2)" xfId="12669" xr:uid="{1F979BD9-D90C-466D-BB19-13844A26DCB8}"/>
    <cellStyle name="_สรุปอัตรากำลัง ส่งเสริม(ตุลาคม)_Chip0109(P2) 2" xfId="45808" xr:uid="{8796B966-5153-4AC4-879E-C26B7C518290}"/>
    <cellStyle name="_สรุปอัตรากำลัง ส่งเสริม(ตุลาคม)_Chip0109(P2) 3" xfId="27301" xr:uid="{5BD9D7EC-1469-4FA9-B267-49C87D221191}"/>
    <cellStyle name="_สรุปอัตรากำลัง ส่งเสริม(ตุลาคม)_DEPT012010" xfId="12670" xr:uid="{AFD99ABE-12E3-4640-88B1-81263D0DB726}"/>
    <cellStyle name="_สรุปอัตรากำลัง ส่งเสริม(ตุลาคม)_DEPT012010 (1)" xfId="12671" xr:uid="{197915F4-3709-4F43-B198-7BAC9B325143}"/>
    <cellStyle name="_สรุปอัตรากำลัง ส่งเสริม(ตุลาคม)_DEPT012010 (1) 2" xfId="45810" xr:uid="{C047D952-3DFF-4FA8-8923-E93FEA26B760}"/>
    <cellStyle name="_สรุปอัตรากำลัง ส่งเสริม(ตุลาคม)_DEPT012010 (1) 3" xfId="27303" xr:uid="{4FEDC48B-BB19-44D9-ABEA-00B4C0A5EB3F}"/>
    <cellStyle name="_สรุปอัตรากำลัง ส่งเสริม(ตุลาคม)_DEPT012010 2" xfId="45809" xr:uid="{8E16A135-0AC7-491D-BA27-C890A04E9810}"/>
    <cellStyle name="_สรุปอัตรากำลัง ส่งเสริม(ตุลาคม)_DEPT012010 3" xfId="27302" xr:uid="{DECB4667-5E13-4D9F-824E-18FFBED87211}"/>
    <cellStyle name="_สรุปอัตรากำลัง ส่งเสริม(ตุลาคม)_DEPT012010(แก้จาก EGAT ตรวจ NPS)" xfId="12672" xr:uid="{5E18BC2B-BE1F-4C9F-B7B2-EC3DE5AD9120}"/>
    <cellStyle name="_สรุปอัตรากำลัง ส่งเสริม(ตุลาคม)_DEPT012010(แก้จาก EGAT ตรวจ NPS) 2" xfId="45811" xr:uid="{554FD111-6D5C-4EEC-B8B7-1347A20F0357}"/>
    <cellStyle name="_สรุปอัตรากำลัง ส่งเสริม(ตุลาคม)_DEPT012010(แก้จาก EGAT ตรวจ NPS) 3" xfId="27304" xr:uid="{FC04E5C7-9CE0-46D8-80E0-5D087FEFF299}"/>
    <cellStyle name="_สรุปอัตรากำลัง ส่งเสริม(ตุลาคม)_DEPT022010" xfId="12673" xr:uid="{8C1E0EFE-706E-4582-B9A4-703FEDCBE55A}"/>
    <cellStyle name="_สรุปอัตรากำลัง ส่งเสริม(ตุลาคม)_DEPT022010 2" xfId="45812" xr:uid="{60570FD7-B5EF-4F7E-8521-6B1503F8E34D}"/>
    <cellStyle name="_สรุปอัตรากำลัง ส่งเสริม(ตุลาคม)_DEPT022010 3" xfId="27305" xr:uid="{9BA48836-FFB2-43D3-BD5F-9B93E305CDDA}"/>
    <cellStyle name="_สรุปอัตรากำลัง ส่งเสริม(ตุลาคม)_Forecast coal inventory management april 14 May 08" xfId="12674" xr:uid="{5C0B2B76-3CB6-4AAC-9DE2-AE590514BCB2}"/>
    <cellStyle name="_สรุปอัตรากำลัง ส่งเสริม(ตุลาคม)_Forecast coal inventory management april 14 May 08 2" xfId="45813" xr:uid="{C25B03F4-C8AF-486B-ADF4-74AA117891B3}"/>
    <cellStyle name="_สรุปอัตรากำลัง ส่งเสริม(ตุลาคม)_Forecast coal inventory management april 14 May 08 3" xfId="27306" xr:uid="{C9B5AA4C-D95D-4C73-B8A7-8468168B0C94}"/>
    <cellStyle name="_สรุปอัตรากำลัง ส่งเสริม(ตุลาคม)_Forecast coal inventory management Jun 08" xfId="12675" xr:uid="{3374E30E-4EB3-424A-B183-034C7F89DB26}"/>
    <cellStyle name="_สรุปอัตรากำลัง ส่งเสริม(ตุลาคม)_Forecast coal inventory management Jun 08 2" xfId="45814" xr:uid="{DC623FAC-1035-4CDC-8999-54AA5EE80B30}"/>
    <cellStyle name="_สรุปอัตรากำลัง ส่งเสริม(ตุลาคม)_Forecast coal inventory management Jun 08 3" xfId="27307" xr:uid="{5A903221-FF69-4785-A8FB-042526630CD6}"/>
    <cellStyle name="_สรุปอัตรากำลัง ส่งเสริม(ตุลาคม)_Forecast coal inventory management Sep 08" xfId="12676" xr:uid="{710515E0-8A76-4EC0-9CE0-6BD04D72D456}"/>
    <cellStyle name="_สรุปอัตรากำลัง ส่งเสริม(ตุลาคม)_Forecast coal inventory management Sep 08 2" xfId="45815" xr:uid="{B4654325-8CC4-4939-A537-F464E66C912B}"/>
    <cellStyle name="_สรุปอัตรากำลัง ส่งเสริม(ตุลาคม)_Forecast coal inventory management Sep 08 3" xfId="27308" xr:uid="{76023878-3EDD-45E2-9EB1-8AAFF1D86E18}"/>
    <cellStyle name="_สรุปอัตรากำลัง ส่งเสริม(ตุลาคม)_imp0408" xfId="12677" xr:uid="{32F1CE95-652D-432F-9C7C-CF22269C1E04}"/>
    <cellStyle name="_สรุปอัตรากำลัง ส่งเสริม(ตุลาคม)_imp0408 2" xfId="45816" xr:uid="{642C2436-6B3C-4142-AE93-CB8DA8C9C64D}"/>
    <cellStyle name="_สรุปอัตรากำลัง ส่งเสริม(ตุลาคม)_imp0408 3" xfId="27309" xr:uid="{64D2B910-D711-4A14-82A5-E6FB170B1282}"/>
    <cellStyle name="_สรุปอัตรากำลัง ส่งเสริม(ตุลาคม)_Management Aug 09 KKB (1)" xfId="12678" xr:uid="{6B1C16E8-471C-4B16-8B80-A032239CF84A}"/>
    <cellStyle name="_สรุปอัตรากำลัง ส่งเสริม(ตุลาคม)_Management Aug 09 KKB (1) 2" xfId="45817" xr:uid="{F63B1628-12C3-4C67-A900-06493F9260F9}"/>
    <cellStyle name="_สรุปอัตรากำลัง ส่งเสริม(ตุลาคม)_Management Aug 09 KKB (1) 3" xfId="27310" xr:uid="{60AE5363-C845-4CAF-A60F-416816EE4B69}"/>
    <cellStyle name="_สรุปอัตรากำลัง ส่งเสริม(ตุลาคม)_Management Dec 09 KKB" xfId="12679" xr:uid="{E3734A36-5E48-4535-BCE9-582E0C0B8171}"/>
    <cellStyle name="_สรุปอัตรากำลัง ส่งเสริม(ตุลาคม)_Management Dec 09 KKB 2" xfId="45818" xr:uid="{24FC147E-8154-4F27-87D3-0013547BDF25}"/>
    <cellStyle name="_สรุปอัตรากำลัง ส่งเสริม(ตุลาคม)_Management Dec 09 KKB 3" xfId="27311" xr:uid="{B5D3AEBB-6DB4-4D1A-B4D6-D4852B3C0934}"/>
    <cellStyle name="_สรุปอัตรากำลัง ส่งเสริม(ตุลาคม)_Management Nov 09 KKB" xfId="12680" xr:uid="{12A17EC8-003C-4050-B646-3CFBA29F14A7}"/>
    <cellStyle name="_สรุปอัตรากำลัง ส่งเสริม(ตุลาคม)_Management Nov 09 KKB 2" xfId="45819" xr:uid="{A0D4545F-0A75-4406-BAC2-E86CC9476845}"/>
    <cellStyle name="_สรุปอัตรากำลัง ส่งเสริม(ตุลาคม)_Management Nov 09 KKB 3" xfId="27312" xr:uid="{30051EA0-D009-4299-867B-7EF88F2B0639}"/>
    <cellStyle name="_สรุปอัตรากำลัง ส่งเสริม(ตุลาคม)_Management Sep 09 KKB1" xfId="12681" xr:uid="{9BB2799D-0F52-4EE3-8FDA-320BA82B4C28}"/>
    <cellStyle name="_สรุปอัตรากำลัง ส่งเสริม(ตุลาคม)_Management Sep 09 KKB1 2" xfId="45820" xr:uid="{38D36554-39A1-42D3-9DF0-6624EB1CB406}"/>
    <cellStyle name="_สรุปอัตรากำลัง ส่งเสริม(ตุลาคม)_Management Sep 09 KKB1 3" xfId="27313" xr:uid="{B5E8CDE2-CAE9-4ECC-8F40-78C67B226F36}"/>
    <cellStyle name="_สรุปอัตรากำลัง ส่งเสริม(ตุลาคม)_MIBC October 09 (1)" xfId="12682" xr:uid="{F0354482-79B2-41B9-AF5F-30B2FCE8DB9B}"/>
    <cellStyle name="_สรุปอัตรากำลัง ส่งเสริม(ตุลาคม)_MIBC October 09 (1) 2" xfId="45821" xr:uid="{14922609-DF68-4191-B98C-EF9E91113C75}"/>
    <cellStyle name="_สรุปอัตรากำลัง ส่งเสริม(ตุลาคม)_MIBC October 09 (1) 3" xfId="27314" xr:uid="{CB0D205E-ADAE-4A98-AE7F-402D1AFB166B}"/>
    <cellStyle name="_สรุปอัตรากำลัง ส่งเสริม(ตุลาคม)_MONTHLY PLAN 11-2009" xfId="12683" xr:uid="{FDE405E9-3C66-490F-9215-202E69C684AF}"/>
    <cellStyle name="_สรุปอัตรากำลัง ส่งเสริม(ตุลาคม)_MONTHLY PLAN 11-2009 (1)" xfId="12684" xr:uid="{C95FC4EA-51B7-42E1-A0B5-5A3F05B8211B}"/>
    <cellStyle name="_สรุปอัตรากำลัง ส่งเสริม(ตุลาคม)_MONTHLY PLAN 11-2009 (1) 2" xfId="45823" xr:uid="{22DB94D3-6153-4E98-B82C-08DF00AB04CE}"/>
    <cellStyle name="_สรุปอัตรากำลัง ส่งเสริม(ตุลาคม)_MONTHLY PLAN 11-2009 (1) 3" xfId="27316" xr:uid="{4F1D2534-A5AB-4ADD-9C84-EDCA6298761D}"/>
    <cellStyle name="_สรุปอัตรากำลัง ส่งเสริม(ตุลาคม)_MONTHLY PLAN 11-2009 2" xfId="45822" xr:uid="{1520EDC5-836B-467E-8426-0FF64FB45ED9}"/>
    <cellStyle name="_สรุปอัตรากำลัง ส่งเสริม(ตุลาคม)_MONTHLY PLAN 11-2009 3" xfId="27315" xr:uid="{733EBD81-D224-4031-B437-10DF79F52658}"/>
    <cellStyle name="_สรุปอัตรากำลัง ส่งเสริม(ตุลาคม)_MONTHLY PLAN 11-2009_200911ขอซื้อขอจ้าง เดือน 2009" xfId="12685" xr:uid="{56FF0590-91F5-47B0-A43C-F8A3151F1356}"/>
    <cellStyle name="_สรุปอัตรากำลัง ส่งเสริม(ตุลาคม)_MONTHLY PLAN 11-2009_200911ขอซื้อขอจ้าง เดือน 2009 2" xfId="45824" xr:uid="{65D1B449-9BC2-4929-8B2A-B9DF5FC519FF}"/>
    <cellStyle name="_สรุปอัตรากำลัง ส่งเสริม(ตุลาคม)_MONTHLY PLAN 11-2009_200911ขอซื้อขอจ้าง เดือน 2009 3" xfId="27317" xr:uid="{AC4CA73C-6952-4C5A-83B3-D8836040614A}"/>
    <cellStyle name="_สรุปอัตรากำลัง ส่งเสริม(ตุลาคม)_MONTHLY PLAN 11-2009_200911ขอซื้อขอจ้าง เดือนพฤศจิกายน 2009" xfId="12686" xr:uid="{E4F3E4E6-C336-456C-A5D3-0199D9CD8355}"/>
    <cellStyle name="_สรุปอัตรากำลัง ส่งเสริม(ตุลาคม)_MONTHLY PLAN 11-2009_200911ขอซื้อขอจ้าง เดือนพฤศจิกายน 2009 2" xfId="45825" xr:uid="{6AEA542E-93A4-4505-B638-A0348169BC1A}"/>
    <cellStyle name="_สรุปอัตรากำลัง ส่งเสริม(ตุลาคม)_MONTHLY PLAN 11-2009_200911ขอซื้อขอจ้าง เดือนพฤศจิกายน 2009 3" xfId="27318" xr:uid="{98B6AE5E-1C5A-49D5-9C12-6085B7CE36A3}"/>
    <cellStyle name="_สรุปอัตรากำลัง ส่งเสริม(ตุลาคม)_MONTHLY PLAN 11-2009_รายการขออนุมัติเปิด PR งานซื้อ,งานจ้างเดือนธันวาคม 2552" xfId="12687" xr:uid="{7CA61CA2-509B-4C7A-807E-C3D826C388BE}"/>
    <cellStyle name="_สรุปอัตรากำลัง ส่งเสริม(ตุลาคม)_MONTHLY PLAN 11-2009_รายการขออนุมัติเปิด PR งานซื้อ,งานจ้างเดือนธันวาคม 2552 2" xfId="45826" xr:uid="{53F14024-FDC3-4AB8-BD96-0372F58D4BE2}"/>
    <cellStyle name="_สรุปอัตรากำลัง ส่งเสริม(ตุลาคม)_MONTHLY PLAN 11-2009_รายการขออนุมัติเปิด PR งานซื้อ,งานจ้างเดือนธันวาคม 2552 3" xfId="27319" xr:uid="{4A381625-0EC7-4800-9E42-C27FE1C7AEE5}"/>
    <cellStyle name="_สรุปอัตรากำลัง ส่งเสริม(ตุลาคม)_NPS JUN 08" xfId="12688" xr:uid="{AB04A798-2746-4AA4-8E80-563064A41878}"/>
    <cellStyle name="_สรุปอัตรากำลัง ส่งเสริม(ตุลาคม)_NPS JUN 08 2" xfId="45827" xr:uid="{4E6F41DF-4DDC-4968-982F-15A56F54FED6}"/>
    <cellStyle name="_สรุปอัตรากำลัง ส่งเสริม(ตุลาคม)_NPS JUN 08 3" xfId="27320" xr:uid="{E87350FA-6E86-4881-8D7D-2DFF396CBB6A}"/>
    <cellStyle name="_สรุปอัตรากำลัง ส่งเสริม(ตุลาคม)_OC-AASc update 2-3-09_15.48น." xfId="2533" xr:uid="{00000000-0005-0000-0000-0000D5090000}"/>
    <cellStyle name="_สรุปอัตรากำลัง ส่งเสริม(ตุลาคม)_OC-AASc update 2-3-09_15.48น. 2" xfId="41513" xr:uid="{E2502568-AC06-43E0-AB97-81B05CDF6004}"/>
    <cellStyle name="_สรุปอัตรากำลัง ส่งเสริม(ตุลาคม)_OC-AASc update 2-3-09_15.48น. 3" xfId="27321" xr:uid="{09FCA3F3-2CC5-4BF8-85A7-0D248896F620}"/>
    <cellStyle name="_สรุปอัตรากำลัง ส่งเสริม(ตุลาคม)_Payment Term รวม" xfId="12689" xr:uid="{BC6C24B5-48E7-4D21-9C58-6D7751321C6E}"/>
    <cellStyle name="_สรุปอัตรากำลัง ส่งเสริม(ตุลาคม)_Payment Term รวม 2" xfId="45828" xr:uid="{159DBA88-8445-4D02-8D0D-D1582AE9245C}"/>
    <cellStyle name="_สรุปอัตรากำลัง ส่งเสริม(ตุลาคม)_Payment Term รวม 3" xfId="27322" xr:uid="{082F0D84-CD96-4E8C-AE81-6C0277212CCE}"/>
    <cellStyle name="_สรุปอัตรากำลัง ส่งเสริม(ตุลาคม)_Pulp1_Budget _2010" xfId="12690" xr:uid="{DDC7E3E7-B960-47D4-B932-794B8D7D4DB8}"/>
    <cellStyle name="_สรุปอัตรากำลัง ส่งเสริม(ตุลาคม)_Pulp1_Budget _2010 2" xfId="45829" xr:uid="{831362FC-7C93-4763-9A41-F63D2F946712}"/>
    <cellStyle name="_สรุปอัตรากำลัง ส่งเสริม(ตุลาคม)_Pulp1_Budget _2010 3" xfId="27323" xr:uid="{65B067FB-0F52-4872-88BC-6C840674FB4B}"/>
    <cellStyle name="_สรุปอัตรากำลัง ส่งเสริม(ตุลาคม)_PW-08-075" xfId="12691" xr:uid="{02B045D1-993E-4D4A-A4B5-E79F69EF6BAB}"/>
    <cellStyle name="_สรุปอัตรากำลัง ส่งเสริม(ตุลาคม)_PW-08-075 2" xfId="45830" xr:uid="{70F52B89-FA29-454F-9E56-C7A01BB28E18}"/>
    <cellStyle name="_สรุปอัตรากำลัง ส่งเสริม(ตุลาคม)_PW-08-075 3" xfId="27324" xr:uid="{F8789B4A-0BC2-4140-B4E0-0729C008E4A5}"/>
    <cellStyle name="_สรุปอัตรากำลัง ส่งเสริม(ตุลาคม)_PW-08-081" xfId="12692" xr:uid="{48F79C5B-D635-41C1-B2E8-04B2D162C69E}"/>
    <cellStyle name="_สรุปอัตรากำลัง ส่งเสริม(ตุลาคม)_PW-08-081 2" xfId="45831" xr:uid="{8D23732F-0879-48FD-80E2-0C78D7463476}"/>
    <cellStyle name="_สรุปอัตรากำลัง ส่งเสริม(ตุลาคม)_PW-08-081 3" xfId="27325" xr:uid="{E737E322-1397-4D3A-9ECA-63DFADEABB26}"/>
    <cellStyle name="_สรุปอัตรากำลัง ส่งเสริม(ตุลาคม)_revised coal shipment 42(operation)" xfId="12693" xr:uid="{99CAB25B-54EA-4848-9296-B52867D38AEE}"/>
    <cellStyle name="_สรุปอัตรากำลัง ส่งเสริม(ตุลาคม)_revised coal shipment 42(operation) 2" xfId="45832" xr:uid="{BC60511D-6E18-44A5-A196-EFD14A5FB94D}"/>
    <cellStyle name="_สรุปอัตรากำลัง ส่งเสริม(ตุลาคม)_revised coal shipment 42(operation) 3" xfId="27326" xr:uid="{10004AFE-BFF8-4F0E-A4D9-D77F14EA56D6}"/>
    <cellStyle name="_สรุปอัตรากำลัง ส่งเสริม(ตุลาคม)_revised coal shipment 44(operation)" xfId="12694" xr:uid="{BEF44612-70C1-4D61-A06A-5F2D40EF18A8}"/>
    <cellStyle name="_สรุปอัตรากำลัง ส่งเสริม(ตุลาคม)_revised coal shipment 44(operation) 2" xfId="45833" xr:uid="{0C5CF644-2407-4393-97F4-8A95AD824AA8}"/>
    <cellStyle name="_สรุปอัตรากำลัง ส่งเสริม(ตุลาคม)_revised coal shipment 44(operation) 3" xfId="27327" xr:uid="{97FFA5C0-B792-4C3E-9FBD-678083B62897}"/>
    <cellStyle name="_สรุปอัตรากำลัง ส่งเสริม(ตุลาคม)_revised coal shipment 45(operation)" xfId="12695" xr:uid="{735822CA-F2BE-4355-ADD3-43D550A5ADD0}"/>
    <cellStyle name="_สรุปอัตรากำลัง ส่งเสริม(ตุลาคม)_revised coal shipment 45(operation) 2" xfId="45834" xr:uid="{10F5F240-FF7C-4F7D-B5EB-49B66F15FED6}"/>
    <cellStyle name="_สรุปอัตรากำลัง ส่งเสริม(ตุลาคม)_revised coal shipment 45(operation) 3" xfId="27328" xr:uid="{4E5F3179-6107-46E6-9CC3-819DB43077C1}"/>
    <cellStyle name="_สรุปอัตรากำลัง ส่งเสริม(ตุลาคม)_เปรียบเทียบรายได้รายบริษัท 102551" xfId="2534" xr:uid="{00000000-0005-0000-0000-0000D6090000}"/>
    <cellStyle name="_สรุปอัตรากำลัง ส่งเสริม(ตุลาคม)_เปรียบเทียบรายได้รายบริษัท 102551 2" xfId="41514" xr:uid="{9C4B9AA8-7E64-4D59-8351-2827801E90BE}"/>
    <cellStyle name="_สรุปอัตรากำลัง ส่งเสริม(ตุลาคม)_เปรียบเทียบรายได้รายบริษัท 102551 3" xfId="27329" xr:uid="{9E895510-6155-4675-BFF9-7BE99137E61C}"/>
    <cellStyle name="_สรุปอัตรากำลัง ส่งเสริม(ตุลาคม)_ขอซื้อขอจ้างเดือนตุลาคม 2009" xfId="12696" xr:uid="{6E6AB006-6A7C-4635-9BC8-14F80BD800A0}"/>
    <cellStyle name="_สรุปอัตรากำลัง ส่งเสริม(ตุลาคม)_ขอซื้อขอจ้างเดือนตุลาคม 2009 2" xfId="45835" xr:uid="{620121A4-B4C6-4F4E-8696-3A25A5683464}"/>
    <cellStyle name="_สรุปอัตรากำลัง ส่งเสริม(ตุลาคม)_ขอซื้อขอจ้างเดือนตุลาคม 2009 3" xfId="27330" xr:uid="{49A4868F-8540-40EB-92F0-CF5C109B5B88}"/>
    <cellStyle name="_สรุปอัตรากำลัง ส่งเสริม(ตุลาคม)_ค่าบริการ-ขนส่ง" xfId="2535" xr:uid="{00000000-0005-0000-0000-0000D7090000}"/>
    <cellStyle name="_สรุปอัตรากำลัง ส่งเสริม(ตุลาคม)_ค่าบริการ-ขนส่ง 2" xfId="41515" xr:uid="{B38DD493-F9DF-4D74-BE18-458E299CDDD8}"/>
    <cellStyle name="_สรุปอัตรากำลัง ส่งเสริม(ตุลาคม)_ค่าบริการ-ขนส่ง 3" xfId="27331" xr:uid="{F7F36838-CB04-40E7-B533-DB552239870A}"/>
    <cellStyle name="_สรุปอัตรากำลัง ส่งเสริม(ตุลาคม)_ค่าบริการ-ขนส่ง_AP" xfId="2536" xr:uid="{00000000-0005-0000-0000-0000D8090000}"/>
    <cellStyle name="_สรุปอัตรากำลัง ส่งเสริม(ตุลาคม)_ค่าบริการ-ขนส่ง_AP 2" xfId="41516" xr:uid="{17412159-13F5-4B91-A46D-5A3630D99319}"/>
    <cellStyle name="_สรุปอัตรากำลัง ส่งเสริม(ตุลาคม)_ค่าบริการ-ขนส่ง_AP 3" xfId="27332" xr:uid="{FC104203-59B3-47E6-9136-92A5757CD02E}"/>
    <cellStyle name="_สรุปอัตรากำลัง ส่งเสริม(ตุลาคม)_ค่าบริการ-ขนส่ง_AR" xfId="2537" xr:uid="{00000000-0005-0000-0000-0000D9090000}"/>
    <cellStyle name="_สรุปอัตรากำลัง ส่งเสริม(ตุลาคม)_ค่าบริการ-ขนส่ง_AR 2" xfId="41517" xr:uid="{9F0828B0-2BE1-4D4D-BD6F-95F679642A2A}"/>
    <cellStyle name="_สรุปอัตรากำลัง ส่งเสริม(ตุลาคม)_ค่าบริการ-ขนส่ง_AR 3" xfId="27333" xr:uid="{F32E0BB3-5505-4F42-B5A9-D9804E794A7C}"/>
    <cellStyle name="_สรุปอัตรากำลัง ส่งเสริม(ตุลาคม)_งานซื้องานจ้าง december  2009 Issue PR Purchasing  Procurement (11(" xfId="12697" xr:uid="{F9B138F1-F75B-4D67-80ED-369A522D8B44}"/>
    <cellStyle name="_สรุปอัตรากำลัง ส่งเสริม(ตุลาคม)_งานซื้องานจ้าง december  2009 Issue PR Purchasing  Procurement (11( 2" xfId="45836" xr:uid="{05B16098-1104-4D90-A996-45665F2113F6}"/>
    <cellStyle name="_สรุปอัตรากำลัง ส่งเสริม(ตุลาคม)_งานซื้องานจ้าง december  2009 Issue PR Purchasing  Procurement (11( 3" xfId="27334" xr:uid="{F8F23C55-6F11-422F-9FE7-76C55A77A49D}"/>
    <cellStyle name="_สรุปอัตรากำลัง ส่งเสริม(ตุลาคม)_งานซื้องานจ้างเดือน ตุลาคม 2009 Issue PR Purchasing  Procurement (11(" xfId="12698" xr:uid="{F57DD7E2-990C-479A-802F-5BE26BFEC423}"/>
    <cellStyle name="_สรุปอัตรากำลัง ส่งเสริม(ตุลาคม)_งานซื้องานจ้างเดือน ตุลาคม 2009 Issue PR Purchasing  Procurement (11( 2" xfId="45837" xr:uid="{650B2DAA-D295-43F0-B3CB-5B8BE8E74245}"/>
    <cellStyle name="_สรุปอัตรากำลัง ส่งเสริม(ตุลาคม)_งานซื้องานจ้างเดือน ตุลาคม 2009 Issue PR Purchasing  Procurement (11( 3" xfId="27335" xr:uid="{750B1A0A-4665-4648-A851-447C49379A0F}"/>
    <cellStyle name="_สรุปอัตรากำลัง ส่งเสริม(ตุลาคม)_งานซื้องานจ้างเดือน ตุลาคม 2009 Issue PR Purchasing  Procurement (11(_200911ขอซื้อขอจ้าง เดือน 2009" xfId="12699" xr:uid="{75A9EA53-B8B1-4936-8D25-9D92F8777BEE}"/>
    <cellStyle name="_สรุปอัตรากำลัง ส่งเสริม(ตุลาคม)_งานซื้องานจ้างเดือน ตุลาคม 2009 Issue PR Purchasing  Procurement (11(_200911ขอซื้อขอจ้าง เดือน 2009 2" xfId="45838" xr:uid="{B86AE6A2-F7A0-4353-AABB-AC9DD222223C}"/>
    <cellStyle name="_สรุปอัตรากำลัง ส่งเสริม(ตุลาคม)_งานซื้องานจ้างเดือน ตุลาคม 2009 Issue PR Purchasing  Procurement (11(_200911ขอซื้อขอจ้าง เดือน 2009 3" xfId="27336" xr:uid="{4CB0B433-5FBF-47F6-A82E-2081AE3B8F0A}"/>
    <cellStyle name="_สรุปอัตรากำลัง ส่งเสริม(ตุลาคม)_งานซื้องานจ้างเดือน ตุลาคม 2009 Issue PR Purchasing  Procurement (11(_200911ขอซื้อขอจ้าง เดือนพฤศจิกายน 2009" xfId="12700" xr:uid="{F93147DF-882B-4E46-B91E-6453738C3362}"/>
    <cellStyle name="_สรุปอัตรากำลัง ส่งเสริม(ตุลาคม)_งานซื้องานจ้างเดือน ตุลาคม 2009 Issue PR Purchasing  Procurement (11(_200911ขอซื้อขอจ้าง เดือนพฤศจิกายน 2009 2" xfId="45839" xr:uid="{9820AAA9-DFFB-45D0-8827-2EDCA8DE8FF9}"/>
    <cellStyle name="_สรุปอัตรากำลัง ส่งเสริม(ตุลาคม)_งานซื้องานจ้างเดือน ตุลาคม 2009 Issue PR Purchasing  Procurement (11(_200911ขอซื้อขอจ้าง เดือนพฤศจิกายน 2009 3" xfId="27337" xr:uid="{0DED82E1-0D87-42D8-ADEA-501F698B5645}"/>
    <cellStyle name="_สรุปอัตรากำลัง ส่งเสริม(ตุลาคม)_งานซื้องานจ้างเดือน ตุลาคม 2009 Issue PR Purchasing  Procurement (11(_รายการขออนุมัติเปิด PR งานซื้อ,งานจ้างเดือนธันวาคม 2552" xfId="12701" xr:uid="{2E001BB7-28C7-43BC-9E44-1E02318BB590}"/>
    <cellStyle name="_สรุปอัตรากำลัง ส่งเสริม(ตุลาคม)_งานซื้องานจ้างเดือน ตุลาคม 2009 Issue PR Purchasing  Procurement (11(_รายการขออนุมัติเปิด PR งานซื้อ,งานจ้างเดือนธันวาคม 2552 2" xfId="45840" xr:uid="{69E1890C-0BE5-4169-9C59-B4E3990F4B2E}"/>
    <cellStyle name="_สรุปอัตรากำลัง ส่งเสริม(ตุลาคม)_งานซื้องานจ้างเดือน ตุลาคม 2009 Issue PR Purchasing  Procurement (11(_รายการขออนุมัติเปิด PR งานซื้อ,งานจ้างเดือนธันวาคม 2552 3" xfId="27338" xr:uid="{1287E98B-1D9C-4348-9FAA-3079052D0C9E}"/>
    <cellStyle name="-_สั่งผลิต มค ถึง มีค 49" xfId="2538" xr:uid="{00000000-0005-0000-0000-0000DA090000}"/>
    <cellStyle name="-_สั่งผลิต มค ถึง มีค 49 2" xfId="41518" xr:uid="{5E48711E-BA2A-4216-A2C7-860305D0C7A7}"/>
    <cellStyle name="-_สั่งผลิต มค ถึง มีค 49 3" xfId="27339" xr:uid="{8D8DAF29-7E1E-4A0B-9A6B-274D46DA1F14}"/>
    <cellStyle name="-_สั่งผลิต มค ถึง มีค 49_1.1 ใบปะหน้าภาพรวม Q1" xfId="12702" xr:uid="{A71E96F5-FF22-4396-9B31-39FAB1B4A1B5}"/>
    <cellStyle name="-_สั่งผลิต มค ถึง มีค 49_1.1 ใบปะหน้าภาพรวม Q1 2" xfId="45841" xr:uid="{D8C7AD9D-A7FF-43D2-8517-04FBED9C3EBE}"/>
    <cellStyle name="-_สั่งผลิต มค ถึง มีค 49_1.1 ใบปะหน้าภาพรวม Q1 3" xfId="27340" xr:uid="{0D45F759-2034-4B33-8E1C-73350A59E320}"/>
    <cellStyle name="-_สั่งผลิต มค ถึง มีค 49_1.1) MBO_CEO_THEERASAK" xfId="2539" xr:uid="{00000000-0005-0000-0000-0000DB090000}"/>
    <cellStyle name="-_สั่งผลิต มค ถึง มีค 49_1.1) MBO_CEO_THEERASAK 2" xfId="41519" xr:uid="{05428E44-9A94-4E04-A4F3-C1C108D499DE}"/>
    <cellStyle name="-_สั่งผลิต มค ถึง มีค 49_1.1) MBO_CEO_THEERASAK 3" xfId="27341" xr:uid="{754FD24C-E2D0-4A76-B00D-A1353A82B90E}"/>
    <cellStyle name="-_สั่งผลิต มค ถึง มีค 49_1.2) MIB_CEO_THEERASAK" xfId="2540" xr:uid="{00000000-0005-0000-0000-0000DC090000}"/>
    <cellStyle name="-_สั่งผลิต มค ถึง มีค 49_1.2) MIB_CEO_THEERASAK 2" xfId="41520" xr:uid="{AF03B9F8-631B-40AD-96B8-161F22988268}"/>
    <cellStyle name="-_สั่งผลิต มค ถึง มีค 49_1.2) MIB_CEO_THEERASAK 3" xfId="27342" xr:uid="{BEA5DC0F-CF74-46E0-B9B9-D77E12AF0825}"/>
    <cellStyle name="-_สั่งผลิต มค ถึง มีค 49_2.7) MIB_CEO_THEERASAK_JULY 07" xfId="2541" xr:uid="{00000000-0005-0000-0000-0000DD090000}"/>
    <cellStyle name="-_สั่งผลิต มค ถึง มีค 49_2.7) MIB_CEO_THEERASAK_JULY 07 2" xfId="41521" xr:uid="{64626CE7-02BE-4FC0-B39A-C23407CA709A}"/>
    <cellStyle name="-_สั่งผลิต มค ถึง มีค 49_2.7) MIB_CEO_THEERASAK_JULY 07 3" xfId="27343" xr:uid="{E97FE53F-6B7E-47AB-8B45-F8C46BEAD82E}"/>
    <cellStyle name="-_สั่งผลิต มค ถึง มีค 49_4.1 เพื่อพิจารณาผลงานประจำไตรมาส 2 ของบริษัท ทรีเทค จำกัด" xfId="2542" xr:uid="{00000000-0005-0000-0000-0000DE090000}"/>
    <cellStyle name="-_สั่งผลิต มค ถึง มีค 49_4.1 เพื่อพิจารณาผลงานประจำไตรมาส 2 ของบริษัท ทรีเทค จำกัด 2" xfId="41522" xr:uid="{2299A65D-82FA-47A9-B30D-B222F87E488B}"/>
    <cellStyle name="-_สั่งผลิต มค ถึง มีค 49_4.1 เพื่อพิจารณาผลงานประจำไตรมาส 2 ของบริษัท ทรีเทค จำกัด 3" xfId="27344" xr:uid="{66E54BA5-0BF0-4354-8707-373C67C14023}"/>
    <cellStyle name="-_สั่งผลิต มค ถึง มีค 49_4.1 เพื่อพิจารณาผลงานประจำไตรมาส 2 ของบริษัท ทรีเทค จำกัด_Chip0109(P2)" xfId="12703" xr:uid="{7CFEFB0E-E937-435F-B027-0B78EE6C3085}"/>
    <cellStyle name="-_สั่งผลิต มค ถึง มีค 49_4.1 เพื่อพิจารณาผลงานประจำไตรมาส 2 ของบริษัท ทรีเทค จำกัด_Chip0109(P2) 2" xfId="45842" xr:uid="{03C2E1D2-84EF-4D1F-A4C6-C9C8651BD672}"/>
    <cellStyle name="-_สั่งผลิต มค ถึง มีค 49_4.1 เพื่อพิจารณาผลงานประจำไตรมาส 2 ของบริษัท ทรีเทค จำกัด_Chip0109(P2) 3" xfId="27345" xr:uid="{566C3FBF-24A1-4C4D-86D2-66FB9E268ECC}"/>
    <cellStyle name="-_สั่งผลิต มค ถึง มีค 49_4.3 OC&amp;List name Mega-Project" xfId="12704" xr:uid="{E941A7D4-E311-4A6F-8F85-65AD886E72F1}"/>
    <cellStyle name="-_สั่งผลิต มค ถึง มีค 49_4.3 OC&amp;List name Mega-Project 2" xfId="45843" xr:uid="{13DE660B-1FB4-4276-9FCF-F0C03EA6A427}"/>
    <cellStyle name="-_สั่งผลิต มค ถึง มีค 49_4.3 OC&amp;List name Mega-Project 3" xfId="27346" xr:uid="{A779F7DD-2690-4B22-B122-CFEE994A87EF}"/>
    <cellStyle name="-_สั่งผลิต มค ถึง มีค 49_5. MB2_Individual ณิชากมล 2007 (Q250)" xfId="12705" xr:uid="{AF733245-56C8-4A66-9CEA-348C11E44BA2}"/>
    <cellStyle name="-_สั่งผลิต มค ถึง มีค 49_5. MB2_Individual ณิชากมล 2007 (Q250) 2" xfId="45844" xr:uid="{E47D9A37-462D-4696-B136-96A67A2F271F}"/>
    <cellStyle name="-_สั่งผลิต มค ถึง มีค 49_5. MB2_Individual ณิชากมล 2007 (Q250) 3" xfId="27347" xr:uid="{7DFB85D3-2702-4FFF-8E9D-FE9A991D13FD}"/>
    <cellStyle name="-_สั่งผลิต มค ถึง มีค 49_5. Report HR for May 2006" xfId="2543" xr:uid="{00000000-0005-0000-0000-0000DF090000}"/>
    <cellStyle name="-_สั่งผลิต มค ถึง มีค 49_5. Report HR for May 2006 2" xfId="41523" xr:uid="{E0CBBD11-8364-4E3A-8618-0A83F013C5E9}"/>
    <cellStyle name="-_สั่งผลิต มค ถึง มีค 49_5. Report HR for May 2006 3" xfId="27348" xr:uid="{8CE2D062-CAB8-493C-AF2B-59784ACC6AD8}"/>
    <cellStyle name="-_สั่งผลิต มค ถึง มีค 49_5. Report HR for May 2006_7) MB2 HR LNS &amp; AA ETHANOL_Komsan_Q2" xfId="12706" xr:uid="{1C5AC747-8DFB-44CF-8A47-CFF1D8CE57D8}"/>
    <cellStyle name="-_สั่งผลิต มค ถึง มีค 49_5. Report HR for May 2006_7) MB2 HR LNS &amp; AA ETHANOL_Komsan_Q2 2" xfId="45845" xr:uid="{F505AE9F-3A2F-4A70-AF67-741AC7229820}"/>
    <cellStyle name="-_สั่งผลิต มค ถึง มีค 49_5. Report HR for May 2006_7) MB2 HR LNS &amp; AA ETHANOL_Komsan_Q2 3" xfId="27349" xr:uid="{FC2E4F53-3FDD-429C-9AE0-C412A2F12159}"/>
    <cellStyle name="-_สั่งผลิต มค ถึง มีค 49_5. Report HR for May 2006_8 - 2550 เดือน สิงหาคม  บอร์ด พี่เจี๊ยบ" xfId="12707" xr:uid="{8E40A474-8CEF-4A42-BFDA-F86CE206E927}"/>
    <cellStyle name="-_สั่งผลิต มค ถึง มีค 49_5. Report HR for May 2006_8 - 2550 เดือน สิงหาคม  บอร์ด พี่เจี๊ยบ 2" xfId="45846" xr:uid="{64FAF69A-EAC6-4F49-89CC-19719C18FF6C}"/>
    <cellStyle name="-_สั่งผลิต มค ถึง มีค 49_5. Report HR for May 2006_8 - 2550 เดือน สิงหาคม  บอร์ด พี่เจี๊ยบ 3" xfId="27350" xr:uid="{CB4CD5D7-DA5B-4679-9A51-06BDEE6A6431}"/>
    <cellStyle name="-_สั่งผลิต มค ถึง มีค 49_5. Report HR for May 2006_AnnualShutP#2.Post" xfId="12708" xr:uid="{D3A110DD-5488-43C7-BABD-B6B1C421033C}"/>
    <cellStyle name="-_สั่งผลิต มค ถึง มีค 49_5. Report HR for May 2006_AnnualShutP#2.Post 2" xfId="45847" xr:uid="{CD313238-83DB-4DE5-95E1-CC90352BD26F}"/>
    <cellStyle name="-_สั่งผลิต มค ถึง มีค 49_5. Report HR for May 2006_AnnualShutP#2.Post 3" xfId="27351" xr:uid="{2D6F493D-34DB-4D4E-9990-4F573520E8A2}"/>
    <cellStyle name="-_สั่งผลิต มค ถึง มีค 49_5. Report HR for May 2006_Chip0109(P2)" xfId="12709" xr:uid="{B32E2FD7-0F76-4F5B-B215-9E5C733D6158}"/>
    <cellStyle name="-_สั่งผลิต มค ถึง มีค 49_5. Report HR for May 2006_Chip0109(P2) 2" xfId="45848" xr:uid="{72D5CAED-685B-4642-9631-A5BFDDA978E7}"/>
    <cellStyle name="-_สั่งผลิต มค ถึง มีค 49_5. Report HR for May 2006_Chip0109(P2) 3" xfId="27352" xr:uid="{0BACAEBE-EB8D-4320-94C9-8E95019273E8}"/>
    <cellStyle name="-_สั่งผลิต มค ถึง มีค 49_5. Report HR for May 2006_Cost saving Q3" xfId="12710" xr:uid="{199AEDF4-1682-406C-8FAA-CB834E21DF86}"/>
    <cellStyle name="-_สั่งผลิต มค ถึง มีค 49_5. Report HR for May 2006_Cost saving Q3 2" xfId="45849" xr:uid="{E716B46E-F1BB-4D3B-B302-F20E99DE6772}"/>
    <cellStyle name="-_สั่งผลิต มค ถึง มีค 49_5. Report HR for May 2006_Cost saving Q3 3" xfId="27353" xr:uid="{71A32E04-2EC9-44DD-832A-E4D4EF147C7C}"/>
    <cellStyle name="-_สั่งผลิต มค ถึง มีค 49_5. Report HR for May 2006_HR LNS _ditsaya Q1_2550" xfId="12711" xr:uid="{3F4CD532-6A20-4646-A645-B1C464E66858}"/>
    <cellStyle name="-_สั่งผลิต มค ถึง มีค 49_5. Report HR for May 2006_HR LNS _ditsaya Q1_2550 2" xfId="45850" xr:uid="{0FCA9ABD-29AE-4353-8BF2-481CC214A8D0}"/>
    <cellStyle name="-_สั่งผลิต มค ถึง มีค 49_5. Report HR for May 2006_HR LNS _ditsaya Q1_2550 3" xfId="27354" xr:uid="{607D84FE-4E9E-40C8-AA8C-83D84701913C}"/>
    <cellStyle name="-_สั่งผลิต มค ถึง มีค 49_5. Report HR for May 2006_summary report on 3- 2550" xfId="12712" xr:uid="{73D60FF5-6742-42AE-9C4B-484900615003}"/>
    <cellStyle name="-_สั่งผลิต มค ถึง มีค 49_5. Report HR for May 2006_summary report on 3- 2550 2" xfId="45851" xr:uid="{E665A0FC-2222-4A2A-96C6-D862A7F346B3}"/>
    <cellStyle name="-_สั่งผลิต มค ถึง มีค 49_5. Report HR for May 2006_summary report on 3- 2550 3" xfId="27355" xr:uid="{E084BA22-0F8C-4B82-8061-48F1B43AB8B9}"/>
    <cellStyle name="-_สั่งผลิต มค ถึง มีค 49_5. Report HR for May 2006_เอกสาร NC LNS Q1" xfId="12713" xr:uid="{885ED87E-A6A5-45A0-A365-05B2B9DF70DD}"/>
    <cellStyle name="-_สั่งผลิต มค ถึง มีค 49_5. Report HR for May 2006_เอกสาร NC LNS Q1 2" xfId="45852" xr:uid="{0D03C865-F5DC-41CD-B583-C92CFA3E7CD4}"/>
    <cellStyle name="-_สั่งผลิต มค ถึง มีค 49_5. Report HR for May 2006_เอกสาร NC LNS Q1 3" xfId="27356" xr:uid="{15569CE8-6198-4768-AAEB-032EBA3FCE3C}"/>
    <cellStyle name="-_สั่งผลิต มค ถึง มีค 49_7) MB2_HR PPMC ณิชากมล 2007 (Q150)" xfId="12714" xr:uid="{D181514F-3F0B-4EFB-AFD5-2B90535CFCD0}"/>
    <cellStyle name="-_สั่งผลิต มค ถึง มีค 49_7) MB2_HR PPMC ณิชากมล 2007 (Q150) 2" xfId="45853" xr:uid="{5FE03EE9-D16F-4F28-9C4A-854ED7A3529F}"/>
    <cellStyle name="-_สั่งผลิต มค ถึง มีค 49_7) MB2_HR PPMC ณิชากมล 2007 (Q150) 3" xfId="27357" xr:uid="{B5B9E669-7FE9-4173-BF2F-370B6189BD88}"/>
    <cellStyle name="-_สั่งผลิต มค ถึง มีค 49_8. Report HR for August 2006" xfId="2544" xr:uid="{00000000-0005-0000-0000-0000E0090000}"/>
    <cellStyle name="-_สั่งผลิต มค ถึง มีค 49_8. Report HR for August 2006 2" xfId="41524" xr:uid="{3035E9E0-2443-409B-B5DF-8B93BBF2CA1A}"/>
    <cellStyle name="-_สั่งผลิต มค ถึง มีค 49_8. Report HR for August 2006 3" xfId="27358" xr:uid="{5681E333-72E9-477E-A784-E619167F7180}"/>
    <cellStyle name="-_สั่งผลิต มค ถึง มีค 49_8. Report HR for August 2006_7) MB2 HR LNS &amp; AA ETHANOL_Komsan_Q2" xfId="12715" xr:uid="{80D67671-5C60-45DA-9780-772A5725812C}"/>
    <cellStyle name="-_สั่งผลิต มค ถึง มีค 49_8. Report HR for August 2006_7) MB2 HR LNS &amp; AA ETHANOL_Komsan_Q2 2" xfId="45854" xr:uid="{E0350964-A0BB-4155-9EA0-F86D86B1472B}"/>
    <cellStyle name="-_สั่งผลิต มค ถึง มีค 49_8. Report HR for August 2006_7) MB2 HR LNS &amp; AA ETHANOL_Komsan_Q2 3" xfId="27359" xr:uid="{E0336DB3-A542-4B27-A27A-599432AA45BA}"/>
    <cellStyle name="-_สั่งผลิต มค ถึง มีค 49_8. Report HR for August 2006_8 - 2550 เดือน สิงหาคม  บอร์ด พี่เจี๊ยบ" xfId="12716" xr:uid="{8AF8BB55-236F-4238-925F-D77606EE13CD}"/>
    <cellStyle name="-_สั่งผลิต มค ถึง มีค 49_8. Report HR for August 2006_8 - 2550 เดือน สิงหาคม  บอร์ด พี่เจี๊ยบ 2" xfId="45855" xr:uid="{9AF29C6B-8554-4881-961C-739519FE074F}"/>
    <cellStyle name="-_สั่งผลิต มค ถึง มีค 49_8. Report HR for August 2006_8 - 2550 เดือน สิงหาคม  บอร์ด พี่เจี๊ยบ 3" xfId="27360" xr:uid="{97F0539C-B9BB-4A66-A472-4BCC693C026B}"/>
    <cellStyle name="-_สั่งผลิต มค ถึง มีค 49_8. Report HR for August 2006_AnnualShutP#2.Post" xfId="12717" xr:uid="{BBE7C013-D026-46CE-ACDD-A9E0C244AFFB}"/>
    <cellStyle name="-_สั่งผลิต มค ถึง มีค 49_8. Report HR for August 2006_AnnualShutP#2.Post 2" xfId="45856" xr:uid="{99861C2A-14F1-4FCF-BF49-BB9D36329ADA}"/>
    <cellStyle name="-_สั่งผลิต มค ถึง มีค 49_8. Report HR for August 2006_AnnualShutP#2.Post 3" xfId="27361" xr:uid="{348934B9-1D39-4B2C-807A-8B31C1293328}"/>
    <cellStyle name="-_สั่งผลิต มค ถึง มีค 49_8. Report HR for August 2006_Chip0109(P2)" xfId="12718" xr:uid="{C58D3C98-CB7C-46F7-8BB9-D0D8C91340E9}"/>
    <cellStyle name="-_สั่งผลิต มค ถึง มีค 49_8. Report HR for August 2006_Chip0109(P2) 2" xfId="45857" xr:uid="{C0A49E27-8D86-4493-A963-9528A4B38497}"/>
    <cellStyle name="-_สั่งผลิต มค ถึง มีค 49_8. Report HR for August 2006_Chip0109(P2) 3" xfId="27362" xr:uid="{2552F6A9-1217-4520-BA8F-5B311C7E460D}"/>
    <cellStyle name="-_สั่งผลิต มค ถึง มีค 49_8. Report HR for August 2006_Cost saving Q3" xfId="12719" xr:uid="{41264500-F7A2-4234-93CD-8456C02E5C51}"/>
    <cellStyle name="-_สั่งผลิต มค ถึง มีค 49_8. Report HR for August 2006_Cost saving Q3 2" xfId="45858" xr:uid="{48238177-59F8-458F-B1A3-323C7B6A0CE5}"/>
    <cellStyle name="-_สั่งผลิต มค ถึง มีค 49_8. Report HR for August 2006_Cost saving Q3 3" xfId="27363" xr:uid="{5492D2A2-C229-43B5-A4CB-A4455745A2DD}"/>
    <cellStyle name="-_สั่งผลิต มค ถึง มีค 49_8. Report HR for August 2006_HR LNS _ditsaya Q1_2550" xfId="12720" xr:uid="{88F8E4DF-C6EB-4B58-8081-247A5D64A6C8}"/>
    <cellStyle name="-_สั่งผลิต มค ถึง มีค 49_8. Report HR for August 2006_HR LNS _ditsaya Q1_2550 2" xfId="45859" xr:uid="{5AF742A2-B881-4B91-8262-7C58D041D41E}"/>
    <cellStyle name="-_สั่งผลิต มค ถึง มีค 49_8. Report HR for August 2006_HR LNS _ditsaya Q1_2550 3" xfId="27364" xr:uid="{8074C783-27C4-48CF-AE3C-E5CC3CB948C8}"/>
    <cellStyle name="-_สั่งผลิต มค ถึง มีค 49_8. Report HR for August 2006_summary report on 3- 2550" xfId="12721" xr:uid="{47C4E577-A53A-47EE-ABBE-0DA7D6063212}"/>
    <cellStyle name="-_สั่งผลิต มค ถึง มีค 49_8. Report HR for August 2006_summary report on 3- 2550 2" xfId="45860" xr:uid="{627D10A2-588B-4ABC-8F60-3F0FF285640E}"/>
    <cellStyle name="-_สั่งผลิต มค ถึง มีค 49_8. Report HR for August 2006_summary report on 3- 2550 3" xfId="27365" xr:uid="{53CED9A4-52CC-4BC5-95D6-99F71B0FF522}"/>
    <cellStyle name="-_สั่งผลิต มค ถึง มีค 49_8. Report HR for August 2006_เอกสาร NC LNS Q1" xfId="12722" xr:uid="{41C4D412-06EB-420F-B72D-E9F728BFA6E1}"/>
    <cellStyle name="-_สั่งผลิต มค ถึง มีค 49_8. Report HR for August 2006_เอกสาร NC LNS Q1 2" xfId="45861" xr:uid="{7CAFDCF1-9340-4D4D-BF42-7667A90E31C9}"/>
    <cellStyle name="-_สั่งผลิต มค ถึง มีค 49_8. Report HR for August 2006_เอกสาร NC LNS Q1 3" xfId="27366" xr:uid="{5705878B-B507-43EB-96E9-D29DEC950175}"/>
    <cellStyle name="-_สั่งผลิต มค ถึง มีค 49_AdirekT 02.07" xfId="12723" xr:uid="{8A16B5AE-303E-4B70-8A86-7F4CB00F991E}"/>
    <cellStyle name="-_สั่งผลิต มค ถึง มีค 49_AdirekT 02.07 2" xfId="45862" xr:uid="{A939571A-5C38-4FEE-A38B-1D7071E82CD3}"/>
    <cellStyle name="-_สั่งผลิต มค ถึง มีค 49_AdirekT 02.07 3" xfId="27367" xr:uid="{8339D07D-650A-4976-8FF9-ECC5E59FBC75}"/>
    <cellStyle name="-_สั่งผลิต มค ถึง มีค 49_AdirekT 09 Sep" xfId="12724" xr:uid="{881660B2-6481-49B0-9503-21207460A752}"/>
    <cellStyle name="-_สั่งผลิต มค ถึง มีค 49_AdirekT 09 Sep 2" xfId="45863" xr:uid="{8963D29E-1ED8-4C03-9DC3-B166477A1C64}"/>
    <cellStyle name="-_สั่งผลิต มค ถึง มีค 49_AdirekT 09 Sep 3" xfId="27368" xr:uid="{08850651-1CC6-42CC-BE06-2DA253DE8BF6}"/>
    <cellStyle name="-_สั่งผลิต มค ถึง มีค 49_AnnualShutP#2.Post" xfId="12725" xr:uid="{4EB3B3CE-A20A-49B5-AF05-F5ED933102CB}"/>
    <cellStyle name="-_สั่งผลิต มค ถึง มีค 49_AnnualShutP#2.Post 2" xfId="45864" xr:uid="{1334F7C5-2519-423B-AB58-655E14D25FA5}"/>
    <cellStyle name="-_สั่งผลิต มค ถึง มีค 49_AnnualShutP#2.Post 3" xfId="27369" xr:uid="{E2FF42C9-68DF-415B-8E06-43BBDEB79836}"/>
    <cellStyle name="-_สั่งผลิต มค ถึง มีค 49_Appendix C - Organization Structure-Tree Tech" xfId="2545" xr:uid="{00000000-0005-0000-0000-0000E1090000}"/>
    <cellStyle name="-_สั่งผลิต มค ถึง มีค 49_Appendix C - Organization Structure-Tree Tech 2" xfId="41525" xr:uid="{1C7ED492-90E4-4EB2-9861-144F943FE7AD}"/>
    <cellStyle name="-_สั่งผลิต มค ถึง มีค 49_Appendix C - Organization Structure-Tree Tech 3" xfId="27370" xr:uid="{66612D2F-48A4-4A91-8070-4626E3C6E18E}"/>
    <cellStyle name="-_สั่งผลิต มค ถึง มีค 49_Appendix C - Organization Structure-Tree Tech_Chip0109(P2)" xfId="12726" xr:uid="{662F2964-B0C5-4D92-B891-F49D63688687}"/>
    <cellStyle name="-_สั่งผลิต มค ถึง มีค 49_Appendix C - Organization Structure-Tree Tech_Chip0109(P2) 2" xfId="45865" xr:uid="{6DD2A2F8-C326-4159-A987-B90A9C59B07E}"/>
    <cellStyle name="-_สั่งผลิต มค ถึง มีค 49_Appendix C - Organization Structure-Tree Tech_Chip0109(P2) 3" xfId="27371" xr:uid="{7A5B45F3-35C2-4205-B855-ECD59FD97AA4}"/>
    <cellStyle name="-_สั่งผลิต มค ถึง มีค 49_Book1 (2)" xfId="12727" xr:uid="{2A4DB235-7613-42D9-8244-8BAFF5FC228F}"/>
    <cellStyle name="-_สั่งผลิต มค ถึง มีค 49_Book1 (2) 2" xfId="45866" xr:uid="{2DBF57B8-87B4-49E1-AA76-833E89B3EF27}"/>
    <cellStyle name="-_สั่งผลิต มค ถึง มีค 49_Book1 (2) 3" xfId="27372" xr:uid="{54233023-6076-4C99-94F4-C2A9CFA6C207}"/>
    <cellStyle name="-_สั่งผลิต มค ถึง มีค 49_Book3" xfId="12728" xr:uid="{5BB8591B-7295-4FA8-A317-8575A912897A}"/>
    <cellStyle name="-_สั่งผลิต มค ถึง มีค 49_Book3 2" xfId="45867" xr:uid="{87A61D46-FD0C-4990-9C0E-F0C1E00A83FD}"/>
    <cellStyle name="-_สั่งผลิต มค ถึง มีค 49_Book3 3" xfId="27373" xr:uid="{658C1EC4-3726-46C9-8838-0452D9980066}"/>
    <cellStyle name="-_สั่งผลิต มค ถึง มีค 49_Chip0109(P2)" xfId="12729" xr:uid="{753390AD-9572-46C2-AEE7-CDF967FB5301}"/>
    <cellStyle name="-_สั่งผลิต มค ถึง มีค 49_Chip0109(P2) 2" xfId="45868" xr:uid="{DACD0344-5C49-482E-B0FD-B647C4D6FFA0}"/>
    <cellStyle name="-_สั่งผลิต มค ถึง มีค 49_Chip0109(P2) 3" xfId="27374" xr:uid="{2DD0C971-AB07-4BD1-ACFF-C495C1F2D418}"/>
    <cellStyle name="-_สั่งผลิต มค ถึง มีค 49_Copy of 1 1 ใบปะหน้าภาพรวม Q2" xfId="12730" xr:uid="{9F0E9564-E212-4F0C-B38A-5A0E10E99D64}"/>
    <cellStyle name="-_สั่งผลิต มค ถึง มีค 49_Copy of 1 1 ใบปะหน้าภาพรวม Q2 2" xfId="45869" xr:uid="{00CBCEB1-BAF7-41C3-8F6E-77B701F818B9}"/>
    <cellStyle name="-_สั่งผลิต มค ถึง มีค 49_Copy of 1 1 ใบปะหน้าภาพรวม Q2 3" xfId="27375" xr:uid="{88B2C3A7-6748-494D-AE62-6D4682F5F85F}"/>
    <cellStyle name="-_สั่งผลิต มค ถึง มีค 49_GPS" xfId="2546" xr:uid="{00000000-0005-0000-0000-0000E2090000}"/>
    <cellStyle name="-_สั่งผลิต มค ถึง มีค 49_GPS 2" xfId="12731" xr:uid="{8B90D2B8-C6FF-4F2B-A59C-931DBDEBC710}"/>
    <cellStyle name="-_สั่งผลิต มค ถึง มีค 49_GPS 2 2" xfId="45870" xr:uid="{E2ACDB86-967F-4F15-8280-642D477FDE9A}"/>
    <cellStyle name="-_สั่งผลิต มค ถึง มีค 49_GPS 2 3" xfId="27377" xr:uid="{C749D93E-39B0-4F18-9B50-5F3F9A8781F9}"/>
    <cellStyle name="-_สั่งผลิต มค ถึง มีค 49_GPS 3" xfId="41526" xr:uid="{EF000A75-0A89-4327-AD28-396EA0C7E64D}"/>
    <cellStyle name="-_สั่งผลิต มค ถึง มีค 49_GPS 4" xfId="27376" xr:uid="{0E7A3CA9-CC16-4612-95AC-D30A3B1A06F0}"/>
    <cellStyle name="-_สั่งผลิต มค ถึง มีค 49_Hr report_ April " xfId="2547" xr:uid="{00000000-0005-0000-0000-0000E3090000}"/>
    <cellStyle name="-_สั่งผลิต มค ถึง มีค 49_Hr report_ April  2" xfId="12732" xr:uid="{90D7E7D2-A816-41A9-A203-4C760955BA25}"/>
    <cellStyle name="-_สั่งผลิต มค ถึง มีค 49_Hr report_ April  2 2" xfId="45871" xr:uid="{1A76583B-B22D-4964-A58C-B1333FA7995C}"/>
    <cellStyle name="-_สั่งผลิต มค ถึง มีค 49_Hr report_ April  2 3" xfId="27379" xr:uid="{1099CB24-05E6-45CF-8417-904B0D55CF9B}"/>
    <cellStyle name="-_สั่งผลิต มค ถึง มีค 49_Hr report_ April  3" xfId="41527" xr:uid="{D5B0713B-F7AF-4D33-A827-F0D0FFE987DC}"/>
    <cellStyle name="-_สั่งผลิต มค ถึง มีค 49_Hr report_ April  4" xfId="27378" xr:uid="{81ABCA73-DFFB-462C-90B0-502B38099594}"/>
    <cellStyle name="-_สั่งผลิต มค ถึง มีค 49_Hr report_ May" xfId="2548" xr:uid="{00000000-0005-0000-0000-0000E4090000}"/>
    <cellStyle name="-_สั่งผลิต มค ถึง มีค 49_Hr report_ May 2" xfId="41528" xr:uid="{73406C33-D4F7-4769-BE2F-948A9B1D5B66}"/>
    <cellStyle name="-_สั่งผลิต มค ถึง มีค 49_Hr report_ May 3" xfId="27380" xr:uid="{4DBECFD1-9630-4852-8C36-9AA072667125}"/>
    <cellStyle name="-_สั่งผลิต มค ถึง มีค 49_IT Dec." xfId="2549" xr:uid="{00000000-0005-0000-0000-0000E5090000}"/>
    <cellStyle name="-_สั่งผลิต มค ถึง มีค 49_IT Dec. 2" xfId="41529" xr:uid="{8E1088DE-7962-458F-B503-75B58FFE9FD7}"/>
    <cellStyle name="-_สั่งผลิต มค ถึง มีค 49_IT Dec. 3" xfId="27381" xr:uid="{C12CE712-DCA5-4ADD-80EF-E1ECCFF379FA}"/>
    <cellStyle name="-_สั่งผลิต มค ถึง มีค 49_IT Dec._Chip0109(P2)" xfId="12733" xr:uid="{70F38859-4C38-42BB-9509-1C33CE370B3D}"/>
    <cellStyle name="-_สั่งผลิต มค ถึง มีค 49_IT Dec._Chip0109(P2) 2" xfId="45872" xr:uid="{9A6D3339-761C-49C2-9850-E63184076DAD}"/>
    <cellStyle name="-_สั่งผลิต มค ถึง มีค 49_IT Dec._Chip0109(P2) 3" xfId="27382" xr:uid="{356D8D8F-7EA7-4052-ABC8-C606B1CAA0B1}"/>
    <cellStyle name="-_สั่งผลิต มค ถึง มีค 49_June_Aug._07 ( บัว )-MIB (1)" xfId="2550" xr:uid="{00000000-0005-0000-0000-0000E6090000}"/>
    <cellStyle name="-_สั่งผลิต มค ถึง มีค 49_June_Aug._07 ( บัว )-MIB (1) 2" xfId="41530" xr:uid="{3151C6B6-CB11-4473-AC89-D857C10E7EC7}"/>
    <cellStyle name="-_สั่งผลิต มค ถึง มีค 49_June_Aug._07 ( บัว )-MIB (1) 3" xfId="27383" xr:uid="{463E8422-DB50-48DD-AA30-3B2E1E77A7CE}"/>
    <cellStyle name="-_สั่งผลิต มค ถึง มีค 49_June-August_07" xfId="2551" xr:uid="{00000000-0005-0000-0000-0000E7090000}"/>
    <cellStyle name="-_สั่งผลิต มค ถึง มีค 49_June-August_07 2" xfId="41531" xr:uid="{F566A2EB-90DF-4029-9D16-3B9FC686DB79}"/>
    <cellStyle name="-_สั่งผลิต มค ถึง มีค 49_June-August_07 3" xfId="27384" xr:uid="{54B0315E-C5C7-4245-A1C3-C8714B94EAC7}"/>
    <cellStyle name="-_สั่งผลิต มค ถึง มีค 49_ManPower TT Revise -Aug" xfId="2552" xr:uid="{00000000-0005-0000-0000-0000E8090000}"/>
    <cellStyle name="-_สั่งผลิต มค ถึง มีค 49_ManPower TT Revise -Aug 2" xfId="41532" xr:uid="{90E7B8FF-2596-4BE7-B94B-5FBC23A00CF6}"/>
    <cellStyle name="-_สั่งผลิต มค ถึง มีค 49_ManPower TT Revise -Aug 3" xfId="27385" xr:uid="{164467DA-2775-44BF-BB8C-1F0F2BE7F465}"/>
    <cellStyle name="-_สั่งผลิต มค ถึง มีค 49_ManPower TT Revise -Aug_Chip0109(P2)" xfId="12734" xr:uid="{803A39DD-E686-4691-850D-D4663C8B14B0}"/>
    <cellStyle name="-_สั่งผลิต มค ถึง มีค 49_ManPower TT Revise -Aug_Chip0109(P2) 2" xfId="45873" xr:uid="{734E8909-E1D8-4F1B-871B-4A8DB5009B76}"/>
    <cellStyle name="-_สั่งผลิต มค ถึง มีค 49_ManPower TT Revise -Aug_Chip0109(P2) 3" xfId="27386" xr:uid="{D9D58877-F2AE-4638-BF95-8EBC11EE7FD6}"/>
    <cellStyle name="-_สั่งผลิต มค ถึง มีค 49_MB2 BHL 2007 Q1-2 (Revise)" xfId="2553" xr:uid="{00000000-0005-0000-0000-0000E9090000}"/>
    <cellStyle name="-_สั่งผลิต มค ถึง มีค 49_MB2 BHL 2007 Q1-2 (Revise) (1)" xfId="2554" xr:uid="{00000000-0005-0000-0000-0000EA090000}"/>
    <cellStyle name="-_สั่งผลิต มค ถึง มีค 49_MB2 BHL 2007 Q1-2 (Revise) (1) 2" xfId="12735" xr:uid="{D83A223D-529A-4D26-8E3D-F6D1A2B0A478}"/>
    <cellStyle name="-_สั่งผลิต มค ถึง มีค 49_MB2 BHL 2007 Q1-2 (Revise) (1) 2 2" xfId="45874" xr:uid="{2494E3E9-D9B7-43B3-B5B0-1D4419EC68F7}"/>
    <cellStyle name="-_สั่งผลิต มค ถึง มีค 49_MB2 BHL 2007 Q1-2 (Revise) (1) 2 3" xfId="27389" xr:uid="{8888EF18-C1BE-43EE-A2A2-91F5A916C838}"/>
    <cellStyle name="-_สั่งผลิต มค ถึง มีค 49_MB2 BHL 2007 Q1-2 (Revise) (1) 3" xfId="41534" xr:uid="{4F818BB9-2030-48FF-9BED-9EC32937A734}"/>
    <cellStyle name="-_สั่งผลิต มค ถึง มีค 49_MB2 BHL 2007 Q1-2 (Revise) (1) 4" xfId="27388" xr:uid="{66478EAE-12A5-4756-9DCF-C356DB7FD911}"/>
    <cellStyle name="-_สั่งผลิต มค ถึง มีค 49_MB2 BHL 2007 Q1-2 (Revise) 2" xfId="41533" xr:uid="{F8E2D505-4BA5-44F8-A566-E962B592F57D}"/>
    <cellStyle name="-_สั่งผลิต มค ถึง มีค 49_MB2 BHL 2007 Q1-2 (Revise) 3" xfId="27387" xr:uid="{F238F1C2-65C5-448B-A0B2-417A127A31C1}"/>
    <cellStyle name="-_สั่งผลิต มค ถึง มีค 49_MB2 BHL 2007 Q1-2 (Revise)_Chip0109(P2)" xfId="12736" xr:uid="{5B214920-98BB-4A14-B680-96FCAB181DAC}"/>
    <cellStyle name="-_สั่งผลิต มค ถึง มีค 49_MB2 BHL 2007 Q1-2 (Revise)_Chip0109(P2) 2" xfId="45875" xr:uid="{B1C91790-2090-4298-8C20-5F212DB8B7DF}"/>
    <cellStyle name="-_สั่งผลิต มค ถึง มีค 49_MB2 BHL 2007 Q1-2 (Revise)_Chip0109(P2) 3" xfId="27390" xr:uid="{636DDC5F-F6D0-4458-93EF-1F6261424FE9}"/>
    <cellStyle name="-_สั่งผลิต มค ถึง มีค 49_MB2 BHL Q3-4 (REV.0606)" xfId="2555" xr:uid="{00000000-0005-0000-0000-0000EB090000}"/>
    <cellStyle name="-_สั่งผลิต มค ถึง มีค 49_MB2 BHL Q3-4 (REV.0606) 2" xfId="41535" xr:uid="{AE5533D9-EDF0-4D92-B005-9426E4335BDC}"/>
    <cellStyle name="-_สั่งผลิต มค ถึง มีค 49_MB2 BHL Q3-4 (REV.0606) 3" xfId="27391" xr:uid="{82DC78ED-CC9D-4B86-B348-0CDF407D5C74}"/>
    <cellStyle name="-_สั่งผลิต มค ถึง มีค 49_MB2 HR PPMC  Q3  50" xfId="12737" xr:uid="{FFCA89A9-E180-4FD2-9715-7729953B2DED}"/>
    <cellStyle name="-_สั่งผลิต มค ถึง มีค 49_MB2 HR PPMC  Q3  50 2" xfId="45876" xr:uid="{6607C605-5135-49C4-A037-1AD0F5014049}"/>
    <cellStyle name="-_สั่งผลิต มค ถึง มีค 49_MB2 HR PPMC  Q3  50 3" xfId="27392" xr:uid="{72664FE7-B364-45BA-96C7-F0200EBF3489}"/>
    <cellStyle name="-_สั่งผลิต มค ถึง มีค 49_MB2 Q1-4 50 (CEO Revise)" xfId="2556" xr:uid="{00000000-0005-0000-0000-0000EC090000}"/>
    <cellStyle name="-_สั่งผลิต มค ถึง มีค 49_MB2 Q1-4 50 (CEO Revise) 2" xfId="12738" xr:uid="{E1C276D0-DB8A-4364-93D6-33B1DEAFD938}"/>
    <cellStyle name="-_สั่งผลิต มค ถึง มีค 49_MB2 Q1-4 50 (CEO Revise) 2 2" xfId="45877" xr:uid="{76EAF674-A088-488B-8D12-29AE6A51C567}"/>
    <cellStyle name="-_สั่งผลิต มค ถึง มีค 49_MB2 Q1-4 50 (CEO Revise) 2 3" xfId="27394" xr:uid="{70FF4D0C-4702-4AED-8CEB-227482554EE9}"/>
    <cellStyle name="-_สั่งผลิต มค ถึง มีค 49_MB2 Q1-4 50 (CEO Revise) 3" xfId="41536" xr:uid="{F02AF7E5-3218-42BC-8B05-3603FFB5F702}"/>
    <cellStyle name="-_สั่งผลิต มค ถึง มีค 49_MB2 Q1-4 50 (CEO Revise) 4" xfId="27393" xr:uid="{F09EDD5F-6D00-422B-82BC-CC5106CBB9BB}"/>
    <cellStyle name="-_สั่งผลิต มค ถึง มีค 49_MB2 Q1-4.50 (CEO.Revise)" xfId="2557" xr:uid="{00000000-0005-0000-0000-0000ED090000}"/>
    <cellStyle name="-_สั่งผลิต มค ถึง มีค 49_MB2 Q1-4.50 (CEO.Revise) 2" xfId="12739" xr:uid="{D3E9F998-BF6F-48B2-8A42-B6053132527F}"/>
    <cellStyle name="-_สั่งผลิต มค ถึง มีค 49_MB2 Q1-4.50 (CEO.Revise) 2 2" xfId="45878" xr:uid="{A78E34FE-121A-493E-935F-E733E3E47662}"/>
    <cellStyle name="-_สั่งผลิต มค ถึง มีค 49_MB2 Q1-4.50 (CEO.Revise) 2 3" xfId="27396" xr:uid="{631D3A0C-BB37-4606-AC30-73C54DDE048F}"/>
    <cellStyle name="-_สั่งผลิต มค ถึง มีค 49_MB2 Q1-4.50 (CEO.Revise) 3" xfId="41537" xr:uid="{5C85B2F8-5CF7-4017-B4BA-030CF4588D51}"/>
    <cellStyle name="-_สั่งผลิต มค ถึง มีค 49_MB2 Q1-4.50 (CEO.Revise) 4" xfId="27395" xr:uid="{1D989359-A0FA-4541-97EC-B2C2FC32D7FC}"/>
    <cellStyle name="-_สั่งผลิต มค ถึง มีค 49_MB2 Q2" xfId="2558" xr:uid="{00000000-0005-0000-0000-0000EE090000}"/>
    <cellStyle name="-_สั่งผลิต มค ถึง มีค 49_MB2 Q2 2" xfId="41538" xr:uid="{076FD235-C928-4936-94DD-2E9E752B3503}"/>
    <cellStyle name="-_สั่งผลิต มค ถึง มีค 49_MB2 Q2 3" xfId="27397" xr:uid="{79A60BAA-EC13-4DDC-92B1-3BBC356A7924}"/>
    <cellStyle name="-_สั่งผลิต มค ถึง มีค 49_MB2 Q2_7) MB2 HR LNS &amp; AA ETHANOL_Komsan_Q2" xfId="12740" xr:uid="{5C7360BF-C53C-46E9-A480-DBBEDFBC7E92}"/>
    <cellStyle name="-_สั่งผลิต มค ถึง มีค 49_MB2 Q2_7) MB2 HR LNS &amp; AA ETHANOL_Komsan_Q2 2" xfId="45879" xr:uid="{4F06E899-F4C4-404D-BFFC-169090877F7D}"/>
    <cellStyle name="-_สั่งผลิต มค ถึง มีค 49_MB2 Q2_7) MB2 HR LNS &amp; AA ETHANOL_Komsan_Q2 3" xfId="27398" xr:uid="{968FB85D-FA1F-43A4-9D04-8A44FEF3AFF7}"/>
    <cellStyle name="-_สั่งผลิต มค ถึง มีค 49_MB2 Q2_8 - 2550 เดือน สิงหาคม  บอร์ด พี่เจี๊ยบ" xfId="12741" xr:uid="{8ED6D50E-E351-4932-8AD3-86107DAF23DE}"/>
    <cellStyle name="-_สั่งผลิต มค ถึง มีค 49_MB2 Q2_8 - 2550 เดือน สิงหาคม  บอร์ด พี่เจี๊ยบ 2" xfId="45880" xr:uid="{97FCEFC6-A500-478B-B541-B2BA3008BC9A}"/>
    <cellStyle name="-_สั่งผลิต มค ถึง มีค 49_MB2 Q2_8 - 2550 เดือน สิงหาคม  บอร์ด พี่เจี๊ยบ 3" xfId="27399" xr:uid="{AEB1B62E-89CE-4638-BA4A-A3C5353CFC63}"/>
    <cellStyle name="-_สั่งผลิต มค ถึง มีค 49_MB2 Q2_AnnualShutP#2.Post" xfId="12742" xr:uid="{C0180143-2B0B-42D1-A66E-6FEAF34EE611}"/>
    <cellStyle name="-_สั่งผลิต มค ถึง มีค 49_MB2 Q2_AnnualShutP#2.Post 2" xfId="45881" xr:uid="{E846A09F-4522-44E8-8F53-88F466409CD8}"/>
    <cellStyle name="-_สั่งผลิต มค ถึง มีค 49_MB2 Q2_AnnualShutP#2.Post 3" xfId="27400" xr:uid="{FEE82DAF-1CA6-4149-BED6-E34FE025BF22}"/>
    <cellStyle name="-_สั่งผลิต มค ถึง มีค 49_MB2 Q2_Chip0109(P2)" xfId="12743" xr:uid="{4C6AE1E2-152C-4F1E-AA75-7AFB32A6CD4C}"/>
    <cellStyle name="-_สั่งผลิต มค ถึง มีค 49_MB2 Q2_Chip0109(P2) 2" xfId="45882" xr:uid="{84A338DF-5372-43FB-B550-C279DAFB648B}"/>
    <cellStyle name="-_สั่งผลิต มค ถึง มีค 49_MB2 Q2_Chip0109(P2) 3" xfId="27401" xr:uid="{FAA37986-61C6-4638-B39F-7C8F0B1DE61F}"/>
    <cellStyle name="-_สั่งผลิต มค ถึง มีค 49_MB2 Q2_Cost saving Q3" xfId="12744" xr:uid="{DB404BDB-380B-4F85-AF99-DFBBE779BE65}"/>
    <cellStyle name="-_สั่งผลิต มค ถึง มีค 49_MB2 Q2_Cost saving Q3 2" xfId="45883" xr:uid="{FC77C174-8A39-4CED-A437-FE54114C6AD4}"/>
    <cellStyle name="-_สั่งผลิต มค ถึง มีค 49_MB2 Q2_Cost saving Q3 3" xfId="27402" xr:uid="{37F4BA8B-7FE3-4F6B-84A7-2C0AEC1D9801}"/>
    <cellStyle name="-_สั่งผลิต มค ถึง มีค 49_MB2 Q2_HR LNS _ditsaya Q1_2550" xfId="12745" xr:uid="{7C7BCADC-6786-45F0-A238-986C3766A4EE}"/>
    <cellStyle name="-_สั่งผลิต มค ถึง มีค 49_MB2 Q2_HR LNS _ditsaya Q1_2550 2" xfId="45884" xr:uid="{F33F9CD4-BC15-4C06-A4F0-D04B92A6356C}"/>
    <cellStyle name="-_สั่งผลิต มค ถึง มีค 49_MB2 Q2_HR LNS _ditsaya Q1_2550 3" xfId="27403" xr:uid="{5AE19983-DD01-4262-905D-11D6E5FC6745}"/>
    <cellStyle name="-_สั่งผลิต มค ถึง มีค 49_MB2 Q2_summary report on 3- 2550" xfId="12746" xr:uid="{9FC99552-4FC2-4DB4-A589-2CE5C99C8463}"/>
    <cellStyle name="-_สั่งผลิต มค ถึง มีค 49_MB2 Q2_summary report on 3- 2550 2" xfId="45885" xr:uid="{280D6F9B-F3DF-4DE6-92C5-6BD416B8AFF0}"/>
    <cellStyle name="-_สั่งผลิต มค ถึง มีค 49_MB2 Q2_summary report on 3- 2550 3" xfId="27404" xr:uid="{9331F671-84C9-4A0F-8087-9A2B273AC214}"/>
    <cellStyle name="-_สั่งผลิต มค ถึง มีค 49_MB2 Q2_เอกสาร NC LNS Q1" xfId="12747" xr:uid="{51766C02-64BC-4B60-B0E1-C8145C773212}"/>
    <cellStyle name="-_สั่งผลิต มค ถึง มีค 49_MB2 Q2_เอกสาร NC LNS Q1 2" xfId="45886" xr:uid="{BCC8954E-9D11-4CD4-8818-753806B54535}"/>
    <cellStyle name="-_สั่งผลิต มค ถึง มีค 49_MB2 Q2_เอกสาร NC LNS Q1 3" xfId="27405" xr:uid="{B3C51F08-4B12-400F-A16A-EF5061B29713}"/>
    <cellStyle name="-_สั่งผลิต มค ถึง มีค 49_MB2 Q3 (Tree Tech)" xfId="2559" xr:uid="{00000000-0005-0000-0000-0000EF090000}"/>
    <cellStyle name="-_สั่งผลิต มค ถึง มีค 49_MB2 Q3 (Tree Tech) 2" xfId="41539" xr:uid="{D9BF3006-2A11-44B4-9BE6-592AADE753A1}"/>
    <cellStyle name="-_สั่งผลิต มค ถึง มีค 49_MB2 Q3 (Tree Tech) 3" xfId="27406" xr:uid="{3E910724-1FF1-4906-950D-A1622B442BEA}"/>
    <cellStyle name="-_สั่งผลิต มค ถึง มีค 49_MB2 Q3 (Tree Tech)_7) MB2 HR LNS &amp; AA ETHANOL_Komsan_Q2" xfId="12748" xr:uid="{C30CC248-9F95-4CC7-AF8E-3BACE7411A76}"/>
    <cellStyle name="-_สั่งผลิต มค ถึง มีค 49_MB2 Q3 (Tree Tech)_7) MB2 HR LNS &amp; AA ETHANOL_Komsan_Q2 2" xfId="45887" xr:uid="{FB9F83DA-07A8-4A7F-9D54-9EF0AF421B79}"/>
    <cellStyle name="-_สั่งผลิต มค ถึง มีค 49_MB2 Q3 (Tree Tech)_7) MB2 HR LNS &amp; AA ETHANOL_Komsan_Q2 3" xfId="27407" xr:uid="{95B09785-AD8E-46F8-A5A4-F6A19B7147D0}"/>
    <cellStyle name="-_สั่งผลิต มค ถึง มีค 49_MB2 Q3 (Tree Tech)_8 - 2550 เดือน สิงหาคม  บอร์ด พี่เจี๊ยบ" xfId="12749" xr:uid="{F34B5907-B101-4CE4-9D04-CCFDCACFB299}"/>
    <cellStyle name="-_สั่งผลิต มค ถึง มีค 49_MB2 Q3 (Tree Tech)_8 - 2550 เดือน สิงหาคม  บอร์ด พี่เจี๊ยบ 2" xfId="45888" xr:uid="{AEE75DFC-78F5-4953-8405-1BC3F0B8BC45}"/>
    <cellStyle name="-_สั่งผลิต มค ถึง มีค 49_MB2 Q3 (Tree Tech)_8 - 2550 เดือน สิงหาคม  บอร์ด พี่เจี๊ยบ 3" xfId="27408" xr:uid="{F6676854-405E-4CF2-A327-DEA213CB9D9B}"/>
    <cellStyle name="-_สั่งผลิต มค ถึง มีค 49_MB2 Q3 (Tree Tech)_AnnualShutP#2.Post" xfId="12750" xr:uid="{64F2990B-5306-4EBA-AAD5-6D718727BB41}"/>
    <cellStyle name="-_สั่งผลิต มค ถึง มีค 49_MB2 Q3 (Tree Tech)_AnnualShutP#2.Post 2" xfId="45889" xr:uid="{9E938D47-FFA2-4072-B328-8826F419111C}"/>
    <cellStyle name="-_สั่งผลิต มค ถึง มีค 49_MB2 Q3 (Tree Tech)_AnnualShutP#2.Post 3" xfId="27409" xr:uid="{2A3AEFF5-B359-4286-B599-EFA51511671E}"/>
    <cellStyle name="-_สั่งผลิต มค ถึง มีค 49_MB2 Q3 (Tree Tech)_Chip0109(P2)" xfId="12751" xr:uid="{6F930501-2A97-4050-A967-155027771602}"/>
    <cellStyle name="-_สั่งผลิต มค ถึง มีค 49_MB2 Q3 (Tree Tech)_Chip0109(P2) 2" xfId="45890" xr:uid="{12183CB3-7B03-4D83-B682-F08D4F514A4E}"/>
    <cellStyle name="-_สั่งผลิต มค ถึง มีค 49_MB2 Q3 (Tree Tech)_Chip0109(P2) 3" xfId="27410" xr:uid="{7733D03A-2F68-43B2-B8D6-79569067C06B}"/>
    <cellStyle name="-_สั่งผลิต มค ถึง มีค 49_MB2 Q3 (Tree Tech)_Cost saving Q3" xfId="12752" xr:uid="{7DA2AAD1-340B-49D5-9C22-DB3ED5DB9A7A}"/>
    <cellStyle name="-_สั่งผลิต มค ถึง มีค 49_MB2 Q3 (Tree Tech)_Cost saving Q3 2" xfId="45891" xr:uid="{A5242300-2E5E-4F85-BA3A-7C9514292026}"/>
    <cellStyle name="-_สั่งผลิต มค ถึง มีค 49_MB2 Q3 (Tree Tech)_Cost saving Q3 3" xfId="27411" xr:uid="{7B309404-7822-4A95-9901-ADD0B954961C}"/>
    <cellStyle name="-_สั่งผลิต มค ถึง มีค 49_MB2 Q3 (Tree Tech)_HR LNS _ditsaya Q1_2550" xfId="12753" xr:uid="{0556D879-2B6E-4F6C-923A-C652D27448F3}"/>
    <cellStyle name="-_สั่งผลิต มค ถึง มีค 49_MB2 Q3 (Tree Tech)_HR LNS _ditsaya Q1_2550 2" xfId="45892" xr:uid="{23CC2FD1-1298-40F0-8F96-8F03B9C8711E}"/>
    <cellStyle name="-_สั่งผลิต มค ถึง มีค 49_MB2 Q3 (Tree Tech)_HR LNS _ditsaya Q1_2550 3" xfId="27412" xr:uid="{B44EAF6D-3A18-4DEE-94B7-D9BCDDF63940}"/>
    <cellStyle name="-_สั่งผลิต มค ถึง มีค 49_MB2 Q3 (Tree Tech)_summary report on 3- 2550" xfId="12754" xr:uid="{97B621D8-A777-4ABA-8A0E-3DF89C6DBEDE}"/>
    <cellStyle name="-_สั่งผลิต มค ถึง มีค 49_MB2 Q3 (Tree Tech)_summary report on 3- 2550 2" xfId="45893" xr:uid="{261EE0F7-6C3D-4288-9222-E9E557747929}"/>
    <cellStyle name="-_สั่งผลิต มค ถึง มีค 49_MB2 Q3 (Tree Tech)_summary report on 3- 2550 3" xfId="27413" xr:uid="{CEAF23E9-69A5-4AEC-90C2-450F00A51642}"/>
    <cellStyle name="-_สั่งผลิต มค ถึง มีค 49_MB2 Q3 (Tree Tech)_เอกสาร NC LNS Q1" xfId="12755" xr:uid="{939BA766-836D-4BA4-9D3A-D0CF76CE9C3A}"/>
    <cellStyle name="-_สั่งผลิต มค ถึง มีค 49_MB2 Q3 (Tree Tech)_เอกสาร NC LNS Q1 2" xfId="45894" xr:uid="{62ECA350-8382-4211-98E9-2C789669CD43}"/>
    <cellStyle name="-_สั่งผลิต มค ถึง มีค 49_MB2 Q3 (Tree Tech)_เอกสาร NC LNS Q1 3" xfId="27414" xr:uid="{EA15BC30-71F5-43B4-AC87-A8605A753EBA}"/>
    <cellStyle name="-_สั่งผลิต มค ถึง มีค 49_MB2 Q4 Chem Pulp" xfId="12756" xr:uid="{E8155CB7-B068-45B7-B4A8-B6C8BE4BBE55}"/>
    <cellStyle name="-_สั่งผลิต มค ถึง มีค 49_MB2 Q4 Chem Pulp 2" xfId="45895" xr:uid="{CCE32211-0A21-4EA4-BF35-69186F5FE1DA}"/>
    <cellStyle name="-_สั่งผลิต มค ถึง มีค 49_MB2 Q4 Chem Pulp 3" xfId="27415" xr:uid="{1E5D4CA4-B082-447F-972F-25DA17360375}"/>
    <cellStyle name="-_สั่งผลิต มค ถึง มีค 49_MB2 QC 2006" xfId="2560" xr:uid="{00000000-0005-0000-0000-0000F0090000}"/>
    <cellStyle name="-_สั่งผลิต มค ถึง มีค 49_MB2 QC 2006 2" xfId="41540" xr:uid="{7199ADD4-E2A4-4750-BD7A-8C04DA64383C}"/>
    <cellStyle name="-_สั่งผลิต มค ถึง มีค 49_MB2 QC 2006 3" xfId="27416" xr:uid="{53D72C7B-7CBE-4725-8506-9635BE9DB750}"/>
    <cellStyle name="-_สั่งผลิต มค ถึง มีค 49_MB2 QC 2006_7) MB2 HR LNS &amp; AA ETHANOL_Komsan_Q2" xfId="12757" xr:uid="{00FBE5C3-B6A3-404B-8869-CC8F8D4EECF9}"/>
    <cellStyle name="-_สั่งผลิต มค ถึง มีค 49_MB2 QC 2006_7) MB2 HR LNS &amp; AA ETHANOL_Komsan_Q2 2" xfId="45896" xr:uid="{9618A70C-F1ED-4B3A-B780-00A046241335}"/>
    <cellStyle name="-_สั่งผลิต มค ถึง มีค 49_MB2 QC 2006_7) MB2 HR LNS &amp; AA ETHANOL_Komsan_Q2 3" xfId="27417" xr:uid="{208D5A45-B6E3-489C-9426-92127FAA2B3C}"/>
    <cellStyle name="-_สั่งผลิต มค ถึง มีค 49_MB2 QC 2006_8 - 2550 เดือน สิงหาคม  บอร์ด พี่เจี๊ยบ" xfId="12758" xr:uid="{735BFA8D-54C6-45ED-B8A2-16E019DAD448}"/>
    <cellStyle name="-_สั่งผลิต มค ถึง มีค 49_MB2 QC 2006_8 - 2550 เดือน สิงหาคม  บอร์ด พี่เจี๊ยบ 2" xfId="45897" xr:uid="{FC47EDAB-5B24-4A33-89E7-FFE9D43B9789}"/>
    <cellStyle name="-_สั่งผลิต มค ถึง มีค 49_MB2 QC 2006_8 - 2550 เดือน สิงหาคม  บอร์ด พี่เจี๊ยบ 3" xfId="27418" xr:uid="{9164451D-08AA-4DB9-A4FB-AC2A204E23E1}"/>
    <cellStyle name="-_สั่งผลิต มค ถึง มีค 49_MB2 QC 2006_AnnualShutP#2.Post" xfId="12759" xr:uid="{A8EC3C39-FE76-44B7-BFEE-6201A2DBD330}"/>
    <cellStyle name="-_สั่งผลิต มค ถึง มีค 49_MB2 QC 2006_AnnualShutP#2.Post 2" xfId="45898" xr:uid="{BBE3BACC-2CE3-4F70-B93A-D4CD35D7C6F4}"/>
    <cellStyle name="-_สั่งผลิต มค ถึง มีค 49_MB2 QC 2006_AnnualShutP#2.Post 3" xfId="27419" xr:uid="{2919CD06-B4CA-43B2-A9DF-2973A175CA88}"/>
    <cellStyle name="-_สั่งผลิต มค ถึง มีค 49_MB2 QC 2006_Chip0109(P2)" xfId="12760" xr:uid="{88C0FA8C-B316-49BD-998A-87A6F7AA3761}"/>
    <cellStyle name="-_สั่งผลิต มค ถึง มีค 49_MB2 QC 2006_Chip0109(P2) 2" xfId="45899" xr:uid="{73034B7C-BD22-494E-A45A-857EF08E04CE}"/>
    <cellStyle name="-_สั่งผลิต มค ถึง มีค 49_MB2 QC 2006_Chip0109(P2) 3" xfId="27420" xr:uid="{DABC757A-3BA2-4ABA-9636-49F1B6A37F5A}"/>
    <cellStyle name="-_สั่งผลิต มค ถึง มีค 49_MB2 QC 2006_Cost saving Q3" xfId="12761" xr:uid="{FAAC453D-B476-4563-92CB-D5C41AE54F43}"/>
    <cellStyle name="-_สั่งผลิต มค ถึง มีค 49_MB2 QC 2006_Cost saving Q3 2" xfId="45900" xr:uid="{306F6D84-086B-439E-B787-77B106673360}"/>
    <cellStyle name="-_สั่งผลิต มค ถึง มีค 49_MB2 QC 2006_Cost saving Q3 3" xfId="27421" xr:uid="{D257994A-A0B8-43D7-A56A-E4FD304FAB55}"/>
    <cellStyle name="-_สั่งผลิต มค ถึง มีค 49_MB2 QC 2006_HR LNS _ditsaya Q1_2550" xfId="12762" xr:uid="{7C673F8F-EA7F-438A-87C0-81E6D4E7AB1E}"/>
    <cellStyle name="-_สั่งผลิต มค ถึง มีค 49_MB2 QC 2006_HR LNS _ditsaya Q1_2550 2" xfId="45901" xr:uid="{549A53FB-8240-4362-9992-FFF994A7CAE9}"/>
    <cellStyle name="-_สั่งผลิต มค ถึง มีค 49_MB2 QC 2006_HR LNS _ditsaya Q1_2550 3" xfId="27422" xr:uid="{032BCBFE-9ACB-4409-BEA8-6B90696AB4B2}"/>
    <cellStyle name="-_สั่งผลิต มค ถึง มีค 49_MB2 QC 2006_summary report on 3- 2550" xfId="12763" xr:uid="{B9F60633-39A2-4877-9599-58DBD10A278F}"/>
    <cellStyle name="-_สั่งผลิต มค ถึง มีค 49_MB2 QC 2006_summary report on 3- 2550 2" xfId="45902" xr:uid="{9E6DBDD7-D667-41A3-9E91-6CD138A1C33A}"/>
    <cellStyle name="-_สั่งผลิต มค ถึง มีค 49_MB2 QC 2006_summary report on 3- 2550 3" xfId="27423" xr:uid="{7D81DCAF-F7A9-4C3E-87DB-1AE663D489FD}"/>
    <cellStyle name="-_สั่งผลิต มค ถึง มีค 49_MB2 QC 2006_เอกสาร NC LNS Q1" xfId="12764" xr:uid="{7AB5E84E-0172-4D72-A6C0-F6CD54452192}"/>
    <cellStyle name="-_สั่งผลิต มค ถึง มีค 49_MB2 QC 2006_เอกสาร NC LNS Q1 2" xfId="45903" xr:uid="{4E5749AE-6889-4CEE-AE74-16D1E5F83175}"/>
    <cellStyle name="-_สั่งผลิต มค ถึง มีค 49_MB2 QC 2006_เอกสาร NC LNS Q1 3" xfId="27424" xr:uid="{5428BFDF-B8BC-4B52-A280-8AC86D734D5C}"/>
    <cellStyle name="-_สั่งผลิต มค ถึง มีค 49_MBII_Acc BHQ3-4_07 (HR)" xfId="2561" xr:uid="{00000000-0005-0000-0000-0000F1090000}"/>
    <cellStyle name="-_สั่งผลิต มค ถึง มีค 49_MBII_Acc BHQ3-4_07 (HR) 2" xfId="41541" xr:uid="{AC260870-3363-4269-B1C6-184B4E13403E}"/>
    <cellStyle name="-_สั่งผลิต มค ถึง มีค 49_MBII_Acc BHQ3-4_07 (HR) 3" xfId="27425" xr:uid="{A185B9F2-E666-4793-B8CA-7DBFAB1AED85}"/>
    <cellStyle name="-_สั่งผลิต มค ถึง มีค 49_MBII_Asstcfo_Q4" xfId="2562" xr:uid="{00000000-0005-0000-0000-0000F2090000}"/>
    <cellStyle name="-_สั่งผลิต มค ถึง มีค 49_MBII_Asstcfo_Q4 2" xfId="41542" xr:uid="{C366308A-9EBB-4130-9BEA-CD15CF0AF73F}"/>
    <cellStyle name="-_สั่งผลิต มค ถึง มีค 49_MBII_Asstcfo_Q4 3" xfId="27426" xr:uid="{AD7013B4-EF4B-4891-A143-0993AEF62D77}"/>
    <cellStyle name="-_สั่งผลิต มค ถึง มีค 49_MBII_Asstcfo_Q4_Chip0109(P2)" xfId="12765" xr:uid="{DFA783A5-2A7F-419C-A2DE-552DAEAC52F1}"/>
    <cellStyle name="-_สั่งผลิต มค ถึง มีค 49_MBII_Asstcfo_Q4_Chip0109(P2) 2" xfId="45904" xr:uid="{D543A9C7-906C-41A8-A2AB-FEC4C6F422B2}"/>
    <cellStyle name="-_สั่งผลิต มค ถึง มีค 49_MBII_Asstcfo_Q4_Chip0109(P2) 3" xfId="27427" xr:uid="{1DFE0ADC-A134-4543-9B0A-ADB3EF2A10EF}"/>
    <cellStyle name="-_สั่งผลิต มค ถึง มีค 49_MIB Naticha_Q2_07" xfId="2563" xr:uid="{00000000-0005-0000-0000-0000F3090000}"/>
    <cellStyle name="-_สั่งผลิต มค ถึง มีค 49_MIB Naticha_Q2_07 2" xfId="41543" xr:uid="{729A7043-1119-43D2-998D-B517ED3FDB24}"/>
    <cellStyle name="-_สั่งผลิต มค ถึง มีค 49_MIB Naticha_Q2_07 3" xfId="27428" xr:uid="{6D9B0E99-2EBD-4CD3-9DE8-DF6BE32548D4}"/>
    <cellStyle name="-_สั่งผลิต มค ถึง มีค 49_MIB มิ.ย.-ส.ค. (revise)" xfId="2564" xr:uid="{00000000-0005-0000-0000-0000F4090000}"/>
    <cellStyle name="-_สั่งผลิต มค ถึง มีค 49_MIB มิ.ย.-ส.ค. (revise) 2" xfId="41544" xr:uid="{F695E409-91F1-491B-BCD1-EC4066756E62}"/>
    <cellStyle name="-_สั่งผลิต มค ถึง มีค 49_MIB มิ.ย.-ส.ค. (revise) 3" xfId="27429" xr:uid="{E7739C4B-D916-4A54-BE61-C16A90530926}"/>
    <cellStyle name="-_สั่งผลิต มค ถึง มีค 49_NC Monthly Report" xfId="2565" xr:uid="{00000000-0005-0000-0000-0000F5090000}"/>
    <cellStyle name="-_สั่งผลิต มค ถึง มีค 49_NC Monthly Report 2" xfId="41545" xr:uid="{13884C17-AEAF-4052-9BAB-04F5FB883A4F}"/>
    <cellStyle name="-_สั่งผลิต มค ถึง มีค 49_NC Monthly Report 3" xfId="27430" xr:uid="{0E7342BC-BED1-443E-9CF9-126E3557B876}"/>
    <cellStyle name="-_สั่งผลิต มค ถึง มีค 49_NC Monthly Report_Chip0109(P2)" xfId="12766" xr:uid="{0F5777AD-4A70-4EBB-A0DB-D771AF300D8B}"/>
    <cellStyle name="-_สั่งผลิต มค ถึง มีค 49_NC Monthly Report_Chip0109(P2) 2" xfId="45905" xr:uid="{5F6DF404-0A11-4757-BD43-9674223A26EC}"/>
    <cellStyle name="-_สั่งผลิต มค ถึง มีค 49_NC Monthly Report_Chip0109(P2) 3" xfId="27431" xr:uid="{CD8A6E1B-418D-4555-909B-9823B122449C}"/>
    <cellStyle name="-_สั่งผลิต มค ถึง มีค 49_OC T Tech" xfId="2566" xr:uid="{00000000-0005-0000-0000-0000F6090000}"/>
    <cellStyle name="-_สั่งผลิต มค ถึง มีค 49_OC T Tech 2" xfId="41546" xr:uid="{425339CF-AC4E-460E-8D7A-88BA44155479}"/>
    <cellStyle name="-_สั่งผลิต มค ถึง มีค 49_OC T Tech 3" xfId="27432" xr:uid="{E460FC7F-DBE6-4258-8A61-BA371BCDC762}"/>
    <cellStyle name="-_สั่งผลิต มค ถึง มีค 49_OC T Tech_7) MB2 HR LNS &amp; AA ETHANOL_Komsan_Q2" xfId="12767" xr:uid="{C05A11CC-F5F8-4E02-9A56-01CBD81DDFCB}"/>
    <cellStyle name="-_สั่งผลิต มค ถึง มีค 49_OC T Tech_7) MB2 HR LNS &amp; AA ETHANOL_Komsan_Q2 2" xfId="45906" xr:uid="{CD12CA3A-02F7-489F-9804-2581FD12E4AA}"/>
    <cellStyle name="-_สั่งผลิต มค ถึง มีค 49_OC T Tech_7) MB2 HR LNS &amp; AA ETHANOL_Komsan_Q2 3" xfId="27433" xr:uid="{8B2E5055-45E5-4A07-B217-A09709651C88}"/>
    <cellStyle name="-_สั่งผลิต มค ถึง มีค 49_OC T Tech_8 - 2550 เดือน สิงหาคม  บอร์ด พี่เจี๊ยบ" xfId="12768" xr:uid="{1526DB13-6816-4643-BFFB-CAB9E043E2FF}"/>
    <cellStyle name="-_สั่งผลิต มค ถึง มีค 49_OC T Tech_8 - 2550 เดือน สิงหาคม  บอร์ด พี่เจี๊ยบ 2" xfId="45907" xr:uid="{06582590-171B-4C8B-B761-A00E209BD0DA}"/>
    <cellStyle name="-_สั่งผลิต มค ถึง มีค 49_OC T Tech_8 - 2550 เดือน สิงหาคม  บอร์ด พี่เจี๊ยบ 3" xfId="27434" xr:uid="{1B1E8298-177E-4CA7-A64A-46C1AD09B438}"/>
    <cellStyle name="-_สั่งผลิต มค ถึง มีค 49_OC T Tech_AnnualShutP#2.Post" xfId="12769" xr:uid="{EF3646F6-BAF6-480C-A706-7F2CB21023A7}"/>
    <cellStyle name="-_สั่งผลิต มค ถึง มีค 49_OC T Tech_AnnualShutP#2.Post 2" xfId="45908" xr:uid="{5789B6AD-3AC8-48F7-B583-5C5EB0359849}"/>
    <cellStyle name="-_สั่งผลิต มค ถึง มีค 49_OC T Tech_AnnualShutP#2.Post 3" xfId="27435" xr:uid="{D81A6A63-D027-4165-98F5-01237638AD9F}"/>
    <cellStyle name="-_สั่งผลิต มค ถึง มีค 49_OC T Tech_Chip0109(P2)" xfId="12770" xr:uid="{5E15302B-74B2-404B-9AB4-E4372CF0EB2C}"/>
    <cellStyle name="-_สั่งผลิต มค ถึง มีค 49_OC T Tech_Chip0109(P2) 2" xfId="45909" xr:uid="{5C5754D8-5BDA-4D6D-9C2B-704198D3958A}"/>
    <cellStyle name="-_สั่งผลิต มค ถึง มีค 49_OC T Tech_Chip0109(P2) 3" xfId="27436" xr:uid="{D3E2DD06-3535-4B3A-9926-4B63E5F79B11}"/>
    <cellStyle name="-_สั่งผลิต มค ถึง มีค 49_OC T Tech_Cost saving Q3" xfId="12771" xr:uid="{072ED65B-A181-453D-B88A-3DF9ED7BB28C}"/>
    <cellStyle name="-_สั่งผลิต มค ถึง มีค 49_OC T Tech_Cost saving Q3 2" xfId="45910" xr:uid="{87BEB07E-D098-4FB8-9F99-6DD1E8377E6A}"/>
    <cellStyle name="-_สั่งผลิต มค ถึง มีค 49_OC T Tech_Cost saving Q3 3" xfId="27437" xr:uid="{6C807F39-00CF-41D0-B7EA-E20D757FD3DF}"/>
    <cellStyle name="-_สั่งผลิต มค ถึง มีค 49_OC T Tech_HR LNS _ditsaya Q1_2550" xfId="12772" xr:uid="{6F4B78F2-6BB8-4DFF-AAAD-45F3C000743B}"/>
    <cellStyle name="-_สั่งผลิต มค ถึง มีค 49_OC T Tech_HR LNS _ditsaya Q1_2550 2" xfId="45911" xr:uid="{B8CBBAD1-4DCE-47C6-85AF-D5530A781E5A}"/>
    <cellStyle name="-_สั่งผลิต มค ถึง มีค 49_OC T Tech_HR LNS _ditsaya Q1_2550 3" xfId="27438" xr:uid="{1FB149A5-B1CD-4986-AD09-91C7D06347A1}"/>
    <cellStyle name="-_สั่งผลิต มค ถึง มีค 49_OC T Tech_summary report on 3- 2550" xfId="12773" xr:uid="{7C3ADFE0-5E95-49DC-A89F-EB42D6B91AC9}"/>
    <cellStyle name="-_สั่งผลิต มค ถึง มีค 49_OC T Tech_summary report on 3- 2550 2" xfId="45912" xr:uid="{EA82D637-6FA3-4732-A786-3C7E062F6C60}"/>
    <cellStyle name="-_สั่งผลิต มค ถึง มีค 49_OC T Tech_summary report on 3- 2550 3" xfId="27439" xr:uid="{551272F9-EA93-4DB2-9FCE-D5A0FFDB8FA6}"/>
    <cellStyle name="-_สั่งผลิต มค ถึง มีค 49_OC T Tech_เอกสาร NC LNS Q1" xfId="12774" xr:uid="{7D17A880-389D-46E9-8AC7-AA35EBC4BE32}"/>
    <cellStyle name="-_สั่งผลิต มค ถึง มีค 49_OC T Tech_เอกสาร NC LNS Q1 2" xfId="45913" xr:uid="{992A332D-872C-4D62-AA2C-48A4A75AEEB8}"/>
    <cellStyle name="-_สั่งผลิต มค ถึง มีค 49_OC T Tech_เอกสาร NC LNS Q1 3" xfId="27440" xr:uid="{12102804-AD73-449F-AC87-94362661F55D}"/>
    <cellStyle name="-_สั่งผลิต มค ถึง มีค 49_Plan MB2 HRM_2007" xfId="12775" xr:uid="{B27189EF-1762-461D-8A76-1F8013614DEB}"/>
    <cellStyle name="-_สั่งผลิต มค ถึง มีค 49_Plan MB2 HRM_2007 2" xfId="45914" xr:uid="{D5898AAC-3823-43C8-B0B5-86EA59FDF835}"/>
    <cellStyle name="-_สั่งผลิต มค ถึง มีค 49_Plan MB2 HRM_2007 3" xfId="27441" xr:uid="{7F2BC968-B2FC-454A-B249-3993AEBEDC49}"/>
    <cellStyle name="-_สั่งผลิต มค ถึง มีค 49_PLAN PROMOTION# 2" xfId="12776" xr:uid="{C7551CAF-2793-4763-A4EC-5E63257235C1}"/>
    <cellStyle name="-_สั่งผลิต มค ถึง มีค 49_PLAN PROMOTION# 2 2" xfId="45915" xr:uid="{1C2CC3C6-1331-4B9D-8F06-E6E2C8A22DC9}"/>
    <cellStyle name="-_สั่งผลิต มค ถึง มีค 49_PLAN PROMOTION# 2 3" xfId="27442" xr:uid="{FC8B7ED2-EF81-4E07-889D-B77A1C3C36A3}"/>
    <cellStyle name="-_สั่งผลิต มค ถึง มีค 49_Plan_HR Manager_Siriwan" xfId="12777" xr:uid="{D69BBE54-51D5-4529-B46D-271E2D49BA94}"/>
    <cellStyle name="-_สั่งผลิต มค ถึง มีค 49_Plan_HR Manager_Siriwan 2" xfId="45916" xr:uid="{802274F2-E500-4F4E-9F10-15B147B48B4F}"/>
    <cellStyle name="-_สั่งผลิต มค ถึง มีค 49_Plan_HR Manager_Siriwan 3" xfId="27443" xr:uid="{F3089479-5F7B-4817-B695-52B77F0491D6}"/>
    <cellStyle name="-_สั่งผลิต มค ถึง มีค 49_Report New Management_THEERASAK" xfId="2567" xr:uid="{00000000-0005-0000-0000-0000F7090000}"/>
    <cellStyle name="-_สั่งผลิต มค ถึง มีค 49_Report New Management_THEERASAK 2" xfId="41547" xr:uid="{B48059C8-2656-4A12-9535-F8CAF97406CB}"/>
    <cellStyle name="-_สั่งผลิต มค ถึง มีค 49_Report New Management_THEERASAK 3" xfId="27444" xr:uid="{534C3B03-A29D-46E8-A6E8-69E121956F35}"/>
    <cellStyle name="-_สั่งผลิต มค ถึง มีค 49_Revised MB2_QC_2006 (Q1&amp;Q2&amp;Q3) (1)" xfId="2568" xr:uid="{00000000-0005-0000-0000-0000F8090000}"/>
    <cellStyle name="-_สั่งผลิต มค ถึง มีค 49_Revised MB2_QC_2006 (Q1&amp;Q2&amp;Q3) (1) 2" xfId="41548" xr:uid="{25136F86-E96B-4822-B8D7-8AA97F45426B}"/>
    <cellStyle name="-_สั่งผลิต มค ถึง มีค 49_Revised MB2_QC_2006 (Q1&amp;Q2&amp;Q3) (1) 3" xfId="27445" xr:uid="{A982F60A-BB22-4358-B4EC-E891CD18CBAB}"/>
    <cellStyle name="-_สั่งผลิต มค ถึง มีค 49_Revised MB2_QC_2006 (Q1&amp;Q2&amp;Q3) (1)_7) MB2 HR LNS &amp; AA ETHANOL_Komsan_Q2" xfId="12778" xr:uid="{D3F8879B-55A9-4F6E-B8DC-99874F09BA38}"/>
    <cellStyle name="-_สั่งผลิต มค ถึง มีค 49_Revised MB2_QC_2006 (Q1&amp;Q2&amp;Q3) (1)_7) MB2 HR LNS &amp; AA ETHANOL_Komsan_Q2 2" xfId="45917" xr:uid="{C0A85CB1-2901-4442-A418-816EF9B29616}"/>
    <cellStyle name="-_สั่งผลิต มค ถึง มีค 49_Revised MB2_QC_2006 (Q1&amp;Q2&amp;Q3) (1)_7) MB2 HR LNS &amp; AA ETHANOL_Komsan_Q2 3" xfId="27446" xr:uid="{110C91AA-7EBF-4C38-989F-5CD5F5D128DF}"/>
    <cellStyle name="-_สั่งผลิต มค ถึง มีค 49_Revised MB2_QC_2006 (Q1&amp;Q2&amp;Q3) (1)_8 - 2550 เดือน สิงหาคม  บอร์ด พี่เจี๊ยบ" xfId="12779" xr:uid="{7D4DE71E-BBAE-4F4B-BF83-7FCA5422E79C}"/>
    <cellStyle name="-_สั่งผลิต มค ถึง มีค 49_Revised MB2_QC_2006 (Q1&amp;Q2&amp;Q3) (1)_8 - 2550 เดือน สิงหาคม  บอร์ด พี่เจี๊ยบ 2" xfId="45918" xr:uid="{90BE6D05-05F5-4E85-95CA-B2D012996CFD}"/>
    <cellStyle name="-_สั่งผลิต มค ถึง มีค 49_Revised MB2_QC_2006 (Q1&amp;Q2&amp;Q3) (1)_8 - 2550 เดือน สิงหาคม  บอร์ด พี่เจี๊ยบ 3" xfId="27447" xr:uid="{7731B8F0-40F8-44BF-8675-50D696F7EA79}"/>
    <cellStyle name="-_สั่งผลิต มค ถึง มีค 49_Revised MB2_QC_2006 (Q1&amp;Q2&amp;Q3) (1)_AnnualShutP#2.Post" xfId="12780" xr:uid="{44937EF6-4E4D-48B6-89C3-63C8021E3731}"/>
    <cellStyle name="-_สั่งผลิต มค ถึง มีค 49_Revised MB2_QC_2006 (Q1&amp;Q2&amp;Q3) (1)_AnnualShutP#2.Post 2" xfId="45919" xr:uid="{FC189E18-74E0-4FAC-9833-4D9BF74F7CE9}"/>
    <cellStyle name="-_สั่งผลิต มค ถึง มีค 49_Revised MB2_QC_2006 (Q1&amp;Q2&amp;Q3) (1)_AnnualShutP#2.Post 3" xfId="27448" xr:uid="{0DC3BE91-07B3-450B-9B0D-A9C2675F1BEC}"/>
    <cellStyle name="-_สั่งผลิต มค ถึง มีค 49_Revised MB2_QC_2006 (Q1&amp;Q2&amp;Q3) (1)_Chip0109(P2)" xfId="12781" xr:uid="{A9EF74D6-A4BF-468A-A4F2-696D4D5D10B3}"/>
    <cellStyle name="-_สั่งผลิต มค ถึง มีค 49_Revised MB2_QC_2006 (Q1&amp;Q2&amp;Q3) (1)_Chip0109(P2) 2" xfId="45920" xr:uid="{E4EA6A06-29EB-48C6-9418-C0B5A765E103}"/>
    <cellStyle name="-_สั่งผลิต มค ถึง มีค 49_Revised MB2_QC_2006 (Q1&amp;Q2&amp;Q3) (1)_Chip0109(P2) 3" xfId="27449" xr:uid="{5095F902-6BC6-4A1F-B8D8-EB50D3CC6A04}"/>
    <cellStyle name="-_สั่งผลิต มค ถึง มีค 49_Revised MB2_QC_2006 (Q1&amp;Q2&amp;Q3) (1)_Cost saving Q3" xfId="12782" xr:uid="{2BB1D87E-D2A2-423B-9001-4429241E41D1}"/>
    <cellStyle name="-_สั่งผลิต มค ถึง มีค 49_Revised MB2_QC_2006 (Q1&amp;Q2&amp;Q3) (1)_Cost saving Q3 2" xfId="45921" xr:uid="{DEDCDF5F-7AE1-4889-8E21-951DE6BCD9A8}"/>
    <cellStyle name="-_สั่งผลิต มค ถึง มีค 49_Revised MB2_QC_2006 (Q1&amp;Q2&amp;Q3) (1)_Cost saving Q3 3" xfId="27450" xr:uid="{99DD0F10-AC41-482C-9DB1-752FFABF9E57}"/>
    <cellStyle name="-_สั่งผลิต มค ถึง มีค 49_Revised MB2_QC_2006 (Q1&amp;Q2&amp;Q3) (1)_HR LNS _ditsaya Q1_2550" xfId="12783" xr:uid="{7F394EC1-A6EF-4B6F-8871-AE48C3D6B0B3}"/>
    <cellStyle name="-_สั่งผลิต มค ถึง มีค 49_Revised MB2_QC_2006 (Q1&amp;Q2&amp;Q3) (1)_HR LNS _ditsaya Q1_2550 2" xfId="45922" xr:uid="{FD6B411E-D50B-4CB9-A296-E2A697D5E828}"/>
    <cellStyle name="-_สั่งผลิต มค ถึง มีค 49_Revised MB2_QC_2006 (Q1&amp;Q2&amp;Q3) (1)_HR LNS _ditsaya Q1_2550 3" xfId="27451" xr:uid="{420BDEAB-3565-438E-8BE7-2104DD14EB12}"/>
    <cellStyle name="-_สั่งผลิต มค ถึง มีค 49_Revised MB2_QC_2006 (Q1&amp;Q2&amp;Q3) (1)_summary report on 3- 2550" xfId="12784" xr:uid="{BA207C9A-3BC4-4B30-B34D-E8DA418B39A4}"/>
    <cellStyle name="-_สั่งผลิต มค ถึง มีค 49_Revised MB2_QC_2006 (Q1&amp;Q2&amp;Q3) (1)_summary report on 3- 2550 2" xfId="45923" xr:uid="{FFFAC5C9-ABEF-4777-A9E6-E8B0390FE39C}"/>
    <cellStyle name="-_สั่งผลิต มค ถึง มีค 49_Revised MB2_QC_2006 (Q1&amp;Q2&amp;Q3) (1)_summary report on 3- 2550 3" xfId="27452" xr:uid="{E2AFD5B1-08C4-40D7-8F5B-E46093FDF9D7}"/>
    <cellStyle name="-_สั่งผลิต มค ถึง มีค 49_Revised MB2_QC_2006 (Q1&amp;Q2&amp;Q3) (1)_เอกสาร NC LNS Q1" xfId="12785" xr:uid="{6F71D933-FAE8-4800-AA81-5C3193AF9AFB}"/>
    <cellStyle name="-_สั่งผลิต มค ถึง มีค 49_Revised MB2_QC_2006 (Q1&amp;Q2&amp;Q3) (1)_เอกสาร NC LNS Q1 2" xfId="45924" xr:uid="{70A8127F-6620-46F2-A9C7-586D93DA1609}"/>
    <cellStyle name="-_สั่งผลิต มค ถึง มีค 49_Revised MB2_QC_2006 (Q1&amp;Q2&amp;Q3) (1)_เอกสาร NC LNS Q1 3" xfId="27453" xr:uid="{6FA20013-FA77-4C13-8C83-EC6ACEE8C1FE}"/>
    <cellStyle name="-_สั่งผลิต มค ถึง มีค 49_Revised MB2_QC_2006 (Q1&amp;Q2)" xfId="2569" xr:uid="{00000000-0005-0000-0000-0000F9090000}"/>
    <cellStyle name="-_สั่งผลิต มค ถึง มีค 49_Revised MB2_QC_2006 (Q1&amp;Q2) 2" xfId="41549" xr:uid="{A0FC80B2-A6A9-42E2-8B79-D0EE60753DA9}"/>
    <cellStyle name="-_สั่งผลิต มค ถึง มีค 49_Revised MB2_QC_2006 (Q1&amp;Q2) 3" xfId="27454" xr:uid="{648AC6CC-B620-4D15-B02C-2268A1826327}"/>
    <cellStyle name="-_สั่งผลิต มค ถึง มีค 49_Revised MB2_QC_2006 (Q1&amp;Q2)_7) MB2 HR LNS &amp; AA ETHANOL_Komsan_Q2" xfId="12786" xr:uid="{FDB2573C-28EC-4BF7-958B-28ACC7B4B387}"/>
    <cellStyle name="-_สั่งผลิต มค ถึง มีค 49_Revised MB2_QC_2006 (Q1&amp;Q2)_7) MB2 HR LNS &amp; AA ETHANOL_Komsan_Q2 2" xfId="45925" xr:uid="{30E64B80-4FD4-4146-8A09-3B28FC614A5D}"/>
    <cellStyle name="-_สั่งผลิต มค ถึง มีค 49_Revised MB2_QC_2006 (Q1&amp;Q2)_7) MB2 HR LNS &amp; AA ETHANOL_Komsan_Q2 3" xfId="27455" xr:uid="{782D3EA3-BF2C-48EC-891A-B556C9304F45}"/>
    <cellStyle name="-_สั่งผลิต มค ถึง มีค 49_Revised MB2_QC_2006 (Q1&amp;Q2)_8 - 2550 เดือน สิงหาคม  บอร์ด พี่เจี๊ยบ" xfId="12787" xr:uid="{093099A3-ED01-4B70-B9E4-5F7EDC192DEB}"/>
    <cellStyle name="-_สั่งผลิต มค ถึง มีค 49_Revised MB2_QC_2006 (Q1&amp;Q2)_8 - 2550 เดือน สิงหาคม  บอร์ด พี่เจี๊ยบ 2" xfId="45926" xr:uid="{EACF3543-A032-45C1-9F89-69058CF8A1F5}"/>
    <cellStyle name="-_สั่งผลิต มค ถึง มีค 49_Revised MB2_QC_2006 (Q1&amp;Q2)_8 - 2550 เดือน สิงหาคม  บอร์ด พี่เจี๊ยบ 3" xfId="27456" xr:uid="{983F29AA-54C1-4522-929E-C73A9CF38AF4}"/>
    <cellStyle name="-_สั่งผลิต มค ถึง มีค 49_Revised MB2_QC_2006 (Q1&amp;Q2)_AnnualShutP#2.Post" xfId="12788" xr:uid="{F7606A62-CAD5-4A11-AA29-6A69035E29D9}"/>
    <cellStyle name="-_สั่งผลิต มค ถึง มีค 49_Revised MB2_QC_2006 (Q1&amp;Q2)_AnnualShutP#2.Post 2" xfId="45927" xr:uid="{000D484E-595C-43C9-A758-DD23FE38E5A2}"/>
    <cellStyle name="-_สั่งผลิต มค ถึง มีค 49_Revised MB2_QC_2006 (Q1&amp;Q2)_AnnualShutP#2.Post 3" xfId="27457" xr:uid="{0A16D961-58DB-4BE7-B940-F2E53F5FE61B}"/>
    <cellStyle name="-_สั่งผลิต มค ถึง มีค 49_Revised MB2_QC_2006 (Q1&amp;Q2)_Chip0109(P2)" xfId="12789" xr:uid="{F58491AD-9C08-4791-8763-EBB8265FBDFF}"/>
    <cellStyle name="-_สั่งผลิต มค ถึง มีค 49_Revised MB2_QC_2006 (Q1&amp;Q2)_Chip0109(P2) 2" xfId="45928" xr:uid="{40FC5C2C-11DC-4F44-AECE-945A0E088DCF}"/>
    <cellStyle name="-_สั่งผลิต มค ถึง มีค 49_Revised MB2_QC_2006 (Q1&amp;Q2)_Chip0109(P2) 3" xfId="27458" xr:uid="{0B15BCF7-22AC-432C-9B00-36351C2FDF8B}"/>
    <cellStyle name="-_สั่งผลิต มค ถึง มีค 49_Revised MB2_QC_2006 (Q1&amp;Q2)_Cost saving Q3" xfId="12790" xr:uid="{E8129957-F6B7-4E3D-9E9D-72D3C981C379}"/>
    <cellStyle name="-_สั่งผลิต มค ถึง มีค 49_Revised MB2_QC_2006 (Q1&amp;Q2)_Cost saving Q3 2" xfId="45929" xr:uid="{E8DAA7D3-979D-466D-A401-C7BCB6A00E84}"/>
    <cellStyle name="-_สั่งผลิต มค ถึง มีค 49_Revised MB2_QC_2006 (Q1&amp;Q2)_Cost saving Q3 3" xfId="27459" xr:uid="{2E143377-95A3-42E9-B3E8-07BD1F107DE2}"/>
    <cellStyle name="-_สั่งผลิต มค ถึง มีค 49_Revised MB2_QC_2006 (Q1&amp;Q2)_HR LNS _ditsaya Q1_2550" xfId="12791" xr:uid="{DC98883E-582D-4FA2-8FC0-A5945A61DB71}"/>
    <cellStyle name="-_สั่งผลิต มค ถึง มีค 49_Revised MB2_QC_2006 (Q1&amp;Q2)_HR LNS _ditsaya Q1_2550 2" xfId="45930" xr:uid="{327A6827-4EE7-4A07-8E58-0D05018BCA63}"/>
    <cellStyle name="-_สั่งผลิต มค ถึง มีค 49_Revised MB2_QC_2006 (Q1&amp;Q2)_HR LNS _ditsaya Q1_2550 3" xfId="27460" xr:uid="{5EB68D8F-81EE-4468-817B-83B451F86A0D}"/>
    <cellStyle name="-_สั่งผลิต มค ถึง มีค 49_Revised MB2_QC_2006 (Q1&amp;Q2)_summary report on 3- 2550" xfId="12792" xr:uid="{4ABDB6F5-D049-4E4B-B73D-0FA1DA0EB292}"/>
    <cellStyle name="-_สั่งผลิต มค ถึง มีค 49_Revised MB2_QC_2006 (Q1&amp;Q2)_summary report on 3- 2550 2" xfId="45931" xr:uid="{9BDD9308-3D94-493B-BD97-DB270EF01D61}"/>
    <cellStyle name="-_สั่งผลิต มค ถึง มีค 49_Revised MB2_QC_2006 (Q1&amp;Q2)_summary report on 3- 2550 3" xfId="27461" xr:uid="{A40D8226-C4C4-4F9E-AB40-8FF8AD299AB4}"/>
    <cellStyle name="-_สั่งผลิต มค ถึง มีค 49_Revised MB2_QC_2006 (Q1&amp;Q2)_เอกสาร NC LNS Q1" xfId="12793" xr:uid="{16B5A4CB-75ED-4BC9-8DD2-E3CD3BE1C3FF}"/>
    <cellStyle name="-_สั่งผลิต มค ถึง มีค 49_Revised MB2_QC_2006 (Q1&amp;Q2)_เอกสาร NC LNS Q1 2" xfId="45932" xr:uid="{A1F1EEE9-6736-4EDE-BAAF-BCDD55880A2C}"/>
    <cellStyle name="-_สั่งผลิต มค ถึง มีค 49_Revised MB2_QC_2006 (Q1&amp;Q2)_เอกสาร NC LNS Q1 3" xfId="27462" xr:uid="{356320CA-1F3F-4DCC-9BB8-4299EB756B6E}"/>
    <cellStyle name="-_สั่งผลิต มค ถึง มีค 49_เอกสาร NC Purchasing Q4 (07.03.2007 ) ชุดที่ 1" xfId="12794" xr:uid="{EA7D591C-859D-4B65-85A9-F822BAC61A38}"/>
    <cellStyle name="-_สั่งผลิต มค ถึง มีค 49_เอกสาร NC Purchasing Q4 (07.03.2007 ) ชุดที่ 1 2" xfId="45933" xr:uid="{E6BD2192-727D-45C0-A310-E1DC754D05BA}"/>
    <cellStyle name="-_สั่งผลิต มค ถึง มีค 49_เอกสาร NC Purchasing Q4 (07.03.2007 ) ชุดที่ 1 3" xfId="27463" xr:uid="{51EC98E6-B3EC-4290-96E6-1D16E70C5C44}"/>
    <cellStyle name="-_สั่งผลิต มค ถึง มีค 49_เอกสาร ชุดที่ 2" xfId="2570" xr:uid="{00000000-0005-0000-0000-0000FA090000}"/>
    <cellStyle name="-_สั่งผลิต มค ถึง มีค 49_เอกสาร ชุดที่ 2 2" xfId="41550" xr:uid="{C1170984-AA8F-4725-9097-D02C96B1BD12}"/>
    <cellStyle name="-_สั่งผลิต มค ถึง มีค 49_เอกสาร ชุดที่ 2 3" xfId="27464" xr:uid="{065E6E9B-3372-41EE-A899-2E6977E7603B}"/>
    <cellStyle name="-_สั่งผลิต มค ถึง มีค 49_เอกสารการประชุม  ชุดที่ 1" xfId="2571" xr:uid="{00000000-0005-0000-0000-0000FB090000}"/>
    <cellStyle name="-_สั่งผลิต มค ถึง มีค 49_เอกสารการประชุม  ชุดที่ 1 2" xfId="41551" xr:uid="{6316D2B0-E3EE-4539-A534-BE5AFC6F700A}"/>
    <cellStyle name="-_สั่งผลิต มค ถึง มีค 49_เอกสารการประชุม  ชุดที่ 1 3" xfId="27465" xr:uid="{6E61CDEC-A389-47AC-9B5E-8CF374567567}"/>
    <cellStyle name="-_สั่งผลิต มค ถึง มีค 49_เอกสารการประชุม ชุดที่ 3 (version 1)" xfId="2572" xr:uid="{00000000-0005-0000-0000-0000FC090000}"/>
    <cellStyle name="-_สั่งผลิต มค ถึง มีค 49_เอกสารการประชุม ชุดที่ 3 (version 1) 2" xfId="41552" xr:uid="{F60CE7D2-56A6-485E-8A18-C7E6816C1F5D}"/>
    <cellStyle name="-_สั่งผลิต มค ถึง มีค 49_เอกสารการประชุม ชุดที่ 3 (version 1) 3" xfId="27466" xr:uid="{60C0D0F5-BCE5-4FB1-A4E2-06AAC8E2BD51}"/>
    <cellStyle name="-_สั่งผลิต มค ถึง มีค 49_เอกสารการประชุมประธาน NC No.6 23 Sep 06" xfId="12795" xr:uid="{4B243573-C5D8-45F6-AF35-ED7B01A303E7}"/>
    <cellStyle name="-_สั่งผลิต มค ถึง มีค 49_เอกสารการประชุมประธาน NC No.6 23 Sep 06 2" xfId="45934" xr:uid="{B80D3E5B-5751-4741-803E-D3784C3C4DA5}"/>
    <cellStyle name="-_สั่งผลิต มค ถึง มีค 49_เอกสารการประชุมประธาน NC No.6 23 Sep 06 3" xfId="27467" xr:uid="{6AB1E1F4-B559-441F-80B6-86CFDBFCA609}"/>
    <cellStyle name="-_สั่งผลิต มค ถึง มีค 49_เอกสารนำเสนอผลงานไตรมาส 2" xfId="2573" xr:uid="{00000000-0005-0000-0000-0000FD090000}"/>
    <cellStyle name="-_สั่งผลิต มค ถึง มีค 49_เอกสารนำเสนอผลงานไตรมาส 2 2" xfId="41553" xr:uid="{3B906D8A-4CE7-4ABD-81A8-7897C5F8C793}"/>
    <cellStyle name="-_สั่งผลิต มค ถึง มีค 49_เอกสารนำเสนอผลงานไตรมาส 2 3" xfId="27468" xr:uid="{A0502423-BD54-42B7-A39B-55B609994981}"/>
    <cellStyle name="-_สั่งผลิต มค ถึง มีค 49_เอกสารนำเสนอผลงานไตรมาส 2_7) MB2 HR LNS &amp; AA ETHANOL_Komsan_Q2" xfId="12796" xr:uid="{227A15A5-AD5B-490F-872C-CE8F6EC46044}"/>
    <cellStyle name="-_สั่งผลิต มค ถึง มีค 49_เอกสารนำเสนอผลงานไตรมาส 2_7) MB2 HR LNS &amp; AA ETHANOL_Komsan_Q2 2" xfId="45935" xr:uid="{E4AB2504-1E1C-4142-823C-479B9AC5FB81}"/>
    <cellStyle name="-_สั่งผลิต มค ถึง มีค 49_เอกสารนำเสนอผลงานไตรมาส 2_7) MB2 HR LNS &amp; AA ETHANOL_Komsan_Q2 3" xfId="27469" xr:uid="{A77BF18F-60A3-463F-A4FE-953AE927B2A5}"/>
    <cellStyle name="-_สั่งผลิต มค ถึง มีค 49_เอกสารนำเสนอผลงานไตรมาส 2_8 - 2550 เดือน สิงหาคม  บอร์ด พี่เจี๊ยบ" xfId="12797" xr:uid="{3CBE058D-B621-46D2-B200-7CEFB9DB9A7A}"/>
    <cellStyle name="-_สั่งผลิต มค ถึง มีค 49_เอกสารนำเสนอผลงานไตรมาส 2_8 - 2550 เดือน สิงหาคม  บอร์ด พี่เจี๊ยบ 2" xfId="45936" xr:uid="{EAAC0C4C-3802-4D99-8E1D-14C6469D5E32}"/>
    <cellStyle name="-_สั่งผลิต มค ถึง มีค 49_เอกสารนำเสนอผลงานไตรมาส 2_8 - 2550 เดือน สิงหาคม  บอร์ด พี่เจี๊ยบ 3" xfId="27470" xr:uid="{5470E683-8F17-4C7E-9283-7FBA4FFA4AA4}"/>
    <cellStyle name="-_สั่งผลิต มค ถึง มีค 49_เอกสารนำเสนอผลงานไตรมาส 2_AnnualShutP#2.Post" xfId="12798" xr:uid="{A12DAF20-8842-4839-A35B-24F80613269C}"/>
    <cellStyle name="-_สั่งผลิต มค ถึง มีค 49_เอกสารนำเสนอผลงานไตรมาส 2_AnnualShutP#2.Post 2" xfId="45937" xr:uid="{1E243177-41A4-4DEA-BF80-EC594506CDDD}"/>
    <cellStyle name="-_สั่งผลิต มค ถึง มีค 49_เอกสารนำเสนอผลงานไตรมาส 2_AnnualShutP#2.Post 3" xfId="27471" xr:uid="{C0A39DBB-D417-4858-B79F-6E8B7AA110CC}"/>
    <cellStyle name="-_สั่งผลิต มค ถึง มีค 49_เอกสารนำเสนอผลงานไตรมาส 2_Chip0109(P2)" xfId="12799" xr:uid="{FF4F8890-F47F-4321-B12E-CF8DDA76D8E4}"/>
    <cellStyle name="-_สั่งผลิต มค ถึง มีค 49_เอกสารนำเสนอผลงานไตรมาส 2_Chip0109(P2) 2" xfId="45938" xr:uid="{C2859173-C6AA-4978-869F-A63F83D09DFE}"/>
    <cellStyle name="-_สั่งผลิต มค ถึง มีค 49_เอกสารนำเสนอผลงานไตรมาส 2_Chip0109(P2) 3" xfId="27472" xr:uid="{E7445439-93E8-4C12-8BE6-1D1A52DD3EC0}"/>
    <cellStyle name="-_สั่งผลิต มค ถึง มีค 49_เอกสารนำเสนอผลงานไตรมาส 2_Cost saving Q3" xfId="12800" xr:uid="{13D99B1D-A939-4D55-B231-CE8E9BC965C3}"/>
    <cellStyle name="-_สั่งผลิต มค ถึง มีค 49_เอกสารนำเสนอผลงานไตรมาส 2_Cost saving Q3 2" xfId="45939" xr:uid="{AF4F74B1-4EDD-4525-BFDE-1A060D528B9C}"/>
    <cellStyle name="-_สั่งผลิต มค ถึง มีค 49_เอกสารนำเสนอผลงานไตรมาส 2_Cost saving Q3 3" xfId="27473" xr:uid="{5F921723-45B2-4400-8BBF-03559CCF642D}"/>
    <cellStyle name="-_สั่งผลิต มค ถึง มีค 49_เอกสารนำเสนอผลงานไตรมาส 2_HR LNS _ditsaya Q1_2550" xfId="12801" xr:uid="{95461172-9814-46BB-BFA7-0EF7A20B65CE}"/>
    <cellStyle name="-_สั่งผลิต มค ถึง มีค 49_เอกสารนำเสนอผลงานไตรมาส 2_HR LNS _ditsaya Q1_2550 2" xfId="45940" xr:uid="{F4207ABA-4957-47F6-B6AD-1C196B3F8D2B}"/>
    <cellStyle name="-_สั่งผลิต มค ถึง มีค 49_เอกสารนำเสนอผลงานไตรมาส 2_HR LNS _ditsaya Q1_2550 3" xfId="27474" xr:uid="{D7EB9315-6B3B-488E-A9FF-310DD36F602D}"/>
    <cellStyle name="-_สั่งผลิต มค ถึง มีค 49_เอกสารนำเสนอผลงานไตรมาส 2_summary report on 3- 2550" xfId="12802" xr:uid="{6A832898-5672-4F55-8D77-DC2232AC44F9}"/>
    <cellStyle name="-_สั่งผลิต มค ถึง มีค 49_เอกสารนำเสนอผลงานไตรมาส 2_summary report on 3- 2550 2" xfId="45941" xr:uid="{B7B76698-005B-4B42-8C9F-540A954CBFC7}"/>
    <cellStyle name="-_สั่งผลิต มค ถึง มีค 49_เอกสารนำเสนอผลงานไตรมาส 2_summary report on 3- 2550 3" xfId="27475" xr:uid="{DF8FD4F1-A4EF-4829-A5FF-A46510A17AA7}"/>
    <cellStyle name="-_สั่งผลิต มค ถึง มีค 49_เอกสารนำเสนอผลงานไตรมาส 2_เอกสาร NC LNS Q1" xfId="12803" xr:uid="{4DDDC66E-C74F-4955-B3D7-CCEC3CEB33B7}"/>
    <cellStyle name="-_สั่งผลิต มค ถึง มีค 49_เอกสารนำเสนอผลงานไตรมาส 2_เอกสาร NC LNS Q1 2" xfId="45942" xr:uid="{1BFE5AA3-4BDA-4A92-B6AF-B6F4D88F1D0A}"/>
    <cellStyle name="-_สั่งผลิต มค ถึง มีค 49_เอกสารนำเสนอผลงานไตรมาส 2_เอกสาร NC LNS Q1 3" xfId="27476" xr:uid="{736726D4-4E71-43F6-8E91-4D7128A252AA}"/>
    <cellStyle name="-_สั่งผลิต มค ถึง มีค 49_เอกสารประชุม" xfId="2574" xr:uid="{00000000-0005-0000-0000-0000FE090000}"/>
    <cellStyle name="-_สั่งผลิต มค ถึง มีค 49_เอกสารประชุม  NC Tree Tech No.8(นำเสนอผลงานไตรมาส2)" xfId="2575" xr:uid="{00000000-0005-0000-0000-0000FF090000}"/>
    <cellStyle name="-_สั่งผลิต มค ถึง มีค 49_เอกสารประชุม  NC Tree Tech No.8(นำเสนอผลงานไตรมาส2) 2" xfId="41555" xr:uid="{2F0DDED4-2648-447D-A83E-2153A4D83913}"/>
    <cellStyle name="-_สั่งผลิต มค ถึง มีค 49_เอกสารประชุม  NC Tree Tech No.8(นำเสนอผลงานไตรมาส2) 3" xfId="27478" xr:uid="{4DEC7240-F1F7-4EF9-B761-7B020E49F809}"/>
    <cellStyle name="-_สั่งผลิต มค ถึง มีค 49_เอกสารประชุม  NC Tree Tech No.8(นำเสนอผลงานไตรมาส2)_7) MB2 HR LNS &amp; AA ETHANOL_Komsan_Q2" xfId="12804" xr:uid="{6EE23895-0211-4205-A167-12F8ED682F49}"/>
    <cellStyle name="-_สั่งผลิต มค ถึง มีค 49_เอกสารประชุม  NC Tree Tech No.8(นำเสนอผลงานไตรมาส2)_7) MB2 HR LNS &amp; AA ETHANOL_Komsan_Q2 2" xfId="45943" xr:uid="{03DAD223-9520-47BF-9E8C-F8EC013F1C3B}"/>
    <cellStyle name="-_สั่งผลิต มค ถึง มีค 49_เอกสารประชุม  NC Tree Tech No.8(นำเสนอผลงานไตรมาส2)_7) MB2 HR LNS &amp; AA ETHANOL_Komsan_Q2 3" xfId="27479" xr:uid="{5EDD2C80-0119-4584-9A1B-B4F7665F3B9A}"/>
    <cellStyle name="-_สั่งผลิต มค ถึง มีค 49_เอกสารประชุม  NC Tree Tech No.8(นำเสนอผลงานไตรมาส2)_8 - 2550 เดือน สิงหาคม  บอร์ด พี่เจี๊ยบ" xfId="12805" xr:uid="{C069B784-D7EC-44D9-9C6B-8D0433F511E3}"/>
    <cellStyle name="-_สั่งผลิต มค ถึง มีค 49_เอกสารประชุม  NC Tree Tech No.8(นำเสนอผลงานไตรมาส2)_8 - 2550 เดือน สิงหาคม  บอร์ด พี่เจี๊ยบ 2" xfId="45944" xr:uid="{E72B5141-29EF-4F36-8450-1869B8071C0E}"/>
    <cellStyle name="-_สั่งผลิต มค ถึง มีค 49_เอกสารประชุม  NC Tree Tech No.8(นำเสนอผลงานไตรมาส2)_8 - 2550 เดือน สิงหาคม  บอร์ด พี่เจี๊ยบ 3" xfId="27480" xr:uid="{E2D0D7F1-7671-4CB7-9FEA-F8638C5ADD6E}"/>
    <cellStyle name="-_สั่งผลิต มค ถึง มีค 49_เอกสารประชุม  NC Tree Tech No.8(นำเสนอผลงานไตรมาส2)_AnnualShutP#2.Post" xfId="12806" xr:uid="{1B103E1A-ABBB-4065-A9D3-656E8E901AE9}"/>
    <cellStyle name="-_สั่งผลิต มค ถึง มีค 49_เอกสารประชุม  NC Tree Tech No.8(นำเสนอผลงานไตรมาส2)_AnnualShutP#2.Post 2" xfId="45945" xr:uid="{32557E5F-3F56-4536-B05B-B0BD084524F3}"/>
    <cellStyle name="-_สั่งผลิต มค ถึง มีค 49_เอกสารประชุม  NC Tree Tech No.8(นำเสนอผลงานไตรมาส2)_AnnualShutP#2.Post 3" xfId="27481" xr:uid="{F07D219E-4E41-47A6-8A2B-BB42DB8F1126}"/>
    <cellStyle name="-_สั่งผลิต มค ถึง มีค 49_เอกสารประชุม  NC Tree Tech No.8(นำเสนอผลงานไตรมาส2)_Chip0109(P2)" xfId="12807" xr:uid="{5C02C80C-2B35-4EA7-98F4-249832D51AAD}"/>
    <cellStyle name="-_สั่งผลิต มค ถึง มีค 49_เอกสารประชุม  NC Tree Tech No.8(นำเสนอผลงานไตรมาส2)_Chip0109(P2) 2" xfId="45946" xr:uid="{DEB3D725-7845-4D78-A26E-37C858806DE0}"/>
    <cellStyle name="-_สั่งผลิต มค ถึง มีค 49_เอกสารประชุม  NC Tree Tech No.8(นำเสนอผลงานไตรมาส2)_Chip0109(P2) 3" xfId="27482" xr:uid="{6955D31A-17FB-446B-98C2-C03345D146C0}"/>
    <cellStyle name="-_สั่งผลิต มค ถึง มีค 49_เอกสารประชุม  NC Tree Tech No.8(นำเสนอผลงานไตรมาส2)_Cost saving Q3" xfId="12808" xr:uid="{15D9C1E7-5138-4D0A-A829-BDB54C8655B1}"/>
    <cellStyle name="-_สั่งผลิต มค ถึง มีค 49_เอกสารประชุม  NC Tree Tech No.8(นำเสนอผลงานไตรมาส2)_Cost saving Q3 2" xfId="45947" xr:uid="{9C18DDDC-3F6C-4626-A2A4-467328E08443}"/>
    <cellStyle name="-_สั่งผลิต มค ถึง มีค 49_เอกสารประชุม  NC Tree Tech No.8(นำเสนอผลงานไตรมาส2)_Cost saving Q3 3" xfId="27483" xr:uid="{7A7CD39F-D439-4FAB-8431-69CBDDC5FCD0}"/>
    <cellStyle name="-_สั่งผลิต มค ถึง มีค 49_เอกสารประชุม  NC Tree Tech No.8(นำเสนอผลงานไตรมาส2)_HR LNS _ditsaya Q1_2550" xfId="12809" xr:uid="{9E4D4AB8-2397-4221-8F3C-CF798589327B}"/>
    <cellStyle name="-_สั่งผลิต มค ถึง มีค 49_เอกสารประชุม  NC Tree Tech No.8(นำเสนอผลงานไตรมาส2)_HR LNS _ditsaya Q1_2550 2" xfId="45948" xr:uid="{855F746A-BA70-497E-910F-E3910DF8F0A2}"/>
    <cellStyle name="-_สั่งผลิต มค ถึง มีค 49_เอกสารประชุม  NC Tree Tech No.8(นำเสนอผลงานไตรมาส2)_HR LNS _ditsaya Q1_2550 3" xfId="27484" xr:uid="{3F04C83D-D84E-4809-A1BE-B0A983C481CD}"/>
    <cellStyle name="-_สั่งผลิต มค ถึง มีค 49_เอกสารประชุม  NC Tree Tech No.8(นำเสนอผลงานไตรมาส2)_summary report on 3- 2550" xfId="12810" xr:uid="{6981C475-713E-4E2E-8360-488605AA32B9}"/>
    <cellStyle name="-_สั่งผลิต มค ถึง มีค 49_เอกสารประชุม  NC Tree Tech No.8(นำเสนอผลงานไตรมาส2)_summary report on 3- 2550 2" xfId="45949" xr:uid="{27F93056-02F2-43F8-BA0A-749559A7A984}"/>
    <cellStyle name="-_สั่งผลิต มค ถึง มีค 49_เอกสารประชุม  NC Tree Tech No.8(นำเสนอผลงานไตรมาส2)_summary report on 3- 2550 3" xfId="27485" xr:uid="{17C6A036-C8B5-4859-A0DB-5F437F6DEB5D}"/>
    <cellStyle name="-_สั่งผลิต มค ถึง มีค 49_เอกสารประชุม  NC Tree Tech No.8(นำเสนอผลงานไตรมาส2)_เอกสาร NC LNS Q1" xfId="12811" xr:uid="{89EAE43E-D086-49DA-AE7D-ADF876B6500C}"/>
    <cellStyle name="-_สั่งผลิต มค ถึง มีค 49_เอกสารประชุม  NC Tree Tech No.8(นำเสนอผลงานไตรมาส2)_เอกสาร NC LNS Q1 2" xfId="45950" xr:uid="{C444F6A4-7E28-4913-8A45-5FEE455587D0}"/>
    <cellStyle name="-_สั่งผลิต มค ถึง มีค 49_เอกสารประชุม  NC Tree Tech No.8(นำเสนอผลงานไตรมาส2)_เอกสาร NC LNS Q1 3" xfId="27486" xr:uid="{5EB7DD63-595D-42B8-BA45-A1E07EE82C6A}"/>
    <cellStyle name="-_สั่งผลิต มค ถึง มีค 49_เอกสารประชุม 2" xfId="41554" xr:uid="{A49F99AB-336B-440E-A645-6D4F92D976B8}"/>
    <cellStyle name="-_สั่งผลิต มค ถึง มีค 49_เอกสารประชุม 3" xfId="27477" xr:uid="{0612B35F-06E5-4456-9F5E-BC77EE6DDEA8}"/>
    <cellStyle name="-_สั่งผลิต มค ถึง มีค 49_เอกสารประชุม ชุดที่ 2(สำหรับฝ่ายจัดการ)" xfId="2576" xr:uid="{00000000-0005-0000-0000-0000000A0000}"/>
    <cellStyle name="-_สั่งผลิต มค ถึง มีค 49_เอกสารประชุม ชุดที่ 2(สำหรับฝ่ายจัดการ) 2" xfId="41556" xr:uid="{0B0E8F33-ADC2-4238-831A-D50C6FFFBF21}"/>
    <cellStyle name="-_สั่งผลิต มค ถึง มีค 49_เอกสารประชุม ชุดที่ 2(สำหรับฝ่ายจัดการ) 3" xfId="27487" xr:uid="{E57A8993-996E-4085-B15A-C17E5D57223B}"/>
    <cellStyle name="-_สั่งผลิต มค ถึง มีค 49_เอกสารประชุม ชุดที่ 3" xfId="2577" xr:uid="{00000000-0005-0000-0000-0000010A0000}"/>
    <cellStyle name="-_สั่งผลิต มค ถึง มีค 49_เอกสารประชุม ชุดที่ 3 2" xfId="41557" xr:uid="{B8377CC2-FB97-439A-9DCB-22D86BFCD8AC}"/>
    <cellStyle name="-_สั่งผลิต มค ถึง มีค 49_เอกสารประชุม ชุดที่ 3 3" xfId="27488" xr:uid="{2E9D053A-4A7E-4CCF-901A-C7BB269D3D41}"/>
    <cellStyle name="-_สั่งผลิต มค ถึง มีค 49_เอกสารประชุม ชุดที่ 4" xfId="2578" xr:uid="{00000000-0005-0000-0000-0000020A0000}"/>
    <cellStyle name="-_สั่งผลิต มค ถึง มีค 49_เอกสารประชุม ชุดที่ 4 2" xfId="41558" xr:uid="{B58C4FF5-E8FB-4125-8903-8BCB62C1BC4B}"/>
    <cellStyle name="-_สั่งผลิต มค ถึง มีค 49_เอกสารประชุม ชุดที่ 4 3" xfId="27489" xr:uid="{B17242C6-7845-4DB6-8E59-B41C604E7968}"/>
    <cellStyle name="-_สั่งผลิต มค ถึง มีค 49_ใบปะหน้าภาพรวม Q4  use" xfId="12812" xr:uid="{845BD589-072C-4FD4-A78A-9F35C50367DD}"/>
    <cellStyle name="-_สั่งผลิต มค ถึง มีค 49_ใบปะหน้าภาพรวม Q4  use 2" xfId="45951" xr:uid="{D892F44B-5A26-4168-8F32-6E9D4065838D}"/>
    <cellStyle name="-_สั่งผลิต มค ถึง มีค 49_ใบปะหน้าภาพรวม Q4  use 3" xfId="27490" xr:uid="{40F328A6-40C8-48A4-9DD0-8DDA2D584C28}"/>
    <cellStyle name="-_สั่งผลิต มค ถึง มีค 49_ไบโอทรานส์ (2)" xfId="2579" xr:uid="{00000000-0005-0000-0000-0000030A0000}"/>
    <cellStyle name="-_สั่งผลิต มค ถึง มีค 49_ไบโอทรานส์ (2) 2" xfId="41559" xr:uid="{D7B432C9-4E13-4C34-A03D-8101F16E3D63}"/>
    <cellStyle name="-_สั่งผลิต มค ถึง มีค 49_ไบโอทรานส์ (2) 3" xfId="27491" xr:uid="{966C013B-4470-43BB-89E3-CFA6268FCE5A}"/>
    <cellStyle name="-_สั่งผลิต มค ถึง มีค 49_ไบโอทรานส์ (2)_Chip0109(P2)" xfId="12813" xr:uid="{A563E334-CE6F-44E9-B56A-658E2B834B1B}"/>
    <cellStyle name="-_สั่งผลิต มค ถึง มีค 49_ไบโอทรานส์ (2)_Chip0109(P2) 2" xfId="45952" xr:uid="{CDD189F9-5CCE-4ACC-BD0D-AAF974B4988C}"/>
    <cellStyle name="-_สั่งผลิต มค ถึง มีค 49_ไบโอทรานส์ (2)_Chip0109(P2) 3" xfId="27492" xr:uid="{AFB69CAB-0E18-48D9-8B0E-D034FE65B93A}"/>
    <cellStyle name="-_สั่งผลิต มค ถึง มีค 49_ก พ " xfId="2580" xr:uid="{00000000-0005-0000-0000-0000040A0000}"/>
    <cellStyle name="-_สั่งผลิต มค ถึง มีค 49_ก พ  2" xfId="41560" xr:uid="{6A739052-F047-4E5D-A4BA-2B8EF6C24586}"/>
    <cellStyle name="-_สั่งผลิต มค ถึง มีค 49_ก พ  3" xfId="27493" xr:uid="{FB0A6523-F61D-4E23-8D5F-7C40419E0EF4}"/>
    <cellStyle name="-_สั่งผลิต มค ถึง มีค 49_ก พ _Chip0109(P2)" xfId="12814" xr:uid="{C82932D8-2F6D-4415-88AB-9A4D948E83A1}"/>
    <cellStyle name="-_สั่งผลิต มค ถึง มีค 49_ก พ _Chip0109(P2) 2" xfId="45953" xr:uid="{72353C62-D8F2-4404-9073-B05DA891EF74}"/>
    <cellStyle name="-_สั่งผลิต มค ถึง มีค 49_ก พ _Chip0109(P2) 3" xfId="27494" xr:uid="{111A6A85-08A7-4CF8-A0B8-B012D00CA79F}"/>
    <cellStyle name="-_สั่งผลิต มค ถึง มีค 49_การคิดต้นทุน" xfId="2581" xr:uid="{00000000-0005-0000-0000-0000050A0000}"/>
    <cellStyle name="-_สั่งผลิต มค ถึง มีค 49_การคิดต้นทุน 2" xfId="41561" xr:uid="{600CE554-4889-4998-9DDE-3BB825C7DE74}"/>
    <cellStyle name="-_สั่งผลิต มค ถึง มีค 49_การคิดต้นทุน 3" xfId="27495" xr:uid="{3F8ABAAA-715F-44A3-8EDF-8CFD3CAA798A}"/>
    <cellStyle name="-_สั่งผลิต มค ถึง มีค 49_บัญชี 4_50. (version 1)" xfId="2582" xr:uid="{00000000-0005-0000-0000-0000060A0000}"/>
    <cellStyle name="-_สั่งผลิต มค ถึง มีค 49_บัญชี 4_50. (version 1) 2" xfId="41562" xr:uid="{3F4C6777-55C1-4AB5-ABC6-F3B55F69B4B5}"/>
    <cellStyle name="-_สั่งผลิต มค ถึง มีค 49_บัญชี 4_50. (version 1) 3" xfId="27496" xr:uid="{99E52B39-B6F9-45F2-A9D4-C7A9BA455BF0}"/>
    <cellStyle name="-_สั่งผลิต มค ถึง มีค 49_บัญชี พ.ค 50" xfId="2583" xr:uid="{00000000-0005-0000-0000-0000070A0000}"/>
    <cellStyle name="-_สั่งผลิต มค ถึง มีค 49_บัญชี พ.ค 50 2" xfId="41563" xr:uid="{AEC16565-F2B0-47A0-A5B1-DE7A93760102}"/>
    <cellStyle name="-_สั่งผลิต มค ถึง มีค 49_บัญชี พ.ค 50 3" xfId="27497" xr:uid="{A476BBC2-CA93-48C2-9E80-32F18D9D790F}"/>
    <cellStyle name="-_สั่งผลิต มค ถึง มีค 49_บัญชีขนส่ง-ค่าบริการ 4-3-09" xfId="2584" xr:uid="{00000000-0005-0000-0000-0000080A0000}"/>
    <cellStyle name="-_สั่งผลิต มค ถึง มีค 49_บัญชีขนส่ง-ค่าบริการ 4-3-09 2" xfId="41564" xr:uid="{DE6439B2-2CDF-47A0-9AA8-1A3874CFCD5F}"/>
    <cellStyle name="-_สั่งผลิต มค ถึง มีค 49_บัญชีขนส่ง-ค่าบริการ 4-3-09 3" xfId="27498" xr:uid="{945E5B5E-C63B-469A-B796-7C9E91FE2D3B}"/>
    <cellStyle name="-_สั่งผลิต มค ถึง มีค 49_ประเมินผล  MB2 Q1" xfId="2585" xr:uid="{00000000-0005-0000-0000-0000090A0000}"/>
    <cellStyle name="-_สั่งผลิต มค ถึง มีค 49_ประเมินผล  MB2 Q1 2" xfId="12815" xr:uid="{9FF524FF-552B-4FC6-B7C0-C3CA1FED3116}"/>
    <cellStyle name="-_สั่งผลิต มค ถึง มีค 49_ประเมินผล  MB2 Q1 2 2" xfId="45954" xr:uid="{238866C9-F62A-4A97-A4EB-166D36E7B93F}"/>
    <cellStyle name="-_สั่งผลิต มค ถึง มีค 49_ประเมินผล  MB2 Q1 2 3" xfId="27500" xr:uid="{9944422C-F2CC-4783-9E0D-28BBE1A8BF03}"/>
    <cellStyle name="-_สั่งผลิต มค ถึง มีค 49_ประเมินผล  MB2 Q1 3" xfId="41565" xr:uid="{A97C2581-B956-4DDD-BC6F-70DBA320CFA6}"/>
    <cellStyle name="-_สั่งผลิต มค ถึง มีค 49_ประเมินผล  MB2 Q1 4" xfId="27499" xr:uid="{8897574D-CD82-40E8-A85E-04D68605E8CB}"/>
    <cellStyle name="-_สั่งผลิต มค ถึง มีค 49_ประชุมบริษัทเมษายน50 (2)" xfId="2586" xr:uid="{00000000-0005-0000-0000-00000A0A0000}"/>
    <cellStyle name="-_สั่งผลิต มค ถึง มีค 49_ประชุมบริษัทเมษายน50 (2) 2" xfId="41566" xr:uid="{D1EAB6FF-03A1-4D9B-88AF-D21AC967AEF7}"/>
    <cellStyle name="-_สั่งผลิต มค ถึง มีค 49_ประชุมบริษัทเมษายน50 (2) 3" xfId="27501" xr:uid="{3A6BE1ED-9948-4E61-982D-1BD2FBD983B9}"/>
    <cellStyle name="-_สั่งผลิต มค ถึง มีค 49_ประชุมบริษัทเมษายน50 (3)" xfId="2587" xr:uid="{00000000-0005-0000-0000-00000B0A0000}"/>
    <cellStyle name="-_สั่งผลิต มค ถึง มีค 49_ประชุมบริษัทเมษายน50 (3) 2" xfId="41567" xr:uid="{5860B27B-BAE1-44F5-A51F-4401A4100934}"/>
    <cellStyle name="-_สั่งผลิต มค ถึง มีค 49_ประชุมบริษัทเมษายน50 (3) 3" xfId="27502" xr:uid="{F4F3C2F7-E4AD-4AE3-BC67-032FD878D910}"/>
    <cellStyle name="-_สั่งผลิต มค ถึง มีค 49_ผลประเมิน MB2 Jintana Q1(ส่ง HR 12.4.50)" xfId="2588" xr:uid="{00000000-0005-0000-0000-00000C0A0000}"/>
    <cellStyle name="-_สั่งผลิต มค ถึง มีค 49_ผลประเมิน MB2 Jintana Q1(ส่ง HR 12.4.50) 2" xfId="12816" xr:uid="{FEE73B81-8D48-4B7B-9091-4C26B525044F}"/>
    <cellStyle name="-_สั่งผลิต มค ถึง มีค 49_ผลประเมิน MB2 Jintana Q1(ส่ง HR 12.4.50) 2 2" xfId="45955" xr:uid="{7632F610-740C-417C-9E74-56AEF876F64F}"/>
    <cellStyle name="-_สั่งผลิต มค ถึง มีค 49_ผลประเมิน MB2 Jintana Q1(ส่ง HR 12.4.50) 2 3" xfId="27504" xr:uid="{5C581742-AE3C-4B03-8E7F-870AF1137F66}"/>
    <cellStyle name="-_สั่งผลิต มค ถึง มีค 49_ผลประเมิน MB2 Jintana Q1(ส่ง HR 12.4.50) 3" xfId="41568" xr:uid="{B3A0A854-82BD-49EE-99B5-C3A3E5D8382C}"/>
    <cellStyle name="-_สั่งผลิต มค ถึง มีค 49_ผลประเมิน MB2 Jintana Q1(ส่ง HR 12.4.50) 4" xfId="27503" xr:uid="{B5E2F5D8-8038-4CCE-A506-28F2CDA88C40}"/>
    <cellStyle name="-_สั่งผลิต มค ถึง มีค 49_ภาพรวม watching list" xfId="12817" xr:uid="{0715E817-6F27-4D2D-A66E-709C5833E5A3}"/>
    <cellStyle name="-_สั่งผลิต มค ถึง มีค 49_ภาพรวม watching list 2" xfId="45956" xr:uid="{2E4CCAE9-A077-492A-91E3-5ED4628C73F6}"/>
    <cellStyle name="-_สั่งผลิต มค ถึง มีค 49_ภาพรวม watching list 3" xfId="27505" xr:uid="{3BC394D8-3F75-4BE5-BDD8-E6E5110EBABA}"/>
    <cellStyle name="-_สั่งผลิต มค ถึง มีค 49_รายงานการขนส่งแยกภาค 10_07" xfId="2589" xr:uid="{00000000-0005-0000-0000-00000D0A0000}"/>
    <cellStyle name="-_สั่งผลิต มค ถึง มีค 49_รายงานการขนส่งแยกภาค 10_07 2" xfId="41569" xr:uid="{9F4F764B-16EA-4C04-A597-69FDB9A99B1E}"/>
    <cellStyle name="-_สั่งผลิต มค ถึง มีค 49_รายงานการขนส่งแยกภาค 10_07 3" xfId="27506" xr:uid="{D1485722-58F5-4B84-B137-73FD012501AE}"/>
    <cellStyle name="-_สั่งผลิต มค ถึง มีค 49_รายงานบอร์ด พ ค  (2)" xfId="2590" xr:uid="{00000000-0005-0000-0000-00000E0A0000}"/>
    <cellStyle name="-_สั่งผลิต มค ถึง มีค 49_รายงานบอร์ด พ ค  (2) 2" xfId="41570" xr:uid="{E3077FFA-75E7-4523-A9D4-EFB8B2BD8444}"/>
    <cellStyle name="-_สั่งผลิต มค ถึง มีค 49_รายงานบอร์ด พ ค  (2) 3" xfId="27507" xr:uid="{1B2C6F7D-FF64-40DA-B08F-F3C1E68AF6E0}"/>
    <cellStyle name="-_สั่งผลิต มค ถึง มีค 49_รายงานบอร์ด ม ค " xfId="2591" xr:uid="{00000000-0005-0000-0000-00000F0A0000}"/>
    <cellStyle name="-_สั่งผลิต มค ถึง มีค 49_รายงานบอร์ด ม ค  2" xfId="41571" xr:uid="{A041B0E3-0A73-4E5E-904E-AF8BE3EBE48E}"/>
    <cellStyle name="-_สั่งผลิต มค ถึง มีค 49_รายงานบอร์ด ม ค  3" xfId="27508" xr:uid="{49D57652-14F8-483C-9CCD-B14F437D96C5}"/>
    <cellStyle name="-_สั่งผลิต มค ถึง มีค 49_รายงานบอร์ด ม ค _Chip0109(P2)" xfId="12818" xr:uid="{ED14CD06-C41E-43F1-8487-7DE89FEF76B7}"/>
    <cellStyle name="-_สั่งผลิต มค ถึง มีค 49_รายงานบอร์ด ม ค _Chip0109(P2) 2" xfId="45957" xr:uid="{85DCB272-399C-44B5-9AB4-42FCB3B00BDB}"/>
    <cellStyle name="-_สั่งผลิต มค ถึง มีค 49_รายงานบอร์ด ม ค _Chip0109(P2) 3" xfId="27509" xr:uid="{276FC7E6-CF69-4010-B47B-14CF7892F63E}"/>
    <cellStyle name="-_สั่งผลิต มค ถึง มีค 49_รายงานประชุมเดือนพฤษภาคม" xfId="2592" xr:uid="{00000000-0005-0000-0000-0000100A0000}"/>
    <cellStyle name="-_สั่งผลิต มค ถึง มีค 49_รายงานประชุมเดือนพฤษภาคม 2" xfId="41572" xr:uid="{975C7F6B-2351-48D0-A7F6-7F6A520EC063}"/>
    <cellStyle name="-_สั่งผลิต มค ถึง มีค 49_รายงานประชุมเดือนพฤษภาคม 3" xfId="27510" xr:uid="{710A2A9F-350E-4089-82B9-D01BF541AB95}"/>
    <cellStyle name="-_สั่งผลิต มค ถึง มีค 49_รายงานผลการดำเนินงาน 3_2550 Final" xfId="2593" xr:uid="{00000000-0005-0000-0000-0000110A0000}"/>
    <cellStyle name="-_สั่งผลิต มค ถึง มีค 49_รายงานผลการดำเนินงาน 3_2550 Final 2" xfId="12819" xr:uid="{D378F287-F7E7-4EB2-9643-B845B1E0D46A}"/>
    <cellStyle name="-_สั่งผลิต มค ถึง มีค 49_รายงานผลการดำเนินงาน 3_2550 Final 2 2" xfId="45958" xr:uid="{1D3DD931-814C-4658-A2C5-6D6593B13AF6}"/>
    <cellStyle name="-_สั่งผลิต มค ถึง มีค 49_รายงานผลการดำเนินงาน 3_2550 Final 2 3" xfId="27512" xr:uid="{4767E464-3CB1-48A1-AA7D-DA4F7282E69A}"/>
    <cellStyle name="-_สั่งผลิต มค ถึง มีค 49_รายงานผลการดำเนินงาน 3_2550 Final 3" xfId="41573" xr:uid="{9E8A96D9-9BD9-4616-BB81-7A29993C01DC}"/>
    <cellStyle name="-_สั่งผลิต มค ถึง มีค 49_รายงานผลการดำเนินงาน 3_2550 Final 4" xfId="27511" xr:uid="{C110FFF7-7E28-43D0-B010-EF9929332AA6}"/>
    <cellStyle name="-_สั่งผลิต มค ถึง มีค 49_รายละเอียดบุคคล Q2_Department" xfId="2594" xr:uid="{00000000-0005-0000-0000-0000120A0000}"/>
    <cellStyle name="-_สั่งผลิต มค ถึง มีค 49_รายละเอียดบุคคล Q2_Department 2" xfId="41574" xr:uid="{0A9157AE-0E70-4D3A-9305-8C11C21D50A4}"/>
    <cellStyle name="-_สั่งผลิต มค ถึง มีค 49_รายละเอียดบุคคล Q2_Department 3" xfId="27513" xr:uid="{C797BAE9-634F-4D7D-B5EC-C950550A9A4C}"/>
    <cellStyle name="-_สั่งผลิต มค ถึง มีค 49_รายละเอียดบุคคล Q2_Department_Chip0109(P2)" xfId="12820" xr:uid="{30A675B0-AD87-4312-BF1C-37436A6DD0F9}"/>
    <cellStyle name="-_สั่งผลิต มค ถึง มีค 49_รายละเอียดบุคคล Q2_Department_Chip0109(P2) 2" xfId="45959" xr:uid="{42099E14-9B56-40E2-A7EF-A83CD25E9F6D}"/>
    <cellStyle name="-_สั่งผลิต มค ถึง มีค 49_รายละเอียดบุคคล Q2_Department_Chip0109(P2) 3" xfId="27514" xr:uid="{7599000B-D9DF-440B-908C-651F44118AFC}"/>
    <cellStyle name="-_สั่งผลิต มค ถึง มีค 49_รายละเอียดบุคคล Q4" xfId="2595" xr:uid="{00000000-0005-0000-0000-0000130A0000}"/>
    <cellStyle name="-_สั่งผลิต มค ถึง มีค 49_รายละเอียดบุคคล Q4 2" xfId="41575" xr:uid="{016A1CA2-675B-42DE-8013-8676ABB1FD42}"/>
    <cellStyle name="-_สั่งผลิต มค ถึง มีค 49_รายละเอียดบุคคล Q4 3" xfId="27515" xr:uid="{F2BDA06E-D452-471F-BCD2-6815E0226906}"/>
    <cellStyle name="-_สั่งผลิต มค ถึง มีค 49_รายละเอียดบุคคล Q4_Chip0109(P2)" xfId="12821" xr:uid="{2C6DF6BC-DBFB-4CE6-86AF-E44DEF9FFCE4}"/>
    <cellStyle name="-_สั่งผลิต มค ถึง มีค 49_รายละเอียดบุคคล Q4_Chip0109(P2) 2" xfId="45960" xr:uid="{6F77DFB6-D014-4625-8EAD-872D0DA5D54B}"/>
    <cellStyle name="-_สั่งผลิต มค ถึง มีค 49_รายละเอียดบุคคล Q4_Chip0109(P2) 3" xfId="27516" xr:uid="{CE06BC3A-86B9-4158-BE0D-7F035441D296}"/>
    <cellStyle name="-_สั่งผลิต มค ถึง มีค 49_วาระการประชุม NC HRM&amp;HRD (100107)" xfId="12822" xr:uid="{D150F09A-ABEB-4717-929B-39418B719D07}"/>
    <cellStyle name="-_สั่งผลิต มค ถึง มีค 49_วาระการประชุม NC HRM&amp;HRD (100107) 2" xfId="45961" xr:uid="{C8DCCE48-2613-4D57-B3B4-F758DE9413D1}"/>
    <cellStyle name="-_สั่งผลิต มค ถึง มีค 49_วาระการประชุม NC HRM&amp;HRD (100107) 3" xfId="27517" xr:uid="{4456223C-C3C0-43FE-AE8B-C6551DDF3026}"/>
    <cellStyle name="-_สั่งผลิต มค ถึง มีค 49_วาระบัญชี" xfId="2596" xr:uid="{00000000-0005-0000-0000-0000140A0000}"/>
    <cellStyle name="-_สั่งผลิต มค ถึง มีค 49_วาระบัญชี 2" xfId="41576" xr:uid="{4D8294C7-4F07-4752-BD36-58B1472D584B}"/>
    <cellStyle name="-_สั่งผลิต มค ถึง มีค 49_วาระบัญชี 3" xfId="27518" xr:uid="{49B3EB93-14F9-4CAD-B391-98A1530251CB}"/>
    <cellStyle name="-_สั่งผลิต มค ถึง มีค 49_สรุป MB2 ไตรมาส 1_50" xfId="2597" xr:uid="{00000000-0005-0000-0000-0000150A0000}"/>
    <cellStyle name="-_สั่งผลิต มค ถึง มีค 49_สรุป MB2 ไตรมาส 1_50 2" xfId="12823" xr:uid="{BA936216-E2BE-47E1-B4CC-B87C5FD08BAD}"/>
    <cellStyle name="-_สั่งผลิต มค ถึง มีค 49_สรุป MB2 ไตรมาส 1_50 2 2" xfId="45962" xr:uid="{6E4434C7-C5B6-4CE8-A5F6-FC676F3233CE}"/>
    <cellStyle name="-_สั่งผลิต มค ถึง มีค 49_สรุป MB2 ไตรมาส 1_50 2 3" xfId="27520" xr:uid="{7F8A3C9F-E743-47A1-9EF1-5EE4D432A658}"/>
    <cellStyle name="-_สั่งผลิต มค ถึง มีค 49_สรุป MB2 ไตรมาส 1_50 3" xfId="41577" xr:uid="{91458616-2B97-4E71-BEF3-247085F01C1E}"/>
    <cellStyle name="-_สั่งผลิต มค ถึง มีค 49_สรุป MB2 ไตรมาส 1_50 4" xfId="27519" xr:uid="{DCA82093-B3B3-4513-B9B5-9304EB6FBA57}"/>
    <cellStyle name="-_สั่งผลิต มค ถึง มีค 49_สรุปประเมิน  MB2 Q4" xfId="2598" xr:uid="{00000000-0005-0000-0000-0000160A0000}"/>
    <cellStyle name="-_สั่งผลิต มค ถึง มีค 49_สรุปประเมิน  MB2 Q4 2" xfId="41578" xr:uid="{B3A466BE-108B-4D39-BC41-9C74C8F865B2}"/>
    <cellStyle name="-_สั่งผลิต มค ถึง มีค 49_สรุปประเมิน  MB2 Q4 3" xfId="27521" xr:uid="{BF1A5FCB-3538-4B0F-B93B-5C49A5551C64}"/>
    <cellStyle name="-_สั่งผลิต มค ถึง มีค 49_สรุปประเมิน  MB2 Q4_1" xfId="2599" xr:uid="{00000000-0005-0000-0000-0000170A0000}"/>
    <cellStyle name="-_สั่งผลิต มค ถึง มีค 49_สรุปประเมิน  MB2 Q4_1 2" xfId="41579" xr:uid="{86C4989C-3495-41AE-B095-1FB64ECF5E31}"/>
    <cellStyle name="-_สั่งผลิต มค ถึง มีค 49_สรุปประเมิน  MB2 Q4_1 3" xfId="27522" xr:uid="{8D123DC3-D51B-4804-BB3E-B339CE4E6578}"/>
    <cellStyle name="-_สั่งผลิต มค ถึง มีค 49_สรุปประเมิน  MB2 Q4_1_Chip0109(P2)" xfId="12824" xr:uid="{102B20D0-3426-407E-B385-80E53F20E413}"/>
    <cellStyle name="-_สั่งผลิต มค ถึง มีค 49_สรุปประเมิน  MB2 Q4_1_Chip0109(P2) 2" xfId="45963" xr:uid="{3006DFD9-990B-439D-85B6-73C93433330D}"/>
    <cellStyle name="-_สั่งผลิต มค ถึง มีค 49_สรุปประเมิน  MB2 Q4_1_Chip0109(P2) 3" xfId="27523" xr:uid="{3895F785-41F3-47B6-A02F-42EC4900F122}"/>
    <cellStyle name="-_สั่งผลิต มค ถึง มีค 49_สรุปประเมิน  MB2 Q4_Chip0109(P2)" xfId="12825" xr:uid="{3C11BFD7-84EA-4D8B-B3A9-2B0DA14512B1}"/>
    <cellStyle name="-_สั่งผลิต มค ถึง มีค 49_สรุปประเมิน  MB2 Q4_Chip0109(P2) 2" xfId="45964" xr:uid="{CE35B96C-E981-45CE-AD79-27876C2D4119}"/>
    <cellStyle name="-_สั่งผลิต มค ถึง มีค 49_สรุปประเมิน  MB2 Q4_Chip0109(P2) 3" xfId="27524" xr:uid="{1D0B4A65-BCE1-43CC-8AFD-456AE7203F53}"/>
    <cellStyle name="-_หน่อปักชำ" xfId="2600" xr:uid="{00000000-0005-0000-0000-0000180A0000}"/>
    <cellStyle name="-_หน่อปักชำ 2" xfId="41580" xr:uid="{4D908304-13DF-46EC-8597-38CBD26819A2}"/>
    <cellStyle name="-_หน่อปักชำ 3" xfId="27525" xr:uid="{629CAB31-537A-4E6C-B24E-E218D81E0DBC}"/>
    <cellStyle name="-_หน่อปักชำ_Chip0109(P2)" xfId="12826" xr:uid="{8A155C9B-A9C0-4D9D-B64A-C27F9E690CBD}"/>
    <cellStyle name="-_หน่อปักชำ_Chip0109(P2) 2" xfId="45965" xr:uid="{5456C2B1-FE4A-4872-933B-0F6979A9BB74}"/>
    <cellStyle name="-_หน่อปักชำ_Chip0109(P2) 3" xfId="27526" xr:uid="{20239CBF-023E-4EF9-B2BC-5148C5BFB9C7}"/>
    <cellStyle name="_หลักเกณฑ์ CIB กลุ่มอีสาน (เม.ย-ธ.ค 07HR)" xfId="12827" xr:uid="{2AECBA44-CD0F-42C2-8FF6-1AAC98443AF5}"/>
    <cellStyle name="_หลักเกณฑ์ CIB กลุ่มอีสาน (เม.ย-ธ.ค 07HR) 2" xfId="45966" xr:uid="{1B3BDB70-3D08-4A03-8188-7FC09F53977E}"/>
    <cellStyle name="_หลักเกณฑ์ CIB กลุ่มอีสาน (เม.ย-ธ.ค 07HR) 3" xfId="27527" xr:uid="{E8399BD7-4B10-403B-AC46-B46D3D4E82F4}"/>
    <cellStyle name="_หลักเกณฑ์การสรรหา Non Top 5 (07-05-50)" xfId="2601" xr:uid="{00000000-0005-0000-0000-0000190A0000}"/>
    <cellStyle name="_หลักเกณฑ์การสรรหา Non Top 5 (07-05-50) 10" xfId="27528" xr:uid="{63618B17-5CF1-4E95-868E-62451CCA3BC8}"/>
    <cellStyle name="_หลักเกณฑ์การสรรหา Non Top 5 (07-05-50) 2" xfId="12828" xr:uid="{119BF26D-1D64-4361-9F87-EC0EFA7AE508}"/>
    <cellStyle name="_หลักเกณฑ์การสรรหา Non Top 5 (07-05-50) 2 2" xfId="45967" xr:uid="{2234FAD3-F66D-4B24-9562-79232EDCD635}"/>
    <cellStyle name="_หลักเกณฑ์การสรรหา Non Top 5 (07-05-50) 2 3" xfId="27529" xr:uid="{B067774A-B363-4F0E-84DC-863B20D49393}"/>
    <cellStyle name="_หลักเกณฑ์การสรรหา Non Top 5 (07-05-50) 3" xfId="12829" xr:uid="{6F942323-BBAA-493A-86C3-94A64CB7C0E6}"/>
    <cellStyle name="_หลักเกณฑ์การสรรหา Non Top 5 (07-05-50) 3 2" xfId="45968" xr:uid="{EF9ECC48-8E27-4CEE-8EF6-51FF4417AB1A}"/>
    <cellStyle name="_หลักเกณฑ์การสรรหา Non Top 5 (07-05-50) 3 3" xfId="27530" xr:uid="{3A110073-5CE5-46C6-9DFC-7D79B93A1416}"/>
    <cellStyle name="_หลักเกณฑ์การสรรหา Non Top 5 (07-05-50) 4" xfId="12830" xr:uid="{DC785B11-2C0E-45DF-842F-F5CD5A816BB8}"/>
    <cellStyle name="_หลักเกณฑ์การสรรหา Non Top 5 (07-05-50) 4 2" xfId="45969" xr:uid="{F4328675-5F28-425B-8EE8-DFA3D139097A}"/>
    <cellStyle name="_หลักเกณฑ์การสรรหา Non Top 5 (07-05-50) 4 3" xfId="27531" xr:uid="{889BF0E7-26A8-4710-996E-827AE336EFF7}"/>
    <cellStyle name="_หลักเกณฑ์การสรรหา Non Top 5 (07-05-50) 5" xfId="12831" xr:uid="{70203E50-BBFA-45E2-A207-396CF2060BA5}"/>
    <cellStyle name="_หลักเกณฑ์การสรรหา Non Top 5 (07-05-50) 5 2" xfId="45970" xr:uid="{2E22966C-D1EB-46F9-B908-FCD9625A2AE2}"/>
    <cellStyle name="_หลักเกณฑ์การสรรหา Non Top 5 (07-05-50) 5 3" xfId="27532" xr:uid="{35958020-8D30-4946-A00E-4AF114FCD238}"/>
    <cellStyle name="_หลักเกณฑ์การสรรหา Non Top 5 (07-05-50) 6" xfId="12832" xr:uid="{8BC0EE6A-59EB-48E6-9311-014667C9B3C4}"/>
    <cellStyle name="_หลักเกณฑ์การสรรหา Non Top 5 (07-05-50) 6 2" xfId="45971" xr:uid="{01E35B2B-5E2D-4978-B268-6711B06B7CCE}"/>
    <cellStyle name="_หลักเกณฑ์การสรรหา Non Top 5 (07-05-50) 6 3" xfId="27533" xr:uid="{1DE2ED2B-B465-4795-A8DB-C09ABCFED531}"/>
    <cellStyle name="_หลักเกณฑ์การสรรหา Non Top 5 (07-05-50) 7" xfId="12833" xr:uid="{B19E6ECB-041A-4770-855D-BFE44453437E}"/>
    <cellStyle name="_หลักเกณฑ์การสรรหา Non Top 5 (07-05-50) 7 2" xfId="45972" xr:uid="{00D6591C-EC62-428E-B5F1-4117F60D2C4E}"/>
    <cellStyle name="_หลักเกณฑ์การสรรหา Non Top 5 (07-05-50) 7 3" xfId="27534" xr:uid="{6F909698-3978-4995-A8E7-634F3852BF3F}"/>
    <cellStyle name="_หลักเกณฑ์การสรรหา Non Top 5 (07-05-50) 8" xfId="12834" xr:uid="{878F9CD4-6013-4932-9A6D-FD98F6771C93}"/>
    <cellStyle name="_หลักเกณฑ์การสรรหา Non Top 5 (07-05-50) 8 2" xfId="45973" xr:uid="{DFD73D9D-FEF0-4A6F-9A68-AEF145ECEE1B}"/>
    <cellStyle name="_หลักเกณฑ์การสรรหา Non Top 5 (07-05-50) 8 3" xfId="27535" xr:uid="{E2B81B21-0613-406C-A9EF-C7FA0F7223A6}"/>
    <cellStyle name="_หลักเกณฑ์การสรรหา Non Top 5 (07-05-50) 9" xfId="41581" xr:uid="{F71D4115-3950-4B7B-8EA4-A0C64EF6D3F0}"/>
    <cellStyle name="_หลักเกณฑ์การสรรหา Non Top 5 (07-05-50)_06NPS JUN 08" xfId="12835" xr:uid="{24630115-B6C9-4A78-9A73-50DA01E4C699}"/>
    <cellStyle name="_หลักเกณฑ์การสรรหา Non Top 5 (07-05-50)_06NPS JUN 08 2" xfId="45974" xr:uid="{F3AD9084-5F7E-40DF-B96D-9DB6E79B40A6}"/>
    <cellStyle name="_หลักเกณฑ์การสรรหา Non Top 5 (07-05-50)_06NPS JUN 08 3" xfId="27536" xr:uid="{B3D9B082-3279-4F1B-BE82-25566106461E}"/>
    <cellStyle name="_หลักเกณฑ์การสรรหา Non Top 5 (07-05-50)_200907ขอซื้อ july to dec use" xfId="12836" xr:uid="{1C4A17D8-311D-425B-8E96-7CBED1AB28F9}"/>
    <cellStyle name="_หลักเกณฑ์การสรรหา Non Top 5 (07-05-50)_200907ขอซื้อ july to dec use 2" xfId="45975" xr:uid="{D490710E-A720-47EF-B22C-FD5A9CF7213E}"/>
    <cellStyle name="_หลักเกณฑ์การสรรหา Non Top 5 (07-05-50)_200907ขอซื้อ july to dec use 3" xfId="27537" xr:uid="{78468268-0A04-423E-9580-8A8A0BB0339E}"/>
    <cellStyle name="_หลักเกณฑ์การสรรหา Non Top 5 (07-05-50)_200907ขอซื้อ july to dec use planer" xfId="12837" xr:uid="{1082955D-5E21-43E3-924E-1FBB4BEB5FE4}"/>
    <cellStyle name="_หลักเกณฑ์การสรรหา Non Top 5 (07-05-50)_200907ขอซื้อ july to dec use planer 2" xfId="45976" xr:uid="{ADE5DD95-3071-4BF1-9E0A-362E00F8A4B6}"/>
    <cellStyle name="_หลักเกณฑ์การสรรหา Non Top 5 (07-05-50)_200907ขอซื้อ july to dec use planer 3" xfId="27538" xr:uid="{348CF914-8B32-4206-8FD4-45782B70F0DE}"/>
    <cellStyle name="_หลักเกณฑ์การสรรหา Non Top 5 (07-05-50)_200907ขอซื้อ july to dec use_200911ขอซื้อขอจ้าง เดือน 2009" xfId="12838" xr:uid="{93E42F29-ABFD-4FF3-957B-44E16E816B5A}"/>
    <cellStyle name="_หลักเกณฑ์การสรรหา Non Top 5 (07-05-50)_200907ขอซื้อ july to dec use_200911ขอซื้อขอจ้าง เดือน 2009 2" xfId="45977" xr:uid="{5642861D-051F-4C5B-AC1D-E2FE3944AACC}"/>
    <cellStyle name="_หลักเกณฑ์การสรรหา Non Top 5 (07-05-50)_200907ขอซื้อ july to dec use_200911ขอซื้อขอจ้าง เดือน 2009 3" xfId="27539" xr:uid="{72FE22B1-68CA-477C-9338-DDC7D76935E4}"/>
    <cellStyle name="_หลักเกณฑ์การสรรหา Non Top 5 (07-05-50)_200907ขอซื้อ july to dec use_200911ขอซื้อขอจ้าง เดือนพฤศจิกายน 2009" xfId="12839" xr:uid="{C277ED86-6A4D-46F8-8A4F-BC1D6CFA24E9}"/>
    <cellStyle name="_หลักเกณฑ์การสรรหา Non Top 5 (07-05-50)_200907ขอซื้อ july to dec use_200911ขอซื้อขอจ้าง เดือนพฤศจิกายน 2009 2" xfId="45978" xr:uid="{F9291805-A3CE-4856-BA8C-98129F4CCB95}"/>
    <cellStyle name="_หลักเกณฑ์การสรรหา Non Top 5 (07-05-50)_200907ขอซื้อ july to dec use_200911ขอซื้อขอจ้าง เดือนพฤศจิกายน 2009 3" xfId="27540" xr:uid="{6D0F1650-4E33-4054-9AE0-73B68C577D21}"/>
    <cellStyle name="_หลักเกณฑ์การสรรหา Non Top 5 (07-05-50)_200907ขอซื้อ july to dec use_รายการขออนุมัติเปิด PR งานซื้อ,งานจ้างเดือนธันวาคม 2552" xfId="12840" xr:uid="{855CC820-3BAF-4C34-BB9A-67ADE6839EF6}"/>
    <cellStyle name="_หลักเกณฑ์การสรรหา Non Top 5 (07-05-50)_200907ขอซื้อ july to dec use_รายการขออนุมัติเปิด PR งานซื้อ,งานจ้างเดือนธันวาคม 2552 2" xfId="45979" xr:uid="{FADB54CB-CBB0-4D62-83B8-62AAE3824ACB}"/>
    <cellStyle name="_หลักเกณฑ์การสรรหา Non Top 5 (07-05-50)_200907ขอซื้อ july to dec use_รายการขออนุมัติเปิด PR งานซื้อ,งานจ้างเดือนธันวาคม 2552 3" xfId="27541" xr:uid="{FD09E4BF-AAFF-43FF-B4F6-F4263FD1F059}"/>
    <cellStyle name="_หลักเกณฑ์การสรรหา Non Top 5 (07-05-50)_4.4 ขออนุมัติงบประมาณรายเดือนกันยายน 2552 ของโรงเยื่อ 2" xfId="12841" xr:uid="{E661836E-614F-4B72-B4FA-ECB0933A681A}"/>
    <cellStyle name="_หลักเกณฑ์การสรรหา Non Top 5 (07-05-50)_4.4 ขออนุมัติงบประมาณรายเดือนกันยายน 2552 ของโรงเยื่อ 2 2" xfId="45980" xr:uid="{4C2F1E84-35EC-45AE-8B8D-4D6E1913B8C3}"/>
    <cellStyle name="_หลักเกณฑ์การสรรหา Non Top 5 (07-05-50)_4.4 ขออนุมัติงบประมาณรายเดือนกันยายน 2552 ของโรงเยื่อ 2 3" xfId="27542" xr:uid="{E6DAEB14-609E-4FD4-8362-9D067BB625DB}"/>
    <cellStyle name="_หลักเกณฑ์การสรรหา Non Top 5 (07-05-50)_Activity of Survival Master" xfId="12842" xr:uid="{EF4A360C-9C7A-4FC0-8550-803B16EAFC2A}"/>
    <cellStyle name="_หลักเกณฑ์การสรรหา Non Top 5 (07-05-50)_Activity of Survival Master 2" xfId="45981" xr:uid="{01487779-0BA5-41B0-A85E-9CA80B2C91B7}"/>
    <cellStyle name="_หลักเกณฑ์การสรรหา Non Top 5 (07-05-50)_Activity of Survival Master 3" xfId="27543" xr:uid="{CF8871A8-5A8D-41C6-A76C-BEEF69955860}"/>
    <cellStyle name="_หลักเกณฑ์การสรรหา Non Top 5 (07-05-50)_BG Productive Cost New  2009 P Final" xfId="12843" xr:uid="{8784098E-3E44-46C4-91C8-50ACC381B047}"/>
    <cellStyle name="_หลักเกณฑ์การสรรหา Non Top 5 (07-05-50)_BG Productive Cost New  2009 P Final 2" xfId="45982" xr:uid="{DE62F4C9-A3A6-4045-B801-684574DE5D1F}"/>
    <cellStyle name="_หลักเกณฑ์การสรรหา Non Top 5 (07-05-50)_BG Productive Cost New  2009 P Final 3" xfId="27544" xr:uid="{8E497F1B-3B15-42B1-B81C-AC65EDF6B501}"/>
    <cellStyle name="_หลักเกณฑ์การสรรหา Non Top 5 (07-05-50)_BG Productive Cost New  2009 P Forcast (Account)" xfId="12844" xr:uid="{A3C58F4A-569D-48A2-858E-D192B78998D6}"/>
    <cellStyle name="_หลักเกณฑ์การสรรหา Non Top 5 (07-05-50)_BG Productive Cost New  2009 P Forcast (Account) 2" xfId="45983" xr:uid="{386A2EDA-C4A2-4E20-97E5-80724BC69160}"/>
    <cellStyle name="_หลักเกณฑ์การสรรหา Non Top 5 (07-05-50)_BG Productive Cost New  2009 P Forcast (Account) 3" xfId="27545" xr:uid="{822F2780-B3F8-4263-95EB-5292B9549182}"/>
    <cellStyle name="_หลักเกณฑ์การสรรหา Non Top 5 (07-05-50)_BG Productive Cost New  2009 P Forcast (Account) last final" xfId="12845" xr:uid="{ACBB5036-1B0D-4DCE-8092-5347B1A24C9B}"/>
    <cellStyle name="_หลักเกณฑ์การสรรหา Non Top 5 (07-05-50)_BG Productive Cost New  2009 P Forcast (Account) last final 2" xfId="45984" xr:uid="{20DD5CFD-D383-4684-BBF3-AB7A7C1C29EB}"/>
    <cellStyle name="_หลักเกณฑ์การสรรหา Non Top 5 (07-05-50)_BG Productive Cost New  2009 P Forcast (Account) last final 3" xfId="27546" xr:uid="{98D01667-7894-481C-BBD5-8CAE3F49B55E}"/>
    <cellStyle name="_หลักเกณฑ์การสรรหา Non Top 5 (07-05-50)_Book2" xfId="12846" xr:uid="{6CFAD5DD-3433-41E8-80DB-42F25AE49888}"/>
    <cellStyle name="_หลักเกณฑ์การสรรหา Non Top 5 (07-05-50)_Book2 2" xfId="45985" xr:uid="{C9977945-1FBA-42A4-923E-0A16E6EBBDC0}"/>
    <cellStyle name="_หลักเกณฑ์การสรรหา Non Top 5 (07-05-50)_Book2 3" xfId="27547" xr:uid="{FC8613B3-8D2D-4ABC-9B59-3FAD4D563BB4}"/>
    <cellStyle name="_หลักเกณฑ์การสรรหา Non Top 5 (07-05-50)_Chemical crisis team" xfId="12847" xr:uid="{2D41B880-97E2-4BBE-A324-DB622F723A59}"/>
    <cellStyle name="_หลักเกณฑ์การสรรหา Non Top 5 (07-05-50)_Chemical crisis team 2" xfId="45986" xr:uid="{42D9822C-36D2-45F0-9722-0E65FCF317FC}"/>
    <cellStyle name="_หลักเกณฑ์การสรรหา Non Top 5 (07-05-50)_Chemical crisis team 3" xfId="27548" xr:uid="{8CAF4DB4-1FEC-42A3-839E-875D9DED824E}"/>
    <cellStyle name="_หลักเกณฑ์การสรรหา Non Top 5 (07-05-50)_Chip0109(P2)" xfId="12848" xr:uid="{F90BF866-9025-452F-AD6B-FE7F620A108B}"/>
    <cellStyle name="_หลักเกณฑ์การสรรหา Non Top 5 (07-05-50)_Chip0109(P2) 2" xfId="45987" xr:uid="{6F04398A-3708-4BE3-BB3A-AECB72263168}"/>
    <cellStyle name="_หลักเกณฑ์การสรรหา Non Top 5 (07-05-50)_Chip0109(P2) 3" xfId="27549" xr:uid="{232F5C68-1846-4706-8120-6F906C27425C}"/>
    <cellStyle name="_หลักเกณฑ์การสรรหา Non Top 5 (07-05-50)_DEPT012010" xfId="12849" xr:uid="{5B9B2582-92A9-4DF4-B562-62679C2C004F}"/>
    <cellStyle name="_หลักเกณฑ์การสรรหา Non Top 5 (07-05-50)_DEPT012010 (1)" xfId="12850" xr:uid="{50A97B42-5FDE-475C-B80D-C88A79EA77D5}"/>
    <cellStyle name="_หลักเกณฑ์การสรรหา Non Top 5 (07-05-50)_DEPT012010 (1) 2" xfId="45989" xr:uid="{D8359759-8EBD-4479-A3BE-3E0BF553AA80}"/>
    <cellStyle name="_หลักเกณฑ์การสรรหา Non Top 5 (07-05-50)_DEPT012010 (1) 3" xfId="27551" xr:uid="{27F0A01C-1567-4B36-B8EB-7DB7B4E2C79C}"/>
    <cellStyle name="_หลักเกณฑ์การสรรหา Non Top 5 (07-05-50)_DEPT012010 2" xfId="45988" xr:uid="{AE826338-12A2-40B9-8A15-34D2B55405E8}"/>
    <cellStyle name="_หลักเกณฑ์การสรรหา Non Top 5 (07-05-50)_DEPT012010 3" xfId="27550" xr:uid="{159A38D4-00C6-40B7-8A40-DFB6E5E7BA4D}"/>
    <cellStyle name="_หลักเกณฑ์การสรรหา Non Top 5 (07-05-50)_DEPT012010(แก้จาก EGAT ตรวจ NPS)" xfId="12851" xr:uid="{E5ACEB7E-E34D-42ED-8A4F-586FBC5622AD}"/>
    <cellStyle name="_หลักเกณฑ์การสรรหา Non Top 5 (07-05-50)_DEPT012010(แก้จาก EGAT ตรวจ NPS) 2" xfId="45990" xr:uid="{1AF6D6D0-565C-4DE0-BC0F-23FADD5215FF}"/>
    <cellStyle name="_หลักเกณฑ์การสรรหา Non Top 5 (07-05-50)_DEPT012010(แก้จาก EGAT ตรวจ NPS) 3" xfId="27552" xr:uid="{64B40561-4D09-4521-80BC-59B0FB20AE27}"/>
    <cellStyle name="_หลักเกณฑ์การสรรหา Non Top 5 (07-05-50)_DEPT022010" xfId="12852" xr:uid="{2BEF9BCD-C4D9-41EB-9CD9-934DC16A6C0A}"/>
    <cellStyle name="_หลักเกณฑ์การสรรหา Non Top 5 (07-05-50)_DEPT022010 2" xfId="45991" xr:uid="{34D1862E-3987-4D36-AB38-660BF18D5275}"/>
    <cellStyle name="_หลักเกณฑ์การสรรหา Non Top 5 (07-05-50)_DEPT022010 3" xfId="27553" xr:uid="{A5BDD248-FFB8-49BC-BEF1-4864E6982508}"/>
    <cellStyle name="_หลักเกณฑ์การสรรหา Non Top 5 (07-05-50)_Forecast coal inventory management april 14 May 08" xfId="12853" xr:uid="{2D1D266B-6F7E-4174-8ED3-E6E26A8FB948}"/>
    <cellStyle name="_หลักเกณฑ์การสรรหา Non Top 5 (07-05-50)_Forecast coal inventory management april 14 May 08 2" xfId="45992" xr:uid="{704DC41F-3C33-401A-8CC9-BA4E643C70A6}"/>
    <cellStyle name="_หลักเกณฑ์การสรรหา Non Top 5 (07-05-50)_Forecast coal inventory management april 14 May 08 3" xfId="27554" xr:uid="{D6DEBC80-1C1C-48C5-8B0B-92401F41A49A}"/>
    <cellStyle name="_หลักเกณฑ์การสรรหา Non Top 5 (07-05-50)_Forecast coal inventory management Jun 08" xfId="12854" xr:uid="{94EB5F35-5BD6-4900-BFA0-FBE54F209C6D}"/>
    <cellStyle name="_หลักเกณฑ์การสรรหา Non Top 5 (07-05-50)_Forecast coal inventory management Jun 08 2" xfId="45993" xr:uid="{82F7B094-82AC-469C-9923-BD2FBE597603}"/>
    <cellStyle name="_หลักเกณฑ์การสรรหา Non Top 5 (07-05-50)_Forecast coal inventory management Jun 08 3" xfId="27555" xr:uid="{DCACBF9F-ED62-454D-9D80-16D741DA10DE}"/>
    <cellStyle name="_หลักเกณฑ์การสรรหา Non Top 5 (07-05-50)_Forecast coal inventory management Sep 08" xfId="12855" xr:uid="{6649CD3F-8B0D-4DB2-942A-E3FE9D039F59}"/>
    <cellStyle name="_หลักเกณฑ์การสรรหา Non Top 5 (07-05-50)_Forecast coal inventory management Sep 08 2" xfId="45994" xr:uid="{5BCF24AC-1D52-422C-A3DA-F92E0226D7C9}"/>
    <cellStyle name="_หลักเกณฑ์การสรรหา Non Top 5 (07-05-50)_Forecast coal inventory management Sep 08 3" xfId="27556" xr:uid="{B5BF433C-ECD7-43B6-A5B8-404213E7CA6C}"/>
    <cellStyle name="_หลักเกณฑ์การสรรหา Non Top 5 (07-05-50)_imp0408" xfId="12856" xr:uid="{40427383-CDE9-4A59-AA95-B8B98577D6A4}"/>
    <cellStyle name="_หลักเกณฑ์การสรรหา Non Top 5 (07-05-50)_imp0408 2" xfId="45995" xr:uid="{86F80ECE-39D7-44ED-9338-7BB497B6189C}"/>
    <cellStyle name="_หลักเกณฑ์การสรรหา Non Top 5 (07-05-50)_imp0408 3" xfId="27557" xr:uid="{A790C830-0B61-4787-8B6C-98E2CFBDE64A}"/>
    <cellStyle name="_หลักเกณฑ์การสรรหา Non Top 5 (07-05-50)_Management Aug 09 KKB (1)" xfId="12857" xr:uid="{3F804D5C-979B-4D77-A02F-EE7AAD1C2A71}"/>
    <cellStyle name="_หลักเกณฑ์การสรรหา Non Top 5 (07-05-50)_Management Aug 09 KKB (1) 2" xfId="45996" xr:uid="{2494D1F4-5400-4C95-A404-0869D392B0EA}"/>
    <cellStyle name="_หลักเกณฑ์การสรรหา Non Top 5 (07-05-50)_Management Aug 09 KKB (1) 3" xfId="27558" xr:uid="{4096E23D-6DC8-4B58-87A4-5B202DE0AEE8}"/>
    <cellStyle name="_หลักเกณฑ์การสรรหา Non Top 5 (07-05-50)_Management Dec 09 KKB" xfId="12858" xr:uid="{DDCA3A56-A4C2-454B-9218-71FD12FD5AAA}"/>
    <cellStyle name="_หลักเกณฑ์การสรรหา Non Top 5 (07-05-50)_Management Dec 09 KKB 2" xfId="45997" xr:uid="{6DF56AAC-B9E7-4793-908A-AA7D3CED1B8B}"/>
    <cellStyle name="_หลักเกณฑ์การสรรหา Non Top 5 (07-05-50)_Management Dec 09 KKB 3" xfId="27559" xr:uid="{C5B6A04E-E48F-447E-8489-E6CB88E341D0}"/>
    <cellStyle name="_หลักเกณฑ์การสรรหา Non Top 5 (07-05-50)_Management Nov 09 KKB" xfId="12859" xr:uid="{12FA187C-B496-4FDE-9D05-950D3E2EAD81}"/>
    <cellStyle name="_หลักเกณฑ์การสรรหา Non Top 5 (07-05-50)_Management Nov 09 KKB 2" xfId="45998" xr:uid="{5C253E73-785A-479C-AE75-50AD3F7F719F}"/>
    <cellStyle name="_หลักเกณฑ์การสรรหา Non Top 5 (07-05-50)_Management Nov 09 KKB 3" xfId="27560" xr:uid="{519D92C6-2E98-4739-97B9-BD5D3263AE48}"/>
    <cellStyle name="_หลักเกณฑ์การสรรหา Non Top 5 (07-05-50)_Management Sep 09 KKB1" xfId="12860" xr:uid="{20D1A7B9-62F4-4BD0-BE55-AB9E96520A37}"/>
    <cellStyle name="_หลักเกณฑ์การสรรหา Non Top 5 (07-05-50)_Management Sep 09 KKB1 2" xfId="45999" xr:uid="{F0DC62D5-4F4C-44B8-B430-6CB60EE1DAE2}"/>
    <cellStyle name="_หลักเกณฑ์การสรรหา Non Top 5 (07-05-50)_Management Sep 09 KKB1 3" xfId="27561" xr:uid="{B1CA7777-0F59-4113-A7B5-80435E829D7F}"/>
    <cellStyle name="_หลักเกณฑ์การสรรหา Non Top 5 (07-05-50)_MIBC October 09 (1)" xfId="12861" xr:uid="{8D3609E5-CD53-458F-8671-C811BCC37432}"/>
    <cellStyle name="_หลักเกณฑ์การสรรหา Non Top 5 (07-05-50)_MIBC October 09 (1) 2" xfId="46000" xr:uid="{F6A61441-5505-4543-973C-247F528C71E7}"/>
    <cellStyle name="_หลักเกณฑ์การสรรหา Non Top 5 (07-05-50)_MIBC October 09 (1) 3" xfId="27562" xr:uid="{CDCBAD56-DBCF-4384-99CF-DEB95FAE708A}"/>
    <cellStyle name="_หลักเกณฑ์การสรรหา Non Top 5 (07-05-50)_MONTHLY PLAN 11-2009" xfId="12862" xr:uid="{0E4D60FE-B850-4640-A3FB-F229D4328108}"/>
    <cellStyle name="_หลักเกณฑ์การสรรหา Non Top 5 (07-05-50)_MONTHLY PLAN 11-2009 (1)" xfId="12863" xr:uid="{386BB193-B100-41B6-897D-415F2E13287E}"/>
    <cellStyle name="_หลักเกณฑ์การสรรหา Non Top 5 (07-05-50)_MONTHLY PLAN 11-2009 (1) 2" xfId="46002" xr:uid="{26189EA7-54C4-42FB-AE50-5D08FDA4B413}"/>
    <cellStyle name="_หลักเกณฑ์การสรรหา Non Top 5 (07-05-50)_MONTHLY PLAN 11-2009 (1) 3" xfId="27564" xr:uid="{5EB82840-AE85-460D-9894-2F8BA062D46E}"/>
    <cellStyle name="_หลักเกณฑ์การสรรหา Non Top 5 (07-05-50)_MONTHLY PLAN 11-2009 2" xfId="46001" xr:uid="{8B344FDF-7B75-41E0-90F7-E3DEBFCB09A3}"/>
    <cellStyle name="_หลักเกณฑ์การสรรหา Non Top 5 (07-05-50)_MONTHLY PLAN 11-2009 3" xfId="27563" xr:uid="{545B992E-0D66-43F6-BC4B-C90977B3B675}"/>
    <cellStyle name="_หลักเกณฑ์การสรรหา Non Top 5 (07-05-50)_MONTHLY PLAN 11-2009_200911ขอซื้อขอจ้าง เดือน 2009" xfId="12864" xr:uid="{2F874CD2-3BD5-42BE-87B0-D3BE5297962E}"/>
    <cellStyle name="_หลักเกณฑ์การสรรหา Non Top 5 (07-05-50)_MONTHLY PLAN 11-2009_200911ขอซื้อขอจ้าง เดือน 2009 2" xfId="46003" xr:uid="{6017FC0E-EF12-4B7F-94A6-6C32FADC61FB}"/>
    <cellStyle name="_หลักเกณฑ์การสรรหา Non Top 5 (07-05-50)_MONTHLY PLAN 11-2009_200911ขอซื้อขอจ้าง เดือน 2009 3" xfId="27565" xr:uid="{A4A85691-E57D-4517-927B-6BA7DCD9EF69}"/>
    <cellStyle name="_หลักเกณฑ์การสรรหา Non Top 5 (07-05-50)_MONTHLY PLAN 11-2009_200911ขอซื้อขอจ้าง เดือนพฤศจิกายน 2009" xfId="12865" xr:uid="{FBB9CBD3-F08A-4B27-A07C-7A3DB6D95AF9}"/>
    <cellStyle name="_หลักเกณฑ์การสรรหา Non Top 5 (07-05-50)_MONTHLY PLAN 11-2009_200911ขอซื้อขอจ้าง เดือนพฤศจิกายน 2009 2" xfId="46004" xr:uid="{0718CDBE-A3A4-4FE8-BE17-F4E6779C0F27}"/>
    <cellStyle name="_หลักเกณฑ์การสรรหา Non Top 5 (07-05-50)_MONTHLY PLAN 11-2009_200911ขอซื้อขอจ้าง เดือนพฤศจิกายน 2009 3" xfId="27566" xr:uid="{37874FD2-FE50-4360-B111-EA268B7CE6B7}"/>
    <cellStyle name="_หลักเกณฑ์การสรรหา Non Top 5 (07-05-50)_MONTHLY PLAN 11-2009_รายการขออนุมัติเปิด PR งานซื้อ,งานจ้างเดือนธันวาคม 2552" xfId="12866" xr:uid="{966CE9D7-1256-43CF-9B82-56D9A20BE2FB}"/>
    <cellStyle name="_หลักเกณฑ์การสรรหา Non Top 5 (07-05-50)_MONTHLY PLAN 11-2009_รายการขออนุมัติเปิด PR งานซื้อ,งานจ้างเดือนธันวาคม 2552 2" xfId="46005" xr:uid="{DCCDA7D0-8699-4673-A940-0E763AD611D3}"/>
    <cellStyle name="_หลักเกณฑ์การสรรหา Non Top 5 (07-05-50)_MONTHLY PLAN 11-2009_รายการขออนุมัติเปิด PR งานซื้อ,งานจ้างเดือนธันวาคม 2552 3" xfId="27567" xr:uid="{7EC9F43C-BE8A-435D-90BA-339EE5155D7B}"/>
    <cellStyle name="_หลักเกณฑ์การสรรหา Non Top 5 (07-05-50)_NPS JUN 08" xfId="12867" xr:uid="{46F00050-3FFE-45F9-B577-980E4D963318}"/>
    <cellStyle name="_หลักเกณฑ์การสรรหา Non Top 5 (07-05-50)_NPS JUN 08 2" xfId="46006" xr:uid="{C2848BC9-E50A-40F0-A333-BA944813D519}"/>
    <cellStyle name="_หลักเกณฑ์การสรรหา Non Top 5 (07-05-50)_NPS JUN 08 3" xfId="27568" xr:uid="{CD7660F6-C39D-4023-8203-364CDF7FF412}"/>
    <cellStyle name="_หลักเกณฑ์การสรรหา Non Top 5 (07-05-50)_Payment Term รวม" xfId="12868" xr:uid="{BE84F702-B45D-4171-91D2-193E4CE5D35F}"/>
    <cellStyle name="_หลักเกณฑ์การสรรหา Non Top 5 (07-05-50)_Payment Term รวม 2" xfId="46007" xr:uid="{BD3B4BC5-ADE0-451C-86EC-267C6FB2B4E1}"/>
    <cellStyle name="_หลักเกณฑ์การสรรหา Non Top 5 (07-05-50)_Payment Term รวม 3" xfId="27569" xr:uid="{65608DB2-1260-4D42-BFBA-8D45C1214F2F}"/>
    <cellStyle name="_หลักเกณฑ์การสรรหา Non Top 5 (07-05-50)_Pulp1_Budget _2010" xfId="12869" xr:uid="{B6992BFB-ED3A-45FC-A1DF-43E27E16D1C1}"/>
    <cellStyle name="_หลักเกณฑ์การสรรหา Non Top 5 (07-05-50)_Pulp1_Budget _2010 2" xfId="46008" xr:uid="{3736D435-1DE5-4523-BA77-E3C958F4CF30}"/>
    <cellStyle name="_หลักเกณฑ์การสรรหา Non Top 5 (07-05-50)_Pulp1_Budget _2010 3" xfId="27570" xr:uid="{9674C363-3013-426D-BFD7-2F4C2C650214}"/>
    <cellStyle name="_หลักเกณฑ์การสรรหา Non Top 5 (07-05-50)_PW-08-075" xfId="12870" xr:uid="{67A7C199-C732-4207-8EE8-42CE7ED629C5}"/>
    <cellStyle name="_หลักเกณฑ์การสรรหา Non Top 5 (07-05-50)_PW-08-075 2" xfId="46009" xr:uid="{46410C59-DB75-4CB6-AF2B-BA14B32CB4F3}"/>
    <cellStyle name="_หลักเกณฑ์การสรรหา Non Top 5 (07-05-50)_PW-08-075 3" xfId="27571" xr:uid="{D90D465A-3AED-4813-89B9-BEB9A54AEDBE}"/>
    <cellStyle name="_หลักเกณฑ์การสรรหา Non Top 5 (07-05-50)_PW-08-081" xfId="12871" xr:uid="{256CBB59-0834-43BE-A9EA-5D5089A150B7}"/>
    <cellStyle name="_หลักเกณฑ์การสรรหา Non Top 5 (07-05-50)_PW-08-081 2" xfId="46010" xr:uid="{DE047890-BEF0-485B-9B4A-ED31AFFA9139}"/>
    <cellStyle name="_หลักเกณฑ์การสรรหา Non Top 5 (07-05-50)_PW-08-081 3" xfId="27572" xr:uid="{8D3229D1-D6D3-4CD4-A833-DB3345929BC7}"/>
    <cellStyle name="_หลักเกณฑ์การสรรหา Non Top 5 (07-05-50)_revised coal shipment 42(operation)" xfId="12872" xr:uid="{CB57CB44-59DE-4473-A053-65E8C354F841}"/>
    <cellStyle name="_หลักเกณฑ์การสรรหา Non Top 5 (07-05-50)_revised coal shipment 42(operation) 2" xfId="46011" xr:uid="{EC29F21D-EABE-49C4-9BAC-5621A3A3EC24}"/>
    <cellStyle name="_หลักเกณฑ์การสรรหา Non Top 5 (07-05-50)_revised coal shipment 42(operation) 3" xfId="27573" xr:uid="{56C2FDD7-0BDD-4B3B-97F1-96DEBE12E6FD}"/>
    <cellStyle name="_หลักเกณฑ์การสรรหา Non Top 5 (07-05-50)_revised coal shipment 44(operation)" xfId="12873" xr:uid="{91D83AD2-41FB-4AF8-97CC-7150CD839F11}"/>
    <cellStyle name="_หลักเกณฑ์การสรรหา Non Top 5 (07-05-50)_revised coal shipment 44(operation) 2" xfId="46012" xr:uid="{6889F85E-A826-4A96-9023-EFBDB2AD179A}"/>
    <cellStyle name="_หลักเกณฑ์การสรรหา Non Top 5 (07-05-50)_revised coal shipment 44(operation) 3" xfId="27574" xr:uid="{C6D5EFC7-00E2-4CD4-BEF8-586FABEE1C69}"/>
    <cellStyle name="_หลักเกณฑ์การสรรหา Non Top 5 (07-05-50)_revised coal shipment 45(operation)" xfId="12874" xr:uid="{4B199C8C-A476-4D38-8D6F-D934AD35BABC}"/>
    <cellStyle name="_หลักเกณฑ์การสรรหา Non Top 5 (07-05-50)_revised coal shipment 45(operation) 2" xfId="46013" xr:uid="{DA7C464E-221E-4BEF-9959-B09379BE7387}"/>
    <cellStyle name="_หลักเกณฑ์การสรรหา Non Top 5 (07-05-50)_revised coal shipment 45(operation) 3" xfId="27575" xr:uid="{FC3E1FF5-F6B9-4059-9096-FBAC6CA9F7B1}"/>
    <cellStyle name="_หลักเกณฑ์การสรรหา Non Top 5 (07-05-50)_ขอซื้อขอจ้างเดือนตุลาคม 2009" xfId="12875" xr:uid="{5901117B-9D0A-4570-821A-A9FB389EB705}"/>
    <cellStyle name="_หลักเกณฑ์การสรรหา Non Top 5 (07-05-50)_ขอซื้อขอจ้างเดือนตุลาคม 2009 2" xfId="46014" xr:uid="{6F5FF688-1B2E-4F3B-884C-29B99602C7F1}"/>
    <cellStyle name="_หลักเกณฑ์การสรรหา Non Top 5 (07-05-50)_ขอซื้อขอจ้างเดือนตุลาคม 2009 3" xfId="27576" xr:uid="{C47E3F2A-FD62-41D1-8E7F-404720F636EC}"/>
    <cellStyle name="_หลักเกณฑ์การสรรหา Non Top 5 (07-05-50)_งานซื้องานจ้าง december  2009 Issue PR Purchasing  Procurement (11(" xfId="12876" xr:uid="{F5C1C9F6-D0FD-40B4-9CCE-6A6DDBA91893}"/>
    <cellStyle name="_หลักเกณฑ์การสรรหา Non Top 5 (07-05-50)_งานซื้องานจ้าง december  2009 Issue PR Purchasing  Procurement (11( 2" xfId="46015" xr:uid="{FD857E80-6494-4F5A-A9B4-8C38E9535D91}"/>
    <cellStyle name="_หลักเกณฑ์การสรรหา Non Top 5 (07-05-50)_งานซื้องานจ้าง december  2009 Issue PR Purchasing  Procurement (11( 3" xfId="27577" xr:uid="{A063B7DE-EE8B-4C25-A05D-FABE047E4A98}"/>
    <cellStyle name="_หลักเกณฑ์การสรรหา Non Top 5 (07-05-50)_งานซื้องานจ้างเดือน ตุลาคม 2009 Issue PR Purchasing  Procurement (11(" xfId="12877" xr:uid="{985F45F6-4F1D-430E-8B78-320A87FB1BCC}"/>
    <cellStyle name="_หลักเกณฑ์การสรรหา Non Top 5 (07-05-50)_งานซื้องานจ้างเดือน ตุลาคม 2009 Issue PR Purchasing  Procurement (11( 2" xfId="46016" xr:uid="{AF5B9A3B-6F21-4989-AE0E-A3EF90250E47}"/>
    <cellStyle name="_หลักเกณฑ์การสรรหา Non Top 5 (07-05-50)_งานซื้องานจ้างเดือน ตุลาคม 2009 Issue PR Purchasing  Procurement (11( 3" xfId="27578" xr:uid="{0CE1EE92-8A4A-4860-92DB-63FD0C17E2D3}"/>
    <cellStyle name="_หลักเกณฑ์การสรรหา Non Top 5 (07-05-50)_งานซื้องานจ้างเดือน ตุลาคม 2009 Issue PR Purchasing  Procurement (11(_200911ขอซื้อขอจ้าง เดือน 2009" xfId="12878" xr:uid="{7F8BC1C6-2C62-4F0D-8CBE-3FC48EDB3780}"/>
    <cellStyle name="_หลักเกณฑ์การสรรหา Non Top 5 (07-05-50)_งานซื้องานจ้างเดือน ตุลาคม 2009 Issue PR Purchasing  Procurement (11(_200911ขอซื้อขอจ้าง เดือน 2009 2" xfId="46017" xr:uid="{C67BEA77-6CB7-4DFE-84C1-5B26EAC3549D}"/>
    <cellStyle name="_หลักเกณฑ์การสรรหา Non Top 5 (07-05-50)_งานซื้องานจ้างเดือน ตุลาคม 2009 Issue PR Purchasing  Procurement (11(_200911ขอซื้อขอจ้าง เดือน 2009 3" xfId="27579" xr:uid="{C4E8285F-E129-4949-9AF9-13C35B6EEDC3}"/>
    <cellStyle name="_หลักเกณฑ์การสรรหา Non Top 5 (07-05-50)_งานซื้องานจ้างเดือน ตุลาคม 2009 Issue PR Purchasing  Procurement (11(_200911ขอซื้อขอจ้าง เดือนพฤศจิกายน 2009" xfId="12879" xr:uid="{9EA6CE6D-3C4A-419C-8737-6582E284058C}"/>
    <cellStyle name="_หลักเกณฑ์การสรรหา Non Top 5 (07-05-50)_งานซื้องานจ้างเดือน ตุลาคม 2009 Issue PR Purchasing  Procurement (11(_200911ขอซื้อขอจ้าง เดือนพฤศจิกายน 2009 2" xfId="46018" xr:uid="{55833E08-329F-4C42-80A1-E04D1E41D014}"/>
    <cellStyle name="_หลักเกณฑ์การสรรหา Non Top 5 (07-05-50)_งานซื้องานจ้างเดือน ตุลาคม 2009 Issue PR Purchasing  Procurement (11(_200911ขอซื้อขอจ้าง เดือนพฤศจิกายน 2009 3" xfId="27580" xr:uid="{B21C46FD-C7E9-4473-891A-4F981AEA196A}"/>
    <cellStyle name="_หลักเกณฑ์การสรรหา Non Top 5 (07-05-50)_งานซื้องานจ้างเดือน ตุลาคม 2009 Issue PR Purchasing  Procurement (11(_รายการขออนุมัติเปิด PR งานซื้อ,งานจ้างเดือนธันวาคม 2552" xfId="12880" xr:uid="{2B46B94C-9FFE-4E15-AA5E-0A27AAF3E915}"/>
    <cellStyle name="_หลักเกณฑ์การสรรหา Non Top 5 (07-05-50)_งานซื้องานจ้างเดือน ตุลาคม 2009 Issue PR Purchasing  Procurement (11(_รายการขออนุมัติเปิด PR งานซื้อ,งานจ้างเดือนธันวาคม 2552 2" xfId="46019" xr:uid="{87D14D94-8B51-457F-89AF-F58B61E57A18}"/>
    <cellStyle name="_หลักเกณฑ์การสรรหา Non Top 5 (07-05-50)_งานซื้องานจ้างเดือน ตุลาคม 2009 Issue PR Purchasing  Procurement (11(_รายการขออนุมัติเปิด PR งานซื้อ,งานจ้างเดือนธันวาคม 2552 3" xfId="27581" xr:uid="{4BACA900-B4F8-484D-B68E-B2C933749ADC}"/>
    <cellStyle name="=C:\WINNT\SYSTEM32\COMMAND.COM" xfId="12881" xr:uid="{E8ABC765-EFBF-443E-9B16-5792E821D7EC}"/>
    <cellStyle name="=C:\WINNT\SYSTEM32\COMMAND.COM 2" xfId="46020" xr:uid="{F2E80A26-AF27-40FF-947D-5570F1ABE7B7}"/>
    <cellStyle name="=C:\WINNT\SYSTEM32\COMMAND.COM 3" xfId="27582" xr:uid="{0901F1ED-8EF6-448B-B075-ED90AC7B8842}"/>
    <cellStyle name="0,0_x000a__x000a_NA_x000a__x000a_" xfId="12882" xr:uid="{C02A2389-7333-4AEC-88AF-4F7BC623D2B5}"/>
    <cellStyle name="0,0_x000a__x000a_NA_x000a__x000a_ 2" xfId="12883" xr:uid="{029C1995-2A77-4AC5-86D0-F0C447887CEF}"/>
    <cellStyle name="0,0_x000a__x000a_NA_x000a__x000a_ 2 2" xfId="46022" xr:uid="{143E1719-7F02-410D-8408-9923F219D9B0}"/>
    <cellStyle name="0,0_x000a__x000a_NA_x000a__x000a_ 2 3" xfId="27584" xr:uid="{E92CC29A-B857-45D5-8842-D06A8E2C3F01}"/>
    <cellStyle name="0,0_x000a__x000a_NA_x000a__x000a_ 3" xfId="12884" xr:uid="{758A6764-55BE-4DF2-8256-B4D813071F00}"/>
    <cellStyle name="0,0_x000a__x000a_NA_x000a__x000a_ 3 2" xfId="46023" xr:uid="{013055CD-528B-4CF2-BDBD-3FCDA38BD2A0}"/>
    <cellStyle name="0,0_x000a__x000a_NA_x000a__x000a_ 3 3" xfId="27585" xr:uid="{7937F60E-FB81-424D-99DC-4AB49B4D4AD9}"/>
    <cellStyle name="0,0_x000a__x000a_NA_x000a__x000a_ 4" xfId="12885" xr:uid="{08667C89-69D7-4BD6-BB53-BC5DD3F58F4B}"/>
    <cellStyle name="0,0_x000a__x000a_NA_x000a__x000a_ 4 2" xfId="46024" xr:uid="{D43719A6-3366-46A4-BBF4-1FC767FF09CD}"/>
    <cellStyle name="0,0_x000a__x000a_NA_x000a__x000a_ 4 3" xfId="27586" xr:uid="{D3B5075E-3D3F-4E38-9F1F-A6044A6BE6CD}"/>
    <cellStyle name="0,0_x000a__x000a_NA_x000a__x000a_ 5" xfId="46021" xr:uid="{D6C50F90-F383-4940-8144-E947DBD0924D}"/>
    <cellStyle name="0,0_x000a__x000a_NA_x000a__x000a_ 6" xfId="27583" xr:uid="{5570EF32-094B-45E0-9799-D456ACBCA794}"/>
    <cellStyle name="0,0_x000a__x000a_NA_x000a__x000a__Cash Flow APC 1Q09" xfId="12886" xr:uid="{DD639832-C65B-48DA-9A90-7B66459DA7EF}"/>
    <cellStyle name="0,0_x000d__x000a_NA_x000d__x000a_" xfId="2602" xr:uid="{00000000-0005-0000-0000-00001A0A0000}"/>
    <cellStyle name="0,0_x000d__x000a_NA_x000d__x000a_ 10" xfId="41582" xr:uid="{7DA5FCF9-DF42-4A8F-9FAF-FE34544CE51D}"/>
    <cellStyle name="0,0_x000d__x000a_NA_x000d__x000a_ 11" xfId="27587" xr:uid="{8C8F2F2E-30F7-416A-95E1-18429A20602F}"/>
    <cellStyle name="0,0_x000d__x000a_NA_x000d__x000a_ 2" xfId="2603" xr:uid="{00000000-0005-0000-0000-00001B0A0000}"/>
    <cellStyle name="0,0_x000d__x000a_NA_x000d__x000a_ 2 2" xfId="12888" xr:uid="{040C28A2-5B79-4B9B-A086-E2F1FA1AA783}"/>
    <cellStyle name="0,0_x000d__x000a_NA_x000d__x000a_ 2 2 2" xfId="46026" xr:uid="{5E932B78-438A-4028-911B-0C37B127D215}"/>
    <cellStyle name="0,0_x000d__x000a_NA_x000d__x000a_ 2 2 3" xfId="27589" xr:uid="{89D615E7-7D18-470A-9540-478F0C45EC14}"/>
    <cellStyle name="0,0_x000d__x000a_NA_x000d__x000a_ 2 3" xfId="41583" xr:uid="{81662622-B277-4246-82EB-8BBBDDA03BC9}"/>
    <cellStyle name="0,0_x000d__x000a_NA_x000d__x000a_ 2 4" xfId="27588" xr:uid="{593BFA50-E959-4886-BF18-EC4DD0550A07}"/>
    <cellStyle name="0,0_x000d__x000a_NA_x000d__x000a_ 3" xfId="12889" xr:uid="{8F98012E-353F-43EE-9E5B-23157B1158F8}"/>
    <cellStyle name="0,0_x000d__x000a_NA_x000d__x000a_ 3 2" xfId="46027" xr:uid="{EC017F67-23EC-45D3-B321-A1D81994FA14}"/>
    <cellStyle name="0,0_x000d__x000a_NA_x000d__x000a_ 3 3" xfId="27590" xr:uid="{0684D582-7578-4FB3-AD89-502F56923041}"/>
    <cellStyle name="0,0_x000d__x000a_NA_x000d__x000a_ 4" xfId="12890" xr:uid="{BD7AA0E9-C351-41F1-A4B1-35C2B7AB8001}"/>
    <cellStyle name="0,0_x000d__x000a_NA_x000d__x000a_ 4 2" xfId="46028" xr:uid="{9FC09EF0-2793-449F-A9A6-8FBE2C21F8B7}"/>
    <cellStyle name="0,0_x000d__x000a_NA_x000d__x000a_ 4 3" xfId="27591" xr:uid="{83D825F9-426F-4482-9F44-DEE706C4EEEC}"/>
    <cellStyle name="0,0_x000d__x000a_NA_x000d__x000a_ 5" xfId="12891" xr:uid="{9D531AA6-6445-4DC8-A43A-AB6D2E224CD2}"/>
    <cellStyle name="0,0_x000d__x000a_NA_x000d__x000a_ 5 2" xfId="46029" xr:uid="{0F84261A-2504-409D-AC9F-43D45EA51897}"/>
    <cellStyle name="0,0_x000d__x000a_NA_x000d__x000a_ 5 3" xfId="27592" xr:uid="{D198AB0A-774F-4EB5-93FF-09041933C6B8}"/>
    <cellStyle name="0,0_x000d__x000a_NA_x000d__x000a_ 6" xfId="12892" xr:uid="{8CFD1485-4DB5-4E4A-9BD4-5E225B8A7CF2}"/>
    <cellStyle name="0,0_x000d__x000a_NA_x000d__x000a_ 6 2" xfId="46030" xr:uid="{1604A69D-CE89-4EE2-A3FB-F7B996467796}"/>
    <cellStyle name="0,0_x000d__x000a_NA_x000d__x000a_ 6 3" xfId="27593" xr:uid="{73B82E54-9FA4-4713-A7A3-BC5C7911B3EF}"/>
    <cellStyle name="0,0_x000d__x000a_NA_x000d__x000a_ 7" xfId="12893" xr:uid="{8D3EC84C-C6A1-4CEF-8444-33F5012A5041}"/>
    <cellStyle name="0,0_x000d__x000a_NA_x000d__x000a_ 7 2" xfId="46031" xr:uid="{8EAF3E18-B9B6-4DE4-B048-F85866E55A39}"/>
    <cellStyle name="0,0_x000d__x000a_NA_x000d__x000a_ 7 3" xfId="27594" xr:uid="{8E429F9D-2065-48C2-8100-3B136986F4D3}"/>
    <cellStyle name="0,0_x000d__x000a_NA_x000d__x000a_ 8" xfId="12894" xr:uid="{857CCA2C-6BBE-42CD-A1C3-2E7592A8DD5F}"/>
    <cellStyle name="0,0_x000d__x000a_NA_x000d__x000a_ 8 2" xfId="46032" xr:uid="{0F8D2A61-1381-466D-A498-6D49DD29A5D7}"/>
    <cellStyle name="0,0_x000d__x000a_NA_x000d__x000a_ 8 3" xfId="27595" xr:uid="{5C436C84-2A39-424F-B5F5-FE6D54191285}"/>
    <cellStyle name="0,0_x000d__x000a_NA_x000d__x000a_ 9" xfId="12887" xr:uid="{430A60CA-FBAB-4E92-8ACB-687683404D1A}"/>
    <cellStyle name="0,0_x000d__x000a_NA_x000d__x000a_ 9 2" xfId="46025" xr:uid="{410ADE09-96BB-4E9A-93C5-66158378805E}"/>
    <cellStyle name="0,0_x000d__x000a_NA_x000d__x000a_ 9 3" xfId="27596" xr:uid="{12453F20-C442-41EF-BD3D-44A956AE0741}"/>
    <cellStyle name="1월" xfId="12895" xr:uid="{7F04669A-4E94-406C-85E0-92C1C7DDA668}"/>
    <cellStyle name="1월 2" xfId="46033" xr:uid="{C143F0B2-548A-49BC-91BB-5E03274F235C}"/>
    <cellStyle name="1월 3" xfId="27597" xr:uid="{E2876957-9BC9-4FF9-BD83-EF048C0111C9}"/>
    <cellStyle name="20% - ??1" xfId="2604" xr:uid="{00000000-0005-0000-0000-00001C0A0000}"/>
    <cellStyle name="20% - ??1 2" xfId="41584" xr:uid="{D0B6EEB7-BE8C-4655-85A8-1873D6154229}"/>
    <cellStyle name="20% - ??1 3" xfId="27598" xr:uid="{220784FF-D410-4D20-A0E4-8DFAC5C07999}"/>
    <cellStyle name="20% - ??2" xfId="2605" xr:uid="{00000000-0005-0000-0000-00001D0A0000}"/>
    <cellStyle name="20% - ??2 2" xfId="41585" xr:uid="{736258C6-82D2-4401-A1A5-BCA3726C1F6C}"/>
    <cellStyle name="20% - ??2 3" xfId="27599" xr:uid="{2EB4BE06-4FB2-4702-8FBF-97E842AC4304}"/>
    <cellStyle name="20% - ??3" xfId="2606" xr:uid="{00000000-0005-0000-0000-00001E0A0000}"/>
    <cellStyle name="20% - ??3 2" xfId="41586" xr:uid="{1A7E5106-A281-4F3C-A921-09E73DA7A327}"/>
    <cellStyle name="20% - ??3 3" xfId="27600" xr:uid="{6A283889-B79D-42F9-A3D2-29D86B1D5030}"/>
    <cellStyle name="20% - ??4" xfId="2607" xr:uid="{00000000-0005-0000-0000-00001F0A0000}"/>
    <cellStyle name="20% - ??4 2" xfId="41587" xr:uid="{CE3800B4-9ADE-4905-8E5C-3082C0923E91}"/>
    <cellStyle name="20% - ??4 3" xfId="27601" xr:uid="{A83064CE-8A1A-4F0E-9C5E-1957ABA3412B}"/>
    <cellStyle name="20% - ??5" xfId="2608" xr:uid="{00000000-0005-0000-0000-0000200A0000}"/>
    <cellStyle name="20% - ??5 2" xfId="41588" xr:uid="{64492852-805E-4CC0-A70E-E4E664AFAFF4}"/>
    <cellStyle name="20% - ??5 3" xfId="27602" xr:uid="{A12B5923-5742-436B-B3F5-CBDBA67E236B}"/>
    <cellStyle name="20% - ??6" xfId="2609" xr:uid="{00000000-0005-0000-0000-0000210A0000}"/>
    <cellStyle name="20% - ??6 2" xfId="41589" xr:uid="{04F35165-3294-4028-9262-3E7CB8F29DD6}"/>
    <cellStyle name="20% - ??6 3" xfId="27603" xr:uid="{1406D219-C343-4CAD-B4D7-8CF8802DF8B3}"/>
    <cellStyle name="20% - Accent1 10" xfId="3332" xr:uid="{C07206C1-14ED-4283-B9E3-3D7DA814AA4F}"/>
    <cellStyle name="20% - Accent1 10 2" xfId="3969" xr:uid="{F164DC5D-00A5-4596-B8B5-CCEB1C7C7FFE}"/>
    <cellStyle name="20% - Accent1 10 2 2" xfId="4467" xr:uid="{87B019A9-8BF8-47F6-B48F-E5E668FB3F73}"/>
    <cellStyle name="20% - Accent1 10 2 2 2" xfId="18162" xr:uid="{E8282943-DD7B-4392-8599-2BE9D2CE9838}"/>
    <cellStyle name="20% - Accent1 10 2 2 2 2" xfId="50935" xr:uid="{DE19A2B9-53B3-4510-9D4F-403E9FABB3C8}"/>
    <cellStyle name="20% - Accent1 10 2 2 3" xfId="21184" xr:uid="{6A7B1B76-19E1-42EC-B15B-A98E95862141}"/>
    <cellStyle name="20% - Accent1 10 2 2 4" xfId="27606" xr:uid="{BB69D64D-57B4-4F12-8F40-942034ED2C6B}"/>
    <cellStyle name="20% - Accent1 10 2 3" xfId="5063" xr:uid="{71E1D780-84B4-4739-90F6-F658B7F23C56}"/>
    <cellStyle name="20% - Accent1 10 2 3 2" xfId="50179" xr:uid="{8C5F151A-07A5-4BB1-B6A2-3F2C3D04C110}"/>
    <cellStyle name="20% - Accent1 10 2 4" xfId="17404" xr:uid="{48017D15-0750-4552-82CE-1FA9FFACA894}"/>
    <cellStyle name="20% - Accent1 10 2 5" xfId="20464" xr:uid="{F9A03BF9-DA89-47E2-988B-D37335F88636}"/>
    <cellStyle name="20% - Accent1 10 2 6" xfId="27605" xr:uid="{0AB3C357-EE55-4C0E-B314-1B2BBA2243F3}"/>
    <cellStyle name="20% - Accent1 10 3" xfId="4218" xr:uid="{2876A91F-A317-4F98-A4BD-2D602B793835}"/>
    <cellStyle name="20% - Accent1 10 3 2" xfId="17814" xr:uid="{1A6C90A1-1012-40B8-9C0E-2A126F925918}"/>
    <cellStyle name="20% - Accent1 10 3 2 2" xfId="50587" xr:uid="{E4CD55FE-ACCC-4F61-B1ED-4E4FA43482EC}"/>
    <cellStyle name="20% - Accent1 10 3 3" xfId="20836" xr:uid="{8E661C06-0EEA-4006-8D00-4F517DFEF49F}"/>
    <cellStyle name="20% - Accent1 10 3 4" xfId="27607" xr:uid="{8A51EF08-2142-4CE1-986F-A05D00A72E98}"/>
    <cellStyle name="20% - Accent1 10 4" xfId="4811" xr:uid="{6A52DEC3-F1E3-4882-A83C-38DEAD9B6616}"/>
    <cellStyle name="20% - Accent1 10 4 2" xfId="16798" xr:uid="{653B0B10-6E35-4032-ADFC-73C599214294}"/>
    <cellStyle name="20% - Accent1 10 4 2 2" xfId="49541" xr:uid="{34DA9FA2-0BC8-476A-9F98-C589B3BB5A6C}"/>
    <cellStyle name="20% - Accent1 10 4 3" xfId="20128" xr:uid="{F9BEF32B-C5DF-405A-9125-B9D964F00CA7}"/>
    <cellStyle name="20% - Accent1 10 4 4" xfId="27608" xr:uid="{8091171B-5C3F-4014-8B6D-9FC2C1A3391E}"/>
    <cellStyle name="20% - Accent1 10 5" xfId="12896" xr:uid="{EECCD13B-EEE8-45E0-95D0-32BBBD4BE3AF}"/>
    <cellStyle name="20% - Accent1 10 6" xfId="27604" xr:uid="{6D888398-C9D0-4903-AEBF-0305E8A03F0D}"/>
    <cellStyle name="20% - Accent1 11" xfId="3333" xr:uid="{FE10A02A-071B-4778-99EB-7029E2D36F9B}"/>
    <cellStyle name="20% - Accent1 11 2" xfId="3970" xr:uid="{E6D50FBE-1CEF-4382-A32E-CEB20AD0CA82}"/>
    <cellStyle name="20% - Accent1 11 2 2" xfId="4468" xr:uid="{D8BB5B77-A4B5-4363-8833-CF96E37F574B}"/>
    <cellStyle name="20% - Accent1 11 2 2 2" xfId="18163" xr:uid="{96ECE10D-4C74-4F74-A25F-56687A5DAE21}"/>
    <cellStyle name="20% - Accent1 11 2 2 2 2" xfId="50936" xr:uid="{E889D170-DB0B-401D-BB92-8B32BE769207}"/>
    <cellStyle name="20% - Accent1 11 2 2 3" xfId="21185" xr:uid="{333FFFE1-69FB-4F36-986F-8DDB94D55C9A}"/>
    <cellStyle name="20% - Accent1 11 2 2 4" xfId="27611" xr:uid="{742D00CF-6A88-467B-97AA-FBD85D5CE61F}"/>
    <cellStyle name="20% - Accent1 11 2 3" xfId="5064" xr:uid="{9B908AE5-CC0E-4D1F-B0B9-BED051A5D51C}"/>
    <cellStyle name="20% - Accent1 11 2 3 2" xfId="50180" xr:uid="{BFFB2E98-A8CE-4E22-BD0E-416F20AE2BF0}"/>
    <cellStyle name="20% - Accent1 11 2 4" xfId="17405" xr:uid="{8F5153AA-7F5F-45AA-B9C4-27230FFBF45E}"/>
    <cellStyle name="20% - Accent1 11 2 5" xfId="20465" xr:uid="{F4842AAA-8D80-43FE-B1BF-1C012F141E6F}"/>
    <cellStyle name="20% - Accent1 11 2 6" xfId="27610" xr:uid="{056A6A11-016C-4F34-9854-BF008700546A}"/>
    <cellStyle name="20% - Accent1 11 3" xfId="4219" xr:uid="{D580BD06-8072-41B5-8978-DB3766CD40FA}"/>
    <cellStyle name="20% - Accent1 11 3 2" xfId="17815" xr:uid="{9D301D37-10DE-480F-A82A-B3A7FF84A915}"/>
    <cellStyle name="20% - Accent1 11 3 2 2" xfId="50588" xr:uid="{779610D2-279C-4C9C-B33F-EC1372B53E15}"/>
    <cellStyle name="20% - Accent1 11 3 3" xfId="20837" xr:uid="{20E6EE47-DCBE-4D79-A1E4-4D6F736B2DA4}"/>
    <cellStyle name="20% - Accent1 11 3 4" xfId="27612" xr:uid="{062AAD34-4E0E-4E13-A39E-EFA55D54B9EB}"/>
    <cellStyle name="20% - Accent1 11 4" xfId="4812" xr:uid="{FB0DD014-4D23-4F15-A01C-1B217B89222A}"/>
    <cellStyle name="20% - Accent1 11 4 2" xfId="16799" xr:uid="{7E51A2D8-9BB4-47D7-A44A-2C539040AF37}"/>
    <cellStyle name="20% - Accent1 11 4 2 2" xfId="49542" xr:uid="{40194CD6-F5DE-49F4-BDE2-080CB1BA72D9}"/>
    <cellStyle name="20% - Accent1 11 4 3" xfId="20129" xr:uid="{5B95644D-BF3D-4172-B0EB-E45105BD0990}"/>
    <cellStyle name="20% - Accent1 11 4 4" xfId="27613" xr:uid="{68F9127E-B2DA-498E-AFC0-A00593CCF159}"/>
    <cellStyle name="20% - Accent1 11 5" xfId="12897" xr:uid="{2555B3A8-B53F-43D6-8FA0-ABE028EE3BDD}"/>
    <cellStyle name="20% - Accent1 11 6" xfId="27609" xr:uid="{E25FE9D9-D222-4858-8961-F62FAB2A971F}"/>
    <cellStyle name="20% - Accent1 12" xfId="3334" xr:uid="{747582C6-5E05-45B6-BE96-F60EE9CFAE2D}"/>
    <cellStyle name="20% - Accent1 12 2" xfId="3971" xr:uid="{F2753C55-E180-4317-9D27-D1C6A2A6D602}"/>
    <cellStyle name="20% - Accent1 12 2 2" xfId="4469" xr:uid="{8D045339-1397-4565-814A-6A9FB7C3B817}"/>
    <cellStyle name="20% - Accent1 12 2 2 2" xfId="18164" xr:uid="{4A5B6A5F-980A-4D14-AF19-2F0A1D5522B9}"/>
    <cellStyle name="20% - Accent1 12 2 2 2 2" xfId="50937" xr:uid="{2E773FE8-C98B-4D07-8593-A79D05EDE5C6}"/>
    <cellStyle name="20% - Accent1 12 2 2 3" xfId="21186" xr:uid="{88A1FC9D-F536-4E2F-BB73-48940CCBD448}"/>
    <cellStyle name="20% - Accent1 12 2 2 4" xfId="27616" xr:uid="{12117AC7-DBCA-4F10-A118-0647ACA54BFF}"/>
    <cellStyle name="20% - Accent1 12 2 3" xfId="5065" xr:uid="{BF210B8E-AD5E-4FB4-B02B-124433187567}"/>
    <cellStyle name="20% - Accent1 12 2 3 2" xfId="50181" xr:uid="{D7C932C4-25D5-45B5-820C-EB3C92C75C66}"/>
    <cellStyle name="20% - Accent1 12 2 4" xfId="17406" xr:uid="{834B726E-3962-4CA5-8F3D-B9B8D884250C}"/>
    <cellStyle name="20% - Accent1 12 2 5" xfId="20466" xr:uid="{C5D80F2F-9C09-4430-BF81-B59948E8ED57}"/>
    <cellStyle name="20% - Accent1 12 2 6" xfId="27615" xr:uid="{C5F76F97-2831-4624-823A-8FEF5FB84A6A}"/>
    <cellStyle name="20% - Accent1 12 3" xfId="4220" xr:uid="{30EED7D7-3326-4513-BD2F-7FBD3593D546}"/>
    <cellStyle name="20% - Accent1 12 3 2" xfId="17816" xr:uid="{5DA82659-708C-4208-A187-D090AF3737B7}"/>
    <cellStyle name="20% - Accent1 12 3 2 2" xfId="50589" xr:uid="{D75FA7D5-B0A1-4A64-821F-A387911380FB}"/>
    <cellStyle name="20% - Accent1 12 3 3" xfId="20838" xr:uid="{BFD016D9-806A-4F43-9939-204E28F4C1AA}"/>
    <cellStyle name="20% - Accent1 12 3 4" xfId="27617" xr:uid="{0D6FBEF9-02BB-4895-B73E-2D66281D5DB9}"/>
    <cellStyle name="20% - Accent1 12 4" xfId="4813" xr:uid="{0C989329-111A-4DB8-902F-6819E36A8BA4}"/>
    <cellStyle name="20% - Accent1 12 4 2" xfId="16800" xr:uid="{F963BFD4-8E7A-454B-9E46-089125E72162}"/>
    <cellStyle name="20% - Accent1 12 4 2 2" xfId="49543" xr:uid="{5E6B8E6E-1588-469E-9681-07EE4F9C7961}"/>
    <cellStyle name="20% - Accent1 12 4 3" xfId="20130" xr:uid="{4031199E-1BA0-48D5-AAE5-D506CB2C8A56}"/>
    <cellStyle name="20% - Accent1 12 4 4" xfId="27618" xr:uid="{D354530F-77E1-47E2-A7C2-2317AC5AE855}"/>
    <cellStyle name="20% - Accent1 12 5" xfId="12898" xr:uid="{CD5D9921-3F3E-4859-900F-4E14F4A6E208}"/>
    <cellStyle name="20% - Accent1 12 6" xfId="27614" xr:uid="{18F44870-C81C-42A1-9684-5952C45CA5AE}"/>
    <cellStyle name="20% - Accent1 13" xfId="3335" xr:uid="{3A9C4793-5B73-499F-B3F7-56AD5761F8BF}"/>
    <cellStyle name="20% - Accent1 13 2" xfId="3972" xr:uid="{76B63824-6489-4581-B789-BE770E5BF52F}"/>
    <cellStyle name="20% - Accent1 13 2 2" xfId="4470" xr:uid="{4FDFBC82-92E6-4D98-8E96-97DCE994601F}"/>
    <cellStyle name="20% - Accent1 13 2 2 2" xfId="18165" xr:uid="{B933F663-D096-4FBF-8795-24D9AAE4BD09}"/>
    <cellStyle name="20% - Accent1 13 2 2 2 2" xfId="50938" xr:uid="{A902C0FA-4CF0-48C5-95FA-7643A835135D}"/>
    <cellStyle name="20% - Accent1 13 2 2 3" xfId="21187" xr:uid="{2AF02141-CE63-406C-BA5F-6B74C1FC1D5D}"/>
    <cellStyle name="20% - Accent1 13 2 2 4" xfId="27621" xr:uid="{51CDB75F-5BC5-4017-961A-2CE0FB6857BF}"/>
    <cellStyle name="20% - Accent1 13 2 3" xfId="5066" xr:uid="{8DBE53B6-DC0A-4FC5-ADFD-ABE91A897599}"/>
    <cellStyle name="20% - Accent1 13 2 3 2" xfId="50182" xr:uid="{9E007F39-3927-40BC-80EF-F9411B6560F0}"/>
    <cellStyle name="20% - Accent1 13 2 4" xfId="17407" xr:uid="{6E4CAAD6-029E-4A15-B03E-BB3B257166F5}"/>
    <cellStyle name="20% - Accent1 13 2 5" xfId="20467" xr:uid="{4AC6343F-D11B-4246-8892-F2A697412804}"/>
    <cellStyle name="20% - Accent1 13 2 6" xfId="27620" xr:uid="{3F970DEF-349D-47F7-A2BF-49789899FEC5}"/>
    <cellStyle name="20% - Accent1 13 3" xfId="4221" xr:uid="{5C3522A7-D956-452A-998A-6D5A2F02CFD3}"/>
    <cellStyle name="20% - Accent1 13 3 2" xfId="17817" xr:uid="{71A3E429-9FBC-4FB2-8F4B-CCC96BEF70AA}"/>
    <cellStyle name="20% - Accent1 13 3 2 2" xfId="50590" xr:uid="{087794C8-677B-448F-9068-EE9A412023B3}"/>
    <cellStyle name="20% - Accent1 13 3 3" xfId="20839" xr:uid="{C8C18A39-5ED7-4128-8EFB-21BD5503BC14}"/>
    <cellStyle name="20% - Accent1 13 3 4" xfId="27622" xr:uid="{A6498F7C-34C6-422D-B633-9E28735A4F99}"/>
    <cellStyle name="20% - Accent1 13 4" xfId="4814" xr:uid="{87DD4913-578A-45B2-9F69-53EE838B7D32}"/>
    <cellStyle name="20% - Accent1 13 4 2" xfId="16801" xr:uid="{1A6DF173-C335-4794-AB3E-17F19A75381B}"/>
    <cellStyle name="20% - Accent1 13 4 2 2" xfId="49544" xr:uid="{D8595925-FDEB-4EFB-834F-B1EAE8343E6E}"/>
    <cellStyle name="20% - Accent1 13 4 3" xfId="20131" xr:uid="{8E6E43CA-CFAA-4FAA-BA0F-FEE23C13BC6B}"/>
    <cellStyle name="20% - Accent1 13 4 4" xfId="27623" xr:uid="{B7C2A031-13E2-4A8F-9366-38FF0B28F65A}"/>
    <cellStyle name="20% - Accent1 13 5" xfId="12899" xr:uid="{54BB90AB-D1A7-4B82-BCD6-3741A138C3CA}"/>
    <cellStyle name="20% - Accent1 13 6" xfId="27619" xr:uid="{4DF2DDFA-B82D-49DA-8AF4-70B201405277}"/>
    <cellStyle name="20% - Accent1 14" xfId="3336" xr:uid="{92C9DA2D-838F-4851-97B7-37426F2CBEED}"/>
    <cellStyle name="20% - Accent1 14 2" xfId="16802" xr:uid="{1A453260-25EE-4E0A-8A6D-2D3ECA9F2B87}"/>
    <cellStyle name="20% - Accent1 14 2 2" xfId="49545" xr:uid="{862F3842-87C7-4FDD-BE0F-AA6F8B0D544C}"/>
    <cellStyle name="20% - Accent1 14 2 3" xfId="27625" xr:uid="{BC050C03-DCE3-4817-84A2-A6FD96E5EB0D}"/>
    <cellStyle name="20% - Accent1 14 3" xfId="12900" xr:uid="{67260CC0-0FC8-44DF-B24C-0BD44BDE94B4}"/>
    <cellStyle name="20% - Accent1 14 4" xfId="27624" xr:uid="{0C386B29-4854-4D47-BB59-E078AA8DBC75}"/>
    <cellStyle name="20% - Accent1 15" xfId="12901" xr:uid="{9A0BB43E-AD2B-45A4-B674-F95E35FA0053}"/>
    <cellStyle name="20% - Accent1 15 2" xfId="46034" xr:uid="{372AF830-9667-430B-B4F3-AF4243367B53}"/>
    <cellStyle name="20% - Accent1 15 3" xfId="27626" xr:uid="{93FFBC3A-A458-4CAD-AF93-440D3A3C414B}"/>
    <cellStyle name="20% - Accent1 16" xfId="12902" xr:uid="{987241DA-D93A-44C8-A33E-A9B24C84C6AB}"/>
    <cellStyle name="20% - Accent1 16 2" xfId="46035" xr:uid="{C74AC8B6-9520-4504-8126-013A0222B06A}"/>
    <cellStyle name="20% - Accent1 16 3" xfId="27627" xr:uid="{7C6B78A7-8457-4E05-B52A-CA6965DB585D}"/>
    <cellStyle name="20% - Accent1 17" xfId="12903" xr:uid="{C9541638-FDF2-4969-A879-DE06A76403A0}"/>
    <cellStyle name="20% - Accent1 17 2" xfId="46036" xr:uid="{15D61FF1-9284-413F-BE18-9D8482F93C34}"/>
    <cellStyle name="20% - Accent1 17 3" xfId="27628" xr:uid="{25A03A5C-658C-40EA-8740-1697369753D0}"/>
    <cellStyle name="20% - Accent1 18" xfId="12904" xr:uid="{F2C76346-46C1-4E84-874A-9DF11DC3D27A}"/>
    <cellStyle name="20% - Accent1 18 2" xfId="46037" xr:uid="{1E2220AF-BB15-4063-A5EA-6579DE17A209}"/>
    <cellStyle name="20% - Accent1 18 3" xfId="27629" xr:uid="{F844F9B9-FAFE-4725-A314-6C3F1DA212CA}"/>
    <cellStyle name="20% - Accent1 19" xfId="12905" xr:uid="{083ECDA1-4013-42F1-8BC8-E9E4C895316B}"/>
    <cellStyle name="20% - Accent1 19 2" xfId="46038" xr:uid="{A8D3D517-D695-4246-94B0-7F7F6B4B3618}"/>
    <cellStyle name="20% - Accent1 19 3" xfId="27630" xr:uid="{CA20ADEE-CFB0-4228-8E5F-E6EF1CA2DC6F}"/>
    <cellStyle name="20% - Accent1 2" xfId="2610" xr:uid="{00000000-0005-0000-0000-0000220A0000}"/>
    <cellStyle name="20% - Accent1 2 10" xfId="27631" xr:uid="{558995F0-46C3-4BCB-BE02-D4C7F6DF48FE}"/>
    <cellStyle name="20% - Accent1 2 11" xfId="3337" xr:uid="{0AD08D65-9511-456A-B3AB-5D591B616169}"/>
    <cellStyle name="20% - Accent1 2 12" xfId="3145" xr:uid="{F4E784B9-1CD7-47CD-A395-F727DCE16205}"/>
    <cellStyle name="20% - Accent1 2 2" xfId="3338" xr:uid="{FAA4062A-2A94-458C-9D64-8859D611CC4C}"/>
    <cellStyle name="20% - Accent1 2 2 2" xfId="12908" xr:uid="{B92CCD4E-A100-462F-8CD0-59CAF6D88514}"/>
    <cellStyle name="20% - Accent1 2 2 2 2" xfId="46040" xr:uid="{B31E9837-4B4F-4D2F-81C8-7A3CAE222E96}"/>
    <cellStyle name="20% - Accent1 2 2 2 3" xfId="27633" xr:uid="{8949A174-C384-4AFF-9E22-DCF7AD1186D2}"/>
    <cellStyle name="20% - Accent1 2 2 3" xfId="12909" xr:uid="{F94206B6-6189-4B26-826D-FEEA43137623}"/>
    <cellStyle name="20% - Accent1 2 2 3 2" xfId="46041" xr:uid="{CF2F8365-863B-4957-BDBA-FF747CA9547D}"/>
    <cellStyle name="20% - Accent1 2 2 3 3" xfId="27634" xr:uid="{12E00A4F-5F9C-4B70-8D9D-CD71371DD3B7}"/>
    <cellStyle name="20% - Accent1 2 2 4" xfId="12907" xr:uid="{5024354D-C097-4093-A265-8F4D72621F71}"/>
    <cellStyle name="20% - Accent1 2 2 5" xfId="27632" xr:uid="{BC5F60C1-3163-430C-8740-85B5C8D1D024}"/>
    <cellStyle name="20% - Accent1 2 3" xfId="3973" xr:uid="{B43ADFA9-2013-46BA-9213-053E52FBD4C6}"/>
    <cellStyle name="20% - Accent1 2 3 2" xfId="4471" xr:uid="{795F362D-59A8-48FD-B5E9-7568C1354AC0}"/>
    <cellStyle name="20% - Accent1 2 3 2 2" xfId="18166" xr:uid="{989F65CB-247C-4F71-9CD6-E3E20B428E20}"/>
    <cellStyle name="20% - Accent1 2 3 2 2 2" xfId="50939" xr:uid="{D9E6B80F-1286-4D57-9B37-68A931A4B72B}"/>
    <cellStyle name="20% - Accent1 2 3 2 3" xfId="21188" xr:uid="{2F464421-C433-45B5-80EF-A967CBC2B067}"/>
    <cellStyle name="20% - Accent1 2 3 2 4" xfId="27636" xr:uid="{FF9744FE-C2AB-42E5-9004-031EE165483E}"/>
    <cellStyle name="20% - Accent1 2 3 3" xfId="5067" xr:uid="{99329579-274C-4E98-A182-E647960AEF34}"/>
    <cellStyle name="20% - Accent1 2 3 3 2" xfId="17408" xr:uid="{F1DEB457-1370-46C6-893A-D539BC393D0A}"/>
    <cellStyle name="20% - Accent1 2 3 3 2 2" xfId="50183" xr:uid="{336EBDA7-E5FC-4DD6-ADA7-96FB2FF7E9AB}"/>
    <cellStyle name="20% - Accent1 2 3 3 3" xfId="20468" xr:uid="{348B4C2A-D0D6-40A2-9D5E-EC1C3459137B}"/>
    <cellStyle name="20% - Accent1 2 3 3 4" xfId="27637" xr:uid="{C7C6A4CD-0C70-48E8-A942-54C8F7EEAD66}"/>
    <cellStyle name="20% - Accent1 2 3 4" xfId="12910" xr:uid="{50D807E5-36F6-4A5E-BD8A-C1CE5B052A19}"/>
    <cellStyle name="20% - Accent1 2 3 5" xfId="27635" xr:uid="{AC2592F2-B87B-4916-ADC7-0D47972C920D}"/>
    <cellStyle name="20% - Accent1 2 4" xfId="4222" xr:uid="{BA8487AD-FAB2-4F4A-AD22-D9DD8817BCE3}"/>
    <cellStyle name="20% - Accent1 2 4 2" xfId="17818" xr:uid="{DDD73E36-0655-4530-996C-33D3C89D3215}"/>
    <cellStyle name="20% - Accent1 2 4 2 2" xfId="20840" xr:uid="{67B79208-4939-4937-84CE-7164648484D6}"/>
    <cellStyle name="20% - Accent1 2 4 2 2 2" xfId="50591" xr:uid="{2653349F-F78A-4D6A-BE8F-73E1A79E002A}"/>
    <cellStyle name="20% - Accent1 2 4 2 3" xfId="27639" xr:uid="{12DBDC09-9DA5-4C3E-8E95-7757FE67C4F2}"/>
    <cellStyle name="20% - Accent1 2 4 3" xfId="12911" xr:uid="{C9F18A70-E69C-43B5-8435-0F1517F6DF20}"/>
    <cellStyle name="20% - Accent1 2 4 4" xfId="27638" xr:uid="{FAA80CFA-7B23-40BC-A4BD-12DC17C3A8AE}"/>
    <cellStyle name="20% - Accent1 2 5" xfId="4815" xr:uid="{4476FC50-F7C4-477F-8394-8695E5A533CE}"/>
    <cellStyle name="20% - Accent1 2 5 2" xfId="12912" xr:uid="{8B8548BE-A188-4F9A-9E32-2C4C29EEB275}"/>
    <cellStyle name="20% - Accent1 2 5 3" xfId="27640" xr:uid="{7444FD87-656E-4F28-B081-BCAB501CBD57}"/>
    <cellStyle name="20% - Accent1 2 6" xfId="12906" xr:uid="{82B2A406-2AEA-47F9-8765-BD2846A24240}"/>
    <cellStyle name="20% - Accent1 2 6 2" xfId="46039" xr:uid="{480FF6CB-FA59-4D4F-AA95-4787D3925AED}"/>
    <cellStyle name="20% - Accent1 2 6 3" xfId="27641" xr:uid="{E0BB42A7-1EEE-4068-8836-DCD491094C4C}"/>
    <cellStyle name="20% - Accent1 2 7" xfId="16803" xr:uid="{F999530C-3088-4305-A91D-E7C626F07CA8}"/>
    <cellStyle name="20% - Accent1 2 7 2" xfId="20132" xr:uid="{1A7012F8-BA59-4B19-B154-4A46459565EE}"/>
    <cellStyle name="20% - Accent1 2 7 2 2" xfId="49546" xr:uid="{C6DC436A-BC0A-4DF3-8FE1-A3A0E99AB58F}"/>
    <cellStyle name="20% - Accent1 2 7 3" xfId="27642" xr:uid="{200C8C89-7893-41AF-AA06-182A8CC6E8DC}"/>
    <cellStyle name="20% - Accent1 2 8" xfId="18419" xr:uid="{4A91131B-7BCE-4706-B7AA-1547FAABD68F}"/>
    <cellStyle name="20% - Accent1 2 8 2" xfId="51189" xr:uid="{69639A71-6BF9-4592-A2B8-AB70F505DA1A}"/>
    <cellStyle name="20% - Accent1 2 8 3" xfId="27643" xr:uid="{C0FCC366-96D9-477B-BB7E-2C0C5722E036}"/>
    <cellStyle name="20% - Accent1 2 9" xfId="5401" xr:uid="{F862317D-8023-4290-8C58-BFF9B66AA1B6}"/>
    <cellStyle name="20% - Accent1 20" xfId="12913" xr:uid="{1D87C235-AECB-458E-8DB9-159CB650C245}"/>
    <cellStyle name="20% - Accent1 20 2" xfId="46042" xr:uid="{0833D96F-5A3E-47BC-891D-80DB27A5A320}"/>
    <cellStyle name="20% - Accent1 20 3" xfId="27644" xr:uid="{2E6EB839-2979-468C-BB25-317786B85687}"/>
    <cellStyle name="20% - Accent1 21" xfId="12914" xr:uid="{C9450FDB-1111-4CA1-8E1C-FE0F8123DFCA}"/>
    <cellStyle name="20% - Accent1 21 2" xfId="46043" xr:uid="{3CEE503B-5F91-4F85-9C68-57795C68B1B3}"/>
    <cellStyle name="20% - Accent1 21 3" xfId="27645" xr:uid="{693854EC-B9B9-45B8-9BF5-F9B6B5DFCB7F}"/>
    <cellStyle name="20% - Accent1 22" xfId="12915" xr:uid="{87BC1710-8BD8-4CC9-B721-4B812C0AAAA5}"/>
    <cellStyle name="20% - Accent1 22 2" xfId="46044" xr:uid="{77DD7A8C-C45B-4E4D-B2C3-537D40C54F0A}"/>
    <cellStyle name="20% - Accent1 22 3" xfId="27646" xr:uid="{0307C175-12E8-494D-8C43-A042DB50EDBE}"/>
    <cellStyle name="20% - Accent1 23" xfId="12916" xr:uid="{1B3F3C4D-B888-4048-AA5C-F7A5192D80C7}"/>
    <cellStyle name="20% - Accent1 23 2" xfId="46045" xr:uid="{859F9DFD-F97C-4F32-A55C-3270D6788B4C}"/>
    <cellStyle name="20% - Accent1 23 3" xfId="27647" xr:uid="{E05E92AB-34A7-4D49-8F0D-9060B81BBB88}"/>
    <cellStyle name="20% - Accent1 24" xfId="12917" xr:uid="{CACE9032-D414-4ED5-BE19-82EDF5021FFE}"/>
    <cellStyle name="20% - Accent1 24 2" xfId="46046" xr:uid="{FBA41470-FFCB-4461-B2B8-1678757AFB48}"/>
    <cellStyle name="20% - Accent1 24 3" xfId="27648" xr:uid="{32A9F5E3-4821-478D-9A2C-067A59B8C54B}"/>
    <cellStyle name="20% - Accent1 25" xfId="12918" xr:uid="{6EBF41CA-B9F2-4F5A-8BCD-06ED74338E0A}"/>
    <cellStyle name="20% - Accent1 25 2" xfId="46047" xr:uid="{6E80037E-B31E-4D0E-A819-6CD30F001D20}"/>
    <cellStyle name="20% - Accent1 25 3" xfId="27649" xr:uid="{F1DF9B2E-8E9B-482F-A641-2134A285351C}"/>
    <cellStyle name="20% - Accent1 26" xfId="12919" xr:uid="{B77329B4-1D5C-499D-8AEC-594E2F89102C}"/>
    <cellStyle name="20% - Accent1 26 2" xfId="46048" xr:uid="{431ED054-40C2-4E63-BE0E-6C092AFBBDD8}"/>
    <cellStyle name="20% - Accent1 26 3" xfId="27650" xr:uid="{D6C81381-C4F0-4E1A-9BCB-AA338CCFCBBE}"/>
    <cellStyle name="20% - Accent1 27" xfId="12920" xr:uid="{218CD395-9404-443A-B3EB-898ABDBF5A80}"/>
    <cellStyle name="20% - Accent1 27 2" xfId="46049" xr:uid="{04D6EB57-6A1B-4322-9DA8-6EAC29E46B1A}"/>
    <cellStyle name="20% - Accent1 27 3" xfId="27651" xr:uid="{A11061E8-EAC2-4AB7-9A4E-D7337AF2F35A}"/>
    <cellStyle name="20% - Accent1 28" xfId="12921" xr:uid="{03FAAD0F-4621-42CA-8DE1-49CA50251A89}"/>
    <cellStyle name="20% - Accent1 28 2" xfId="46050" xr:uid="{F067AD12-33BA-4861-8548-559FD67D60BF}"/>
    <cellStyle name="20% - Accent1 28 3" xfId="27652" xr:uid="{4FED673D-7BB0-4931-9400-FE9AB4E68AC0}"/>
    <cellStyle name="20% - Accent1 29" xfId="12922" xr:uid="{9CA48A19-875D-4CD1-B315-A81A62BAA80C}"/>
    <cellStyle name="20% - Accent1 29 2" xfId="46051" xr:uid="{0676E920-23E6-45DD-812A-AC9D0BB9A4DE}"/>
    <cellStyle name="20% - Accent1 29 3" xfId="27653" xr:uid="{4383F916-AE00-473A-8412-6A7E6B53F635}"/>
    <cellStyle name="20% - Accent1 3" xfId="3339" xr:uid="{CADCFAA8-97F9-4744-8B33-7D5BBC678218}"/>
    <cellStyle name="20% - Accent1 3 2" xfId="3340" xr:uid="{36EC386D-261D-4727-9029-54F959BA696B}"/>
    <cellStyle name="20% - Accent1 3 2 2" xfId="3974" xr:uid="{965A7CFF-978B-4541-B0CD-14B8D805F8B3}"/>
    <cellStyle name="20% - Accent1 3 2 2 2" xfId="4472" xr:uid="{836A7580-D115-4BF9-9530-4441DD43928D}"/>
    <cellStyle name="20% - Accent1 3 2 2 2 2" xfId="18167" xr:uid="{31E4E9C3-13FC-4F23-8E55-A0382A0917C1}"/>
    <cellStyle name="20% - Accent1 3 2 2 2 2 2" xfId="50940" xr:uid="{0567AECF-6CCF-49E2-88E6-E77979274FBD}"/>
    <cellStyle name="20% - Accent1 3 2 2 2 3" xfId="21189" xr:uid="{A8F0A856-7054-4D6F-A42D-B2782D61FDAA}"/>
    <cellStyle name="20% - Accent1 3 2 2 2 4" xfId="27657" xr:uid="{E198DFA2-5496-4C5F-8ECD-510DCA3C9503}"/>
    <cellStyle name="20% - Accent1 3 2 2 3" xfId="5068" xr:uid="{E8682059-72BF-4F24-BA1B-9D3822D7D55C}"/>
    <cellStyle name="20% - Accent1 3 2 2 3 2" xfId="50184" xr:uid="{60F87C82-39C4-419E-8167-B1B7F057A58A}"/>
    <cellStyle name="20% - Accent1 3 2 2 4" xfId="17409" xr:uid="{900A7758-F928-4E66-8912-5AFCE141D079}"/>
    <cellStyle name="20% - Accent1 3 2 2 5" xfId="20469" xr:uid="{A6654703-1E1A-4828-AD13-979AEAFB27DA}"/>
    <cellStyle name="20% - Accent1 3 2 2 6" xfId="27656" xr:uid="{9CDCFAE2-477D-418F-9089-DA40F4706E21}"/>
    <cellStyle name="20% - Accent1 3 2 3" xfId="4223" xr:uid="{D0EB8B25-05C3-4A80-A321-DC011B890650}"/>
    <cellStyle name="20% - Accent1 3 2 3 2" xfId="17819" xr:uid="{9E139324-1617-40DF-BA2C-70AB3C4521A4}"/>
    <cellStyle name="20% - Accent1 3 2 3 2 2" xfId="50592" xr:uid="{19D6AB95-5AC3-4807-96DF-2C9C61BF2DCE}"/>
    <cellStyle name="20% - Accent1 3 2 3 3" xfId="20841" xr:uid="{8671D7DD-899A-4F64-BFD5-0E1595E9C3E3}"/>
    <cellStyle name="20% - Accent1 3 2 3 4" xfId="27658" xr:uid="{550573F6-1312-46D1-9975-E440C8BFC81F}"/>
    <cellStyle name="20% - Accent1 3 2 4" xfId="4816" xr:uid="{A883119D-8047-4987-8630-295D4B85D5DF}"/>
    <cellStyle name="20% - Accent1 3 2 4 2" xfId="16805" xr:uid="{1E1E2D9B-3230-43C6-9764-8A99F4AD7040}"/>
    <cellStyle name="20% - Accent1 3 2 4 2 2" xfId="49548" xr:uid="{A39FDF64-1C76-45E9-B7F9-8E4E472DB2F8}"/>
    <cellStyle name="20% - Accent1 3 2 4 3" xfId="20133" xr:uid="{68CA3113-8769-4B4D-80F6-0C5FBFE9E399}"/>
    <cellStyle name="20% - Accent1 3 2 4 4" xfId="27659" xr:uid="{D2A88E43-3839-4286-B156-BB5DFCF2679B}"/>
    <cellStyle name="20% - Accent1 3 2 5" xfId="12924" xr:uid="{44B03BB8-209D-4B45-A822-E0001760A952}"/>
    <cellStyle name="20% - Accent1 3 2 6" xfId="27655" xr:uid="{9B17A407-CE6B-4F2A-818A-1E0B4457A16F}"/>
    <cellStyle name="20% - Accent1 3 3" xfId="12925" xr:uid="{26991239-FB42-4280-AC4E-AD0ADD3CAA8C}"/>
    <cellStyle name="20% - Accent1 3 3 2" xfId="46052" xr:uid="{1D356FC7-9E6D-4328-A0A3-77DB139629BF}"/>
    <cellStyle name="20% - Accent1 3 3 3" xfId="27660" xr:uid="{B1065FA3-9474-4122-BD70-DEC30C52AB40}"/>
    <cellStyle name="20% - Accent1 3 4" xfId="16804" xr:uid="{2DBA43A1-4D78-4837-88B5-CA589901B7A1}"/>
    <cellStyle name="20% - Accent1 3 4 2" xfId="49547" xr:uid="{AABC754D-0A70-4A04-8D81-3718A4F11D23}"/>
    <cellStyle name="20% - Accent1 3 4 3" xfId="27661" xr:uid="{A1BBAEB5-F8AC-4CF5-B308-D28B53CB2ABE}"/>
    <cellStyle name="20% - Accent1 3 5" xfId="12923" xr:uid="{1DE51EEF-423C-49FB-9E3E-7403564EB771}"/>
    <cellStyle name="20% - Accent1 3 6" xfId="27654" xr:uid="{EBA6DB2D-8E0D-4D1C-A22E-33F3A02D7AC7}"/>
    <cellStyle name="20% - Accent1 30" xfId="12926" xr:uid="{24A20855-C872-4C8A-AE2A-3C828995DBD6}"/>
    <cellStyle name="20% - Accent1 30 2" xfId="46053" xr:uid="{1D11850A-E21D-4D25-8D20-82255FC2D776}"/>
    <cellStyle name="20% - Accent1 30 3" xfId="27662" xr:uid="{2451CA9D-88C7-468C-93D9-FC23C0B0D56E}"/>
    <cellStyle name="20% - Accent1 31" xfId="12927" xr:uid="{E17C6160-3C36-4AEB-A144-731A4A26AD8B}"/>
    <cellStyle name="20% - Accent1 31 2" xfId="46054" xr:uid="{2EFABF8F-75DD-4CBC-B3C1-11FDF0C99F37}"/>
    <cellStyle name="20% - Accent1 31 3" xfId="27663" xr:uid="{21510721-8F85-4506-A769-78CA8C22E06B}"/>
    <cellStyle name="20% - Accent1 32" xfId="12928" xr:uid="{38B23855-5D42-4659-847B-83F28A03E179}"/>
    <cellStyle name="20% - Accent1 32 2" xfId="46055" xr:uid="{D910E003-0D39-4178-8D8E-A23DF512D48F}"/>
    <cellStyle name="20% - Accent1 32 3" xfId="27664" xr:uid="{886F6E69-EF33-4AD8-9F49-4D8EAA4DAD16}"/>
    <cellStyle name="20% - Accent1 33" xfId="12929" xr:uid="{32C688C0-27C3-40D9-A3CF-27C9124941A3}"/>
    <cellStyle name="20% - Accent1 33 2" xfId="46056" xr:uid="{D7695B95-FA97-4153-8A1C-5E9462BBC43E}"/>
    <cellStyle name="20% - Accent1 33 3" xfId="27665" xr:uid="{DA217002-17CF-49E6-A683-8AFC8D92BCDA}"/>
    <cellStyle name="20% - Accent1 34" xfId="12930" xr:uid="{231DE2A1-CD8A-4138-A779-FAF6DCACBE96}"/>
    <cellStyle name="20% - Accent1 34 2" xfId="46057" xr:uid="{DB920E65-BBB0-4199-AC83-1AC92C409FA7}"/>
    <cellStyle name="20% - Accent1 34 3" xfId="27666" xr:uid="{8E004E39-D16E-420A-A04D-3861437C6F5E}"/>
    <cellStyle name="20% - Accent1 35" xfId="12931" xr:uid="{20868F15-78F0-45A8-B0C5-2E1CBF4A509F}"/>
    <cellStyle name="20% - Accent1 35 2" xfId="46058" xr:uid="{70671B4A-5218-49A3-9B17-E80EE260288A}"/>
    <cellStyle name="20% - Accent1 35 3" xfId="27667" xr:uid="{F02137E6-F463-4A87-9966-310DF3D7DD51}"/>
    <cellStyle name="20% - Accent1 36" xfId="12932" xr:uid="{059DBF68-1A08-46F3-B95A-829B19A52756}"/>
    <cellStyle name="20% - Accent1 36 2" xfId="46059" xr:uid="{239E5DD2-D200-4D10-91A1-52B06F3D10D6}"/>
    <cellStyle name="20% - Accent1 36 3" xfId="27668" xr:uid="{8F1C57EF-CF13-481B-82C5-3D43D02F0D08}"/>
    <cellStyle name="20% - Accent1 37" xfId="12933" xr:uid="{D6162815-9409-4B55-913B-22B2B6CE7FD0}"/>
    <cellStyle name="20% - Accent1 37 2" xfId="46060" xr:uid="{33A802C9-E97B-497F-9EDB-5B5BE97991FB}"/>
    <cellStyle name="20% - Accent1 37 3" xfId="27669" xr:uid="{E8E140AE-9F06-4741-A6CB-D95BDE9A9F64}"/>
    <cellStyle name="20% - Accent1 38" xfId="12934" xr:uid="{D46D3151-23D6-4AB6-8CA2-334615912F34}"/>
    <cellStyle name="20% - Accent1 38 2" xfId="46061" xr:uid="{28B0FC70-7F1F-4DCF-9084-21DD3F768F78}"/>
    <cellStyle name="20% - Accent1 38 3" xfId="27670" xr:uid="{F8761FD1-1439-4E61-A64D-52DE665B99C0}"/>
    <cellStyle name="20% - Accent1 39" xfId="12935" xr:uid="{57E9BB63-A45C-4204-A90D-A896B54BEFE1}"/>
    <cellStyle name="20% - Accent1 39 2" xfId="46062" xr:uid="{3FE06BA4-FD03-4B29-824E-3B3F2989B7D8}"/>
    <cellStyle name="20% - Accent1 39 3" xfId="27671" xr:uid="{F8D940B0-B80C-4A7B-AE3A-22D07EDEA8B9}"/>
    <cellStyle name="20% - Accent1 4" xfId="3341" xr:uid="{FC8135A4-F0DA-4BFE-8D41-B10E5A2372DE}"/>
    <cellStyle name="20% - Accent1 4 2" xfId="3342" xr:uid="{20F307F7-ABB5-4ED8-818B-CC6BE22A41ED}"/>
    <cellStyle name="20% - Accent1 4 2 2" xfId="3975" xr:uid="{059C8094-248C-46C4-A805-323C8039F9E3}"/>
    <cellStyle name="20% - Accent1 4 2 2 2" xfId="4473" xr:uid="{52D07C8E-2864-48B7-944B-D2C526DC5EA4}"/>
    <cellStyle name="20% - Accent1 4 2 2 2 2" xfId="18168" xr:uid="{68FD115E-640E-4D80-ABAD-E0398BFD061A}"/>
    <cellStyle name="20% - Accent1 4 2 2 2 2 2" xfId="50941" xr:uid="{6E297CF5-82D8-4BAE-8187-019655C027EB}"/>
    <cellStyle name="20% - Accent1 4 2 2 2 3" xfId="21190" xr:uid="{81A8218B-99E2-4C89-A8B5-E6AFAFE5727D}"/>
    <cellStyle name="20% - Accent1 4 2 2 2 4" xfId="27675" xr:uid="{8D0F03C7-3326-443D-8A07-18B19FC08E58}"/>
    <cellStyle name="20% - Accent1 4 2 2 3" xfId="5069" xr:uid="{485BDC85-E9D0-4215-93A6-C4BA5DB251DB}"/>
    <cellStyle name="20% - Accent1 4 2 2 3 2" xfId="50185" xr:uid="{567D617B-00DC-40A7-9B7B-CA6B902546EE}"/>
    <cellStyle name="20% - Accent1 4 2 2 4" xfId="17410" xr:uid="{E0DE61F3-EB96-4205-9E7E-6AC9ECC725B5}"/>
    <cellStyle name="20% - Accent1 4 2 2 5" xfId="20470" xr:uid="{573D0519-A7D9-4FB8-A036-51CAED0FCD73}"/>
    <cellStyle name="20% - Accent1 4 2 2 6" xfId="27674" xr:uid="{53BCB0C4-F910-483B-8E54-5A9AEFCCAD0D}"/>
    <cellStyle name="20% - Accent1 4 2 3" xfId="4224" xr:uid="{9E5AEA66-B0C2-4F80-AC83-5B457FE20067}"/>
    <cellStyle name="20% - Accent1 4 2 3 2" xfId="17820" xr:uid="{20C3BE4A-5327-4E7F-A76E-199D06A39653}"/>
    <cellStyle name="20% - Accent1 4 2 3 2 2" xfId="50593" xr:uid="{1092690B-D5CD-4673-AE76-829F73B48E01}"/>
    <cellStyle name="20% - Accent1 4 2 3 3" xfId="20842" xr:uid="{A229CC6F-3DD5-42D7-AD23-F597D8C2CB93}"/>
    <cellStyle name="20% - Accent1 4 2 3 4" xfId="27676" xr:uid="{D4047E83-4BF5-46A3-A12A-1B55CF1638CF}"/>
    <cellStyle name="20% - Accent1 4 2 4" xfId="4817" xr:uid="{EE7CF752-2C00-4E6D-84B4-9C5752761D38}"/>
    <cellStyle name="20% - Accent1 4 2 4 2" xfId="16807" xr:uid="{5ABD23C0-96B3-42B6-B62D-B36E4D78B02C}"/>
    <cellStyle name="20% - Accent1 4 2 4 2 2" xfId="49550" xr:uid="{0E79DB7D-4D50-45CD-BF81-F2D69CC8A64F}"/>
    <cellStyle name="20% - Accent1 4 2 4 3" xfId="20134" xr:uid="{FDC1CC0E-6E2E-4BA4-9F09-250E8D219562}"/>
    <cellStyle name="20% - Accent1 4 2 4 4" xfId="27677" xr:uid="{2B874C7B-5163-4558-88BD-FF4CE2D8C5A3}"/>
    <cellStyle name="20% - Accent1 4 2 5" xfId="12937" xr:uid="{AB2493F1-ED36-4908-B4D3-CCB5DE0A4596}"/>
    <cellStyle name="20% - Accent1 4 2 6" xfId="27673" xr:uid="{3C4F22DA-E6A6-4204-9EF9-E0401156ADFC}"/>
    <cellStyle name="20% - Accent1 4 3" xfId="16806" xr:uid="{0D9CF9B8-4DC5-42F3-BBBB-FB1C4C740DE9}"/>
    <cellStyle name="20% - Accent1 4 3 2" xfId="49549" xr:uid="{B836E1A0-4CD7-4AB3-A7B7-DD206611E1B1}"/>
    <cellStyle name="20% - Accent1 4 3 3" xfId="27678" xr:uid="{35327D57-6F0D-4E5C-90FD-E08A63CEC732}"/>
    <cellStyle name="20% - Accent1 4 4" xfId="12936" xr:uid="{B9E6D722-EBD1-4772-BC31-4E9ABDBBBD68}"/>
    <cellStyle name="20% - Accent1 4 5" xfId="27672" xr:uid="{FDCECF7A-6E6D-491E-B43B-CFD6B97A9A33}"/>
    <cellStyle name="20% - Accent1 40" xfId="12938" xr:uid="{C0D8AD31-ADD5-489A-B789-950EC2D6C3BA}"/>
    <cellStyle name="20% - Accent1 40 2" xfId="46063" xr:uid="{1500B70D-C262-49BA-A445-F7019B53F28F}"/>
    <cellStyle name="20% - Accent1 40 3" xfId="27679" xr:uid="{CE457FAE-5EFF-406C-B43D-40DB18CF61A4}"/>
    <cellStyle name="20% - Accent1 41" xfId="12939" xr:uid="{A90BCDC0-EE5E-464C-A5D5-BD4415E40048}"/>
    <cellStyle name="20% - Accent1 41 2" xfId="46064" xr:uid="{9BB03969-B266-4843-BFAC-6D6DA2F0D851}"/>
    <cellStyle name="20% - Accent1 41 3" xfId="27680" xr:uid="{61A3CDA9-CBB7-4F07-8DDD-73272126F3A3}"/>
    <cellStyle name="20% - Accent1 42" xfId="12940" xr:uid="{6B4F8D03-F7C8-4816-B224-F7C3529E41A7}"/>
    <cellStyle name="20% - Accent1 42 2" xfId="46065" xr:uid="{120C0AD8-898F-4513-8B75-EC390B691A06}"/>
    <cellStyle name="20% - Accent1 42 3" xfId="27681" xr:uid="{799FF364-8F50-4798-A1CE-3DFCAFE5CA5B}"/>
    <cellStyle name="20% - Accent1 43" xfId="12941" xr:uid="{35ACC6E5-9CED-400D-8171-8A48DE90DFCC}"/>
    <cellStyle name="20% - Accent1 43 2" xfId="46066" xr:uid="{84F70BB3-105A-49A7-A495-3743A47D072D}"/>
    <cellStyle name="20% - Accent1 43 3" xfId="27682" xr:uid="{BD743AB4-F8F8-4799-9B70-4F7DF6DA0806}"/>
    <cellStyle name="20% - Accent1 44" xfId="12942" xr:uid="{696FEC3A-0B01-403B-9DD1-F3A90B49C8E6}"/>
    <cellStyle name="20% - Accent1 44 2" xfId="46067" xr:uid="{7EB037C3-0664-4E36-9DB8-4A06CAE724F4}"/>
    <cellStyle name="20% - Accent1 44 3" xfId="27683" xr:uid="{D9B9749B-6F2E-4204-9BFD-EC1A16857FE4}"/>
    <cellStyle name="20% - Accent1 45" xfId="12943" xr:uid="{31727DEF-C55D-415F-AFE9-BA2096AB0F68}"/>
    <cellStyle name="20% - Accent1 45 2" xfId="46068" xr:uid="{11FAB69D-91C7-452C-AAD2-802DE055DC25}"/>
    <cellStyle name="20% - Accent1 45 3" xfId="27684" xr:uid="{14548B3A-7E8E-4195-AB1B-406B53D0DD74}"/>
    <cellStyle name="20% - Accent1 46" xfId="12944" xr:uid="{D7432891-E410-4DEB-A411-3B2E9403520F}"/>
    <cellStyle name="20% - Accent1 46 2" xfId="46069" xr:uid="{9D6EBB87-62B2-4D24-B40E-62514120C37C}"/>
    <cellStyle name="20% - Accent1 46 3" xfId="27685" xr:uid="{D662F9DA-7B2B-4F52-8910-BFA2E7A7D0AF}"/>
    <cellStyle name="20% - Accent1 47" xfId="12945" xr:uid="{19EBAD3A-DF9C-4077-A03B-090C2B4AE56E}"/>
    <cellStyle name="20% - Accent1 47 2" xfId="46070" xr:uid="{62046BDF-BEC9-4EF4-82D3-8C418A9098B3}"/>
    <cellStyle name="20% - Accent1 47 3" xfId="27686" xr:uid="{C81F4CCF-E967-4923-BE8C-54C4469E7C71}"/>
    <cellStyle name="20% - Accent1 48" xfId="12946" xr:uid="{941B3609-9307-4045-84C1-B749BB005270}"/>
    <cellStyle name="20% - Accent1 48 2" xfId="46071" xr:uid="{17035160-E113-440F-A35C-C07B0169962E}"/>
    <cellStyle name="20% - Accent1 48 3" xfId="27687" xr:uid="{433C4E50-41E2-48BC-BF1F-0EF422047D75}"/>
    <cellStyle name="20% - Accent1 49" xfId="12947" xr:uid="{EDFE30A4-89F1-487C-927E-766BB28FBA93}"/>
    <cellStyle name="20% - Accent1 49 2" xfId="46072" xr:uid="{A8779204-1FC5-470A-B1D9-5303E080152B}"/>
    <cellStyle name="20% - Accent1 49 3" xfId="27688" xr:uid="{BDEF26D8-2088-4860-8A03-C3D1226152D3}"/>
    <cellStyle name="20% - Accent1 5" xfId="3343" xr:uid="{D22AAE14-FC86-413A-80C6-B8F451A5EB20}"/>
    <cellStyle name="20% - Accent1 5 2" xfId="3344" xr:uid="{58B49F0A-51CF-4C91-9815-945EB26C7E7C}"/>
    <cellStyle name="20% - Accent1 5 2 2" xfId="3976" xr:uid="{15D04176-F71E-417B-AE9D-910530CDD50D}"/>
    <cellStyle name="20% - Accent1 5 2 2 2" xfId="4474" xr:uid="{06494CFF-D940-46B6-93C5-F9D45DB00F88}"/>
    <cellStyle name="20% - Accent1 5 2 2 2 2" xfId="18169" xr:uid="{0EEA6E43-950E-43C7-85FD-72E24CAAE054}"/>
    <cellStyle name="20% - Accent1 5 2 2 2 2 2" xfId="50942" xr:uid="{C0B1BA80-35BB-4A2D-8E69-6A6DFBB21D6F}"/>
    <cellStyle name="20% - Accent1 5 2 2 2 3" xfId="21191" xr:uid="{A080B7E8-8C30-49E9-972B-B5633882FCC0}"/>
    <cellStyle name="20% - Accent1 5 2 2 2 4" xfId="27692" xr:uid="{F99C27AD-78C9-4AE5-BD75-595C9AEECAEF}"/>
    <cellStyle name="20% - Accent1 5 2 2 3" xfId="5070" xr:uid="{6E3D64A2-742F-4A51-92FC-3C9B2893E115}"/>
    <cellStyle name="20% - Accent1 5 2 2 3 2" xfId="50186" xr:uid="{45DE535E-41A0-46EA-8FE8-0BE4D623886C}"/>
    <cellStyle name="20% - Accent1 5 2 2 4" xfId="17411" xr:uid="{4F09DDD8-5F10-44CA-8BCE-96B1F575CF24}"/>
    <cellStyle name="20% - Accent1 5 2 2 5" xfId="20471" xr:uid="{2BCD3791-F0C6-4727-88B0-92862F35EBC2}"/>
    <cellStyle name="20% - Accent1 5 2 2 6" xfId="27691" xr:uid="{C5986846-7085-4661-B331-2122C7331958}"/>
    <cellStyle name="20% - Accent1 5 2 3" xfId="4225" xr:uid="{5C9ABD95-30E6-41F4-848E-837827D3AEF9}"/>
    <cellStyle name="20% - Accent1 5 2 3 2" xfId="17821" xr:uid="{A2F9FEB4-7586-45B5-A218-606E25CC6247}"/>
    <cellStyle name="20% - Accent1 5 2 3 2 2" xfId="50594" xr:uid="{FFB990F5-C68C-404B-A83A-201489DFE0BC}"/>
    <cellStyle name="20% - Accent1 5 2 3 3" xfId="20843" xr:uid="{8CA54562-373B-4F16-94F1-51817664C995}"/>
    <cellStyle name="20% - Accent1 5 2 3 4" xfId="27693" xr:uid="{F81AF6F9-8595-428A-81BD-338120480407}"/>
    <cellStyle name="20% - Accent1 5 2 4" xfId="4818" xr:uid="{B586B438-CFF0-49B1-AA13-23A9DBA78B2E}"/>
    <cellStyle name="20% - Accent1 5 2 4 2" xfId="16808" xr:uid="{6FB18F9D-BE7F-4115-A5B8-65AD500A73D2}"/>
    <cellStyle name="20% - Accent1 5 2 4 2 2" xfId="49551" xr:uid="{1CECCA13-DAD6-4C2C-9FD8-1909BD64E24D}"/>
    <cellStyle name="20% - Accent1 5 2 4 3" xfId="20135" xr:uid="{BB98F44A-69CC-4906-8D59-D72C621CE06E}"/>
    <cellStyle name="20% - Accent1 5 2 4 4" xfId="27694" xr:uid="{17BA27FE-640D-4C30-A96B-2C1DB1615CED}"/>
    <cellStyle name="20% - Accent1 5 2 5" xfId="12948" xr:uid="{78D575ED-59DE-47E7-BBA3-2B63FF665F8C}"/>
    <cellStyle name="20% - Accent1 5 2 6" xfId="27690" xr:uid="{45A08DF5-05B3-43EF-9049-F79FF4D0DB24}"/>
    <cellStyle name="20% - Accent1 5 3" xfId="12949" xr:uid="{6D7FCAD3-DC92-47D6-A75C-1955EF52CAEA}"/>
    <cellStyle name="20% - Accent1 5 3 2" xfId="46074" xr:uid="{512DF941-F337-41BE-93F6-3BF0E3BCFB87}"/>
    <cellStyle name="20% - Accent1 5 3 3" xfId="27695" xr:uid="{59B7FC08-3FF8-4CA8-A664-0219D1CC0AFF}"/>
    <cellStyle name="20% - Accent1 5 4" xfId="46073" xr:uid="{C9CE43F1-9DA3-4669-9E17-3C779450CAB0}"/>
    <cellStyle name="20% - Accent1 5 5" xfId="27689" xr:uid="{C4E87D40-D269-4BC7-A025-6461DC54E94D}"/>
    <cellStyle name="20% - Accent1 50" xfId="12950" xr:uid="{87E28A1F-5F5B-47FF-A7EA-5B086F98BA23}"/>
    <cellStyle name="20% - Accent1 50 2" xfId="46075" xr:uid="{92F39922-14D4-45EE-B319-8C212504EA01}"/>
    <cellStyle name="20% - Accent1 50 3" xfId="27696" xr:uid="{8528BAED-DA24-4372-9036-5EA28B45AFA5}"/>
    <cellStyle name="20% - Accent1 51" xfId="12951" xr:uid="{FDCD43A3-B577-4021-9237-C3A654FDBB8E}"/>
    <cellStyle name="20% - Accent1 51 2" xfId="46076" xr:uid="{D1B1D5B8-D3EA-4D4F-A0BE-D6DC3EAECB4F}"/>
    <cellStyle name="20% - Accent1 51 3" xfId="27697" xr:uid="{EAFECFBC-FF8B-4A74-85D6-113AB54B6805}"/>
    <cellStyle name="20% - Accent1 52" xfId="12952" xr:uid="{77F58450-1D4D-4C4C-A444-70BE35EA4B3C}"/>
    <cellStyle name="20% - Accent1 52 2" xfId="46077" xr:uid="{C29D7428-A922-49C9-ABDD-27ACAB484BD8}"/>
    <cellStyle name="20% - Accent1 52 3" xfId="27698" xr:uid="{DC96D093-E0BF-425A-BB7E-CD9240005DB6}"/>
    <cellStyle name="20% - Accent1 53" xfId="12953" xr:uid="{5520AF41-22C5-4000-9E99-5D19CBF50353}"/>
    <cellStyle name="20% - Accent1 53 2" xfId="46078" xr:uid="{5AFE5508-3CD7-4537-A7B8-F470E83341B4}"/>
    <cellStyle name="20% - Accent1 53 3" xfId="27699" xr:uid="{4149ACAE-03CA-4585-9AAB-7637BDA9DFE3}"/>
    <cellStyle name="20% - Accent1 54" xfId="12954" xr:uid="{BDB3E44D-9B24-4A1E-94AD-C8739471478B}"/>
    <cellStyle name="20% - Accent1 54 2" xfId="46079" xr:uid="{47DA7502-8780-4B6B-BF7D-1B00181D0C67}"/>
    <cellStyle name="20% - Accent1 54 3" xfId="27700" xr:uid="{3A9AF032-E8E9-4722-963B-38CE08DA8853}"/>
    <cellStyle name="20% - Accent1 55" xfId="12955" xr:uid="{6EC30A43-3A7A-45BE-A13E-97497F9E5B42}"/>
    <cellStyle name="20% - Accent1 55 2" xfId="46080" xr:uid="{7C9D7511-1ADB-4E1A-AD3C-199BECEC6078}"/>
    <cellStyle name="20% - Accent1 55 3" xfId="27701" xr:uid="{0FB41FE8-7C47-4C55-89EF-A265CB65E8CB}"/>
    <cellStyle name="20% - Accent1 56" xfId="12956" xr:uid="{FEA7DD03-4AD7-4719-8C5B-21CF1BDAB0A1}"/>
    <cellStyle name="20% - Accent1 56 2" xfId="46081" xr:uid="{49EE4A3C-7DAF-4A76-8E72-050CC01867A5}"/>
    <cellStyle name="20% - Accent1 56 3" xfId="27702" xr:uid="{B7717446-616B-4744-8D2A-897CC2A9E96D}"/>
    <cellStyle name="20% - Accent1 57" xfId="12957" xr:uid="{E804A033-7C6A-4402-AA69-DD26D5E0C212}"/>
    <cellStyle name="20% - Accent1 57 2" xfId="46082" xr:uid="{A422D639-E0E7-4AA9-A6B3-6CC0E6067493}"/>
    <cellStyle name="20% - Accent1 57 3" xfId="27703" xr:uid="{B113C6E5-5D86-4E39-98DC-872F150C9CDD}"/>
    <cellStyle name="20% - Accent1 58" xfId="12958" xr:uid="{B20641A0-A9E5-4BB7-A655-F2E554B37D35}"/>
    <cellStyle name="20% - Accent1 58 2" xfId="46083" xr:uid="{D502F023-84CB-4ACB-B05F-1C2F942CAF00}"/>
    <cellStyle name="20% - Accent1 58 3" xfId="27704" xr:uid="{064B1A7D-BE18-4F29-BC04-E7BF87594271}"/>
    <cellStyle name="20% - Accent1 59" xfId="12959" xr:uid="{2A4B1AE9-6368-4909-A6F1-E8125EA31223}"/>
    <cellStyle name="20% - Accent1 59 2" xfId="46084" xr:uid="{A3C67EB2-2064-4D1A-B50B-7D6422484F40}"/>
    <cellStyle name="20% - Accent1 59 3" xfId="27705" xr:uid="{858844D9-60B7-4A06-B43F-99B1126D04C4}"/>
    <cellStyle name="20% - Accent1 6" xfId="3345" xr:uid="{3C6BD0FA-05B2-4CD2-AC7E-BA5E5B18FBE9}"/>
    <cellStyle name="20% - Accent1 6 2" xfId="3346" xr:uid="{F6D008B7-3D30-4B0A-944E-D6E5E4106782}"/>
    <cellStyle name="20% - Accent1 6 2 2" xfId="3978" xr:uid="{9DD53C54-08EB-414C-B382-5666042B9301}"/>
    <cellStyle name="20% - Accent1 6 2 2 2" xfId="4476" xr:uid="{731C5489-8723-4C6E-A817-FEA6F62D704B}"/>
    <cellStyle name="20% - Accent1 6 2 2 2 2" xfId="18171" xr:uid="{B5E11C77-6A81-4767-9434-F891F581F6B4}"/>
    <cellStyle name="20% - Accent1 6 2 2 2 2 2" xfId="50944" xr:uid="{FDB0D0FB-4348-4955-A639-6077225D1CF0}"/>
    <cellStyle name="20% - Accent1 6 2 2 2 3" xfId="21193" xr:uid="{1B454032-22ED-4EDC-90D4-6294930E4F38}"/>
    <cellStyle name="20% - Accent1 6 2 2 2 4" xfId="27709" xr:uid="{1258493B-9E5E-4456-9CFB-47E09EE642FF}"/>
    <cellStyle name="20% - Accent1 6 2 2 3" xfId="5072" xr:uid="{CA97D58C-22BD-42FD-AF77-BA23939BC45B}"/>
    <cellStyle name="20% - Accent1 6 2 2 3 2" xfId="50188" xr:uid="{19DF0C5A-6954-44DF-AF14-077A98EF4CE6}"/>
    <cellStyle name="20% - Accent1 6 2 2 4" xfId="17413" xr:uid="{57FA11B4-035B-4292-959D-0DF0351DE6A1}"/>
    <cellStyle name="20% - Accent1 6 2 2 5" xfId="20473" xr:uid="{3BC07DC3-D587-4B97-8AA6-6A9D2A9927AD}"/>
    <cellStyle name="20% - Accent1 6 2 2 6" xfId="27708" xr:uid="{51D9BAC1-7B77-4236-8DB3-9B154262BA67}"/>
    <cellStyle name="20% - Accent1 6 2 3" xfId="4227" xr:uid="{726B5EF6-2D44-4218-BBC7-19F6774D278A}"/>
    <cellStyle name="20% - Accent1 6 2 3 2" xfId="17823" xr:uid="{1285B4B3-B19F-4869-9B95-A0B38CB643A7}"/>
    <cellStyle name="20% - Accent1 6 2 3 2 2" xfId="50596" xr:uid="{D643DB81-7ADA-4661-A1D8-8EA7C255ACD2}"/>
    <cellStyle name="20% - Accent1 6 2 3 3" xfId="20845" xr:uid="{5FDF39D1-030B-468B-A897-75511B939628}"/>
    <cellStyle name="20% - Accent1 6 2 3 4" xfId="27710" xr:uid="{A5DE3683-4C5D-43E5-868B-C42FC62F8018}"/>
    <cellStyle name="20% - Accent1 6 2 4" xfId="4820" xr:uid="{0EC961A3-3FF6-4DC1-AC19-B3DB44319CB1}"/>
    <cellStyle name="20% - Accent1 6 2 4 2" xfId="49553" xr:uid="{D9011D3F-6642-4151-A832-8BD6815B89E2}"/>
    <cellStyle name="20% - Accent1 6 2 5" xfId="16810" xr:uid="{442E1FFD-553E-46E7-A335-DC78636C0334}"/>
    <cellStyle name="20% - Accent1 6 2 6" xfId="20137" xr:uid="{4EDF665D-8FE5-455A-9C76-D1B99D6B0A43}"/>
    <cellStyle name="20% - Accent1 6 2 7" xfId="27707" xr:uid="{150D87D8-C4BF-4C1A-9403-FC9EFC4CF7C5}"/>
    <cellStyle name="20% - Accent1 6 3" xfId="3977" xr:uid="{53EDF8C9-ED2C-4168-9E1D-8A63DCE97E05}"/>
    <cellStyle name="20% - Accent1 6 3 2" xfId="4475" xr:uid="{8B546864-6151-43E9-8138-7CA1746C0FB9}"/>
    <cellStyle name="20% - Accent1 6 3 2 2" xfId="18170" xr:uid="{C0378985-D02B-410B-9B36-2FBBBCF8D0E7}"/>
    <cellStyle name="20% - Accent1 6 3 2 2 2" xfId="50943" xr:uid="{6FBC4071-E9C7-4420-B423-99CEC82C4EE2}"/>
    <cellStyle name="20% - Accent1 6 3 2 3" xfId="21192" xr:uid="{DDCBA217-D15B-45C4-8484-654B0A6AF8A6}"/>
    <cellStyle name="20% - Accent1 6 3 2 4" xfId="27712" xr:uid="{8CCB4A68-F89F-4199-96C6-69F5C2AA0F1E}"/>
    <cellStyle name="20% - Accent1 6 3 3" xfId="5071" xr:uid="{53A930F1-403B-4C64-818E-F874826814FA}"/>
    <cellStyle name="20% - Accent1 6 3 3 2" xfId="50187" xr:uid="{D99F6BCB-3370-4F00-A38D-E91FE2C1C851}"/>
    <cellStyle name="20% - Accent1 6 3 4" xfId="17412" xr:uid="{D4A2631A-E867-4C21-AC9B-A27854D6CAD6}"/>
    <cellStyle name="20% - Accent1 6 3 5" xfId="20472" xr:uid="{8722F906-9931-4260-AAD9-8D90E1D8DE95}"/>
    <cellStyle name="20% - Accent1 6 3 6" xfId="27711" xr:uid="{EFC51F4C-134C-4448-9CC2-22379EAEFF4C}"/>
    <cellStyle name="20% - Accent1 6 4" xfId="4226" xr:uid="{4F3BD46D-FFFA-4457-B3AC-504D084A24E4}"/>
    <cellStyle name="20% - Accent1 6 4 2" xfId="17822" xr:uid="{50311E58-3C0D-4E56-B34D-411F54610CFD}"/>
    <cellStyle name="20% - Accent1 6 4 2 2" xfId="50595" xr:uid="{BCD6A3F1-FAC3-46DD-9806-EF63217C7E17}"/>
    <cellStyle name="20% - Accent1 6 4 3" xfId="20844" xr:uid="{83DDABE4-EECF-45FD-A25C-56581E05DB21}"/>
    <cellStyle name="20% - Accent1 6 4 4" xfId="27713" xr:uid="{889A565F-A574-4310-A84F-6B1510846526}"/>
    <cellStyle name="20% - Accent1 6 5" xfId="4819" xr:uid="{FA01F085-85EE-4DC1-A709-3FF787498844}"/>
    <cellStyle name="20% - Accent1 6 5 2" xfId="16809" xr:uid="{45ADEDCB-4E09-4F0A-A2C9-A0614CF9AD82}"/>
    <cellStyle name="20% - Accent1 6 5 2 2" xfId="49552" xr:uid="{3B67051F-265F-466B-B3F7-D13D8EB4CD45}"/>
    <cellStyle name="20% - Accent1 6 5 3" xfId="20136" xr:uid="{C033E04E-7D49-4D93-B999-03459C6FA81E}"/>
    <cellStyle name="20% - Accent1 6 5 4" xfId="27714" xr:uid="{3AD79B1E-6F06-442C-B631-1C239F2F13EA}"/>
    <cellStyle name="20% - Accent1 6 6" xfId="12960" xr:uid="{1DD92F80-0D6D-43FA-866E-A36C71B4528E}"/>
    <cellStyle name="20% - Accent1 6 7" xfId="27706" xr:uid="{9FF87132-BDF0-472A-86F4-15F0DCE92F20}"/>
    <cellStyle name="20% - Accent1 60" xfId="12961" xr:uid="{D45E9A18-FCD4-4631-BFE2-F46F52A13351}"/>
    <cellStyle name="20% - Accent1 60 2" xfId="46085" xr:uid="{885C7690-30B2-4680-9CDB-CE920976FA68}"/>
    <cellStyle name="20% - Accent1 60 3" xfId="27715" xr:uid="{8F8FB2DD-41F0-48E4-B736-0EC12F878E90}"/>
    <cellStyle name="20% - Accent1 61" xfId="12962" xr:uid="{43AD4030-5E09-4788-848B-31EE4EA878B7}"/>
    <cellStyle name="20% - Accent1 61 2" xfId="46086" xr:uid="{508D450D-45A5-4025-A8EA-8172718B5729}"/>
    <cellStyle name="20% - Accent1 61 3" xfId="27716" xr:uid="{36CBD06D-2098-4919-B7CB-C397BCB1F17D}"/>
    <cellStyle name="20% - Accent1 62" xfId="12963" xr:uid="{08BE2943-E9D1-4CFE-8977-E2B5F5F32DE8}"/>
    <cellStyle name="20% - Accent1 62 2" xfId="46087" xr:uid="{6EC0B270-A767-43DD-9D64-BC09CDCD17AA}"/>
    <cellStyle name="20% - Accent1 62 3" xfId="27717" xr:uid="{D008EF28-7417-4B5A-885D-7FAF367C6156}"/>
    <cellStyle name="20% - Accent1 63" xfId="12964" xr:uid="{6E643DEF-6E83-4797-93BF-82F295CE9929}"/>
    <cellStyle name="20% - Accent1 63 2" xfId="46088" xr:uid="{535EDD87-06D9-4242-B596-2B73C2C35686}"/>
    <cellStyle name="20% - Accent1 63 3" xfId="27718" xr:uid="{03F637C6-5F03-4120-B3A6-5F14846071EA}"/>
    <cellStyle name="20% - Accent1 64" xfId="12965" xr:uid="{8C0060B0-A4D6-4D4C-9949-141B04051D36}"/>
    <cellStyle name="20% - Accent1 64 2" xfId="46089" xr:uid="{AF008B52-03EC-4701-BB98-98CB2DC5774B}"/>
    <cellStyle name="20% - Accent1 64 3" xfId="27719" xr:uid="{00F0E541-B094-403A-9C4F-58FD13BCB195}"/>
    <cellStyle name="20% - Accent1 65" xfId="12966" xr:uid="{52810B0B-8B25-4B08-9D5A-2DFC33E031AE}"/>
    <cellStyle name="20% - Accent1 65 2" xfId="46090" xr:uid="{A6CC3C60-3860-49EF-B69B-E03238F9F26C}"/>
    <cellStyle name="20% - Accent1 65 3" xfId="27720" xr:uid="{471424ED-BA91-4010-9485-D0614254BA60}"/>
    <cellStyle name="20% - Accent1 66" xfId="27721" xr:uid="{5859996B-C273-4B8A-8524-34E75968B5A4}"/>
    <cellStyle name="20% - Accent1 66 2" xfId="52200" xr:uid="{662E58E7-AD06-4512-AFCB-9F8E707E8076}"/>
    <cellStyle name="20% - Accent1 67" xfId="46382" xr:uid="{F3D4B396-DA0B-4101-A25F-F66342A7A84C}"/>
    <cellStyle name="20% - Accent1 7" xfId="3347" xr:uid="{F7007F56-3E52-4480-8C2B-D0FFDABD5CB7}"/>
    <cellStyle name="20% - Accent1 7 2" xfId="3348" xr:uid="{04AE9345-3EF8-4BF1-92AC-2BEFD65ED5DA}"/>
    <cellStyle name="20% - Accent1 7 2 2" xfId="3980" xr:uid="{C33586DB-A48C-40D9-A373-8A94B5CA9D32}"/>
    <cellStyle name="20% - Accent1 7 2 2 2" xfId="4478" xr:uid="{D9CBBF60-8F41-4DFC-8488-4CD7FC7EF874}"/>
    <cellStyle name="20% - Accent1 7 2 2 2 2" xfId="18173" xr:uid="{A1D206AF-8062-410E-9A3A-227CDA8D087B}"/>
    <cellStyle name="20% - Accent1 7 2 2 2 2 2" xfId="50946" xr:uid="{76B835B4-6FCF-4892-B5CA-95D43197F7AF}"/>
    <cellStyle name="20% - Accent1 7 2 2 2 3" xfId="21195" xr:uid="{53B0588A-C4BB-45CB-9223-27B16A3AF905}"/>
    <cellStyle name="20% - Accent1 7 2 2 2 4" xfId="27725" xr:uid="{0FAE4470-5CF9-48EC-A8C3-66C7CD0F6AD3}"/>
    <cellStyle name="20% - Accent1 7 2 2 3" xfId="5074" xr:uid="{64CB4A64-A341-4327-A563-64483CC7D9A4}"/>
    <cellStyle name="20% - Accent1 7 2 2 3 2" xfId="50190" xr:uid="{B9E0A7C3-9D65-4F17-9945-B058E9266011}"/>
    <cellStyle name="20% - Accent1 7 2 2 4" xfId="17415" xr:uid="{ED975523-E882-437D-A528-57D933766CDD}"/>
    <cellStyle name="20% - Accent1 7 2 2 5" xfId="20475" xr:uid="{1CF9FFF5-4C55-449D-8801-C1DE98A533E2}"/>
    <cellStyle name="20% - Accent1 7 2 2 6" xfId="27724" xr:uid="{861E11BF-6DC3-4BE7-B0A3-530C86104BB2}"/>
    <cellStyle name="20% - Accent1 7 2 3" xfId="4229" xr:uid="{0CE095AB-7E88-4CE0-AC41-02EF160D563D}"/>
    <cellStyle name="20% - Accent1 7 2 3 2" xfId="17825" xr:uid="{3D2ACB27-AE74-415C-B332-B73D1356F161}"/>
    <cellStyle name="20% - Accent1 7 2 3 2 2" xfId="50598" xr:uid="{FD51ADB6-3FD7-4090-BDA0-B6DF416B16E6}"/>
    <cellStyle name="20% - Accent1 7 2 3 3" xfId="20847" xr:uid="{505EDE94-8761-403D-9F45-754751883669}"/>
    <cellStyle name="20% - Accent1 7 2 3 4" xfId="27726" xr:uid="{D6960840-46A6-4985-B3FD-7F1E2E774948}"/>
    <cellStyle name="20% - Accent1 7 2 4" xfId="4822" xr:uid="{F3746C06-4750-4786-A15C-F40B3882E5C2}"/>
    <cellStyle name="20% - Accent1 7 2 4 2" xfId="49555" xr:uid="{08C6244A-3E21-4054-8BE7-9F8CAB84272F}"/>
    <cellStyle name="20% - Accent1 7 2 5" xfId="16812" xr:uid="{01FC9345-19CE-445B-811F-91D18C29E4CD}"/>
    <cellStyle name="20% - Accent1 7 2 6" xfId="20139" xr:uid="{8909F6B9-6E99-4EE7-98B7-73EAA418DE24}"/>
    <cellStyle name="20% - Accent1 7 2 7" xfId="27723" xr:uid="{00CDFF22-44E0-4AAA-B5F7-E537AF6A2980}"/>
    <cellStyle name="20% - Accent1 7 3" xfId="3979" xr:uid="{E93F3A2F-2AD4-483E-B8F5-99DA07AB0F4F}"/>
    <cellStyle name="20% - Accent1 7 3 2" xfId="4477" xr:uid="{7F9140B7-F0FD-4E22-A1EA-3818CB7D5D40}"/>
    <cellStyle name="20% - Accent1 7 3 2 2" xfId="18172" xr:uid="{498FE062-33AD-4AC1-8CA6-F684B206B516}"/>
    <cellStyle name="20% - Accent1 7 3 2 2 2" xfId="50945" xr:uid="{96E20853-E6AF-431A-A1BB-F7AB9B0D4D26}"/>
    <cellStyle name="20% - Accent1 7 3 2 3" xfId="21194" xr:uid="{BFE195D0-3E17-4FCB-B1E8-639704CFF988}"/>
    <cellStyle name="20% - Accent1 7 3 2 4" xfId="27728" xr:uid="{0BA7466C-641A-40F1-9E0E-9100EE1AC5A6}"/>
    <cellStyle name="20% - Accent1 7 3 3" xfId="5073" xr:uid="{3655A131-93C9-41C6-8FA8-D1F554555257}"/>
    <cellStyle name="20% - Accent1 7 3 3 2" xfId="50189" xr:uid="{42AD5258-3D7C-42C8-940E-0EE77BE8E5C6}"/>
    <cellStyle name="20% - Accent1 7 3 4" xfId="17414" xr:uid="{37E420B8-44AC-486E-91E3-B7D71B31880C}"/>
    <cellStyle name="20% - Accent1 7 3 5" xfId="20474" xr:uid="{035B21C0-2149-467F-B7F6-8F3A8ED8A52F}"/>
    <cellStyle name="20% - Accent1 7 3 6" xfId="27727" xr:uid="{FAA0DAB1-8FDA-42B9-8EEB-825F519A4D18}"/>
    <cellStyle name="20% - Accent1 7 4" xfId="4228" xr:uid="{6AAFC044-1249-499E-914D-AA23816A681D}"/>
    <cellStyle name="20% - Accent1 7 4 2" xfId="17824" xr:uid="{20298B22-BB2C-4FBE-946A-F9460E47853A}"/>
    <cellStyle name="20% - Accent1 7 4 2 2" xfId="50597" xr:uid="{7C6B1C98-B838-46E2-A56F-3615C2B39F8C}"/>
    <cellStyle name="20% - Accent1 7 4 3" xfId="20846" xr:uid="{312019DB-D529-4A80-99B5-60BEC5EB1698}"/>
    <cellStyle name="20% - Accent1 7 4 4" xfId="27729" xr:uid="{F0E55D64-45A0-464D-8C89-113A959116E4}"/>
    <cellStyle name="20% - Accent1 7 5" xfId="4821" xr:uid="{3B42EAE2-A508-468C-BDBD-FDAADF6F288D}"/>
    <cellStyle name="20% - Accent1 7 5 2" xfId="16811" xr:uid="{25EAD7AE-AEAE-42D5-AF2B-6F11A04C4D43}"/>
    <cellStyle name="20% - Accent1 7 5 2 2" xfId="49554" xr:uid="{8A5BA40E-25B5-4985-A6A7-E83211BDF80F}"/>
    <cellStyle name="20% - Accent1 7 5 3" xfId="20138" xr:uid="{02CAC334-79FF-46D7-B2FA-FA697634D60A}"/>
    <cellStyle name="20% - Accent1 7 5 4" xfId="27730" xr:uid="{2BD530AC-5205-4C5A-99F3-C6B344B245E4}"/>
    <cellStyle name="20% - Accent1 7 6" xfId="12967" xr:uid="{0AC90F88-97A0-4CA9-B1F3-9C86E6D55B68}"/>
    <cellStyle name="20% - Accent1 7 7" xfId="27722" xr:uid="{79A88922-5085-4DEA-ADB1-DCDBE2D73E67}"/>
    <cellStyle name="20% - Accent1 8" xfId="3349" xr:uid="{9995CB9B-C750-438B-844F-AC6F131F2296}"/>
    <cellStyle name="20% - Accent1 8 2" xfId="3350" xr:uid="{C55C1A15-5B47-4FF4-AB2A-EC4997DEF0BD}"/>
    <cellStyle name="20% - Accent1 8 2 2" xfId="3982" xr:uid="{87CB4CCD-ADF0-4337-BA61-3F971AAFF4EC}"/>
    <cellStyle name="20% - Accent1 8 2 2 2" xfId="4480" xr:uid="{635B2BEC-FE0E-411A-98B9-E254B4AD87CC}"/>
    <cellStyle name="20% - Accent1 8 2 2 2 2" xfId="18175" xr:uid="{B91E9BDD-56AE-4BA3-A67F-BF210B67047B}"/>
    <cellStyle name="20% - Accent1 8 2 2 2 2 2" xfId="50948" xr:uid="{967E05F9-1275-4107-9E54-FEBA4C4E5F34}"/>
    <cellStyle name="20% - Accent1 8 2 2 2 3" xfId="21197" xr:uid="{A3248293-A6F4-4215-9042-BC6AADE5D12F}"/>
    <cellStyle name="20% - Accent1 8 2 2 2 4" xfId="27734" xr:uid="{838BBA1F-8F96-48AE-83F9-74F9D7B36B47}"/>
    <cellStyle name="20% - Accent1 8 2 2 3" xfId="5076" xr:uid="{E4DF1CEE-4EAF-4AF1-B5ED-94CDD518153B}"/>
    <cellStyle name="20% - Accent1 8 2 2 3 2" xfId="50192" xr:uid="{635D0C1A-FB20-40CF-8185-84B40E61BB67}"/>
    <cellStyle name="20% - Accent1 8 2 2 4" xfId="17417" xr:uid="{54F32CB2-9A0C-4ED2-9084-003690EAD009}"/>
    <cellStyle name="20% - Accent1 8 2 2 5" xfId="20477" xr:uid="{DAEA244E-01AD-4523-903C-76C40C5DB1D9}"/>
    <cellStyle name="20% - Accent1 8 2 2 6" xfId="27733" xr:uid="{B226B214-B05A-4C1F-8CB4-0E9EBCA845D6}"/>
    <cellStyle name="20% - Accent1 8 2 3" xfId="4231" xr:uid="{4B4E7668-9173-4CD6-9864-B609605C0284}"/>
    <cellStyle name="20% - Accent1 8 2 3 2" xfId="17827" xr:uid="{4652A863-C8CC-4E95-858E-F576D25771C7}"/>
    <cellStyle name="20% - Accent1 8 2 3 2 2" xfId="50600" xr:uid="{05F51299-F098-4BA4-AC11-40EB8E5BDC01}"/>
    <cellStyle name="20% - Accent1 8 2 3 3" xfId="20849" xr:uid="{36ADC747-BB2F-4FC1-A7DC-C95E42944A19}"/>
    <cellStyle name="20% - Accent1 8 2 3 4" xfId="27735" xr:uid="{74C81AA8-CAA4-49B2-BC63-D7FF41CFE9C4}"/>
    <cellStyle name="20% - Accent1 8 2 4" xfId="4824" xr:uid="{ED7C5764-D5D9-4C72-8275-80AB1E1420F9}"/>
    <cellStyle name="20% - Accent1 8 2 4 2" xfId="49557" xr:uid="{B616BC99-6874-4D36-AC51-3495ABDEBB31}"/>
    <cellStyle name="20% - Accent1 8 2 5" xfId="16814" xr:uid="{B5D65342-68E2-427A-9297-D3B54BE72A7E}"/>
    <cellStyle name="20% - Accent1 8 2 6" xfId="20141" xr:uid="{D7E652C7-FB97-4822-B24A-B71169F60286}"/>
    <cellStyle name="20% - Accent1 8 2 7" xfId="27732" xr:uid="{5FFDB948-1C11-4AFE-82A9-397184A29E9B}"/>
    <cellStyle name="20% - Accent1 8 3" xfId="3981" xr:uid="{BDBCEE89-5B0C-4B4D-BB56-7D120B4B1186}"/>
    <cellStyle name="20% - Accent1 8 3 2" xfId="4479" xr:uid="{70D9BAF0-BDFA-4821-B631-E6E2ABD2A065}"/>
    <cellStyle name="20% - Accent1 8 3 2 2" xfId="18174" xr:uid="{E71D6535-7EB4-4DA1-A372-05112754427D}"/>
    <cellStyle name="20% - Accent1 8 3 2 2 2" xfId="50947" xr:uid="{69BBE9A3-708C-41CC-A105-55C106FBDBCD}"/>
    <cellStyle name="20% - Accent1 8 3 2 3" xfId="21196" xr:uid="{B00211D8-3A4A-4475-8C90-3ABAE11158EC}"/>
    <cellStyle name="20% - Accent1 8 3 2 4" xfId="27737" xr:uid="{40E9FBBF-4F69-4660-B17B-3F46777FC00F}"/>
    <cellStyle name="20% - Accent1 8 3 3" xfId="5075" xr:uid="{82F908F7-0430-4F84-A083-99F1A65F9F86}"/>
    <cellStyle name="20% - Accent1 8 3 3 2" xfId="50191" xr:uid="{B782FB96-94DE-41A2-895A-B59F3CD0FE38}"/>
    <cellStyle name="20% - Accent1 8 3 4" xfId="17416" xr:uid="{5975E5FA-9101-41DF-BD0B-D586862F0B3B}"/>
    <cellStyle name="20% - Accent1 8 3 5" xfId="20476" xr:uid="{7955605A-7A5B-4F00-ACDA-46806B6432CA}"/>
    <cellStyle name="20% - Accent1 8 3 6" xfId="27736" xr:uid="{78C0BF4A-A5CC-45CE-BDAA-9A4487939DA7}"/>
    <cellStyle name="20% - Accent1 8 4" xfId="4230" xr:uid="{15A6079C-8A75-4824-9C79-666E209491C0}"/>
    <cellStyle name="20% - Accent1 8 4 2" xfId="17826" xr:uid="{8AC6566D-C708-4891-A591-9D2C9DB0EF9E}"/>
    <cellStyle name="20% - Accent1 8 4 2 2" xfId="50599" xr:uid="{3411B491-6DD7-4273-8F0D-A313B2967BC0}"/>
    <cellStyle name="20% - Accent1 8 4 3" xfId="20848" xr:uid="{B559D9DB-7E06-43DD-A790-D633E0D3DF06}"/>
    <cellStyle name="20% - Accent1 8 4 4" xfId="27738" xr:uid="{53C54A6B-8DB2-4D1C-9186-FDE051CFF056}"/>
    <cellStyle name="20% - Accent1 8 5" xfId="4823" xr:uid="{576843A7-7685-461E-947D-1FE4E21EDED4}"/>
    <cellStyle name="20% - Accent1 8 5 2" xfId="16813" xr:uid="{945DBBDA-7167-45C0-9A8C-C960B90FDA19}"/>
    <cellStyle name="20% - Accent1 8 5 2 2" xfId="49556" xr:uid="{CCCA18CA-02F2-437A-88ED-6D067D9AD77D}"/>
    <cellStyle name="20% - Accent1 8 5 3" xfId="20140" xr:uid="{86EC1269-3CC9-482A-85E8-66D73E74ADFF}"/>
    <cellStyle name="20% - Accent1 8 5 4" xfId="27739" xr:uid="{911D6F9D-C885-4D10-BBFB-E60A86ECAFED}"/>
    <cellStyle name="20% - Accent1 8 6" xfId="12968" xr:uid="{A3E4907C-450D-4D73-93D5-B3ACC817A749}"/>
    <cellStyle name="20% - Accent1 8 7" xfId="27731" xr:uid="{00AA3E1C-90A1-4FCC-A5D7-2F9BA4F3F906}"/>
    <cellStyle name="20% - Accent1 9" xfId="3351" xr:uid="{AEF86F4C-1E5A-4EE6-A1E1-EE1B5F8CFB85}"/>
    <cellStyle name="20% - Accent1 9 2" xfId="3983" xr:uid="{B3D7D4DF-7B4F-43B4-A0D5-1B0BB65F90E3}"/>
    <cellStyle name="20% - Accent1 9 2 2" xfId="4481" xr:uid="{83B53098-A3F0-45D5-831B-6323421530B3}"/>
    <cellStyle name="20% - Accent1 9 2 2 2" xfId="18176" xr:uid="{80EDAEB1-9BB3-479F-9A30-B320012A54EF}"/>
    <cellStyle name="20% - Accent1 9 2 2 2 2" xfId="50949" xr:uid="{AB3DB6FE-D9DC-41AF-B90C-18C08E051EE7}"/>
    <cellStyle name="20% - Accent1 9 2 2 3" xfId="21198" xr:uid="{D9D875D4-6DCB-47F7-A3CA-BBBFFE199245}"/>
    <cellStyle name="20% - Accent1 9 2 2 4" xfId="27742" xr:uid="{E840F297-C54E-4189-BDD3-CA1D28EC29C0}"/>
    <cellStyle name="20% - Accent1 9 2 3" xfId="5077" xr:uid="{0B5749FE-88EC-4BCB-8E22-54D2084714FF}"/>
    <cellStyle name="20% - Accent1 9 2 3 2" xfId="50193" xr:uid="{56F9F056-3AD0-4DDA-9D7B-952F20FC652F}"/>
    <cellStyle name="20% - Accent1 9 2 4" xfId="17418" xr:uid="{2FB20D64-D470-49D0-BB09-ED7F5EEAB9D0}"/>
    <cellStyle name="20% - Accent1 9 2 5" xfId="20478" xr:uid="{4625A0F9-A37D-4F22-BE05-DD8726547AFB}"/>
    <cellStyle name="20% - Accent1 9 2 6" xfId="27741" xr:uid="{8A3A9F88-2E3C-4BEF-97B5-1C0EFDBBD979}"/>
    <cellStyle name="20% - Accent1 9 3" xfId="4232" xr:uid="{4D830863-8B0F-48A1-A1C7-BBE19823D6D4}"/>
    <cellStyle name="20% - Accent1 9 3 2" xfId="17828" xr:uid="{5DBEC2AB-6F66-43CD-9B5F-4AA953CA388C}"/>
    <cellStyle name="20% - Accent1 9 3 2 2" xfId="50601" xr:uid="{C9DBFD88-6E6A-44C0-858E-ACD636746182}"/>
    <cellStyle name="20% - Accent1 9 3 3" xfId="20850" xr:uid="{C71912C6-C0BC-4A05-A696-BFAC43B688EE}"/>
    <cellStyle name="20% - Accent1 9 3 4" xfId="27743" xr:uid="{EE8BF856-DA8D-4676-B8BC-2898D6B46755}"/>
    <cellStyle name="20% - Accent1 9 4" xfId="4825" xr:uid="{DCCAA1E6-1E9F-425F-95E4-3AE9CBA186EE}"/>
    <cellStyle name="20% - Accent1 9 4 2" xfId="16815" xr:uid="{163807DA-0386-4F93-B650-1D85178FC7FD}"/>
    <cellStyle name="20% - Accent1 9 4 2 2" xfId="49558" xr:uid="{2DE5DFA4-BEFA-4513-A3EF-ED82142B109E}"/>
    <cellStyle name="20% - Accent1 9 4 3" xfId="20142" xr:uid="{224A587D-2A10-4D8D-A383-1E666AD38D2D}"/>
    <cellStyle name="20% - Accent1 9 4 4" xfId="27744" xr:uid="{DDC7A2A5-1F74-40EB-ABCE-648FF3E22894}"/>
    <cellStyle name="20% - Accent1 9 5" xfId="12969" xr:uid="{34A441E5-76AC-48BB-932E-C696824049A4}"/>
    <cellStyle name="20% - Accent1 9 6" xfId="27740" xr:uid="{8BB0142A-AD2C-4BDD-A2DF-75233AED9B44}"/>
    <cellStyle name="20% - Accent2 10" xfId="3352" xr:uid="{ECF96A71-38AF-47EA-8BD9-5E2E4E58DEA0}"/>
    <cellStyle name="20% - Accent2 10 2" xfId="3984" xr:uid="{B4E4C805-B699-499A-A1B7-6814A8CF3E59}"/>
    <cellStyle name="20% - Accent2 10 2 2" xfId="4482" xr:uid="{BC4BB6A1-93DA-4886-80C0-A7D753F70A42}"/>
    <cellStyle name="20% - Accent2 10 2 2 2" xfId="18177" xr:uid="{7EEDE4D0-89A0-420C-9582-EEC1A1AE790B}"/>
    <cellStyle name="20% - Accent2 10 2 2 2 2" xfId="50950" xr:uid="{21F46346-482E-415C-9486-9E6051571994}"/>
    <cellStyle name="20% - Accent2 10 2 2 3" xfId="21199" xr:uid="{A04D98E3-6524-478B-878A-E0BA675D6BE6}"/>
    <cellStyle name="20% - Accent2 10 2 2 4" xfId="27747" xr:uid="{CD92AAAC-17C6-40FE-8A84-59351C99998D}"/>
    <cellStyle name="20% - Accent2 10 2 3" xfId="5078" xr:uid="{5C21253C-475F-474B-96F1-D7FEB2D133EF}"/>
    <cellStyle name="20% - Accent2 10 2 3 2" xfId="50194" xr:uid="{2DA27326-B0F8-408C-818E-194DD2879496}"/>
    <cellStyle name="20% - Accent2 10 2 4" xfId="17419" xr:uid="{0C548644-6FD7-4AE8-8265-BB6E6A11FDE6}"/>
    <cellStyle name="20% - Accent2 10 2 5" xfId="20479" xr:uid="{47472F92-544F-4F01-87AC-599DF4008F8B}"/>
    <cellStyle name="20% - Accent2 10 2 6" xfId="27746" xr:uid="{EA51A179-3FAC-455F-8051-C88ECD4EF318}"/>
    <cellStyle name="20% - Accent2 10 3" xfId="4233" xr:uid="{D949FA4B-DB7F-4B08-B189-AA5E94CE1644}"/>
    <cellStyle name="20% - Accent2 10 3 2" xfId="17829" xr:uid="{401C8ADA-FCC4-48CC-ABFE-353F84DC4E98}"/>
    <cellStyle name="20% - Accent2 10 3 2 2" xfId="50602" xr:uid="{E983914C-8378-44CB-B7FB-85B225F5D315}"/>
    <cellStyle name="20% - Accent2 10 3 3" xfId="20851" xr:uid="{E9C9AB1A-4616-45C6-8F61-E226F7CCED70}"/>
    <cellStyle name="20% - Accent2 10 3 4" xfId="27748" xr:uid="{91AA433F-F2B2-4ABD-B3DE-1ABD8CDA9A01}"/>
    <cellStyle name="20% - Accent2 10 4" xfId="4826" xr:uid="{D50CA579-8302-48A7-B695-72234EC0612C}"/>
    <cellStyle name="20% - Accent2 10 4 2" xfId="16816" xr:uid="{97526A4A-9638-431D-BCE6-EAF8F6BA3D26}"/>
    <cellStyle name="20% - Accent2 10 4 2 2" xfId="49559" xr:uid="{4D904942-5064-47B2-A76A-58BA456C39F9}"/>
    <cellStyle name="20% - Accent2 10 4 3" xfId="20143" xr:uid="{00FCFBC1-8B43-4274-AD89-4B58760DE49A}"/>
    <cellStyle name="20% - Accent2 10 4 4" xfId="27749" xr:uid="{A6F3BA40-CF5F-4F61-AE99-8D1BAACA5E82}"/>
    <cellStyle name="20% - Accent2 10 5" xfId="12970" xr:uid="{F692EFD3-37D2-4103-AB61-EEDA5E6EA2E2}"/>
    <cellStyle name="20% - Accent2 10 6" xfId="27745" xr:uid="{322D99C3-680C-483A-A606-4A01A8C317BA}"/>
    <cellStyle name="20% - Accent2 11" xfId="3353" xr:uid="{2B009FFD-1197-478C-B75A-FF67A7953CC0}"/>
    <cellStyle name="20% - Accent2 11 2" xfId="3985" xr:uid="{FA67AAE2-26BD-4EB9-B0C3-8B987D38FBDA}"/>
    <cellStyle name="20% - Accent2 11 2 2" xfId="4483" xr:uid="{028B41BE-064C-4A31-ACD4-E92900428D79}"/>
    <cellStyle name="20% - Accent2 11 2 2 2" xfId="18178" xr:uid="{7611759D-9C46-4239-A95F-295AA48CD56E}"/>
    <cellStyle name="20% - Accent2 11 2 2 2 2" xfId="50951" xr:uid="{34F11DFC-709A-446B-92F4-25917FCD5005}"/>
    <cellStyle name="20% - Accent2 11 2 2 3" xfId="21200" xr:uid="{42CF1CA0-4A7C-4258-A017-6CB8D16577B8}"/>
    <cellStyle name="20% - Accent2 11 2 2 4" xfId="27752" xr:uid="{F5BEA181-6382-4349-B8DD-6EF9918FF12A}"/>
    <cellStyle name="20% - Accent2 11 2 3" xfId="5079" xr:uid="{23CB4CCE-45FA-4165-86CA-6729D5E02C1B}"/>
    <cellStyle name="20% - Accent2 11 2 3 2" xfId="50195" xr:uid="{8C2D94D2-AD7D-4A63-9CDA-7B740563F57C}"/>
    <cellStyle name="20% - Accent2 11 2 4" xfId="17420" xr:uid="{6D52FD69-3545-4A09-918E-3B47DC3DECE4}"/>
    <cellStyle name="20% - Accent2 11 2 5" xfId="20480" xr:uid="{98FDF9D6-0CB1-4CAA-AD13-9FEDADB2BA5F}"/>
    <cellStyle name="20% - Accent2 11 2 6" xfId="27751" xr:uid="{E07F4CD2-E132-4CE0-80C0-DFA3568319E5}"/>
    <cellStyle name="20% - Accent2 11 3" xfId="4234" xr:uid="{DC185A17-B858-4189-93F6-61E81C08E1A8}"/>
    <cellStyle name="20% - Accent2 11 3 2" xfId="17830" xr:uid="{6E5CFD5E-D647-45FF-99EE-ED997F8B49DC}"/>
    <cellStyle name="20% - Accent2 11 3 2 2" xfId="50603" xr:uid="{AA1DCC7D-4F97-4D7F-8724-6D32BFAE3BC8}"/>
    <cellStyle name="20% - Accent2 11 3 3" xfId="20852" xr:uid="{A4E04E1E-FF43-4EDE-A239-F47B41A3C830}"/>
    <cellStyle name="20% - Accent2 11 3 4" xfId="27753" xr:uid="{F87ACC45-443A-4780-8E42-E104C0A471B9}"/>
    <cellStyle name="20% - Accent2 11 4" xfId="4827" xr:uid="{D67E58F9-5266-4377-87D2-E51522623F61}"/>
    <cellStyle name="20% - Accent2 11 4 2" xfId="16817" xr:uid="{E9C266AE-92F7-4CF4-B9CC-3B36C695882E}"/>
    <cellStyle name="20% - Accent2 11 4 2 2" xfId="49560" xr:uid="{F1A2D1EC-39D6-419F-B67C-007C12E78E04}"/>
    <cellStyle name="20% - Accent2 11 4 3" xfId="20144" xr:uid="{7BE2F4C5-09E9-4F78-9EAE-811F6630A8F6}"/>
    <cellStyle name="20% - Accent2 11 4 4" xfId="27754" xr:uid="{349805C3-801C-467A-9D2E-F101F9557325}"/>
    <cellStyle name="20% - Accent2 11 5" xfId="12971" xr:uid="{D9D49068-2E4F-4C36-9B99-4286FC214DC7}"/>
    <cellStyle name="20% - Accent2 11 6" xfId="27750" xr:uid="{B3FED031-0F05-4592-ADF4-DFFD2D8B0D98}"/>
    <cellStyle name="20% - Accent2 12" xfId="3354" xr:uid="{BD49552F-F792-4EDB-8A9B-FD9B85419C5D}"/>
    <cellStyle name="20% - Accent2 12 2" xfId="3986" xr:uid="{F6F183F1-0D8B-4618-9401-E99469DE1211}"/>
    <cellStyle name="20% - Accent2 12 2 2" xfId="4484" xr:uid="{F06566A7-FDAF-4159-84AD-D2EB1B50DEDB}"/>
    <cellStyle name="20% - Accent2 12 2 2 2" xfId="18179" xr:uid="{997AD2C2-D352-4B64-AE1E-311F0A57850B}"/>
    <cellStyle name="20% - Accent2 12 2 2 2 2" xfId="50952" xr:uid="{217BFA21-FE6F-48F0-AC66-51B0BAAFC993}"/>
    <cellStyle name="20% - Accent2 12 2 2 3" xfId="21201" xr:uid="{5E9C9099-6AF2-4A07-B2EF-6A462D113216}"/>
    <cellStyle name="20% - Accent2 12 2 2 4" xfId="27757" xr:uid="{486C4CCE-E2A0-4AC1-9581-27D40A30021B}"/>
    <cellStyle name="20% - Accent2 12 2 3" xfId="5080" xr:uid="{CB6C0C9E-64EC-4AFD-B390-0C499F8B36DA}"/>
    <cellStyle name="20% - Accent2 12 2 3 2" xfId="50196" xr:uid="{50AEEC29-1EB6-4248-B052-D1EA4CB90192}"/>
    <cellStyle name="20% - Accent2 12 2 4" xfId="17421" xr:uid="{4F640115-E9FB-49BA-BE0D-0D3DF1E3C1AD}"/>
    <cellStyle name="20% - Accent2 12 2 5" xfId="20481" xr:uid="{89A79963-E007-494F-B994-C00B79221614}"/>
    <cellStyle name="20% - Accent2 12 2 6" xfId="27756" xr:uid="{75FE0B76-A966-45EE-B87B-29AFB1C14598}"/>
    <cellStyle name="20% - Accent2 12 3" xfId="4235" xr:uid="{E7B25DB6-09DC-4ED2-BE76-92FF1AFD49C5}"/>
    <cellStyle name="20% - Accent2 12 3 2" xfId="17831" xr:uid="{B94A6F52-98CC-41C5-8F83-303F6B1A7804}"/>
    <cellStyle name="20% - Accent2 12 3 2 2" xfId="50604" xr:uid="{8A83414A-E2A4-4461-B6D5-DE381D2F184C}"/>
    <cellStyle name="20% - Accent2 12 3 3" xfId="20853" xr:uid="{A0E9A473-A229-4F1E-BFE7-E4D876DC1057}"/>
    <cellStyle name="20% - Accent2 12 3 4" xfId="27758" xr:uid="{CBDDA93B-D231-4A43-A7B5-C8687729B95A}"/>
    <cellStyle name="20% - Accent2 12 4" xfId="4828" xr:uid="{9FB0BB0C-B472-4276-8A34-29002D769E7E}"/>
    <cellStyle name="20% - Accent2 12 4 2" xfId="16818" xr:uid="{342CCB2E-E3AA-4C56-9B05-2301345F4323}"/>
    <cellStyle name="20% - Accent2 12 4 2 2" xfId="49561" xr:uid="{B32779F8-8E13-4AF0-AD7F-A75E9EC3B449}"/>
    <cellStyle name="20% - Accent2 12 4 3" xfId="20145" xr:uid="{D5C6137E-0C8A-47C9-ADB3-A0AE23654D6F}"/>
    <cellStyle name="20% - Accent2 12 4 4" xfId="27759" xr:uid="{A617139E-DA2F-4FE1-94E4-D248F121DA7C}"/>
    <cellStyle name="20% - Accent2 12 5" xfId="12972" xr:uid="{3D99921A-A285-4233-A269-DB042975219A}"/>
    <cellStyle name="20% - Accent2 12 6" xfId="27755" xr:uid="{C9FB7373-564E-4CB5-B069-401449C141F8}"/>
    <cellStyle name="20% - Accent2 13" xfId="3355" xr:uid="{69926143-CD08-4323-939E-E35A214E692A}"/>
    <cellStyle name="20% - Accent2 13 2" xfId="3987" xr:uid="{E53F5C38-EDB0-4F9D-B47F-80106D88D6DB}"/>
    <cellStyle name="20% - Accent2 13 2 2" xfId="4485" xr:uid="{79E254AE-5C21-4DCB-83CE-8EB810174741}"/>
    <cellStyle name="20% - Accent2 13 2 2 2" xfId="18180" xr:uid="{52EFB94A-F59E-4EB3-9ECC-7A53B5CB133C}"/>
    <cellStyle name="20% - Accent2 13 2 2 2 2" xfId="50953" xr:uid="{679AC77A-9EFD-4798-993E-DF9625A64A7E}"/>
    <cellStyle name="20% - Accent2 13 2 2 3" xfId="21202" xr:uid="{0CE17C0B-6FE3-4552-A1E0-4EC879ED43EF}"/>
    <cellStyle name="20% - Accent2 13 2 2 4" xfId="27762" xr:uid="{2415EA94-113A-4CF3-801A-DECB33BFAC17}"/>
    <cellStyle name="20% - Accent2 13 2 3" xfId="5081" xr:uid="{720E748A-6744-410F-B01A-08498A213840}"/>
    <cellStyle name="20% - Accent2 13 2 3 2" xfId="50197" xr:uid="{1AEE2211-C1A2-4336-8C99-53023C3A31F9}"/>
    <cellStyle name="20% - Accent2 13 2 4" xfId="17422" xr:uid="{44714FBC-DD05-44FF-9E3F-EA895953CB75}"/>
    <cellStyle name="20% - Accent2 13 2 5" xfId="20482" xr:uid="{AA8333E6-D5AA-477F-9199-BE4D9594E0C2}"/>
    <cellStyle name="20% - Accent2 13 2 6" xfId="27761" xr:uid="{6E9DEE66-1C35-4229-8B4D-610CBF5440AC}"/>
    <cellStyle name="20% - Accent2 13 3" xfId="4236" xr:uid="{19090D88-56D4-4F79-AC72-74101ED40473}"/>
    <cellStyle name="20% - Accent2 13 3 2" xfId="17832" xr:uid="{DDBFB9E3-168C-492A-99AF-2D23567EC187}"/>
    <cellStyle name="20% - Accent2 13 3 2 2" xfId="50605" xr:uid="{2D14A9DC-D205-491B-93CF-3C74102874CD}"/>
    <cellStyle name="20% - Accent2 13 3 3" xfId="20854" xr:uid="{5900E58D-713F-40B0-A725-F3D52DF7A284}"/>
    <cellStyle name="20% - Accent2 13 3 4" xfId="27763" xr:uid="{05A506F1-77D9-4D2B-B4D7-C946C63B5F0A}"/>
    <cellStyle name="20% - Accent2 13 4" xfId="4829" xr:uid="{A86CB5DE-EAB6-430C-9F47-3FAD9D04D1CD}"/>
    <cellStyle name="20% - Accent2 13 4 2" xfId="16819" xr:uid="{56AE7B47-92FF-45E4-9DB4-A29AB75FD6CA}"/>
    <cellStyle name="20% - Accent2 13 4 2 2" xfId="49562" xr:uid="{BD5120D9-8611-459B-A172-02AAD099DC60}"/>
    <cellStyle name="20% - Accent2 13 4 3" xfId="20146" xr:uid="{91E460DD-F4BC-459D-952F-E5E24C19A3A4}"/>
    <cellStyle name="20% - Accent2 13 4 4" xfId="27764" xr:uid="{DF789179-5768-4320-90F9-1C83193B2C30}"/>
    <cellStyle name="20% - Accent2 13 5" xfId="12973" xr:uid="{6955A2FD-AAB9-4034-B8F1-996BC7E9F19F}"/>
    <cellStyle name="20% - Accent2 13 6" xfId="27760" xr:uid="{66CF82AB-7B19-4C81-AF45-C68BAE7E52EC}"/>
    <cellStyle name="20% - Accent2 14" xfId="3356" xr:uid="{3097D9CA-FC64-4015-8806-4990D84F8935}"/>
    <cellStyle name="20% - Accent2 14 2" xfId="16820" xr:uid="{CA48315B-0E53-4672-8910-DEDF8F5C1145}"/>
    <cellStyle name="20% - Accent2 14 2 2" xfId="49563" xr:uid="{191C0D79-3832-4ACC-9D5A-4F5B5371ED2A}"/>
    <cellStyle name="20% - Accent2 14 2 3" xfId="27766" xr:uid="{A1B03765-E290-4345-A26D-9E89279A10FA}"/>
    <cellStyle name="20% - Accent2 14 3" xfId="12974" xr:uid="{F09026E3-20C0-42E0-BF9F-33FBA618BD81}"/>
    <cellStyle name="20% - Accent2 14 4" xfId="27765" xr:uid="{98700DDF-2C0B-4920-9CDF-276C9C553C39}"/>
    <cellStyle name="20% - Accent2 15" xfId="12975" xr:uid="{02AB684B-0079-4712-8C81-CE3B0B019232}"/>
    <cellStyle name="20% - Accent2 15 2" xfId="46091" xr:uid="{E48BD420-31B8-4581-A6A2-F8473A09FDEB}"/>
    <cellStyle name="20% - Accent2 15 3" xfId="27767" xr:uid="{E7C9CDB7-A7AB-4EA7-999D-B2E367774CBC}"/>
    <cellStyle name="20% - Accent2 16" xfId="12976" xr:uid="{47A414D2-4851-47B2-8CDB-CFBD75BC3C88}"/>
    <cellStyle name="20% - Accent2 16 2" xfId="46092" xr:uid="{B43EDCE6-CC89-42E2-B6E9-CF5B49788F59}"/>
    <cellStyle name="20% - Accent2 16 3" xfId="27768" xr:uid="{938516A7-F1EE-4E9E-AF3E-972BF7612725}"/>
    <cellStyle name="20% - Accent2 17" xfId="12977" xr:uid="{02B5BE6D-0FAB-4A74-8D28-E37591409768}"/>
    <cellStyle name="20% - Accent2 17 2" xfId="46093" xr:uid="{0C83DC55-44C4-4F99-8AD4-5242F4316896}"/>
    <cellStyle name="20% - Accent2 17 3" xfId="27769" xr:uid="{CCA856F0-29AD-4C75-86C0-4520128712AE}"/>
    <cellStyle name="20% - Accent2 18" xfId="12978" xr:uid="{3CAA9080-4906-4326-BD0E-35E8F85D7106}"/>
    <cellStyle name="20% - Accent2 18 2" xfId="46094" xr:uid="{B62671C7-E440-46CF-8B6C-4B0B9EAF828E}"/>
    <cellStyle name="20% - Accent2 18 3" xfId="27770" xr:uid="{8FC1AB51-AAA0-4317-8BAC-2A5B8DF42A59}"/>
    <cellStyle name="20% - Accent2 19" xfId="12979" xr:uid="{269044DF-90E2-49C1-A01F-643F620B893B}"/>
    <cellStyle name="20% - Accent2 19 2" xfId="46095" xr:uid="{A520AF49-97ED-47E8-BAD0-8AD58D7717E7}"/>
    <cellStyle name="20% - Accent2 19 3" xfId="27771" xr:uid="{3F08BF15-C6CA-4FE6-9C87-7CB4713737B9}"/>
    <cellStyle name="20% - Accent2 2" xfId="2611" xr:uid="{00000000-0005-0000-0000-0000230A0000}"/>
    <cellStyle name="20% - Accent2 2 10" xfId="27772" xr:uid="{0D6C7576-9318-46A1-BF8B-3B2A61970EB8}"/>
    <cellStyle name="20% - Accent2 2 11" xfId="3357" xr:uid="{65AE17F9-E543-4BF4-A852-BA50D2065CE3}"/>
    <cellStyle name="20% - Accent2 2 12" xfId="3146" xr:uid="{1A817BEB-BAEE-4111-9EBF-7EEA79BC4624}"/>
    <cellStyle name="20% - Accent2 2 2" xfId="3358" xr:uid="{E616A425-4A73-4131-AF40-286D161D2FE1}"/>
    <cellStyle name="20% - Accent2 2 2 2" xfId="12982" xr:uid="{91C40C7B-894E-4DDC-86E7-28E9C0D5AD0C}"/>
    <cellStyle name="20% - Accent2 2 2 2 2" xfId="46097" xr:uid="{DB9D9B01-68B0-4159-8CCB-AE21927996AE}"/>
    <cellStyle name="20% - Accent2 2 2 2 3" xfId="27774" xr:uid="{D927B307-9168-45B5-8144-82FB1EA20D80}"/>
    <cellStyle name="20% - Accent2 2 2 3" xfId="12983" xr:uid="{6EFB6099-3753-498F-843E-21387A755B4E}"/>
    <cellStyle name="20% - Accent2 2 2 3 2" xfId="46098" xr:uid="{97DA9286-42CD-4010-8097-172C27926619}"/>
    <cellStyle name="20% - Accent2 2 2 3 3" xfId="27775" xr:uid="{50B08F4E-E311-4982-AEB8-062AA92064BD}"/>
    <cellStyle name="20% - Accent2 2 2 4" xfId="12981" xr:uid="{FF7B4344-359B-4531-8EAF-95B33410DBE6}"/>
    <cellStyle name="20% - Accent2 2 2 5" xfId="27773" xr:uid="{D38AFD62-F0C5-4DD9-9E64-C59935269A02}"/>
    <cellStyle name="20% - Accent2 2 3" xfId="3988" xr:uid="{E55FB4EC-679B-4772-9460-6C414F1B87A4}"/>
    <cellStyle name="20% - Accent2 2 3 2" xfId="4486" xr:uid="{76BB09C9-9CAC-4C21-AD2B-3952A95C1FEB}"/>
    <cellStyle name="20% - Accent2 2 3 2 2" xfId="18181" xr:uid="{03B08DAE-BBAC-44F0-A523-57994EAB65C9}"/>
    <cellStyle name="20% - Accent2 2 3 2 2 2" xfId="50954" xr:uid="{BA294ADD-7C30-44E4-B9C4-29C5D7428496}"/>
    <cellStyle name="20% - Accent2 2 3 2 3" xfId="21203" xr:uid="{E25E2617-ED31-4176-9977-6CB6744B9098}"/>
    <cellStyle name="20% - Accent2 2 3 2 4" xfId="27777" xr:uid="{0EB0FE66-F0DB-4CA6-A705-1340B8CBCBD5}"/>
    <cellStyle name="20% - Accent2 2 3 3" xfId="5082" xr:uid="{FE73112C-C80F-49D1-B2FA-DA7082709F5C}"/>
    <cellStyle name="20% - Accent2 2 3 3 2" xfId="17423" xr:uid="{84D88F71-7B2C-4506-B227-59A7C04D8B18}"/>
    <cellStyle name="20% - Accent2 2 3 3 2 2" xfId="50198" xr:uid="{ECB41CAB-76A1-444A-BD66-0CA677F9A1BD}"/>
    <cellStyle name="20% - Accent2 2 3 3 3" xfId="20483" xr:uid="{1939612D-F192-4F24-B0E4-91C2796B8603}"/>
    <cellStyle name="20% - Accent2 2 3 3 4" xfId="27778" xr:uid="{245F7ED3-9C7E-4ABF-BBDA-F660E539FE5C}"/>
    <cellStyle name="20% - Accent2 2 3 4" xfId="12984" xr:uid="{BAF37F01-4A90-4E30-A358-58135C5A72DD}"/>
    <cellStyle name="20% - Accent2 2 3 5" xfId="27776" xr:uid="{FDB219CA-A856-42E6-9ADC-05DA46399BE9}"/>
    <cellStyle name="20% - Accent2 2 4" xfId="4237" xr:uid="{9DC38AAC-D6CF-4B08-8050-6D50C88E8028}"/>
    <cellStyle name="20% - Accent2 2 4 2" xfId="17833" xr:uid="{47EA2B7E-9442-48C1-B160-103F680DAA54}"/>
    <cellStyle name="20% - Accent2 2 4 2 2" xfId="20855" xr:uid="{0FBCB677-35E9-40DD-95F6-9F1F8277CD9B}"/>
    <cellStyle name="20% - Accent2 2 4 2 2 2" xfId="50606" xr:uid="{B70692FB-8A2B-4EF7-B4C0-352410B27CCA}"/>
    <cellStyle name="20% - Accent2 2 4 2 3" xfId="27780" xr:uid="{93DBCF76-25DA-4EB4-8425-7C8AC9633A23}"/>
    <cellStyle name="20% - Accent2 2 4 3" xfId="12985" xr:uid="{D2DB87C1-986D-4B14-8123-C24ED103FA95}"/>
    <cellStyle name="20% - Accent2 2 4 4" xfId="27779" xr:uid="{39AFA0F5-53CD-4E47-BF28-18C013414D36}"/>
    <cellStyle name="20% - Accent2 2 5" xfId="4830" xr:uid="{E6FD7A79-C5B8-4A9E-ABC1-DA49C94B5A29}"/>
    <cellStyle name="20% - Accent2 2 5 2" xfId="12986" xr:uid="{E25C47A9-B13D-4112-B57E-AE00BACA2393}"/>
    <cellStyle name="20% - Accent2 2 5 3" xfId="27781" xr:uid="{5AD00E57-5868-4DFC-951D-8387222E8728}"/>
    <cellStyle name="20% - Accent2 2 6" xfId="12980" xr:uid="{5C02D73B-2F78-47DD-96B2-5BB696447453}"/>
    <cellStyle name="20% - Accent2 2 6 2" xfId="46096" xr:uid="{48838A00-5500-4522-BF26-A48BDBADAD58}"/>
    <cellStyle name="20% - Accent2 2 6 3" xfId="27782" xr:uid="{72E021E8-A27B-4D75-B0BB-97112643250C}"/>
    <cellStyle name="20% - Accent2 2 7" xfId="16821" xr:uid="{F97771AF-ECB6-44A3-B1C1-679DF7F5A9ED}"/>
    <cellStyle name="20% - Accent2 2 7 2" xfId="20147" xr:uid="{05948463-677D-4B29-9305-61B62D16F64F}"/>
    <cellStyle name="20% - Accent2 2 7 2 2" xfId="49564" xr:uid="{88504124-4530-4E84-98E4-F66158A0CA1D}"/>
    <cellStyle name="20% - Accent2 2 7 3" xfId="27783" xr:uid="{156D1DB1-0A30-4641-BB13-A48C582A23EB}"/>
    <cellStyle name="20% - Accent2 2 8" xfId="18420" xr:uid="{6A84F4C5-CF77-43C3-9716-94ECF76BB8D7}"/>
    <cellStyle name="20% - Accent2 2 8 2" xfId="51190" xr:uid="{7FE82550-BDCC-45B8-A97F-2DECBAB1AFDD}"/>
    <cellStyle name="20% - Accent2 2 8 3" xfId="27784" xr:uid="{E0AE1C24-8F24-48A1-BBCD-4971F754AA1D}"/>
    <cellStyle name="20% - Accent2 2 9" xfId="5402" xr:uid="{D73B23BF-10A5-4B26-93F2-15CB22AC1A6B}"/>
    <cellStyle name="20% - Accent2 20" xfId="12987" xr:uid="{AF7F62CD-542D-4EF3-A5B4-3CE658D0E832}"/>
    <cellStyle name="20% - Accent2 20 2" xfId="46099" xr:uid="{43F9CE81-0E3D-4D4D-AA10-5A9C9AE226A6}"/>
    <cellStyle name="20% - Accent2 20 3" xfId="27785" xr:uid="{819DA858-FE25-4728-AE5F-85F3881A520B}"/>
    <cellStyle name="20% - Accent2 21" xfId="12988" xr:uid="{1994FB8F-F156-4557-B568-4707BDA1B543}"/>
    <cellStyle name="20% - Accent2 21 2" xfId="46100" xr:uid="{C599AFE4-D874-4706-B90E-2A879477595C}"/>
    <cellStyle name="20% - Accent2 21 3" xfId="27786" xr:uid="{A4217E83-196A-4DD7-B1A2-207B7ABED504}"/>
    <cellStyle name="20% - Accent2 22" xfId="12989" xr:uid="{6E59C29F-6B34-491E-A0A8-6E475D71B858}"/>
    <cellStyle name="20% - Accent2 22 2" xfId="46101" xr:uid="{1CE6EC2F-4A82-4BC3-8277-084A6A5524FE}"/>
    <cellStyle name="20% - Accent2 22 3" xfId="27787" xr:uid="{22D9F703-0C7F-443E-892F-5104F2083D87}"/>
    <cellStyle name="20% - Accent2 23" xfId="12990" xr:uid="{25A462D4-5DE9-4198-B9F9-1F4350B12C93}"/>
    <cellStyle name="20% - Accent2 23 2" xfId="46102" xr:uid="{E6E96757-15E7-4139-B37A-B1515C972DE2}"/>
    <cellStyle name="20% - Accent2 23 3" xfId="27788" xr:uid="{2E38A330-C329-4116-94F4-BDB6ECB10C14}"/>
    <cellStyle name="20% - Accent2 24" xfId="12991" xr:uid="{862EAC65-CE0C-4A08-80AA-BB47A4836B1F}"/>
    <cellStyle name="20% - Accent2 24 2" xfId="46103" xr:uid="{06B9E578-9C26-41F6-9971-8DAC2A46B37E}"/>
    <cellStyle name="20% - Accent2 24 3" xfId="27789" xr:uid="{4E8FD65C-1267-4D32-807C-A27DE1EC8404}"/>
    <cellStyle name="20% - Accent2 25" xfId="12992" xr:uid="{85C701E1-C64B-4892-A549-C90A7AC1207F}"/>
    <cellStyle name="20% - Accent2 25 2" xfId="46104" xr:uid="{4BB2B334-043F-4036-9A40-834D43540634}"/>
    <cellStyle name="20% - Accent2 25 3" xfId="27790" xr:uid="{95B277DC-DC64-4F07-846B-5A3EE38F555C}"/>
    <cellStyle name="20% - Accent2 26" xfId="12993" xr:uid="{6E71F0DE-82E5-4AD8-9A6C-DEAEAA75FA3B}"/>
    <cellStyle name="20% - Accent2 26 2" xfId="46105" xr:uid="{55C9E624-8FA8-462D-9208-5D8D0794B6CE}"/>
    <cellStyle name="20% - Accent2 26 3" xfId="27791" xr:uid="{B517F82A-4DD7-4775-B12F-9934FD2956DB}"/>
    <cellStyle name="20% - Accent2 27" xfId="12994" xr:uid="{5E67EC64-D5FC-48B9-A4BA-9D04186F77EA}"/>
    <cellStyle name="20% - Accent2 27 2" xfId="46106" xr:uid="{215ED630-464D-4852-A67A-EA1E0C95B95A}"/>
    <cellStyle name="20% - Accent2 27 3" xfId="27792" xr:uid="{8984E2D8-B9B6-4DB2-B798-BF03DA42476B}"/>
    <cellStyle name="20% - Accent2 28" xfId="12995" xr:uid="{65F56017-EB2D-4FB4-B916-B82B4D737FA9}"/>
    <cellStyle name="20% - Accent2 28 2" xfId="46107" xr:uid="{94CF9264-3E66-46B6-960B-E07FB5D3F05D}"/>
    <cellStyle name="20% - Accent2 28 3" xfId="27793" xr:uid="{F55441D8-6B36-4046-8712-1FA54D36A5AE}"/>
    <cellStyle name="20% - Accent2 29" xfId="12996" xr:uid="{B422E619-DA4B-45DC-BE71-6AC62077FF19}"/>
    <cellStyle name="20% - Accent2 29 2" xfId="46108" xr:uid="{D4CDDF3D-8637-4BF5-AE22-9273CE6BA5AC}"/>
    <cellStyle name="20% - Accent2 29 3" xfId="27794" xr:uid="{339C5ED0-346B-4125-960D-F829257F43FE}"/>
    <cellStyle name="20% - Accent2 3" xfId="3359" xr:uid="{E84C1689-62F2-45AB-9939-7212A32C807B}"/>
    <cellStyle name="20% - Accent2 3 2" xfId="3360" xr:uid="{F6A3C228-8D51-4C42-9CC9-33664016369B}"/>
    <cellStyle name="20% - Accent2 3 2 2" xfId="3989" xr:uid="{736E0ED3-5519-4912-97EE-DC876A0C24FB}"/>
    <cellStyle name="20% - Accent2 3 2 2 2" xfId="4487" xr:uid="{55B92D12-859A-4F47-AFAF-9D26169866F7}"/>
    <cellStyle name="20% - Accent2 3 2 2 2 2" xfId="18182" xr:uid="{1AAB9F1D-1130-42CF-BFA4-17D871EE9749}"/>
    <cellStyle name="20% - Accent2 3 2 2 2 2 2" xfId="50955" xr:uid="{E059D06C-80C9-4DCC-9878-E78A39F3B76E}"/>
    <cellStyle name="20% - Accent2 3 2 2 2 3" xfId="21204" xr:uid="{FB283D95-B80C-407A-8E55-13CF04AAC10E}"/>
    <cellStyle name="20% - Accent2 3 2 2 2 4" xfId="27798" xr:uid="{622F72BD-39BD-41A2-80E3-8C86FBBD87D0}"/>
    <cellStyle name="20% - Accent2 3 2 2 3" xfId="5083" xr:uid="{A738D10D-A4A1-43BF-952F-3848F377301D}"/>
    <cellStyle name="20% - Accent2 3 2 2 3 2" xfId="50199" xr:uid="{52427A30-202A-49C9-8E61-C8604AD6B6EF}"/>
    <cellStyle name="20% - Accent2 3 2 2 4" xfId="17424" xr:uid="{6638989C-CE95-419A-A38C-3C05BC067AB1}"/>
    <cellStyle name="20% - Accent2 3 2 2 5" xfId="20484" xr:uid="{8E0B5D38-B374-43AE-B85C-4F3A5BD39AEA}"/>
    <cellStyle name="20% - Accent2 3 2 2 6" xfId="27797" xr:uid="{61A6A833-EF8B-44BB-A2C1-14C01C23D85E}"/>
    <cellStyle name="20% - Accent2 3 2 3" xfId="4238" xr:uid="{A58B0AB2-B0C2-4882-9CD8-F4A567E1731C}"/>
    <cellStyle name="20% - Accent2 3 2 3 2" xfId="17834" xr:uid="{E1011CFF-3B30-43CC-8963-03EF41A4A9F9}"/>
    <cellStyle name="20% - Accent2 3 2 3 2 2" xfId="50607" xr:uid="{BFC37634-07B0-4FB3-8634-6530E8E02B2A}"/>
    <cellStyle name="20% - Accent2 3 2 3 3" xfId="20856" xr:uid="{94E2B75E-8A18-47B8-9CB0-2A76A84FB917}"/>
    <cellStyle name="20% - Accent2 3 2 3 4" xfId="27799" xr:uid="{FFD7A60E-E239-414E-A392-C8056379751F}"/>
    <cellStyle name="20% - Accent2 3 2 4" xfId="4831" xr:uid="{D6BDEDDC-B4B7-468D-B895-2B6172DA1FB9}"/>
    <cellStyle name="20% - Accent2 3 2 4 2" xfId="16823" xr:uid="{84EC8441-11D7-4B7C-805D-DC93E24E27FB}"/>
    <cellStyle name="20% - Accent2 3 2 4 2 2" xfId="49566" xr:uid="{7A40EC38-B997-46FF-98E2-FA52E8EA3861}"/>
    <cellStyle name="20% - Accent2 3 2 4 3" xfId="20148" xr:uid="{19B66772-BA38-4EE6-A929-DCC74DA30A2F}"/>
    <cellStyle name="20% - Accent2 3 2 4 4" xfId="27800" xr:uid="{09BB0C58-C01D-42DF-BB40-AE8A9B505C92}"/>
    <cellStyle name="20% - Accent2 3 2 5" xfId="12998" xr:uid="{A1F82049-88F1-4B30-A75C-F53087ECB761}"/>
    <cellStyle name="20% - Accent2 3 2 6" xfId="27796" xr:uid="{117E2FCF-B984-4911-963C-CC23113947D3}"/>
    <cellStyle name="20% - Accent2 3 3" xfId="12999" xr:uid="{CFA726C4-D41D-4727-9851-5F60652DD2FB}"/>
    <cellStyle name="20% - Accent2 3 3 2" xfId="46109" xr:uid="{4756B34D-1636-47F9-9A7F-A2EA451EDCA8}"/>
    <cellStyle name="20% - Accent2 3 3 3" xfId="27801" xr:uid="{44254AAF-B803-41AD-8BBB-2E79FC96DEC3}"/>
    <cellStyle name="20% - Accent2 3 4" xfId="16822" xr:uid="{567F33EA-0B2E-491D-A896-D8A99467362C}"/>
    <cellStyle name="20% - Accent2 3 4 2" xfId="49565" xr:uid="{CA2EA2A2-5B40-4DE1-873A-A1329B3C886C}"/>
    <cellStyle name="20% - Accent2 3 4 3" xfId="27802" xr:uid="{E21C3C2F-2F84-4995-9E48-A8FBC50CB50A}"/>
    <cellStyle name="20% - Accent2 3 5" xfId="12997" xr:uid="{45F72602-3177-47A0-91EA-71242C583BA3}"/>
    <cellStyle name="20% - Accent2 3 6" xfId="27795" xr:uid="{1065AF67-2CFE-4738-A7F1-E52B1E8392C3}"/>
    <cellStyle name="20% - Accent2 30" xfId="13000" xr:uid="{8E0F8777-43AE-400F-A8FB-2F0CE95D35D5}"/>
    <cellStyle name="20% - Accent2 30 2" xfId="46110" xr:uid="{DE863AAE-6C27-4066-940C-5646B8703C04}"/>
    <cellStyle name="20% - Accent2 30 3" xfId="27803" xr:uid="{382C10B3-630C-4433-B3CA-732DBF3C8FAA}"/>
    <cellStyle name="20% - Accent2 31" xfId="13001" xr:uid="{CC02B741-8789-435D-9D96-10F2EB398FA6}"/>
    <cellStyle name="20% - Accent2 31 2" xfId="46111" xr:uid="{CEC37C1B-7521-44A5-B338-B04A9767CE4A}"/>
    <cellStyle name="20% - Accent2 31 3" xfId="27804" xr:uid="{4216859A-CA58-43FD-AEB5-DEBFC73D5E1F}"/>
    <cellStyle name="20% - Accent2 32" xfId="13002" xr:uid="{EAA81EA8-49E5-4F5F-BDBD-41CFB99CDB0A}"/>
    <cellStyle name="20% - Accent2 32 2" xfId="46112" xr:uid="{AC59AD29-709B-4E8E-B8D8-F99602FFE049}"/>
    <cellStyle name="20% - Accent2 32 3" xfId="27805" xr:uid="{42102964-2179-4904-BDB6-2D13FB2DFF27}"/>
    <cellStyle name="20% - Accent2 33" xfId="13003" xr:uid="{214A03A6-2653-43C6-8A65-924C4FA078FB}"/>
    <cellStyle name="20% - Accent2 33 2" xfId="46113" xr:uid="{FB8FBE05-9BCB-4205-9D34-CCF27600F2E3}"/>
    <cellStyle name="20% - Accent2 33 3" xfId="27806" xr:uid="{8202A4AD-A006-43D4-AE44-D49F73616CFF}"/>
    <cellStyle name="20% - Accent2 34" xfId="13004" xr:uid="{E21CC417-82C0-4C29-BE76-4322F2D54160}"/>
    <cellStyle name="20% - Accent2 34 2" xfId="46114" xr:uid="{95233D46-571E-44CD-8042-0CCD05934459}"/>
    <cellStyle name="20% - Accent2 34 3" xfId="27807" xr:uid="{4CAC1777-D205-49B0-BD78-54F424851556}"/>
    <cellStyle name="20% - Accent2 35" xfId="13005" xr:uid="{E8BB124E-7984-4DA9-B9DD-0DB86AB2BEC1}"/>
    <cellStyle name="20% - Accent2 35 2" xfId="46115" xr:uid="{5C73CF48-E99D-4F1A-8CD6-F40477CE7FD4}"/>
    <cellStyle name="20% - Accent2 35 3" xfId="27808" xr:uid="{0845EDCD-2C24-47C6-A876-B4C4E2492E89}"/>
    <cellStyle name="20% - Accent2 36" xfId="13006" xr:uid="{001757DE-6206-46F7-B890-C7308E86329F}"/>
    <cellStyle name="20% - Accent2 36 2" xfId="46116" xr:uid="{8AA5537B-CD1C-448A-9657-E7005CEAAD3C}"/>
    <cellStyle name="20% - Accent2 36 3" xfId="27809" xr:uid="{45D710CF-E8B8-405B-A941-54FAA791F675}"/>
    <cellStyle name="20% - Accent2 37" xfId="13007" xr:uid="{561064AA-E8AF-48C3-9EB5-526B9DB898DD}"/>
    <cellStyle name="20% - Accent2 37 2" xfId="46117" xr:uid="{25885299-BBBF-474B-81D6-7E2C8F1F016E}"/>
    <cellStyle name="20% - Accent2 37 3" xfId="27810" xr:uid="{5DF97E5F-4AE8-4383-B06B-AD45E5A00F44}"/>
    <cellStyle name="20% - Accent2 38" xfId="13008" xr:uid="{97F8D8D1-E7F8-4BBC-9A18-457642A79BA1}"/>
    <cellStyle name="20% - Accent2 38 2" xfId="46118" xr:uid="{7FF530CD-09BC-4BB1-97CC-92CE2F1F70AB}"/>
    <cellStyle name="20% - Accent2 38 3" xfId="27811" xr:uid="{C27F1EE1-37F8-48B7-8194-80EA975204FD}"/>
    <cellStyle name="20% - Accent2 39" xfId="13009" xr:uid="{72123A86-FCA3-4C5A-92DD-A03FFBFD5AF4}"/>
    <cellStyle name="20% - Accent2 39 2" xfId="46119" xr:uid="{CDE0BFA3-83C3-4F57-BAE9-F09D2B1A3924}"/>
    <cellStyle name="20% - Accent2 39 3" xfId="27812" xr:uid="{68D19E10-171B-482E-AB42-7CAE0DDE58A7}"/>
    <cellStyle name="20% - Accent2 4" xfId="3361" xr:uid="{D8BD256F-CCAC-47D0-9CF8-5E6A648BC1C4}"/>
    <cellStyle name="20% - Accent2 4 2" xfId="3362" xr:uid="{D13FCE31-1A83-4E5E-B2F7-143E93B6C125}"/>
    <cellStyle name="20% - Accent2 4 2 2" xfId="3990" xr:uid="{CF74C4FC-00B0-41CE-A17A-624F1DA50425}"/>
    <cellStyle name="20% - Accent2 4 2 2 2" xfId="4488" xr:uid="{D85EF250-BA57-4A21-B1E5-EC9F2659AAB3}"/>
    <cellStyle name="20% - Accent2 4 2 2 2 2" xfId="18183" xr:uid="{E0D08111-8CC9-4DD1-AD51-4A16380D4022}"/>
    <cellStyle name="20% - Accent2 4 2 2 2 2 2" xfId="50956" xr:uid="{19639FD1-F946-4C73-A871-B427F878390E}"/>
    <cellStyle name="20% - Accent2 4 2 2 2 3" xfId="21205" xr:uid="{2EFDFEF8-EF00-4A03-82BE-CB156C47CEBE}"/>
    <cellStyle name="20% - Accent2 4 2 2 2 4" xfId="27816" xr:uid="{B6DD1977-D997-488D-86F4-DF3CF4B8F3EE}"/>
    <cellStyle name="20% - Accent2 4 2 2 3" xfId="5084" xr:uid="{835935AA-5EB8-4CFE-AA92-C218055321D9}"/>
    <cellStyle name="20% - Accent2 4 2 2 3 2" xfId="50200" xr:uid="{89F7FA01-FE9A-4B32-B7A3-90D406CB928B}"/>
    <cellStyle name="20% - Accent2 4 2 2 4" xfId="17425" xr:uid="{55DE7334-F0C2-4ECB-ACF5-6DCD7A250869}"/>
    <cellStyle name="20% - Accent2 4 2 2 5" xfId="20485" xr:uid="{ACA4DE8A-C77B-4541-A1D8-928CF8401D75}"/>
    <cellStyle name="20% - Accent2 4 2 2 6" xfId="27815" xr:uid="{7D4E1F99-298A-4DEB-8FBC-196F29C08492}"/>
    <cellStyle name="20% - Accent2 4 2 3" xfId="4239" xr:uid="{B3F07CCD-70C4-48EE-8BE2-A3367E0A662E}"/>
    <cellStyle name="20% - Accent2 4 2 3 2" xfId="17835" xr:uid="{50027EE9-433E-40CE-A935-A0309AA853C9}"/>
    <cellStyle name="20% - Accent2 4 2 3 2 2" xfId="50608" xr:uid="{CB8BFAAB-4EC6-47DD-98D5-1156A9B80400}"/>
    <cellStyle name="20% - Accent2 4 2 3 3" xfId="20857" xr:uid="{4A05CD97-198B-4745-9663-EFBBB214A641}"/>
    <cellStyle name="20% - Accent2 4 2 3 4" xfId="27817" xr:uid="{AF455DD2-E44F-486E-BD9C-B3B7C7886D35}"/>
    <cellStyle name="20% - Accent2 4 2 4" xfId="4832" xr:uid="{A5F9F766-AD99-4A0E-888E-32AE0C48F474}"/>
    <cellStyle name="20% - Accent2 4 2 4 2" xfId="16825" xr:uid="{D63524ED-E1A6-476A-925D-DECEF7E4866B}"/>
    <cellStyle name="20% - Accent2 4 2 4 2 2" xfId="49568" xr:uid="{B2590A71-C121-48B4-8965-49DC6D0CFBDB}"/>
    <cellStyle name="20% - Accent2 4 2 4 3" xfId="20149" xr:uid="{258D91C8-FD5A-463A-9EE5-AA6FD8EE4B5C}"/>
    <cellStyle name="20% - Accent2 4 2 4 4" xfId="27818" xr:uid="{352ED110-1BA7-4E0B-8843-CFD605CDD634}"/>
    <cellStyle name="20% - Accent2 4 2 5" xfId="13011" xr:uid="{3291EA10-E232-462C-8649-0F236E70DC0E}"/>
    <cellStyle name="20% - Accent2 4 2 6" xfId="27814" xr:uid="{21AB4F46-3B09-4D9C-A29E-9544CA7AD6BF}"/>
    <cellStyle name="20% - Accent2 4 3" xfId="16824" xr:uid="{982DF199-0533-478E-AD73-81A9C31BFA6F}"/>
    <cellStyle name="20% - Accent2 4 3 2" xfId="49567" xr:uid="{3B8E7131-2045-4054-91F7-72A67090419D}"/>
    <cellStyle name="20% - Accent2 4 3 3" xfId="27819" xr:uid="{21C22817-7603-4E54-9276-0D52B44E7187}"/>
    <cellStyle name="20% - Accent2 4 4" xfId="13010" xr:uid="{C3A68DC1-813B-4239-93F4-8FAC18AD9CED}"/>
    <cellStyle name="20% - Accent2 4 5" xfId="27813" xr:uid="{22A7320F-B2E7-4B3A-95D1-1AACBBD8D0A5}"/>
    <cellStyle name="20% - Accent2 40" xfId="13012" xr:uid="{438584C0-2E0A-47C4-BF61-8306191316FA}"/>
    <cellStyle name="20% - Accent2 40 2" xfId="46120" xr:uid="{510A9454-95A4-4452-94CE-222C873C8F8B}"/>
    <cellStyle name="20% - Accent2 40 3" xfId="27820" xr:uid="{10B8D07C-F81B-4758-A01B-93DDCBF27C82}"/>
    <cellStyle name="20% - Accent2 41" xfId="13013" xr:uid="{B313AD77-B7CA-4623-A32D-B4A8ECDB0735}"/>
    <cellStyle name="20% - Accent2 41 2" xfId="46121" xr:uid="{43B1F873-17DB-4D4D-BF6A-E4F0E1F75CA1}"/>
    <cellStyle name="20% - Accent2 41 3" xfId="27821" xr:uid="{D37FB3A8-F282-412A-BF92-4A64D3C80B35}"/>
    <cellStyle name="20% - Accent2 42" xfId="13014" xr:uid="{390A17BB-1409-48D6-853D-461D1C996775}"/>
    <cellStyle name="20% - Accent2 42 2" xfId="46122" xr:uid="{493D10EC-6989-403B-AB05-61F4E4D50529}"/>
    <cellStyle name="20% - Accent2 42 3" xfId="27822" xr:uid="{F0FBABBB-4484-4CA9-892E-FB40E965F438}"/>
    <cellStyle name="20% - Accent2 43" xfId="13015" xr:uid="{AEC4B4A1-3998-4C12-B51E-3C7B23276640}"/>
    <cellStyle name="20% - Accent2 43 2" xfId="46123" xr:uid="{B13DFDF4-A446-45A3-BEE8-907A2BA0CE42}"/>
    <cellStyle name="20% - Accent2 43 3" xfId="27823" xr:uid="{6DB86119-1683-4775-B038-375E42F008AC}"/>
    <cellStyle name="20% - Accent2 44" xfId="13016" xr:uid="{D0D344C8-3149-4FAB-A7DF-A4D2EC1F7387}"/>
    <cellStyle name="20% - Accent2 44 2" xfId="46124" xr:uid="{24D690C9-E965-494E-8066-181BB301014C}"/>
    <cellStyle name="20% - Accent2 44 3" xfId="27824" xr:uid="{21FADFEF-DDFB-4BCA-9DDE-5E220C2B7E2D}"/>
    <cellStyle name="20% - Accent2 45" xfId="13017" xr:uid="{33C3D4FD-49C7-41F4-8EB4-7AE14A793EDF}"/>
    <cellStyle name="20% - Accent2 45 2" xfId="46125" xr:uid="{B428FFB6-C0D1-406E-9429-38DDBBEF8490}"/>
    <cellStyle name="20% - Accent2 45 3" xfId="27825" xr:uid="{716FCC03-14FD-44C1-9792-07D36BDD7D82}"/>
    <cellStyle name="20% - Accent2 46" xfId="13018" xr:uid="{E3BEABCB-165D-4880-BA89-3DCC2646201C}"/>
    <cellStyle name="20% - Accent2 46 2" xfId="46126" xr:uid="{FF3EA61E-3C52-445A-B04B-686BEF1088ED}"/>
    <cellStyle name="20% - Accent2 46 3" xfId="27826" xr:uid="{5A3FBE58-3748-41B6-9D1C-EA2FEFEC3360}"/>
    <cellStyle name="20% - Accent2 47" xfId="13019" xr:uid="{061BD582-D69E-4ED0-AC41-12B9FFA7B0ED}"/>
    <cellStyle name="20% - Accent2 47 2" xfId="46127" xr:uid="{7188B5A1-7CE4-4606-BB5B-3141CEED9028}"/>
    <cellStyle name="20% - Accent2 47 3" xfId="27827" xr:uid="{BBB4F18E-8007-4CF4-890D-AC3F5BB37854}"/>
    <cellStyle name="20% - Accent2 48" xfId="13020" xr:uid="{A4EB5091-008C-4E97-93D9-B261A6EFE2F0}"/>
    <cellStyle name="20% - Accent2 48 2" xfId="46128" xr:uid="{41747AF9-78BD-406D-B87C-A99D50DA70A4}"/>
    <cellStyle name="20% - Accent2 48 3" xfId="27828" xr:uid="{494B2B99-D0BF-40F2-85E1-D20BA81AE327}"/>
    <cellStyle name="20% - Accent2 49" xfId="13021" xr:uid="{7AD622C5-6703-4C45-B7F6-5D96CE576F81}"/>
    <cellStyle name="20% - Accent2 49 2" xfId="46129" xr:uid="{A52DC546-08CF-4D48-BE2F-87F28520E4D3}"/>
    <cellStyle name="20% - Accent2 49 3" xfId="27829" xr:uid="{19F73465-3488-4B13-94D0-2688193AD72E}"/>
    <cellStyle name="20% - Accent2 5" xfId="3363" xr:uid="{C47E90B4-3E33-4CB7-AB10-A5430D02B6B5}"/>
    <cellStyle name="20% - Accent2 5 2" xfId="3364" xr:uid="{4FC7E467-4785-4819-9DD5-5B854A2951B8}"/>
    <cellStyle name="20% - Accent2 5 2 2" xfId="3991" xr:uid="{C85483E7-36C7-41BD-9337-48C937A27DA0}"/>
    <cellStyle name="20% - Accent2 5 2 2 2" xfId="4489" xr:uid="{3FBAE574-CEBD-40D9-9E2D-EE3D1D523FB4}"/>
    <cellStyle name="20% - Accent2 5 2 2 2 2" xfId="18184" xr:uid="{B2B9DC76-9C73-4635-8E7D-267BA303B3AA}"/>
    <cellStyle name="20% - Accent2 5 2 2 2 2 2" xfId="50957" xr:uid="{8D2A6097-A412-4402-9000-EBE685C07611}"/>
    <cellStyle name="20% - Accent2 5 2 2 2 3" xfId="21206" xr:uid="{C704D495-AB94-4BAD-B387-5F26DECC4B8D}"/>
    <cellStyle name="20% - Accent2 5 2 2 2 4" xfId="27833" xr:uid="{015A7CA4-1DDA-44E6-8673-35A87111F054}"/>
    <cellStyle name="20% - Accent2 5 2 2 3" xfId="5085" xr:uid="{B1BD7865-6CC9-4F2B-8C27-6EE13F8531C7}"/>
    <cellStyle name="20% - Accent2 5 2 2 3 2" xfId="50201" xr:uid="{F37A474C-B8F1-43C1-BC0A-59D5D5B7F864}"/>
    <cellStyle name="20% - Accent2 5 2 2 4" xfId="17426" xr:uid="{955D7D63-6F3D-4441-8DFE-2E3838756AED}"/>
    <cellStyle name="20% - Accent2 5 2 2 5" xfId="20486" xr:uid="{EA917B30-3325-4CB4-8D2F-29871CB672DF}"/>
    <cellStyle name="20% - Accent2 5 2 2 6" xfId="27832" xr:uid="{54A8F105-3924-4329-900E-8208BB4C0619}"/>
    <cellStyle name="20% - Accent2 5 2 3" xfId="4240" xr:uid="{AD1FE0D2-1257-4396-8A86-C4846F9397F9}"/>
    <cellStyle name="20% - Accent2 5 2 3 2" xfId="17836" xr:uid="{85190D38-A29F-431C-BEED-E15E6683B24E}"/>
    <cellStyle name="20% - Accent2 5 2 3 2 2" xfId="50609" xr:uid="{69ED3488-5276-4664-A68B-2576EA48DE65}"/>
    <cellStyle name="20% - Accent2 5 2 3 3" xfId="20858" xr:uid="{B1CD2D26-4111-4070-A7E5-B05A51548C4A}"/>
    <cellStyle name="20% - Accent2 5 2 3 4" xfId="27834" xr:uid="{B454CE11-3826-4DA2-8308-F9179045EDAA}"/>
    <cellStyle name="20% - Accent2 5 2 4" xfId="4833" xr:uid="{7BC50BE2-7058-49FF-B917-BD3D265C1D8D}"/>
    <cellStyle name="20% - Accent2 5 2 4 2" xfId="16826" xr:uid="{35639423-5F94-430C-9AB8-3F20E1E6B1A4}"/>
    <cellStyle name="20% - Accent2 5 2 4 2 2" xfId="49569" xr:uid="{8AF18CA6-512B-4259-AA45-313CF4520777}"/>
    <cellStyle name="20% - Accent2 5 2 4 3" xfId="20150" xr:uid="{DF2C20C2-38DC-444E-B5B8-69C8C798AAC6}"/>
    <cellStyle name="20% - Accent2 5 2 4 4" xfId="27835" xr:uid="{76CDD249-4B76-4B4D-9CE1-296BCBA12B6C}"/>
    <cellStyle name="20% - Accent2 5 2 5" xfId="13022" xr:uid="{9AB86E71-5AA6-411A-AAF3-DAEB2F90D003}"/>
    <cellStyle name="20% - Accent2 5 2 6" xfId="27831" xr:uid="{057164DC-9E93-4A3E-B27A-3BDA1CAB9703}"/>
    <cellStyle name="20% - Accent2 5 3" xfId="13023" xr:uid="{AF4AF6A7-BF7F-4834-B997-DFA7704349FC}"/>
    <cellStyle name="20% - Accent2 5 3 2" xfId="46131" xr:uid="{39E46CCE-1622-432B-BBF7-059B916EB48C}"/>
    <cellStyle name="20% - Accent2 5 3 3" xfId="27836" xr:uid="{381F4F1A-3C6C-444A-B4BB-ABF7E0BB7CCC}"/>
    <cellStyle name="20% - Accent2 5 4" xfId="46130" xr:uid="{CC3B4EA3-736B-499A-ADC8-0439BF8DFC2A}"/>
    <cellStyle name="20% - Accent2 5 5" xfId="27830" xr:uid="{E6BFDBAE-EFDA-4A2B-875F-6E9834070D7E}"/>
    <cellStyle name="20% - Accent2 50" xfId="13024" xr:uid="{AEA9AF29-10B6-453B-A5AA-042FB9203355}"/>
    <cellStyle name="20% - Accent2 50 2" xfId="46132" xr:uid="{BEE7AC22-C6EA-4F9B-AF19-9E66174AC066}"/>
    <cellStyle name="20% - Accent2 50 3" xfId="27837" xr:uid="{EF83FE2A-F35D-49CA-9BE9-C8BE1FBAFA32}"/>
    <cellStyle name="20% - Accent2 51" xfId="13025" xr:uid="{40AEF87E-32E6-4F39-808F-D872FE09C95C}"/>
    <cellStyle name="20% - Accent2 51 2" xfId="46133" xr:uid="{176180A8-D633-4DA9-9CE0-E6D8352C8B57}"/>
    <cellStyle name="20% - Accent2 51 3" xfId="27838" xr:uid="{437750B0-9A5A-46E4-88ED-DBD7535FA3FD}"/>
    <cellStyle name="20% - Accent2 52" xfId="13026" xr:uid="{2E6417BD-390C-4C7D-A7A8-D19F944B9D08}"/>
    <cellStyle name="20% - Accent2 52 2" xfId="46134" xr:uid="{83C6D9A7-0922-4058-87D3-6159C279FC51}"/>
    <cellStyle name="20% - Accent2 52 3" xfId="27839" xr:uid="{9FE34189-CC2C-4684-B600-AE9DDA781478}"/>
    <cellStyle name="20% - Accent2 53" xfId="13027" xr:uid="{88E996F2-F87C-4ECF-B82C-DA4CC91B4738}"/>
    <cellStyle name="20% - Accent2 53 2" xfId="46135" xr:uid="{D9F0DE99-B87F-4BD8-95AC-EFF13B5FE10D}"/>
    <cellStyle name="20% - Accent2 53 3" xfId="27840" xr:uid="{E638CC64-F1CC-4D09-A807-6661A13D3434}"/>
    <cellStyle name="20% - Accent2 54" xfId="13028" xr:uid="{7C1B1555-8D1F-44FF-A830-EC8F8EE56E13}"/>
    <cellStyle name="20% - Accent2 54 2" xfId="46136" xr:uid="{74941ACB-04D3-4EEF-B1BE-DF31664F917A}"/>
    <cellStyle name="20% - Accent2 54 3" xfId="27841" xr:uid="{8FA8ECAA-660E-438A-86C8-B454D2919206}"/>
    <cellStyle name="20% - Accent2 55" xfId="13029" xr:uid="{F64A2453-541E-4F06-B54A-109960BA6CCA}"/>
    <cellStyle name="20% - Accent2 55 2" xfId="46137" xr:uid="{4B1E23C5-173A-4EAA-86EE-AA5A18B9E271}"/>
    <cellStyle name="20% - Accent2 55 3" xfId="27842" xr:uid="{651207C4-4967-4BA9-8C34-DB20B139FE73}"/>
    <cellStyle name="20% - Accent2 56" xfId="13030" xr:uid="{B354705F-AA16-4BF5-A3D9-9C3CC6A33C6E}"/>
    <cellStyle name="20% - Accent2 56 2" xfId="46138" xr:uid="{23F377DD-8056-4941-B83B-E63B2099B9BE}"/>
    <cellStyle name="20% - Accent2 56 3" xfId="27843" xr:uid="{5FB9E9DE-C694-46D8-A9C8-8EC65D141AA5}"/>
    <cellStyle name="20% - Accent2 57" xfId="13031" xr:uid="{44569342-95EE-4210-9E1C-6F1131CAB1DA}"/>
    <cellStyle name="20% - Accent2 57 2" xfId="46139" xr:uid="{B9659F98-410A-49AB-9E51-47B35B73582C}"/>
    <cellStyle name="20% - Accent2 57 3" xfId="27844" xr:uid="{409FD9B4-40AC-4B5A-90F5-B4CB950D1C8F}"/>
    <cellStyle name="20% - Accent2 58" xfId="13032" xr:uid="{62289B91-B5EE-4FA4-BAE9-B3D11C3158B1}"/>
    <cellStyle name="20% - Accent2 58 2" xfId="46140" xr:uid="{15FCAACF-F931-470D-B015-5E47DA45AB3D}"/>
    <cellStyle name="20% - Accent2 58 3" xfId="27845" xr:uid="{3EE416E5-021E-44C8-9164-A1DAEEBE3A62}"/>
    <cellStyle name="20% - Accent2 59" xfId="13033" xr:uid="{DD65F072-6D98-48B5-987C-4C77BDC14670}"/>
    <cellStyle name="20% - Accent2 59 2" xfId="46141" xr:uid="{E5BC688C-11F0-4C6E-A4AF-78B9806EBC97}"/>
    <cellStyle name="20% - Accent2 59 3" xfId="27846" xr:uid="{15789429-1820-4EE7-80DD-B59CD4C29ED2}"/>
    <cellStyle name="20% - Accent2 6" xfId="3365" xr:uid="{2ABF2780-0DA6-4A5B-ACD3-3FE15A089F89}"/>
    <cellStyle name="20% - Accent2 6 2" xfId="3366" xr:uid="{E7FF1DCF-CED6-4708-B23B-4DA74A6B4070}"/>
    <cellStyle name="20% - Accent2 6 2 2" xfId="3993" xr:uid="{CAE1A70E-4DCA-41C8-AF7A-4E3F08552263}"/>
    <cellStyle name="20% - Accent2 6 2 2 2" xfId="4491" xr:uid="{78A7C6F5-A908-4014-BCF0-8A2294DDEF38}"/>
    <cellStyle name="20% - Accent2 6 2 2 2 2" xfId="18186" xr:uid="{48D70BC3-17C3-4694-BA1D-04DC51862566}"/>
    <cellStyle name="20% - Accent2 6 2 2 2 2 2" xfId="50959" xr:uid="{5E38641C-C941-454D-A9FD-79C96FC9E55F}"/>
    <cellStyle name="20% - Accent2 6 2 2 2 3" xfId="21208" xr:uid="{429FC681-6E2B-4326-ABF1-AD4967DCF426}"/>
    <cellStyle name="20% - Accent2 6 2 2 2 4" xfId="27850" xr:uid="{BFCC7631-1DE1-4B64-B823-4831C99CD7E9}"/>
    <cellStyle name="20% - Accent2 6 2 2 3" xfId="5087" xr:uid="{844253F3-4640-4228-9B24-3AFE7F4AFE8E}"/>
    <cellStyle name="20% - Accent2 6 2 2 3 2" xfId="50203" xr:uid="{E2756973-AA8C-4CB8-AD00-B6D7B458246B}"/>
    <cellStyle name="20% - Accent2 6 2 2 4" xfId="17428" xr:uid="{9B7F5314-E1ED-4E45-8B16-FDC1D0291DAC}"/>
    <cellStyle name="20% - Accent2 6 2 2 5" xfId="20488" xr:uid="{55C8269D-97ED-4A13-83F9-A9B7603BF991}"/>
    <cellStyle name="20% - Accent2 6 2 2 6" xfId="27849" xr:uid="{8FF4664E-0C96-42F7-AFDE-7626BC16AA0F}"/>
    <cellStyle name="20% - Accent2 6 2 3" xfId="4242" xr:uid="{D24A3C1E-D739-47C2-9ACF-FB4D6AD2EB28}"/>
    <cellStyle name="20% - Accent2 6 2 3 2" xfId="17838" xr:uid="{81485207-918F-4252-928A-DB1C1108681C}"/>
    <cellStyle name="20% - Accent2 6 2 3 2 2" xfId="50611" xr:uid="{3A9A944C-985D-4BBF-8FA9-43BAF6726DF0}"/>
    <cellStyle name="20% - Accent2 6 2 3 3" xfId="20860" xr:uid="{742F9221-DADC-4FCB-BD5E-3B94B42CD899}"/>
    <cellStyle name="20% - Accent2 6 2 3 4" xfId="27851" xr:uid="{B2466A84-FE0E-418E-8294-ED4CE5851215}"/>
    <cellStyle name="20% - Accent2 6 2 4" xfId="4835" xr:uid="{DA510C94-32A5-454F-9280-5AA2ABEE5617}"/>
    <cellStyle name="20% - Accent2 6 2 4 2" xfId="49571" xr:uid="{05C70773-D4CB-471E-BEE0-579EEADC9DA0}"/>
    <cellStyle name="20% - Accent2 6 2 5" xfId="16828" xr:uid="{855E88A4-7E48-461F-950B-947F1B7627FD}"/>
    <cellStyle name="20% - Accent2 6 2 6" xfId="20152" xr:uid="{FC3B83A9-5520-495E-80AB-9407574E8629}"/>
    <cellStyle name="20% - Accent2 6 2 7" xfId="27848" xr:uid="{EDF4AEFE-D2D9-4739-9752-A0776B17DD40}"/>
    <cellStyle name="20% - Accent2 6 3" xfId="3992" xr:uid="{26E9B59C-AD0D-49B0-B6E8-6E92BD413362}"/>
    <cellStyle name="20% - Accent2 6 3 2" xfId="4490" xr:uid="{4D9AC4B2-A85E-4920-9613-F177A6BF0670}"/>
    <cellStyle name="20% - Accent2 6 3 2 2" xfId="18185" xr:uid="{E09602C5-ACB4-4F7F-84EB-E750C7BAEEFE}"/>
    <cellStyle name="20% - Accent2 6 3 2 2 2" xfId="50958" xr:uid="{26CF02B9-30DB-4F56-BE69-F4B4320EA392}"/>
    <cellStyle name="20% - Accent2 6 3 2 3" xfId="21207" xr:uid="{D12B636A-8E78-4A34-AD35-A2B6945562A4}"/>
    <cellStyle name="20% - Accent2 6 3 2 4" xfId="27853" xr:uid="{8FA71AE1-AEB5-414D-B36D-2AF135D0BA9D}"/>
    <cellStyle name="20% - Accent2 6 3 3" xfId="5086" xr:uid="{4DF90383-1BCC-423B-9161-D567FAA5C61E}"/>
    <cellStyle name="20% - Accent2 6 3 3 2" xfId="50202" xr:uid="{085DB530-BBA1-46A3-AEA5-731B0FCBBE3E}"/>
    <cellStyle name="20% - Accent2 6 3 4" xfId="17427" xr:uid="{6B1686C1-A882-4534-8AB7-9CAF983C45A0}"/>
    <cellStyle name="20% - Accent2 6 3 5" xfId="20487" xr:uid="{0BE9054C-D1A8-4C4B-BA63-CAF1DEC1DD42}"/>
    <cellStyle name="20% - Accent2 6 3 6" xfId="27852" xr:uid="{668247CA-B909-4F71-BEB3-D182275FAA1B}"/>
    <cellStyle name="20% - Accent2 6 4" xfId="4241" xr:uid="{0B175732-3E90-40C4-AB70-161A65D1C2C8}"/>
    <cellStyle name="20% - Accent2 6 4 2" xfId="17837" xr:uid="{0161D73A-D3BE-442C-AC58-EA536271D5CC}"/>
    <cellStyle name="20% - Accent2 6 4 2 2" xfId="50610" xr:uid="{6B84C3B9-27D6-4A14-9592-6E11F3A3C6F5}"/>
    <cellStyle name="20% - Accent2 6 4 3" xfId="20859" xr:uid="{BDE402CF-C485-40F2-BA85-86B8081E64AB}"/>
    <cellStyle name="20% - Accent2 6 4 4" xfId="27854" xr:uid="{3A4376DF-F4CB-47E0-9572-1E13BC6E7033}"/>
    <cellStyle name="20% - Accent2 6 5" xfId="4834" xr:uid="{152071AF-7547-4BA3-B9D1-8C2B79EB64AC}"/>
    <cellStyle name="20% - Accent2 6 5 2" xfId="16827" xr:uid="{58B06C8C-8F33-45FE-BF44-B3802EBA837A}"/>
    <cellStyle name="20% - Accent2 6 5 2 2" xfId="49570" xr:uid="{1072845E-3FEF-47E0-A10B-CDE24D298659}"/>
    <cellStyle name="20% - Accent2 6 5 3" xfId="20151" xr:uid="{51997551-E7C6-49CC-901F-7D919566524A}"/>
    <cellStyle name="20% - Accent2 6 5 4" xfId="27855" xr:uid="{C163882D-E622-4C6B-94A5-8BF4D1A3F069}"/>
    <cellStyle name="20% - Accent2 6 6" xfId="13034" xr:uid="{61EAF661-BFEF-4A6C-A2A9-01813C9CA3F2}"/>
    <cellStyle name="20% - Accent2 6 7" xfId="27847" xr:uid="{BC1EBA0C-36AB-4C43-A523-C1BA93C73CB5}"/>
    <cellStyle name="20% - Accent2 60" xfId="13035" xr:uid="{D49B8653-7249-4C4D-9D73-2A83F99525C4}"/>
    <cellStyle name="20% - Accent2 60 2" xfId="46142" xr:uid="{A5C20789-37F9-4286-85A9-7C0A87B737D2}"/>
    <cellStyle name="20% - Accent2 60 3" xfId="27856" xr:uid="{3A100115-2C64-40AC-8E11-168DF4F3BE8D}"/>
    <cellStyle name="20% - Accent2 61" xfId="13036" xr:uid="{30473CB4-C586-4F68-8E81-195A4D25E967}"/>
    <cellStyle name="20% - Accent2 61 2" xfId="46143" xr:uid="{A74D885C-D6A9-4202-A026-B789F7B82D24}"/>
    <cellStyle name="20% - Accent2 61 3" xfId="27857" xr:uid="{35330ADB-9966-4652-B6A9-E6BC1D89D576}"/>
    <cellStyle name="20% - Accent2 62" xfId="13037" xr:uid="{5635603A-E61E-4E89-85FE-69A073E0CCED}"/>
    <cellStyle name="20% - Accent2 62 2" xfId="46144" xr:uid="{D6D425F5-CB0E-4852-95B1-9330CFA08F2E}"/>
    <cellStyle name="20% - Accent2 62 3" xfId="27858" xr:uid="{F1BAC077-ED58-46F6-B533-AE53615A6C87}"/>
    <cellStyle name="20% - Accent2 63" xfId="13038" xr:uid="{A390333E-FA2D-4531-948E-32A627BC1838}"/>
    <cellStyle name="20% - Accent2 63 2" xfId="46145" xr:uid="{CE8C2B05-749A-4B31-B2E0-3008D7463291}"/>
    <cellStyle name="20% - Accent2 63 3" xfId="27859" xr:uid="{E194E7C4-BD21-4C2D-AFA2-E21A934DBC93}"/>
    <cellStyle name="20% - Accent2 64" xfId="13039" xr:uid="{EF9F772C-D201-4FC9-855C-3E8966DC826B}"/>
    <cellStyle name="20% - Accent2 64 2" xfId="46146" xr:uid="{5470C3F8-545F-4C5F-9296-1877BD6DAB49}"/>
    <cellStyle name="20% - Accent2 64 3" xfId="27860" xr:uid="{D7725F5B-44E5-47D3-A8BB-EEFFDFBB2B88}"/>
    <cellStyle name="20% - Accent2 65" xfId="13040" xr:uid="{BCB8579D-F93C-4072-9CB2-AA9198B0A3C0}"/>
    <cellStyle name="20% - Accent2 65 2" xfId="46147" xr:uid="{6C5A96E0-04B9-48C1-8E1F-DAD941E2FF90}"/>
    <cellStyle name="20% - Accent2 65 3" xfId="27861" xr:uid="{48763D23-708B-45C4-BF20-60E9F67E7FC9}"/>
    <cellStyle name="20% - Accent2 66" xfId="27862" xr:uid="{0CBD9ADA-3553-4E5B-90BA-63BE9C3F2BE4}"/>
    <cellStyle name="20% - Accent2 66 2" xfId="52201" xr:uid="{7269D47B-87C3-40C1-BF06-D054681309F1}"/>
    <cellStyle name="20% - Accent2 67" xfId="46393" xr:uid="{A0385E76-7154-482F-AE0D-D7968BDD1DF5}"/>
    <cellStyle name="20% - Accent2 7" xfId="3367" xr:uid="{709D7C72-BCE6-43DF-AB78-BB324AEE3CDA}"/>
    <cellStyle name="20% - Accent2 7 2" xfId="3368" xr:uid="{59CF789D-08D9-4EE8-8039-4659ABC9E2B0}"/>
    <cellStyle name="20% - Accent2 7 2 2" xfId="3995" xr:uid="{F9A93B27-B8C3-40D0-8032-C49177C5FBCB}"/>
    <cellStyle name="20% - Accent2 7 2 2 2" xfId="4493" xr:uid="{2B42CDE8-A5EF-4B0C-8B99-E02124B97D6F}"/>
    <cellStyle name="20% - Accent2 7 2 2 2 2" xfId="18188" xr:uid="{58A0629B-2204-4F6E-8B01-43BC0C012F3B}"/>
    <cellStyle name="20% - Accent2 7 2 2 2 2 2" xfId="50961" xr:uid="{0A820A44-5845-4712-896F-B525A99C352B}"/>
    <cellStyle name="20% - Accent2 7 2 2 2 3" xfId="21210" xr:uid="{B12BCB05-8106-4FE3-83CC-D9CA49FEB3CA}"/>
    <cellStyle name="20% - Accent2 7 2 2 2 4" xfId="27866" xr:uid="{C4FA0D01-51A8-442A-8DC2-FA3EB08C09F1}"/>
    <cellStyle name="20% - Accent2 7 2 2 3" xfId="5089" xr:uid="{B2441D6F-4FB3-4D27-9576-E2E085217100}"/>
    <cellStyle name="20% - Accent2 7 2 2 3 2" xfId="50205" xr:uid="{EABE0B56-4EAB-4CFA-9C57-C85008E71275}"/>
    <cellStyle name="20% - Accent2 7 2 2 4" xfId="17430" xr:uid="{5FD1D892-E446-4199-AD9A-495382D613CB}"/>
    <cellStyle name="20% - Accent2 7 2 2 5" xfId="20490" xr:uid="{024438CE-9D9A-4F30-BDAE-06A80A0C8BD4}"/>
    <cellStyle name="20% - Accent2 7 2 2 6" xfId="27865" xr:uid="{1CB30052-4518-45DD-980C-D05B23858E52}"/>
    <cellStyle name="20% - Accent2 7 2 3" xfId="4244" xr:uid="{64C44534-2DD8-4756-8D86-0639AAAD1422}"/>
    <cellStyle name="20% - Accent2 7 2 3 2" xfId="17840" xr:uid="{55BA7CE1-216D-44DA-9AC9-8943B375CD1E}"/>
    <cellStyle name="20% - Accent2 7 2 3 2 2" xfId="50613" xr:uid="{D2D2800F-E6D4-4993-918B-93C77A4E5F45}"/>
    <cellStyle name="20% - Accent2 7 2 3 3" xfId="20862" xr:uid="{630CC60B-D155-4786-88BA-5BDB352E4B40}"/>
    <cellStyle name="20% - Accent2 7 2 3 4" xfId="27867" xr:uid="{DE5BFCB1-58F0-42EA-B44E-AF34D8A37087}"/>
    <cellStyle name="20% - Accent2 7 2 4" xfId="4837" xr:uid="{6F05A9FA-1410-4482-9EC3-23612EF452A9}"/>
    <cellStyle name="20% - Accent2 7 2 4 2" xfId="49573" xr:uid="{3155B29F-87CD-4891-9F07-9592A86B71D3}"/>
    <cellStyle name="20% - Accent2 7 2 5" xfId="16830" xr:uid="{DDC6FE6A-91D3-4D0A-A769-7170E89C99BB}"/>
    <cellStyle name="20% - Accent2 7 2 6" xfId="20154" xr:uid="{36341E9C-42DE-44F6-B579-5E769197151F}"/>
    <cellStyle name="20% - Accent2 7 2 7" xfId="27864" xr:uid="{8613E51E-12EF-43A6-9099-AFFDACA340B4}"/>
    <cellStyle name="20% - Accent2 7 3" xfId="3994" xr:uid="{BABF0725-C16F-4BCA-86C8-E0BBA366D206}"/>
    <cellStyle name="20% - Accent2 7 3 2" xfId="4492" xr:uid="{FA0B01EA-A179-4865-A4FC-6AF1809C41D6}"/>
    <cellStyle name="20% - Accent2 7 3 2 2" xfId="18187" xr:uid="{F1C38483-D079-43DF-9D3C-86B31AA98C91}"/>
    <cellStyle name="20% - Accent2 7 3 2 2 2" xfId="50960" xr:uid="{873DB530-92E9-44F1-807D-7CCB3CB167AA}"/>
    <cellStyle name="20% - Accent2 7 3 2 3" xfId="21209" xr:uid="{D3A0B76B-AE1D-417A-AA85-C3695076D387}"/>
    <cellStyle name="20% - Accent2 7 3 2 4" xfId="27869" xr:uid="{4145D47F-A2D2-4EFF-AD47-D532D7A92F1E}"/>
    <cellStyle name="20% - Accent2 7 3 3" xfId="5088" xr:uid="{2995192E-8364-41CA-B989-FADED10C278D}"/>
    <cellStyle name="20% - Accent2 7 3 3 2" xfId="50204" xr:uid="{B78AE635-779E-4F4B-9CB4-AED327BB14DF}"/>
    <cellStyle name="20% - Accent2 7 3 4" xfId="17429" xr:uid="{93021FA8-5432-454E-8D1A-77C7E1DD7058}"/>
    <cellStyle name="20% - Accent2 7 3 5" xfId="20489" xr:uid="{12F45B23-B8C6-4044-892A-74939B2D2AC3}"/>
    <cellStyle name="20% - Accent2 7 3 6" xfId="27868" xr:uid="{C46E054E-908E-4523-B4EE-BC8BABC5E1CD}"/>
    <cellStyle name="20% - Accent2 7 4" xfId="4243" xr:uid="{B938069C-09A4-4C01-A5C6-E2B868DC73EE}"/>
    <cellStyle name="20% - Accent2 7 4 2" xfId="17839" xr:uid="{4E46A1AF-D745-40BC-B7B9-012E5FCD6756}"/>
    <cellStyle name="20% - Accent2 7 4 2 2" xfId="50612" xr:uid="{78A53450-EBA3-4806-9A46-245AAE77077B}"/>
    <cellStyle name="20% - Accent2 7 4 3" xfId="20861" xr:uid="{7CD8DC42-B026-4347-952F-22196A34EBA1}"/>
    <cellStyle name="20% - Accent2 7 4 4" xfId="27870" xr:uid="{A57E850B-F289-4E19-9F7A-A48DE356E243}"/>
    <cellStyle name="20% - Accent2 7 5" xfId="4836" xr:uid="{ACCB3F63-165E-40D3-8A0A-E58F48339FB5}"/>
    <cellStyle name="20% - Accent2 7 5 2" xfId="16829" xr:uid="{85917997-4DA8-4EA0-8924-A3F8388D3776}"/>
    <cellStyle name="20% - Accent2 7 5 2 2" xfId="49572" xr:uid="{4218A9E6-802B-4D01-A0BF-F19B3D86F181}"/>
    <cellStyle name="20% - Accent2 7 5 3" xfId="20153" xr:uid="{7ABEA128-6209-4607-B46E-1503EF3E2DA2}"/>
    <cellStyle name="20% - Accent2 7 5 4" xfId="27871" xr:uid="{34429319-EDF7-429A-BD69-D98D5404E710}"/>
    <cellStyle name="20% - Accent2 7 6" xfId="13041" xr:uid="{8A82CAD5-2650-4792-BDD1-274C84DDE8DB}"/>
    <cellStyle name="20% - Accent2 7 7" xfId="27863" xr:uid="{6C23A509-5537-4C5E-A87E-F4920EA35680}"/>
    <cellStyle name="20% - Accent2 8" xfId="3369" xr:uid="{8A300D74-4037-4530-94EC-845536577C22}"/>
    <cellStyle name="20% - Accent2 8 2" xfId="3370" xr:uid="{D7BF682C-6CDF-4C48-9E6A-933690BC7A8E}"/>
    <cellStyle name="20% - Accent2 8 2 2" xfId="3997" xr:uid="{D8422101-FFD6-4029-AFE9-C39BC6DC60BE}"/>
    <cellStyle name="20% - Accent2 8 2 2 2" xfId="4495" xr:uid="{A916E5BE-9CD0-479E-87C5-78503EC65175}"/>
    <cellStyle name="20% - Accent2 8 2 2 2 2" xfId="18190" xr:uid="{2409BB9B-25FB-4DF8-8740-62D73B2FA41F}"/>
    <cellStyle name="20% - Accent2 8 2 2 2 2 2" xfId="50963" xr:uid="{3BAAAC6C-752B-492F-B776-93DA37B5B9F8}"/>
    <cellStyle name="20% - Accent2 8 2 2 2 3" xfId="21212" xr:uid="{D8ADAAB8-CA6C-45AD-B67D-890827204CAE}"/>
    <cellStyle name="20% - Accent2 8 2 2 2 4" xfId="27875" xr:uid="{5F8EEA05-0CF1-4376-8585-BDCF3A480B6C}"/>
    <cellStyle name="20% - Accent2 8 2 2 3" xfId="5091" xr:uid="{AB666374-1AA4-44DC-8D4B-D63DA111D8D2}"/>
    <cellStyle name="20% - Accent2 8 2 2 3 2" xfId="50207" xr:uid="{E5989B6D-C4FF-41D4-A61C-11DA92D7576A}"/>
    <cellStyle name="20% - Accent2 8 2 2 4" xfId="17432" xr:uid="{9ADD2A2D-C7EB-4830-AEDE-DCC59CFA498F}"/>
    <cellStyle name="20% - Accent2 8 2 2 5" xfId="20492" xr:uid="{12C507E1-3E12-4529-A89B-DDA07CE80180}"/>
    <cellStyle name="20% - Accent2 8 2 2 6" xfId="27874" xr:uid="{EBA768A6-1B16-4255-874D-F0E07F407B31}"/>
    <cellStyle name="20% - Accent2 8 2 3" xfId="4246" xr:uid="{FF6776F2-839C-4033-9A58-97F7255FB1A8}"/>
    <cellStyle name="20% - Accent2 8 2 3 2" xfId="17842" xr:uid="{EECD1D24-3CB4-4FB4-B71E-E01CCC5BB833}"/>
    <cellStyle name="20% - Accent2 8 2 3 2 2" xfId="50615" xr:uid="{AEB8CBBA-D0FF-4447-BF18-BF2352879A92}"/>
    <cellStyle name="20% - Accent2 8 2 3 3" xfId="20864" xr:uid="{B6A733C7-4808-437A-B329-D50B358BF673}"/>
    <cellStyle name="20% - Accent2 8 2 3 4" xfId="27876" xr:uid="{E5C0EF3A-6B3A-4578-94F1-10D6957F00C2}"/>
    <cellStyle name="20% - Accent2 8 2 4" xfId="4839" xr:uid="{F6F9D2C7-D40B-4146-A1BD-D925BA4A58CF}"/>
    <cellStyle name="20% - Accent2 8 2 4 2" xfId="49575" xr:uid="{AC3DD213-0411-4BF4-814E-0161596939C0}"/>
    <cellStyle name="20% - Accent2 8 2 5" xfId="16832" xr:uid="{17CCEBC6-5A48-41F9-9823-2380CB2190CB}"/>
    <cellStyle name="20% - Accent2 8 2 6" xfId="20156" xr:uid="{A537A668-D6CB-41F8-96C6-A7B0D312BA4E}"/>
    <cellStyle name="20% - Accent2 8 2 7" xfId="27873" xr:uid="{8D5A2E28-6CAA-4AD7-BF42-6AC5FFFF19B8}"/>
    <cellStyle name="20% - Accent2 8 3" xfId="3996" xr:uid="{72D12EC4-9990-4566-BE6A-7DDBB53A985F}"/>
    <cellStyle name="20% - Accent2 8 3 2" xfId="4494" xr:uid="{44DA131C-755D-461A-A671-B214CCF4F207}"/>
    <cellStyle name="20% - Accent2 8 3 2 2" xfId="18189" xr:uid="{2688C735-6280-49C9-9EC9-712E66356084}"/>
    <cellStyle name="20% - Accent2 8 3 2 2 2" xfId="50962" xr:uid="{5DFED66F-6A44-4795-A078-C336AA0E6B21}"/>
    <cellStyle name="20% - Accent2 8 3 2 3" xfId="21211" xr:uid="{65986285-B1A3-447F-BE79-0F86C14C716C}"/>
    <cellStyle name="20% - Accent2 8 3 2 4" xfId="27878" xr:uid="{18909892-0B0D-40F2-BD41-CBA794CCA9F3}"/>
    <cellStyle name="20% - Accent2 8 3 3" xfId="5090" xr:uid="{7F8809BF-1F14-4661-B166-E62791E2F03E}"/>
    <cellStyle name="20% - Accent2 8 3 3 2" xfId="50206" xr:uid="{108512FB-1B5D-4D58-B2A9-316F0A169B2F}"/>
    <cellStyle name="20% - Accent2 8 3 4" xfId="17431" xr:uid="{EC896820-79CF-40FB-B54D-6E2E39870029}"/>
    <cellStyle name="20% - Accent2 8 3 5" xfId="20491" xr:uid="{DE3ACCA7-AF34-4780-A54F-CE628D5F5086}"/>
    <cellStyle name="20% - Accent2 8 3 6" xfId="27877" xr:uid="{F8ECBF48-A8A7-4CEE-8B05-AB11CCE69BF5}"/>
    <cellStyle name="20% - Accent2 8 4" xfId="4245" xr:uid="{1A72E5EC-C33E-460E-9FA7-7DC76E8BF771}"/>
    <cellStyle name="20% - Accent2 8 4 2" xfId="17841" xr:uid="{7EF390A4-FF82-429D-AC1B-765424121C2D}"/>
    <cellStyle name="20% - Accent2 8 4 2 2" xfId="50614" xr:uid="{E747E947-31EB-4FAC-A392-FC52DC4E6908}"/>
    <cellStyle name="20% - Accent2 8 4 3" xfId="20863" xr:uid="{FB7D549A-9673-4452-B0A7-85D5AEDF1366}"/>
    <cellStyle name="20% - Accent2 8 4 4" xfId="27879" xr:uid="{B3CD0098-FBE0-408E-A5FE-A365E0731C7D}"/>
    <cellStyle name="20% - Accent2 8 5" xfId="4838" xr:uid="{68D319EB-8D36-4384-8800-9A738D00DA3E}"/>
    <cellStyle name="20% - Accent2 8 5 2" xfId="16831" xr:uid="{A2BC9813-D42B-49CA-809D-365DD73DBB92}"/>
    <cellStyle name="20% - Accent2 8 5 2 2" xfId="49574" xr:uid="{57810FF9-733D-4F7C-9C36-D09D85DA99E1}"/>
    <cellStyle name="20% - Accent2 8 5 3" xfId="20155" xr:uid="{05D3DD2F-A1EC-49BA-BAB3-8BD46F503ED5}"/>
    <cellStyle name="20% - Accent2 8 5 4" xfId="27880" xr:uid="{841264B0-23E4-432A-8CF9-C1BB15DB7D4C}"/>
    <cellStyle name="20% - Accent2 8 6" xfId="13042" xr:uid="{0EE71061-7CB3-4394-B7EA-9A3D870974C9}"/>
    <cellStyle name="20% - Accent2 8 7" xfId="27872" xr:uid="{263DD048-B588-4B60-8977-45A41A202983}"/>
    <cellStyle name="20% - Accent2 9" xfId="3371" xr:uid="{0BB7DC31-D04C-4F2B-B4B6-3D5CA3084EC8}"/>
    <cellStyle name="20% - Accent2 9 2" xfId="3998" xr:uid="{6D5F5C3C-8A60-4EFD-A065-47C6DDF7D0B0}"/>
    <cellStyle name="20% - Accent2 9 2 2" xfId="4496" xr:uid="{9DDB2FDB-0C4A-449B-8770-8EE1232AFAA2}"/>
    <cellStyle name="20% - Accent2 9 2 2 2" xfId="18191" xr:uid="{D36C3483-73EE-4611-AD46-B4167FA70052}"/>
    <cellStyle name="20% - Accent2 9 2 2 2 2" xfId="50964" xr:uid="{A39D939B-44C1-425D-9F0F-5D896A5A3A9B}"/>
    <cellStyle name="20% - Accent2 9 2 2 3" xfId="21213" xr:uid="{85006CD8-CF8A-466D-B9F9-48AFCD7B4132}"/>
    <cellStyle name="20% - Accent2 9 2 2 4" xfId="27883" xr:uid="{2105ED3D-6F23-4578-B0FF-59B520A4DEB7}"/>
    <cellStyle name="20% - Accent2 9 2 3" xfId="5092" xr:uid="{B97AF9B8-1D14-4FBB-B2C2-E8551915567D}"/>
    <cellStyle name="20% - Accent2 9 2 3 2" xfId="50208" xr:uid="{9764E2C0-9880-4553-BCC3-176900BC22C3}"/>
    <cellStyle name="20% - Accent2 9 2 4" xfId="17433" xr:uid="{AD5EB491-3A5C-4F58-9949-43C15D389A2F}"/>
    <cellStyle name="20% - Accent2 9 2 5" xfId="20493" xr:uid="{36CF0050-D191-4D76-B35D-6C19EC7DBF83}"/>
    <cellStyle name="20% - Accent2 9 2 6" xfId="27882" xr:uid="{B2FE434A-4F59-4EF1-B348-6F3B4063AB69}"/>
    <cellStyle name="20% - Accent2 9 3" xfId="4247" xr:uid="{9163A91D-B0B5-4156-9E50-4C3DEF985127}"/>
    <cellStyle name="20% - Accent2 9 3 2" xfId="17843" xr:uid="{23BBB88F-A0E5-4BD0-A269-49E8BF5CEDA5}"/>
    <cellStyle name="20% - Accent2 9 3 2 2" xfId="50616" xr:uid="{CFE9F95A-C38E-4EF8-9BFD-A5E9FDD7597A}"/>
    <cellStyle name="20% - Accent2 9 3 3" xfId="20865" xr:uid="{1276CB15-BB83-44A1-A300-A4DD1847309B}"/>
    <cellStyle name="20% - Accent2 9 3 4" xfId="27884" xr:uid="{C79B7E42-5857-47A2-9E66-57408CC17564}"/>
    <cellStyle name="20% - Accent2 9 4" xfId="4840" xr:uid="{9B5622FE-EB42-4C50-89C2-9FF8F7691962}"/>
    <cellStyle name="20% - Accent2 9 4 2" xfId="16833" xr:uid="{8C3D6758-18CF-4D8E-B35E-A9D1E2A391EF}"/>
    <cellStyle name="20% - Accent2 9 4 2 2" xfId="49576" xr:uid="{12788118-C7C9-453B-83C1-54B8084B968A}"/>
    <cellStyle name="20% - Accent2 9 4 3" xfId="20157" xr:uid="{2DC348C1-B67F-4814-849A-7F937A092D27}"/>
    <cellStyle name="20% - Accent2 9 4 4" xfId="27885" xr:uid="{7A0D2820-C824-4553-86F2-3266CF59048A}"/>
    <cellStyle name="20% - Accent2 9 5" xfId="13043" xr:uid="{F41C4FF3-009D-4070-8573-E78529566E81}"/>
    <cellStyle name="20% - Accent2 9 6" xfId="27881" xr:uid="{44EBE016-0247-4312-9C29-3946404CD846}"/>
    <cellStyle name="20% - Accent3 10" xfId="3372" xr:uid="{822F63ED-B5A4-4CEA-B99F-04B1047F53B3}"/>
    <cellStyle name="20% - Accent3 10 2" xfId="3999" xr:uid="{A307C0F5-2A6B-4FE7-B177-FAF0C9FADB12}"/>
    <cellStyle name="20% - Accent3 10 2 2" xfId="4497" xr:uid="{82C4368D-29A8-4D2C-8701-659783D4880F}"/>
    <cellStyle name="20% - Accent3 10 2 2 2" xfId="18192" xr:uid="{EAA25946-084D-4156-AD0B-1560C23C3496}"/>
    <cellStyle name="20% - Accent3 10 2 2 2 2" xfId="50965" xr:uid="{B5BFA8CA-070E-43C8-9880-949B4603DBFA}"/>
    <cellStyle name="20% - Accent3 10 2 2 3" xfId="21214" xr:uid="{839B0CC6-B3BA-448E-96FD-7412AAB81972}"/>
    <cellStyle name="20% - Accent3 10 2 2 4" xfId="27888" xr:uid="{8CC5AB5F-A8C4-4883-94C4-7C56B56AA4BC}"/>
    <cellStyle name="20% - Accent3 10 2 3" xfId="5093" xr:uid="{229316AB-8430-477D-992D-FED34564FF25}"/>
    <cellStyle name="20% - Accent3 10 2 3 2" xfId="50209" xr:uid="{DF001771-7DAF-415F-8F5B-8E5485F583DC}"/>
    <cellStyle name="20% - Accent3 10 2 4" xfId="17434" xr:uid="{3EF187E9-1461-4137-BC82-7C2A8D618B24}"/>
    <cellStyle name="20% - Accent3 10 2 5" xfId="20494" xr:uid="{864907F2-6A61-41C0-8B42-07DF32B41CED}"/>
    <cellStyle name="20% - Accent3 10 2 6" xfId="27887" xr:uid="{8872B6C7-A81F-453D-A460-8D843BDF6A51}"/>
    <cellStyle name="20% - Accent3 10 3" xfId="4248" xr:uid="{255F1AA3-4B52-41A8-9D59-6B771A22CD38}"/>
    <cellStyle name="20% - Accent3 10 3 2" xfId="17844" xr:uid="{ABF331B0-4380-4BF4-84F3-CEE0BD382F03}"/>
    <cellStyle name="20% - Accent3 10 3 2 2" xfId="50617" xr:uid="{5D2A1F13-028B-4658-B1F8-5C883378281E}"/>
    <cellStyle name="20% - Accent3 10 3 3" xfId="20866" xr:uid="{0FC12D5E-3608-455E-A593-D22BF7C69591}"/>
    <cellStyle name="20% - Accent3 10 3 4" xfId="27889" xr:uid="{4BC22362-B098-4C60-BD02-E340543658C3}"/>
    <cellStyle name="20% - Accent3 10 4" xfId="4841" xr:uid="{14A9F096-DA8A-471D-98EF-619547CC411A}"/>
    <cellStyle name="20% - Accent3 10 4 2" xfId="16834" xr:uid="{B771BDEE-691E-46E2-B1ED-74C0F29057B7}"/>
    <cellStyle name="20% - Accent3 10 4 2 2" xfId="49577" xr:uid="{6616869E-0AE1-464B-817D-D077DB68018F}"/>
    <cellStyle name="20% - Accent3 10 4 3" xfId="20158" xr:uid="{702EBF94-1E4F-4427-AE42-C82D94B52EFF}"/>
    <cellStyle name="20% - Accent3 10 4 4" xfId="27890" xr:uid="{49A941F5-0EDA-4F91-9E44-B38FA8E985B6}"/>
    <cellStyle name="20% - Accent3 10 5" xfId="13044" xr:uid="{26CE3BDC-B50B-4B72-A144-018F7182D979}"/>
    <cellStyle name="20% - Accent3 10 6" xfId="27886" xr:uid="{AA249023-CCE9-4D79-A76B-D87A5478469D}"/>
    <cellStyle name="20% - Accent3 11" xfId="3373" xr:uid="{E2C41BE5-1C6E-4545-B753-7B40320061CB}"/>
    <cellStyle name="20% - Accent3 11 2" xfId="4000" xr:uid="{17EF97EC-5CF7-4BF4-B969-4FB1B80DA6F1}"/>
    <cellStyle name="20% - Accent3 11 2 2" xfId="4498" xr:uid="{99562172-4866-4956-83D9-D1B94A5CA956}"/>
    <cellStyle name="20% - Accent3 11 2 2 2" xfId="18193" xr:uid="{6CC64BC6-24A9-4607-98F5-9B85A807DFE5}"/>
    <cellStyle name="20% - Accent3 11 2 2 2 2" xfId="50966" xr:uid="{78629043-637B-48E9-8080-AEBCD2DFB61E}"/>
    <cellStyle name="20% - Accent3 11 2 2 3" xfId="21215" xr:uid="{F18EFC21-3A30-4DE9-B5C3-D427DEF06835}"/>
    <cellStyle name="20% - Accent3 11 2 2 4" xfId="27893" xr:uid="{CEB1DD71-BC28-4B07-B4D9-8EB11B97894A}"/>
    <cellStyle name="20% - Accent3 11 2 3" xfId="5094" xr:uid="{013F2FCC-D8C4-4A4D-8C97-CEC9F90F04C0}"/>
    <cellStyle name="20% - Accent3 11 2 3 2" xfId="50210" xr:uid="{AFD3C276-8E8E-44B0-B5CF-98F26F31B95C}"/>
    <cellStyle name="20% - Accent3 11 2 4" xfId="17435" xr:uid="{66446FB2-9A63-4118-BED3-CDC51F627C9B}"/>
    <cellStyle name="20% - Accent3 11 2 5" xfId="20495" xr:uid="{3E566BBC-003D-4922-B4DC-76AF0EE38F76}"/>
    <cellStyle name="20% - Accent3 11 2 6" xfId="27892" xr:uid="{33038DCD-BE65-4C46-8CE6-A3A9685A8306}"/>
    <cellStyle name="20% - Accent3 11 3" xfId="4249" xr:uid="{B3A2D150-48F1-4A31-9F2F-81E307673331}"/>
    <cellStyle name="20% - Accent3 11 3 2" xfId="17845" xr:uid="{2D358CB2-2B8D-4FBE-84F4-EE2F60B6CF5C}"/>
    <cellStyle name="20% - Accent3 11 3 2 2" xfId="50618" xr:uid="{4967FA4C-6792-4BDB-AF43-BE521A7716AF}"/>
    <cellStyle name="20% - Accent3 11 3 3" xfId="20867" xr:uid="{190D60C3-0C4B-47A3-992C-665843F15B52}"/>
    <cellStyle name="20% - Accent3 11 3 4" xfId="27894" xr:uid="{ADBDDAD2-BE5B-4AD9-944E-89EB6B486A21}"/>
    <cellStyle name="20% - Accent3 11 4" xfId="4842" xr:uid="{5451BE21-D680-4FCC-91B4-92F4E39AF882}"/>
    <cellStyle name="20% - Accent3 11 4 2" xfId="16835" xr:uid="{A838E7CA-298B-4AF0-A4F6-A961DBED17ED}"/>
    <cellStyle name="20% - Accent3 11 4 2 2" xfId="49578" xr:uid="{A95B4615-B407-4A48-A685-4A7D5C27BD39}"/>
    <cellStyle name="20% - Accent3 11 4 3" xfId="20159" xr:uid="{1922D2E9-AB8E-4DD1-825B-19F4386B8BF2}"/>
    <cellStyle name="20% - Accent3 11 4 4" xfId="27895" xr:uid="{27C4BE34-1B00-4042-B72E-67C39853B444}"/>
    <cellStyle name="20% - Accent3 11 5" xfId="13045" xr:uid="{B160F8CF-E53F-486B-8731-29925A3DF72C}"/>
    <cellStyle name="20% - Accent3 11 6" xfId="27891" xr:uid="{F9E48990-4F8F-4B62-A1C3-DCE4DE1BC3C4}"/>
    <cellStyle name="20% - Accent3 12" xfId="3374" xr:uid="{E578F4C6-2863-48D5-A17E-23838355AC4A}"/>
    <cellStyle name="20% - Accent3 12 2" xfId="4001" xr:uid="{3D4DBB98-2AB2-4C07-ACA3-2DD59844AAB7}"/>
    <cellStyle name="20% - Accent3 12 2 2" xfId="4499" xr:uid="{76071407-910A-45A5-A9A3-DB80B489F549}"/>
    <cellStyle name="20% - Accent3 12 2 2 2" xfId="18194" xr:uid="{BD58557A-6C2B-4107-9D7C-27AA6B21429A}"/>
    <cellStyle name="20% - Accent3 12 2 2 2 2" xfId="50967" xr:uid="{D26EC7F2-1A20-452C-AD85-1880B7C13847}"/>
    <cellStyle name="20% - Accent3 12 2 2 3" xfId="21216" xr:uid="{BBF882A2-44BD-4FCA-A7DE-38D05DB28020}"/>
    <cellStyle name="20% - Accent3 12 2 2 4" xfId="27898" xr:uid="{BD3B2548-E312-45DF-93C3-BDAAAFFD9E23}"/>
    <cellStyle name="20% - Accent3 12 2 3" xfId="5095" xr:uid="{9D7887C6-1623-4F22-B007-456E4883BBCD}"/>
    <cellStyle name="20% - Accent3 12 2 3 2" xfId="50211" xr:uid="{BD7BC099-8562-4838-8395-BE9AD0AC86ED}"/>
    <cellStyle name="20% - Accent3 12 2 4" xfId="17436" xr:uid="{600515EE-CEC2-42FC-BB6E-158407FECCEF}"/>
    <cellStyle name="20% - Accent3 12 2 5" xfId="20496" xr:uid="{3DD28DB8-F69E-470F-8F9C-421B84DC1B62}"/>
    <cellStyle name="20% - Accent3 12 2 6" xfId="27897" xr:uid="{418FA93D-A1F6-487F-8C5E-A178F401F7D5}"/>
    <cellStyle name="20% - Accent3 12 3" xfId="4250" xr:uid="{CC1D983A-BC66-4E02-8FFC-C27FAC9CF7AE}"/>
    <cellStyle name="20% - Accent3 12 3 2" xfId="17846" xr:uid="{78AFBC30-AA54-42D5-BEB2-018D0700E777}"/>
    <cellStyle name="20% - Accent3 12 3 2 2" xfId="50619" xr:uid="{C05BA67C-5377-4FCB-AE47-F01865B84EC0}"/>
    <cellStyle name="20% - Accent3 12 3 3" xfId="20868" xr:uid="{C2D43F09-0CD7-46BC-B141-9FBF4F5AFB40}"/>
    <cellStyle name="20% - Accent3 12 3 4" xfId="27899" xr:uid="{2E00F9CB-044F-450B-9C02-ADCC51010B11}"/>
    <cellStyle name="20% - Accent3 12 4" xfId="4843" xr:uid="{33C937CC-4502-486B-8398-8675D4FD1CC6}"/>
    <cellStyle name="20% - Accent3 12 4 2" xfId="16836" xr:uid="{2BBBD57D-6EA0-48DD-880C-B3938125EC76}"/>
    <cellStyle name="20% - Accent3 12 4 2 2" xfId="49579" xr:uid="{B62E43EB-7434-40BA-8A8F-0018B9F8AF0D}"/>
    <cellStyle name="20% - Accent3 12 4 3" xfId="20160" xr:uid="{9B88BAC1-19FC-4F4D-BFD7-F975B9DCD65E}"/>
    <cellStyle name="20% - Accent3 12 4 4" xfId="27900" xr:uid="{35E25DFD-FDC8-4FCD-B988-9504E66827F3}"/>
    <cellStyle name="20% - Accent3 12 5" xfId="13046" xr:uid="{9C4FBE31-A67E-439D-9FCC-BCE79ED9B752}"/>
    <cellStyle name="20% - Accent3 12 6" xfId="27896" xr:uid="{7FDC4C8A-6AB5-4A4D-BBC5-66CD650AEA52}"/>
    <cellStyle name="20% - Accent3 13" xfId="3375" xr:uid="{3BD6F680-0775-454D-8C09-7B89645B7CD2}"/>
    <cellStyle name="20% - Accent3 13 2" xfId="4002" xr:uid="{AE43B631-AAC9-4EFD-A075-1945BEA69F65}"/>
    <cellStyle name="20% - Accent3 13 2 2" xfId="4500" xr:uid="{AB2C007E-DAA3-4084-8CC4-C6129A5D3053}"/>
    <cellStyle name="20% - Accent3 13 2 2 2" xfId="18195" xr:uid="{A3CD61F1-E955-4F12-9A20-900E00703886}"/>
    <cellStyle name="20% - Accent3 13 2 2 2 2" xfId="50968" xr:uid="{54FDE3DA-EF4C-47E2-BA17-E8A8BD3E714F}"/>
    <cellStyle name="20% - Accent3 13 2 2 3" xfId="21217" xr:uid="{36ED7094-59D3-4ACF-A873-1C113E03839B}"/>
    <cellStyle name="20% - Accent3 13 2 2 4" xfId="27903" xr:uid="{9F066910-A7DE-4400-A8D8-CD73AC8A8541}"/>
    <cellStyle name="20% - Accent3 13 2 3" xfId="5096" xr:uid="{C5D1CF16-515D-409C-BBCB-04E3F36CF894}"/>
    <cellStyle name="20% - Accent3 13 2 3 2" xfId="50212" xr:uid="{62767748-4EFF-47BE-9475-9DBE56C4816C}"/>
    <cellStyle name="20% - Accent3 13 2 4" xfId="17437" xr:uid="{42331B28-6AC0-4372-A156-1487CB60C479}"/>
    <cellStyle name="20% - Accent3 13 2 5" xfId="20497" xr:uid="{E7281376-6C27-4284-91EC-E744D9C00831}"/>
    <cellStyle name="20% - Accent3 13 2 6" xfId="27902" xr:uid="{20D85DF9-D064-4F36-8971-34D8158D9FD4}"/>
    <cellStyle name="20% - Accent3 13 3" xfId="4251" xr:uid="{7D3C2759-656E-4B19-8803-CFA0A5176F09}"/>
    <cellStyle name="20% - Accent3 13 3 2" xfId="17847" xr:uid="{39B00989-2DD3-4AC8-B16D-EF962C592969}"/>
    <cellStyle name="20% - Accent3 13 3 2 2" xfId="50620" xr:uid="{3BB37FC4-715F-4DE7-BA5C-C1C1884A6597}"/>
    <cellStyle name="20% - Accent3 13 3 3" xfId="20869" xr:uid="{02A10098-07FB-41B5-994E-CD7FA4B9DE2C}"/>
    <cellStyle name="20% - Accent3 13 3 4" xfId="27904" xr:uid="{F97064C9-9B89-4B30-99E7-1B8968FD7F15}"/>
    <cellStyle name="20% - Accent3 13 4" xfId="4844" xr:uid="{F6E1E2C0-4143-4F2F-8EF9-08FE30E2DF24}"/>
    <cellStyle name="20% - Accent3 13 4 2" xfId="16837" xr:uid="{2C36808A-D081-4B3A-9391-35425931C20C}"/>
    <cellStyle name="20% - Accent3 13 4 2 2" xfId="49580" xr:uid="{1109D370-F036-4684-A2AB-3B19380685F5}"/>
    <cellStyle name="20% - Accent3 13 4 3" xfId="20161" xr:uid="{D7BA672C-2177-4BE7-B4BB-5704BE8FDDC7}"/>
    <cellStyle name="20% - Accent3 13 4 4" xfId="27905" xr:uid="{6FB8ADB6-AB07-4999-A8B6-451679FF0196}"/>
    <cellStyle name="20% - Accent3 13 5" xfId="13047" xr:uid="{97F491C7-DF82-42A4-BF42-E2659FB5D10F}"/>
    <cellStyle name="20% - Accent3 13 6" xfId="27901" xr:uid="{E3412190-03F9-490D-A080-B22C9F547A96}"/>
    <cellStyle name="20% - Accent3 14" xfId="3376" xr:uid="{18BE46DA-2E87-4FB1-A405-2C866661047F}"/>
    <cellStyle name="20% - Accent3 14 2" xfId="16838" xr:uid="{5FE21730-D942-4972-94D4-7B7586D9BFCC}"/>
    <cellStyle name="20% - Accent3 14 2 2" xfId="49581" xr:uid="{77CC4237-590F-495C-A8ED-926218EACFED}"/>
    <cellStyle name="20% - Accent3 14 2 3" xfId="27907" xr:uid="{C2BCB41A-482A-4360-9BD5-BEE32CE006C8}"/>
    <cellStyle name="20% - Accent3 14 3" xfId="13048" xr:uid="{5084A7E3-FF55-4448-B7F3-3B3D55AC93ED}"/>
    <cellStyle name="20% - Accent3 14 4" xfId="27906" xr:uid="{408ABAAB-5746-45DE-9ABB-507B26F2DB37}"/>
    <cellStyle name="20% - Accent3 15" xfId="13049" xr:uid="{71C0A917-0318-4F4D-8936-FF765CA4B475}"/>
    <cellStyle name="20% - Accent3 15 2" xfId="46148" xr:uid="{B68CBED3-703A-4420-A836-0DF26159CBD6}"/>
    <cellStyle name="20% - Accent3 15 3" xfId="27908" xr:uid="{DDAD15B8-80D5-4B60-80D0-9DD1F8635932}"/>
    <cellStyle name="20% - Accent3 16" xfId="13050" xr:uid="{BD977065-844D-4D21-BF59-5C995935F1DF}"/>
    <cellStyle name="20% - Accent3 16 2" xfId="46149" xr:uid="{4DA301C3-0ECE-4A50-98E4-EDAEC32FE36E}"/>
    <cellStyle name="20% - Accent3 16 3" xfId="27909" xr:uid="{0D86FAD7-31CD-43D3-964D-38CD5F5AE193}"/>
    <cellStyle name="20% - Accent3 17" xfId="13051" xr:uid="{178BDFC8-345D-44BF-A7F3-031A5F86E9C9}"/>
    <cellStyle name="20% - Accent3 17 2" xfId="46150" xr:uid="{E1F18B3A-6C78-482B-AC24-ED3D106D03CF}"/>
    <cellStyle name="20% - Accent3 17 3" xfId="27910" xr:uid="{1B0BFA4D-6D7E-418D-BDD6-18CD885990C2}"/>
    <cellStyle name="20% - Accent3 18" xfId="13052" xr:uid="{20A7AF7E-7BEA-4A64-A768-D3AB3604F4C6}"/>
    <cellStyle name="20% - Accent3 18 2" xfId="46151" xr:uid="{546230DC-ACA6-4151-A3A8-9CD8448C97B6}"/>
    <cellStyle name="20% - Accent3 18 3" xfId="27911" xr:uid="{311D5025-1C31-403E-9ED0-4A39E926E5AD}"/>
    <cellStyle name="20% - Accent3 19" xfId="13053" xr:uid="{30C4B17B-FD39-4935-921A-74801F1BC765}"/>
    <cellStyle name="20% - Accent3 19 2" xfId="46152" xr:uid="{4FFB8EC8-A18F-42B3-97F0-8ECA11A147D3}"/>
    <cellStyle name="20% - Accent3 19 3" xfId="27912" xr:uid="{5B3E038A-DC01-4E79-A66B-11EA557F98F3}"/>
    <cellStyle name="20% - Accent3 2" xfId="2612" xr:uid="{00000000-0005-0000-0000-0000240A0000}"/>
    <cellStyle name="20% - Accent3 2 10" xfId="27913" xr:uid="{67213950-A76C-475A-968B-FF1247FEBFF7}"/>
    <cellStyle name="20% - Accent3 2 11" xfId="3377" xr:uid="{9BF14B35-4C1B-411F-8832-D4B45705EFE8}"/>
    <cellStyle name="20% - Accent3 2 12" xfId="3147" xr:uid="{F14A98C3-DA5F-48C5-B2A3-EE2A300D445E}"/>
    <cellStyle name="20% - Accent3 2 2" xfId="3378" xr:uid="{4EA8F0FD-FF4A-4759-8A5A-E37E176AF0DA}"/>
    <cellStyle name="20% - Accent3 2 2 2" xfId="13056" xr:uid="{7527C4A0-427A-4399-A179-3FD1BEAB3B26}"/>
    <cellStyle name="20% - Accent3 2 2 2 2" xfId="46154" xr:uid="{9221B131-B75C-42A2-B32C-FE3E36D337FB}"/>
    <cellStyle name="20% - Accent3 2 2 2 3" xfId="27915" xr:uid="{75142B6B-791C-4DC5-A1A4-C77AAAF105CF}"/>
    <cellStyle name="20% - Accent3 2 2 3" xfId="13057" xr:uid="{E94E7296-D624-4F51-B437-C73DAEA07498}"/>
    <cellStyle name="20% - Accent3 2 2 3 2" xfId="46155" xr:uid="{6B32F83A-4746-4BB5-A38D-806BD76F3C69}"/>
    <cellStyle name="20% - Accent3 2 2 3 3" xfId="27916" xr:uid="{A38F95D6-C372-4871-A603-0510AB49E572}"/>
    <cellStyle name="20% - Accent3 2 2 4" xfId="13055" xr:uid="{99F01284-2864-4084-A2D9-5B88892094E8}"/>
    <cellStyle name="20% - Accent3 2 2 5" xfId="27914" xr:uid="{53A38756-64D3-4E2E-850F-B1A9E5BC3AAA}"/>
    <cellStyle name="20% - Accent3 2 3" xfId="4003" xr:uid="{CF669F0F-625A-4C7D-B5E3-6207717CEE02}"/>
    <cellStyle name="20% - Accent3 2 3 2" xfId="4501" xr:uid="{2EE3ACCD-7B7B-4511-A334-2FA9942424F7}"/>
    <cellStyle name="20% - Accent3 2 3 2 2" xfId="18196" xr:uid="{781B2C62-B214-45A8-AADA-FFE78574A9C4}"/>
    <cellStyle name="20% - Accent3 2 3 2 2 2" xfId="50969" xr:uid="{A5F7FC65-B0FD-4418-BCB1-A66373134C78}"/>
    <cellStyle name="20% - Accent3 2 3 2 3" xfId="21218" xr:uid="{027057CC-9D77-46AF-88C2-A090FFF9C7B4}"/>
    <cellStyle name="20% - Accent3 2 3 2 4" xfId="27918" xr:uid="{864CCA36-A037-459F-87E9-E3114E7AC141}"/>
    <cellStyle name="20% - Accent3 2 3 3" xfId="5097" xr:uid="{A32D453C-9896-474F-ABBB-99EFC154171D}"/>
    <cellStyle name="20% - Accent3 2 3 3 2" xfId="17438" xr:uid="{BC48FFD7-465C-4522-A716-A290684D0723}"/>
    <cellStyle name="20% - Accent3 2 3 3 2 2" xfId="50213" xr:uid="{7A3D39E8-AECE-4300-AED5-F5D25ABEF23B}"/>
    <cellStyle name="20% - Accent3 2 3 3 3" xfId="20498" xr:uid="{80E14555-2E0F-4160-BFAD-165F33CED4E0}"/>
    <cellStyle name="20% - Accent3 2 3 3 4" xfId="27919" xr:uid="{9323767B-D30B-450C-8400-A7D2B8D6ACC7}"/>
    <cellStyle name="20% - Accent3 2 3 4" xfId="13058" xr:uid="{CBC73106-673D-4275-8768-E524050D0CC2}"/>
    <cellStyle name="20% - Accent3 2 3 5" xfId="27917" xr:uid="{A7F98E87-980A-404C-A462-D20B48962246}"/>
    <cellStyle name="20% - Accent3 2 4" xfId="4252" xr:uid="{3D2B3B07-A7B1-47F8-82EA-A22F1295C464}"/>
    <cellStyle name="20% - Accent3 2 4 2" xfId="17848" xr:uid="{89F97738-857F-496A-B374-B7B4C2237EA6}"/>
    <cellStyle name="20% - Accent3 2 4 2 2" xfId="20870" xr:uid="{5E741947-1289-4595-9DD1-3A19FCAF8B3C}"/>
    <cellStyle name="20% - Accent3 2 4 2 2 2" xfId="50621" xr:uid="{26E8D290-038D-49BD-94D5-7CF580C4B43A}"/>
    <cellStyle name="20% - Accent3 2 4 2 3" xfId="27921" xr:uid="{80A1C5D6-C046-4146-A956-6C153541443E}"/>
    <cellStyle name="20% - Accent3 2 4 3" xfId="13059" xr:uid="{544CA552-FB5F-4271-B218-DB41A0F757C8}"/>
    <cellStyle name="20% - Accent3 2 4 4" xfId="27920" xr:uid="{9DF0C041-FA87-4AC5-AD8C-F104EBDAE4BF}"/>
    <cellStyle name="20% - Accent3 2 5" xfId="4845" xr:uid="{DC11861C-70D0-45A0-9BAB-BE603B1BD999}"/>
    <cellStyle name="20% - Accent3 2 5 2" xfId="13060" xr:uid="{27663206-4DBD-4765-A15C-742772FC3F4A}"/>
    <cellStyle name="20% - Accent3 2 5 3" xfId="27922" xr:uid="{BD3C1B3B-1C8A-44E5-9688-185EBA08FFB9}"/>
    <cellStyle name="20% - Accent3 2 6" xfId="13054" xr:uid="{96E4A57E-E82F-453D-90E0-C48CC8F883B7}"/>
    <cellStyle name="20% - Accent3 2 6 2" xfId="46153" xr:uid="{3D60D50F-9242-4FDF-9B4D-8D83E2EA67E5}"/>
    <cellStyle name="20% - Accent3 2 6 3" xfId="27923" xr:uid="{9FC2969F-9238-4931-85AE-EF3A14107B33}"/>
    <cellStyle name="20% - Accent3 2 7" xfId="16839" xr:uid="{43D238A0-0070-4FC0-AE4E-42E79480C09F}"/>
    <cellStyle name="20% - Accent3 2 7 2" xfId="20162" xr:uid="{5A49B589-7368-467D-B7ED-1DD4939C98F2}"/>
    <cellStyle name="20% - Accent3 2 7 2 2" xfId="49582" xr:uid="{FB78E24D-A6BC-496B-9763-94DB85AA3496}"/>
    <cellStyle name="20% - Accent3 2 7 3" xfId="27924" xr:uid="{BCA832C8-BA58-4694-8E43-6BED3207D532}"/>
    <cellStyle name="20% - Accent3 2 8" xfId="18421" xr:uid="{FCC45185-C3CA-4DC5-8BCB-FB813F678552}"/>
    <cellStyle name="20% - Accent3 2 8 2" xfId="51191" xr:uid="{DFCDAFE0-2660-4190-B61D-8F2838C690D6}"/>
    <cellStyle name="20% - Accent3 2 8 3" xfId="27925" xr:uid="{0F001CAC-F471-4E67-937E-C696F1CA2D98}"/>
    <cellStyle name="20% - Accent3 2 9" xfId="5403" xr:uid="{42FAE271-3A2C-4C82-9DB2-8B41B4F98BB0}"/>
    <cellStyle name="20% - Accent3 20" xfId="13061" xr:uid="{0D5AF50D-ED61-4D29-B3E0-8CB60517B98B}"/>
    <cellStyle name="20% - Accent3 20 2" xfId="46156" xr:uid="{28B62D2F-F6A8-4CA1-9EF2-148BAA76A889}"/>
    <cellStyle name="20% - Accent3 20 3" xfId="27926" xr:uid="{4AAC957C-1D59-4300-9823-D32AC82305EB}"/>
    <cellStyle name="20% - Accent3 21" xfId="13062" xr:uid="{A8B202CF-D4D0-4573-AE6A-FFF5550AE2B4}"/>
    <cellStyle name="20% - Accent3 21 2" xfId="46157" xr:uid="{DE05FE62-E09C-4D58-AF50-4B8F939EC046}"/>
    <cellStyle name="20% - Accent3 21 3" xfId="27927" xr:uid="{82DA769F-BE66-48AF-A04B-7E9959136F22}"/>
    <cellStyle name="20% - Accent3 22" xfId="13063" xr:uid="{1B22784E-2E01-4183-A97C-E24BC707FEF1}"/>
    <cellStyle name="20% - Accent3 22 2" xfId="46158" xr:uid="{4F147C2B-A9B2-4CDD-910F-496797B671CD}"/>
    <cellStyle name="20% - Accent3 22 3" xfId="27928" xr:uid="{EF4E8C9A-6F6C-4FF5-BE22-F82CDC3D73DD}"/>
    <cellStyle name="20% - Accent3 23" xfId="13064" xr:uid="{D0EB40AF-0BA2-48C0-9E1A-A8309A70C7BB}"/>
    <cellStyle name="20% - Accent3 23 2" xfId="46159" xr:uid="{5F4383E8-50E8-4072-B024-0BDC98FBA8DC}"/>
    <cellStyle name="20% - Accent3 23 3" xfId="27929" xr:uid="{60A308DC-D97C-453F-8865-C0B93F55E448}"/>
    <cellStyle name="20% - Accent3 24" xfId="13065" xr:uid="{30611060-FA7D-4AD5-A9CB-9E898B3C5FC5}"/>
    <cellStyle name="20% - Accent3 24 2" xfId="46160" xr:uid="{0A6A2332-CBA6-4551-B65B-1E41E9DC807C}"/>
    <cellStyle name="20% - Accent3 24 3" xfId="27930" xr:uid="{F5C5FF0B-2AB4-42B3-826E-AF8826D9A431}"/>
    <cellStyle name="20% - Accent3 25" xfId="13066" xr:uid="{9997168D-2F3F-4AB5-9D10-891F944AF112}"/>
    <cellStyle name="20% - Accent3 25 2" xfId="46161" xr:uid="{F0113524-B8DF-421D-B322-F35C61E51EE3}"/>
    <cellStyle name="20% - Accent3 25 3" xfId="27931" xr:uid="{98C0D99C-403C-49D8-B524-680FDCEEA839}"/>
    <cellStyle name="20% - Accent3 26" xfId="13067" xr:uid="{B44C5043-13E2-489A-89D6-3A53165D124C}"/>
    <cellStyle name="20% - Accent3 26 2" xfId="46162" xr:uid="{4FE918ED-F5F9-41B0-AFE8-CD1FCAD267F3}"/>
    <cellStyle name="20% - Accent3 26 3" xfId="27932" xr:uid="{E6E82EA6-102D-44C1-8210-4AE772845ED3}"/>
    <cellStyle name="20% - Accent3 27" xfId="13068" xr:uid="{BA34F58E-514D-45EC-86A7-586614DF2A56}"/>
    <cellStyle name="20% - Accent3 27 2" xfId="46163" xr:uid="{AAF0AF4A-6F6D-4888-83C0-F2D778778EB9}"/>
    <cellStyle name="20% - Accent3 27 3" xfId="27933" xr:uid="{29019158-FFE3-4E5A-8E1C-4EAA2EAE550C}"/>
    <cellStyle name="20% - Accent3 28" xfId="13069" xr:uid="{36611BF5-7DEF-4E66-AF09-7B995E2C54B1}"/>
    <cellStyle name="20% - Accent3 28 2" xfId="46164" xr:uid="{38FDF331-6448-4B84-85AF-B7FFF41D4130}"/>
    <cellStyle name="20% - Accent3 28 3" xfId="27934" xr:uid="{1B09932B-5823-4896-9AED-6FC705A48A72}"/>
    <cellStyle name="20% - Accent3 29" xfId="13070" xr:uid="{FD8CA1FC-0787-4A85-BB83-14342B06A2DA}"/>
    <cellStyle name="20% - Accent3 29 2" xfId="46165" xr:uid="{7217AAF8-8E51-40F8-BD54-33E0610B222E}"/>
    <cellStyle name="20% - Accent3 29 3" xfId="27935" xr:uid="{1A78E80C-FC87-4B31-828A-28510C06207D}"/>
    <cellStyle name="20% - Accent3 3" xfId="3379" xr:uid="{37ED9B28-2766-48EB-A168-C03B737AC893}"/>
    <cellStyle name="20% - Accent3 3 2" xfId="3380" xr:uid="{1D4D96A8-D0A8-4D16-8490-CB63F5D89B4C}"/>
    <cellStyle name="20% - Accent3 3 2 2" xfId="4004" xr:uid="{CD675381-9236-41DC-BDFE-E5EB51F855C1}"/>
    <cellStyle name="20% - Accent3 3 2 2 2" xfId="4502" xr:uid="{BD83A4ED-CF42-4729-9133-E0CEC1230E8C}"/>
    <cellStyle name="20% - Accent3 3 2 2 2 2" xfId="18197" xr:uid="{32B8439D-FAFB-418D-8405-E5BD812AED28}"/>
    <cellStyle name="20% - Accent3 3 2 2 2 2 2" xfId="50970" xr:uid="{1FBD66E1-C6DD-4BF9-973D-3B32836CA9F6}"/>
    <cellStyle name="20% - Accent3 3 2 2 2 3" xfId="21219" xr:uid="{92EF4550-B5E5-46A4-99A1-C7E0EB9EDD0C}"/>
    <cellStyle name="20% - Accent3 3 2 2 2 4" xfId="27939" xr:uid="{E81A4E85-C256-4BB0-B11C-329F23263283}"/>
    <cellStyle name="20% - Accent3 3 2 2 3" xfId="5098" xr:uid="{2114DC34-DBB5-4677-93B0-AC45284F5BCA}"/>
    <cellStyle name="20% - Accent3 3 2 2 3 2" xfId="50214" xr:uid="{CB3B1974-2B28-404E-8B31-9C8129432B0F}"/>
    <cellStyle name="20% - Accent3 3 2 2 4" xfId="17439" xr:uid="{32FDC2AD-01F7-45B4-853A-24E0F934AC6B}"/>
    <cellStyle name="20% - Accent3 3 2 2 5" xfId="20499" xr:uid="{B59EA3DE-8235-4721-8223-F1F36F368247}"/>
    <cellStyle name="20% - Accent3 3 2 2 6" xfId="27938" xr:uid="{F5A2962E-B4CE-4AD2-9A99-0CC6F44D6281}"/>
    <cellStyle name="20% - Accent3 3 2 3" xfId="4253" xr:uid="{1FCDF8E7-5D2A-43B5-832F-5DDB0887ECB5}"/>
    <cellStyle name="20% - Accent3 3 2 3 2" xfId="17849" xr:uid="{52F240B9-8C21-4BEB-8FB9-36E667FA629D}"/>
    <cellStyle name="20% - Accent3 3 2 3 2 2" xfId="50622" xr:uid="{DAAAA4D7-48AD-45DE-8D85-6B00A29CCC2A}"/>
    <cellStyle name="20% - Accent3 3 2 3 3" xfId="20871" xr:uid="{E2B35116-0F33-4DC8-AB96-6249AC16A9D3}"/>
    <cellStyle name="20% - Accent3 3 2 3 4" xfId="27940" xr:uid="{C8A87FAD-1BFA-43FD-9F31-9D9FACC15130}"/>
    <cellStyle name="20% - Accent3 3 2 4" xfId="4846" xr:uid="{63B720B4-FCB3-4E3B-BF67-29A9302F47A7}"/>
    <cellStyle name="20% - Accent3 3 2 4 2" xfId="16841" xr:uid="{2F7F151B-9FA3-477B-B4FE-33C10AF9E647}"/>
    <cellStyle name="20% - Accent3 3 2 4 2 2" xfId="49584" xr:uid="{7E60E6AF-B3FA-4EE1-85E0-F8D6A356FC1B}"/>
    <cellStyle name="20% - Accent3 3 2 4 3" xfId="20163" xr:uid="{7AC06395-65E3-4C09-B6D1-D26D5004B26F}"/>
    <cellStyle name="20% - Accent3 3 2 4 4" xfId="27941" xr:uid="{B087FBF9-12D5-47A8-AB7D-26313D4B9000}"/>
    <cellStyle name="20% - Accent3 3 2 5" xfId="13072" xr:uid="{E9CB6D80-2761-4394-AA6F-75C9108EA058}"/>
    <cellStyle name="20% - Accent3 3 2 6" xfId="27937" xr:uid="{083E77D8-A95A-4624-87AA-E5538964CB80}"/>
    <cellStyle name="20% - Accent3 3 3" xfId="13073" xr:uid="{A3F015B1-FA3D-4A81-A57F-4E39B8F96717}"/>
    <cellStyle name="20% - Accent3 3 3 2" xfId="46166" xr:uid="{C18E0EDA-990E-4FA2-9DEF-1D3D60603246}"/>
    <cellStyle name="20% - Accent3 3 3 3" xfId="27942" xr:uid="{76816F25-C757-4E82-A739-4A83904C8338}"/>
    <cellStyle name="20% - Accent3 3 4" xfId="16840" xr:uid="{664E08E9-7131-496D-BF8A-94A73CC2B3AE}"/>
    <cellStyle name="20% - Accent3 3 4 2" xfId="49583" xr:uid="{9561EF0C-B6A9-400D-BB19-8178D9C8C504}"/>
    <cellStyle name="20% - Accent3 3 4 3" xfId="27943" xr:uid="{C5368F5C-6E5D-45D4-A2AA-4CE7B61C2235}"/>
    <cellStyle name="20% - Accent3 3 5" xfId="13071" xr:uid="{4DE22A7A-2664-4A58-A09E-C6E5F0367BD1}"/>
    <cellStyle name="20% - Accent3 3 6" xfId="27936" xr:uid="{58DE0447-461B-46EB-B6C8-A987E5329052}"/>
    <cellStyle name="20% - Accent3 30" xfId="13074" xr:uid="{666ADD5B-6C34-4F39-BA1F-5298B8DFA52F}"/>
    <cellStyle name="20% - Accent3 30 2" xfId="46167" xr:uid="{CFFAFDE9-7419-47B3-9B2A-6710B96CB3A9}"/>
    <cellStyle name="20% - Accent3 30 3" xfId="27944" xr:uid="{9EDC5736-6C1E-4608-B627-ADD37227248A}"/>
    <cellStyle name="20% - Accent3 31" xfId="13075" xr:uid="{F867AD7F-3EDB-4B00-A4AB-9F0BB937BD75}"/>
    <cellStyle name="20% - Accent3 31 2" xfId="46168" xr:uid="{E3FB2941-7C62-4BFB-BA67-A646D341A2BC}"/>
    <cellStyle name="20% - Accent3 31 3" xfId="27945" xr:uid="{7153830D-C3DF-4025-98D2-7BE0F36D7194}"/>
    <cellStyle name="20% - Accent3 32" xfId="13076" xr:uid="{1D7FCA4F-212A-42EC-A94F-519A8C6998B7}"/>
    <cellStyle name="20% - Accent3 32 2" xfId="46169" xr:uid="{A0EDB839-7115-4343-94AD-E79A4220F08A}"/>
    <cellStyle name="20% - Accent3 32 3" xfId="27946" xr:uid="{ED2D8759-4D5F-4015-8B38-4C679C776D8E}"/>
    <cellStyle name="20% - Accent3 33" xfId="13077" xr:uid="{7E6F31DE-D688-4AB2-81E6-BC6042248FAB}"/>
    <cellStyle name="20% - Accent3 33 2" xfId="46170" xr:uid="{B64D58AC-D699-4CAC-832B-50A1C3B45CC1}"/>
    <cellStyle name="20% - Accent3 33 3" xfId="27947" xr:uid="{B560CD80-4CA7-47AA-9465-8C64D3243BD9}"/>
    <cellStyle name="20% - Accent3 34" xfId="13078" xr:uid="{567C6BD5-17BF-4133-A3A7-E49ED53D0A74}"/>
    <cellStyle name="20% - Accent3 34 2" xfId="46171" xr:uid="{8468D380-8FEB-4E00-9A15-5B9DDBD0BAF8}"/>
    <cellStyle name="20% - Accent3 34 3" xfId="27948" xr:uid="{F38391D9-30F6-4F5F-ABCD-8022A9C745F1}"/>
    <cellStyle name="20% - Accent3 35" xfId="13079" xr:uid="{EFFC62D3-B53C-446C-8E5D-CD225D1A46FE}"/>
    <cellStyle name="20% - Accent3 35 2" xfId="46172" xr:uid="{787D200F-4F1B-4962-89EC-E5638B78D3B2}"/>
    <cellStyle name="20% - Accent3 35 3" xfId="27949" xr:uid="{B8903931-9D03-407E-B9DE-52A3851BEF24}"/>
    <cellStyle name="20% - Accent3 36" xfId="13080" xr:uid="{CE68E161-AFAB-48F6-80C4-E7256F7DDE68}"/>
    <cellStyle name="20% - Accent3 36 2" xfId="46173" xr:uid="{7AB44204-EEDE-467A-9148-CE26A4A5EFE5}"/>
    <cellStyle name="20% - Accent3 36 3" xfId="27950" xr:uid="{58F0A38D-00B2-401F-94D8-1B2BE1AE220D}"/>
    <cellStyle name="20% - Accent3 37" xfId="13081" xr:uid="{57FDBBB3-2049-4D1A-801F-9DE2524EFF80}"/>
    <cellStyle name="20% - Accent3 37 2" xfId="46174" xr:uid="{8D4B86FF-B9BA-4865-B004-F5F322F5FB6B}"/>
    <cellStyle name="20% - Accent3 37 3" xfId="27951" xr:uid="{C0C0B08C-9E7B-4734-994F-CE8835AD67CE}"/>
    <cellStyle name="20% - Accent3 38" xfId="13082" xr:uid="{23D75E3E-C4DC-422B-BC9A-183666D3434D}"/>
    <cellStyle name="20% - Accent3 38 2" xfId="46175" xr:uid="{D0D4467F-5D24-45E8-99ED-D460226FBD8E}"/>
    <cellStyle name="20% - Accent3 38 3" xfId="27952" xr:uid="{49CEB8F8-DC7A-441A-B852-7F29FB60B825}"/>
    <cellStyle name="20% - Accent3 39" xfId="13083" xr:uid="{DFE33FC0-EAB3-440D-8E5A-3BE0F61FB74C}"/>
    <cellStyle name="20% - Accent3 39 2" xfId="46176" xr:uid="{97316DFF-9E5A-439A-920C-16CB7C15FF7C}"/>
    <cellStyle name="20% - Accent3 39 3" xfId="27953" xr:uid="{24C03AA0-1640-4074-BEC4-8063451E698C}"/>
    <cellStyle name="20% - Accent3 4" xfId="3381" xr:uid="{8C9DC380-D9C9-46A1-B0FD-B1AF0C43312E}"/>
    <cellStyle name="20% - Accent3 4 2" xfId="3382" xr:uid="{EEB65DCD-A685-436A-8CC2-512606D64000}"/>
    <cellStyle name="20% - Accent3 4 2 2" xfId="4005" xr:uid="{949FE642-07CC-4F81-B840-3F83BBEA9950}"/>
    <cellStyle name="20% - Accent3 4 2 2 2" xfId="4503" xr:uid="{EED5C54D-023C-44FC-BEF9-B64C382EF18A}"/>
    <cellStyle name="20% - Accent3 4 2 2 2 2" xfId="18198" xr:uid="{12C73F14-984B-4DED-A897-A5397E19ACE0}"/>
    <cellStyle name="20% - Accent3 4 2 2 2 2 2" xfId="50971" xr:uid="{403025B6-BAB2-4E63-90D8-76B7ACB4D402}"/>
    <cellStyle name="20% - Accent3 4 2 2 2 3" xfId="21220" xr:uid="{016AD7CE-07C2-4845-8304-DF8DA185E88C}"/>
    <cellStyle name="20% - Accent3 4 2 2 2 4" xfId="27957" xr:uid="{F94176C2-AC7D-40E9-A4C7-F88FE81559E7}"/>
    <cellStyle name="20% - Accent3 4 2 2 3" xfId="5099" xr:uid="{2A922032-C9AE-4D4E-BAA4-DD52CB432209}"/>
    <cellStyle name="20% - Accent3 4 2 2 3 2" xfId="50215" xr:uid="{FF92ECE2-496C-4328-A576-E9805F8B3304}"/>
    <cellStyle name="20% - Accent3 4 2 2 4" xfId="17440" xr:uid="{B8E183EC-7837-47F5-964E-A758485E766C}"/>
    <cellStyle name="20% - Accent3 4 2 2 5" xfId="20500" xr:uid="{09CA0257-3ABB-4CF4-8DDE-3A9AEE5FCF81}"/>
    <cellStyle name="20% - Accent3 4 2 2 6" xfId="27956" xr:uid="{21948184-F0BE-4DB7-9A0F-7A478ACE16A6}"/>
    <cellStyle name="20% - Accent3 4 2 3" xfId="4254" xr:uid="{9D962C19-AE04-4334-8D79-B8ABA78BC823}"/>
    <cellStyle name="20% - Accent3 4 2 3 2" xfId="17850" xr:uid="{A6FB6A56-4A66-46D8-BB52-7EF8DF66FBB9}"/>
    <cellStyle name="20% - Accent3 4 2 3 2 2" xfId="50623" xr:uid="{F0ABA16B-D7E9-4F7E-8B47-79182E169EC1}"/>
    <cellStyle name="20% - Accent3 4 2 3 3" xfId="20872" xr:uid="{2FE3F56D-7052-4007-B579-8AD3ED23E54F}"/>
    <cellStyle name="20% - Accent3 4 2 3 4" xfId="27958" xr:uid="{5542AD0D-4B09-42E5-B416-35389A894F3D}"/>
    <cellStyle name="20% - Accent3 4 2 4" xfId="4847" xr:uid="{92BC541C-FD33-4C3B-A2EF-17DB6EB0C7F8}"/>
    <cellStyle name="20% - Accent3 4 2 4 2" xfId="16843" xr:uid="{4FD7ED55-2CA3-48BB-B32B-88635A471697}"/>
    <cellStyle name="20% - Accent3 4 2 4 2 2" xfId="49586" xr:uid="{FD53FF38-1EB2-4FA3-9261-91968FBDC6FF}"/>
    <cellStyle name="20% - Accent3 4 2 4 3" xfId="20164" xr:uid="{659E6FC0-E5A0-48D6-B27B-781976E2A1EA}"/>
    <cellStyle name="20% - Accent3 4 2 4 4" xfId="27959" xr:uid="{FCAE9C94-4BC0-4482-8816-13CC5BA27886}"/>
    <cellStyle name="20% - Accent3 4 2 5" xfId="13085" xr:uid="{D286A337-C6B1-4645-B97E-1C132F24845E}"/>
    <cellStyle name="20% - Accent3 4 2 6" xfId="27955" xr:uid="{E602C95E-19DC-49FF-A5E1-2D60CB64748A}"/>
    <cellStyle name="20% - Accent3 4 3" xfId="16842" xr:uid="{EC1213A8-0901-4AC9-9B83-18658A4D8369}"/>
    <cellStyle name="20% - Accent3 4 3 2" xfId="49585" xr:uid="{17F201CC-670D-4BD5-A7B2-0631EF7495D2}"/>
    <cellStyle name="20% - Accent3 4 3 3" xfId="27960" xr:uid="{CCA57EB3-364B-4C0D-94AF-E8116D6964E1}"/>
    <cellStyle name="20% - Accent3 4 4" xfId="13084" xr:uid="{2DAF3DEC-4165-4C48-8716-81CC2DD3B066}"/>
    <cellStyle name="20% - Accent3 4 5" xfId="27954" xr:uid="{E9C7D71E-6889-47CF-8090-2A86D89EB99C}"/>
    <cellStyle name="20% - Accent3 40" xfId="13086" xr:uid="{59D17BE3-9F16-449C-8CE1-B68C98B231A0}"/>
    <cellStyle name="20% - Accent3 40 2" xfId="46177" xr:uid="{559986BD-4FB1-4D01-B9D2-442D8A96EB03}"/>
    <cellStyle name="20% - Accent3 40 3" xfId="27961" xr:uid="{2AAC2CFB-C49F-4115-97B0-CE70796F0AF3}"/>
    <cellStyle name="20% - Accent3 41" xfId="13087" xr:uid="{72D5CA54-C7AA-4B0D-BA52-FE4DDCEA7E78}"/>
    <cellStyle name="20% - Accent3 41 2" xfId="46178" xr:uid="{85E0E23C-516B-4408-9759-1B03485C1165}"/>
    <cellStyle name="20% - Accent3 41 3" xfId="27962" xr:uid="{542E2A81-49E4-4B68-B694-4C137A8A8266}"/>
    <cellStyle name="20% - Accent3 42" xfId="13088" xr:uid="{9FD27A28-F18D-4EA3-AEB4-805A0FC26C04}"/>
    <cellStyle name="20% - Accent3 42 2" xfId="46179" xr:uid="{12788CE6-5EFA-4AEE-A357-A0AEE9C083D5}"/>
    <cellStyle name="20% - Accent3 42 3" xfId="27963" xr:uid="{3BC98C27-AE8F-40CF-94AD-8F8632CEEB17}"/>
    <cellStyle name="20% - Accent3 43" xfId="13089" xr:uid="{30B7BBB8-E2B6-4A43-9593-F4F699A03E69}"/>
    <cellStyle name="20% - Accent3 43 2" xfId="46180" xr:uid="{DB141697-7A3D-4584-AF83-A9228932C406}"/>
    <cellStyle name="20% - Accent3 43 3" xfId="27964" xr:uid="{A9F57781-E2B7-4D15-84AB-22B7293E0F52}"/>
    <cellStyle name="20% - Accent3 44" xfId="13090" xr:uid="{6AEF6F2F-D464-4B5A-AA66-AE78A07201CE}"/>
    <cellStyle name="20% - Accent3 44 2" xfId="46181" xr:uid="{25F1F951-133D-4849-8E59-9B40B75A7690}"/>
    <cellStyle name="20% - Accent3 44 3" xfId="27965" xr:uid="{E1F2C7B4-D635-498D-8FE9-79C04659AE1A}"/>
    <cellStyle name="20% - Accent3 45" xfId="13091" xr:uid="{E4D85A70-D42B-46E0-89FE-B6FF94A1B777}"/>
    <cellStyle name="20% - Accent3 45 2" xfId="46182" xr:uid="{34A4EF1C-0138-41FF-BC63-1F06CA69AD30}"/>
    <cellStyle name="20% - Accent3 45 3" xfId="27966" xr:uid="{FB9C1580-6076-4853-AB95-F7F500E19094}"/>
    <cellStyle name="20% - Accent3 46" xfId="13092" xr:uid="{62D94981-80D7-4DD0-A71A-F24CF9EF0B37}"/>
    <cellStyle name="20% - Accent3 46 2" xfId="46183" xr:uid="{5588826C-DFE3-47D6-9D47-5C4E530E90C2}"/>
    <cellStyle name="20% - Accent3 46 3" xfId="27967" xr:uid="{049B4A97-32D6-4297-BABD-48FA7C3018C5}"/>
    <cellStyle name="20% - Accent3 47" xfId="13093" xr:uid="{E37E16C2-4396-427C-A7B3-EF65E97F29BB}"/>
    <cellStyle name="20% - Accent3 47 2" xfId="46184" xr:uid="{9D000CA0-5544-4E7A-A1DC-77743874BCE4}"/>
    <cellStyle name="20% - Accent3 47 3" xfId="27968" xr:uid="{EC433D6A-B243-4B2A-A184-4142B99AA20C}"/>
    <cellStyle name="20% - Accent3 48" xfId="13094" xr:uid="{448E30D4-1E6D-4EA6-BEDD-65BC0CD4357C}"/>
    <cellStyle name="20% - Accent3 48 2" xfId="46185" xr:uid="{23B82C73-3D93-4EEB-8284-6B23591D1BF8}"/>
    <cellStyle name="20% - Accent3 48 3" xfId="27969" xr:uid="{619DDC09-505C-4FC8-9B28-B7C80BB43629}"/>
    <cellStyle name="20% - Accent3 49" xfId="13095" xr:uid="{0A5AC70E-F251-48AD-A93C-5B05A516FBE6}"/>
    <cellStyle name="20% - Accent3 49 2" xfId="46186" xr:uid="{17150F92-4C38-421A-B23B-A8544C42A610}"/>
    <cellStyle name="20% - Accent3 49 3" xfId="27970" xr:uid="{16068E05-3FD6-4D5D-9288-B0CC7E0AA1FF}"/>
    <cellStyle name="20% - Accent3 5" xfId="3383" xr:uid="{F6E40E9E-6552-43E8-B598-A18FBD8F6968}"/>
    <cellStyle name="20% - Accent3 5 2" xfId="3384" xr:uid="{47A4CE03-E38F-4841-B700-DE682E5676D0}"/>
    <cellStyle name="20% - Accent3 5 2 2" xfId="4006" xr:uid="{0273CE51-6B83-46D0-A169-233BA1ED1FF0}"/>
    <cellStyle name="20% - Accent3 5 2 2 2" xfId="4504" xr:uid="{435196DF-31E3-467F-A260-90049F19132B}"/>
    <cellStyle name="20% - Accent3 5 2 2 2 2" xfId="18199" xr:uid="{1C9A09CC-951A-4C01-878F-5D9D2DA68CCB}"/>
    <cellStyle name="20% - Accent3 5 2 2 2 2 2" xfId="50972" xr:uid="{94F66447-BA5E-4D27-AEB8-821DB81A1F4E}"/>
    <cellStyle name="20% - Accent3 5 2 2 2 3" xfId="21221" xr:uid="{E59E1A1A-B64C-40E0-BA7A-49D5C5723755}"/>
    <cellStyle name="20% - Accent3 5 2 2 2 4" xfId="27974" xr:uid="{52BECFBC-05C4-49B2-A695-7E44755E2B53}"/>
    <cellStyle name="20% - Accent3 5 2 2 3" xfId="5100" xr:uid="{C5136ABB-E3F2-463F-BBBA-E89AF2EBE374}"/>
    <cellStyle name="20% - Accent3 5 2 2 3 2" xfId="50216" xr:uid="{32744801-495A-4919-8053-091E52A7F151}"/>
    <cellStyle name="20% - Accent3 5 2 2 4" xfId="17441" xr:uid="{369E2988-F4F9-444F-BBF8-D1B1B43ED90B}"/>
    <cellStyle name="20% - Accent3 5 2 2 5" xfId="20501" xr:uid="{C607D722-CBE2-484C-8960-BD505B9A6339}"/>
    <cellStyle name="20% - Accent3 5 2 2 6" xfId="27973" xr:uid="{64BC4431-C76E-4D50-A001-AB279B382D1A}"/>
    <cellStyle name="20% - Accent3 5 2 3" xfId="4255" xr:uid="{A5E28A46-195E-4231-924D-D2A7030B1335}"/>
    <cellStyle name="20% - Accent3 5 2 3 2" xfId="17851" xr:uid="{A7B56967-40A0-4E54-B1F1-344DCB2DB2EC}"/>
    <cellStyle name="20% - Accent3 5 2 3 2 2" xfId="50624" xr:uid="{F7BE1F5F-0B4F-4231-8AF8-1F0F3FF45896}"/>
    <cellStyle name="20% - Accent3 5 2 3 3" xfId="20873" xr:uid="{202EB8C8-B40F-4E20-81FB-B7624B8AA081}"/>
    <cellStyle name="20% - Accent3 5 2 3 4" xfId="27975" xr:uid="{694D8203-9C5C-4A82-A563-97B6EAB42F30}"/>
    <cellStyle name="20% - Accent3 5 2 4" xfId="4848" xr:uid="{A37B41FE-1B93-4E80-82B5-A7A043139EC7}"/>
    <cellStyle name="20% - Accent3 5 2 4 2" xfId="16844" xr:uid="{E8E73AFB-0019-4949-B3A8-21B38E57B3F7}"/>
    <cellStyle name="20% - Accent3 5 2 4 2 2" xfId="49587" xr:uid="{1098AD83-71AA-4239-B0E0-72EAF802A8BB}"/>
    <cellStyle name="20% - Accent3 5 2 4 3" xfId="20165" xr:uid="{92DF3057-F323-49B4-AFDC-F661E70B46B7}"/>
    <cellStyle name="20% - Accent3 5 2 4 4" xfId="27976" xr:uid="{580B7833-CABF-45DE-964A-C35B064C6CDD}"/>
    <cellStyle name="20% - Accent3 5 2 5" xfId="13096" xr:uid="{63F068AB-BB54-4625-8236-626AC5915F70}"/>
    <cellStyle name="20% - Accent3 5 2 6" xfId="27972" xr:uid="{DDC94BE5-6DDC-4BDC-AE88-970E641F4236}"/>
    <cellStyle name="20% - Accent3 5 3" xfId="13097" xr:uid="{20AF6A68-5AB3-4477-8028-C482E0C0ECFD}"/>
    <cellStyle name="20% - Accent3 5 3 2" xfId="46188" xr:uid="{C393E1C5-4B74-40E4-AE96-57392655FA18}"/>
    <cellStyle name="20% - Accent3 5 3 3" xfId="27977" xr:uid="{18475C5D-C923-4C92-8D3B-6C7E6F22E377}"/>
    <cellStyle name="20% - Accent3 5 4" xfId="46187" xr:uid="{CBB64D7B-7753-45FA-8393-1934AA8BF47E}"/>
    <cellStyle name="20% - Accent3 5 5" xfId="27971" xr:uid="{959335E5-984C-4B00-8A4E-E2CD7BF530F7}"/>
    <cellStyle name="20% - Accent3 50" xfId="13098" xr:uid="{82ACAC0A-BECA-44FD-B1BB-EC0D63F2B73E}"/>
    <cellStyle name="20% - Accent3 50 2" xfId="46189" xr:uid="{3609707D-1221-42C9-B358-39B490081E8E}"/>
    <cellStyle name="20% - Accent3 50 3" xfId="27978" xr:uid="{72B67D4E-DEEF-405D-AD93-365DC499A52B}"/>
    <cellStyle name="20% - Accent3 51" xfId="13099" xr:uid="{13FFAB5D-3829-4C16-9908-7DC7D2ADF509}"/>
    <cellStyle name="20% - Accent3 51 2" xfId="46190" xr:uid="{D691AD36-5C30-4394-B23D-403F5747CBF5}"/>
    <cellStyle name="20% - Accent3 51 3" xfId="27979" xr:uid="{CB4C242E-5644-4109-85DB-4201E3869814}"/>
    <cellStyle name="20% - Accent3 52" xfId="13100" xr:uid="{88A39FE1-14E2-4E4C-8061-47BF03B0695E}"/>
    <cellStyle name="20% - Accent3 52 2" xfId="46191" xr:uid="{B4E6D726-946B-44E4-87C6-9C8EC0AB548C}"/>
    <cellStyle name="20% - Accent3 52 3" xfId="27980" xr:uid="{E90F0C77-13C3-49C3-A51C-1BFF80DA223D}"/>
    <cellStyle name="20% - Accent3 53" xfId="13101" xr:uid="{943A53B6-7292-45F3-A1A4-9168F0F99D8B}"/>
    <cellStyle name="20% - Accent3 53 2" xfId="46192" xr:uid="{5B2B8376-026F-487A-944E-2C0A9B1ECE4F}"/>
    <cellStyle name="20% - Accent3 53 3" xfId="27981" xr:uid="{D5F9220D-0F57-4B38-858B-1CBD943E863A}"/>
    <cellStyle name="20% - Accent3 54" xfId="13102" xr:uid="{CA0742D4-D394-4066-947F-7ACE94E06D4D}"/>
    <cellStyle name="20% - Accent3 54 2" xfId="46193" xr:uid="{206E7DE9-D0B3-404E-B2BB-D09C40C82884}"/>
    <cellStyle name="20% - Accent3 54 3" xfId="27982" xr:uid="{25A7F18B-65E6-4FE0-A0DE-B4F46D5D13B8}"/>
    <cellStyle name="20% - Accent3 55" xfId="13103" xr:uid="{95A5BB13-C3D6-40F6-A3BC-83DA8D1EBA19}"/>
    <cellStyle name="20% - Accent3 55 2" xfId="46194" xr:uid="{826168B1-04BF-41AC-ADB2-1FC1236E0B1F}"/>
    <cellStyle name="20% - Accent3 55 3" xfId="27983" xr:uid="{F721367A-9D5C-47D9-A6DA-39353A8050B4}"/>
    <cellStyle name="20% - Accent3 56" xfId="13104" xr:uid="{4286D730-5D10-407F-BA68-8A0094CD5DA7}"/>
    <cellStyle name="20% - Accent3 56 2" xfId="46195" xr:uid="{F694B626-4BC7-4E45-BDD8-2953D292D7FC}"/>
    <cellStyle name="20% - Accent3 56 3" xfId="27984" xr:uid="{090E35BA-9586-4427-B5C3-C5848829A83C}"/>
    <cellStyle name="20% - Accent3 57" xfId="13105" xr:uid="{AEBC24A5-224E-455E-9B26-1F82B8EF6AB6}"/>
    <cellStyle name="20% - Accent3 57 2" xfId="46196" xr:uid="{A50E53FF-64C5-4035-9B79-E4149A3D1D11}"/>
    <cellStyle name="20% - Accent3 57 3" xfId="27985" xr:uid="{60AE70BB-06E5-4D78-A288-1D5235A8AB32}"/>
    <cellStyle name="20% - Accent3 58" xfId="13106" xr:uid="{AD42D421-25F9-4FBC-BD0D-C83038681B1E}"/>
    <cellStyle name="20% - Accent3 58 2" xfId="46197" xr:uid="{EA7E3E87-FE66-49AB-8BB3-02F32E7341E4}"/>
    <cellStyle name="20% - Accent3 58 3" xfId="27986" xr:uid="{B06B9CD6-0FC3-4BA2-8EE2-72D3793598B6}"/>
    <cellStyle name="20% - Accent3 59" xfId="13107" xr:uid="{BF0E2849-3548-4A8D-B243-6A60CCD36190}"/>
    <cellStyle name="20% - Accent3 59 2" xfId="46198" xr:uid="{A8FCA254-0440-455D-8F33-5394ABEB498E}"/>
    <cellStyle name="20% - Accent3 59 3" xfId="27987" xr:uid="{FA6B69F5-288F-45BA-9A8E-489221037E27}"/>
    <cellStyle name="20% - Accent3 6" xfId="3385" xr:uid="{0151468F-D627-444D-93F1-B456828B2A0F}"/>
    <cellStyle name="20% - Accent3 6 2" xfId="3386" xr:uid="{70C53764-47D1-4BB3-8F25-6F380FFACE39}"/>
    <cellStyle name="20% - Accent3 6 2 2" xfId="4008" xr:uid="{A6479882-3E35-4C22-9786-5F3B68FC661D}"/>
    <cellStyle name="20% - Accent3 6 2 2 2" xfId="4506" xr:uid="{41B9C2C6-AC74-4C08-A6A1-4A45F1A9EA02}"/>
    <cellStyle name="20% - Accent3 6 2 2 2 2" xfId="18201" xr:uid="{A5C6E923-E932-44EE-8D4C-02F2B223E98D}"/>
    <cellStyle name="20% - Accent3 6 2 2 2 2 2" xfId="50974" xr:uid="{26580DEF-72CA-4342-8702-7222E7189B5A}"/>
    <cellStyle name="20% - Accent3 6 2 2 2 3" xfId="21223" xr:uid="{D19A2907-75DE-4317-B71D-13FF1B56C884}"/>
    <cellStyle name="20% - Accent3 6 2 2 2 4" xfId="27991" xr:uid="{BA5BC35F-FD99-4865-A4CD-BC25F063D50B}"/>
    <cellStyle name="20% - Accent3 6 2 2 3" xfId="5102" xr:uid="{604959E2-D1CA-478E-A91A-12D67E1AC1CB}"/>
    <cellStyle name="20% - Accent3 6 2 2 3 2" xfId="50218" xr:uid="{B1F327A9-DDF8-43B0-8E45-08A7501A813A}"/>
    <cellStyle name="20% - Accent3 6 2 2 4" xfId="17443" xr:uid="{5E84F7AC-8289-45E4-9D68-2366D60593FA}"/>
    <cellStyle name="20% - Accent3 6 2 2 5" xfId="20503" xr:uid="{9B989314-F8C2-459E-8D47-A3592EEA2946}"/>
    <cellStyle name="20% - Accent3 6 2 2 6" xfId="27990" xr:uid="{F5AC58EB-3612-44E4-A96E-AC8198FF9478}"/>
    <cellStyle name="20% - Accent3 6 2 3" xfId="4257" xr:uid="{B78BEAF5-7B6A-4202-AACA-F014F772E81A}"/>
    <cellStyle name="20% - Accent3 6 2 3 2" xfId="17853" xr:uid="{04047A2C-B9EC-4ABB-80A0-C494D1E5F2BC}"/>
    <cellStyle name="20% - Accent3 6 2 3 2 2" xfId="50626" xr:uid="{217E4274-0C24-447D-9553-9388C4E38F0E}"/>
    <cellStyle name="20% - Accent3 6 2 3 3" xfId="20875" xr:uid="{358B9CAD-6DCD-49BB-9359-F773D0B28A89}"/>
    <cellStyle name="20% - Accent3 6 2 3 4" xfId="27992" xr:uid="{E40F92F2-AF97-4B87-8038-64A324AC25B2}"/>
    <cellStyle name="20% - Accent3 6 2 4" xfId="4850" xr:uid="{3DA8AC71-DA5F-4B23-8F7B-1CDD9A3AF8B3}"/>
    <cellStyle name="20% - Accent3 6 2 4 2" xfId="49589" xr:uid="{BD77790A-F95B-4F68-A88E-9531576B53FA}"/>
    <cellStyle name="20% - Accent3 6 2 5" xfId="16846" xr:uid="{015AB821-FCC1-427C-A475-DF39009E585B}"/>
    <cellStyle name="20% - Accent3 6 2 6" xfId="20167" xr:uid="{1DB02127-C911-416D-A9B5-B1D8F8FF6D5B}"/>
    <cellStyle name="20% - Accent3 6 2 7" xfId="27989" xr:uid="{5D3E0152-FDFA-42A0-A1F6-2136CC8CE3C2}"/>
    <cellStyle name="20% - Accent3 6 3" xfId="4007" xr:uid="{4B6797BA-56C6-4CFD-BD6E-BBC434480848}"/>
    <cellStyle name="20% - Accent3 6 3 2" xfId="4505" xr:uid="{DD1E63B4-8C62-4577-92F4-A9410E3E76F2}"/>
    <cellStyle name="20% - Accent3 6 3 2 2" xfId="18200" xr:uid="{2ED33F4B-E7C8-4A76-98B5-4ACE247FD977}"/>
    <cellStyle name="20% - Accent3 6 3 2 2 2" xfId="50973" xr:uid="{A9DD1626-BC63-4437-B7DA-E10EE21B7AAE}"/>
    <cellStyle name="20% - Accent3 6 3 2 3" xfId="21222" xr:uid="{E1DCF3E3-DA44-4185-BB5E-32E2F7221FB4}"/>
    <cellStyle name="20% - Accent3 6 3 2 4" xfId="27994" xr:uid="{988EAE15-EEFA-44F0-80AE-90325A404108}"/>
    <cellStyle name="20% - Accent3 6 3 3" xfId="5101" xr:uid="{0B758BF6-9C67-4764-85F5-2FA68F155F8A}"/>
    <cellStyle name="20% - Accent3 6 3 3 2" xfId="50217" xr:uid="{AEA331AD-FC6D-48F5-B02E-EA8E6587A843}"/>
    <cellStyle name="20% - Accent3 6 3 4" xfId="17442" xr:uid="{28CC3D56-F564-4CC6-BA82-1BF5DA927AB2}"/>
    <cellStyle name="20% - Accent3 6 3 5" xfId="20502" xr:uid="{4801AB05-EA2A-4BE9-910C-26BF4AB9892B}"/>
    <cellStyle name="20% - Accent3 6 3 6" xfId="27993" xr:uid="{87BDAF31-69D0-49D3-8154-1EF241CE6925}"/>
    <cellStyle name="20% - Accent3 6 4" xfId="4256" xr:uid="{067C25BE-7FB2-4272-B611-99FEDCAA4A69}"/>
    <cellStyle name="20% - Accent3 6 4 2" xfId="17852" xr:uid="{1CE2BDB5-DDCF-485A-BA71-525EE54FBE72}"/>
    <cellStyle name="20% - Accent3 6 4 2 2" xfId="50625" xr:uid="{BD880086-4C13-4284-8C08-A290D187E230}"/>
    <cellStyle name="20% - Accent3 6 4 3" xfId="20874" xr:uid="{BB51975F-56D1-403F-AD8B-80A848226C95}"/>
    <cellStyle name="20% - Accent3 6 4 4" xfId="27995" xr:uid="{3B740669-00E0-4D01-9F64-7BE284462929}"/>
    <cellStyle name="20% - Accent3 6 5" xfId="4849" xr:uid="{C1AF3AE8-CE83-41D6-9279-F9ED323BA69B}"/>
    <cellStyle name="20% - Accent3 6 5 2" xfId="16845" xr:uid="{C45A1547-6D7D-47F1-923D-58DD9F84C79C}"/>
    <cellStyle name="20% - Accent3 6 5 2 2" xfId="49588" xr:uid="{0486620F-DDCF-485A-A8CA-1F1FB0836E99}"/>
    <cellStyle name="20% - Accent3 6 5 3" xfId="20166" xr:uid="{7A56C2B0-4E11-4AA4-A9E8-67BCBC2230E1}"/>
    <cellStyle name="20% - Accent3 6 5 4" xfId="27996" xr:uid="{2DCA467E-27F9-41EF-AA68-315C0F498B3F}"/>
    <cellStyle name="20% - Accent3 6 6" xfId="13108" xr:uid="{A8E405AF-B3B7-4064-8E39-8C90B67089F6}"/>
    <cellStyle name="20% - Accent3 6 7" xfId="27988" xr:uid="{5306844D-486A-4BDD-956A-5DD2392514B8}"/>
    <cellStyle name="20% - Accent3 60" xfId="13109" xr:uid="{9725A391-B3E7-408E-88B6-C0EB47323234}"/>
    <cellStyle name="20% - Accent3 60 2" xfId="46199" xr:uid="{8E79A44C-ED25-4F26-8F88-23632B386B8C}"/>
    <cellStyle name="20% - Accent3 60 3" xfId="27997" xr:uid="{53B47192-FE87-43DA-A8F9-D7A2AC3C6B04}"/>
    <cellStyle name="20% - Accent3 61" xfId="13110" xr:uid="{10A3C7EE-5226-413E-8944-3735C14FB8E4}"/>
    <cellStyle name="20% - Accent3 61 2" xfId="46200" xr:uid="{EDA59CC1-A7D5-47C8-85A4-1CC99552CB45}"/>
    <cellStyle name="20% - Accent3 61 3" xfId="27998" xr:uid="{63367935-5200-4BB5-862C-50FA8A3D37E3}"/>
    <cellStyle name="20% - Accent3 62" xfId="13111" xr:uid="{96488E73-B5D8-4B8A-820A-977621E8A0FB}"/>
    <cellStyle name="20% - Accent3 62 2" xfId="46201" xr:uid="{EE396D24-4EAE-4ECF-A156-9D11F1B0F3AD}"/>
    <cellStyle name="20% - Accent3 62 3" xfId="27999" xr:uid="{24F9D508-7CEB-4799-BDA4-E80CCDB7A48E}"/>
    <cellStyle name="20% - Accent3 63" xfId="13112" xr:uid="{1E9E6CBC-103B-4210-843B-0132552E3276}"/>
    <cellStyle name="20% - Accent3 63 2" xfId="46202" xr:uid="{DBF71298-34F9-49B6-A23E-B437F5B0EEB7}"/>
    <cellStyle name="20% - Accent3 63 3" xfId="28000" xr:uid="{48244D50-DF04-473E-8759-7D7D686FE70D}"/>
    <cellStyle name="20% - Accent3 64" xfId="13113" xr:uid="{5CAE931B-5886-4D6D-BC36-6F7C520112D5}"/>
    <cellStyle name="20% - Accent3 64 2" xfId="46203" xr:uid="{70210C0D-272E-4186-9C2C-360D245B1AE8}"/>
    <cellStyle name="20% - Accent3 64 3" xfId="28001" xr:uid="{59636245-19A8-448B-A5AC-62DBAE4F5B6F}"/>
    <cellStyle name="20% - Accent3 65" xfId="13114" xr:uid="{63475BDE-CDE9-41CF-964B-2263B92786BE}"/>
    <cellStyle name="20% - Accent3 65 2" xfId="46204" xr:uid="{05E6CF6A-061C-4985-B25F-FE3E833E687F}"/>
    <cellStyle name="20% - Accent3 65 3" xfId="28002" xr:uid="{7AD3C12E-91C8-494E-8409-37B85E660BC3}"/>
    <cellStyle name="20% - Accent3 66" xfId="28003" xr:uid="{C21B3B78-9242-45B1-BD95-464C95D62CDD}"/>
    <cellStyle name="20% - Accent3 66 2" xfId="52202" xr:uid="{217F1CE6-D21F-4732-B078-D06C7E575A34}"/>
    <cellStyle name="20% - Accent3 67" xfId="46404" xr:uid="{7AEAAF8D-B5CC-47DB-8D52-9B166E795628}"/>
    <cellStyle name="20% - Accent3 7" xfId="3387" xr:uid="{9E71E4F9-F0BB-474A-8B8C-54D0B0005EAC}"/>
    <cellStyle name="20% - Accent3 7 2" xfId="3388" xr:uid="{E62DC54C-8E2F-4AE7-9800-8613E6B8F523}"/>
    <cellStyle name="20% - Accent3 7 2 2" xfId="4010" xr:uid="{07966202-616E-4811-8895-6EDFF03DCB63}"/>
    <cellStyle name="20% - Accent3 7 2 2 2" xfId="4508" xr:uid="{F508ADEA-8B80-4452-BB0D-423725BA1BF0}"/>
    <cellStyle name="20% - Accent3 7 2 2 2 2" xfId="18203" xr:uid="{4D8D4964-DD39-48C3-B3D3-69199C412DF4}"/>
    <cellStyle name="20% - Accent3 7 2 2 2 2 2" xfId="50976" xr:uid="{5D974057-7473-465E-877C-39D1BFEAE4CC}"/>
    <cellStyle name="20% - Accent3 7 2 2 2 3" xfId="21225" xr:uid="{51ED2D88-8501-4CB6-AB43-E6C281A30736}"/>
    <cellStyle name="20% - Accent3 7 2 2 2 4" xfId="28007" xr:uid="{E9AF9E53-2050-4B0C-9209-280EBF31B61A}"/>
    <cellStyle name="20% - Accent3 7 2 2 3" xfId="5104" xr:uid="{D4084809-E0DE-4B75-AC69-4B50102EC011}"/>
    <cellStyle name="20% - Accent3 7 2 2 3 2" xfId="50220" xr:uid="{0D9B0D01-9988-4AA1-A901-A96A7F7F690D}"/>
    <cellStyle name="20% - Accent3 7 2 2 4" xfId="17445" xr:uid="{EC5E57CE-7854-46BC-B002-AD98E02D1D20}"/>
    <cellStyle name="20% - Accent3 7 2 2 5" xfId="20505" xr:uid="{B40C59C3-DEDD-4065-AC45-20F644995909}"/>
    <cellStyle name="20% - Accent3 7 2 2 6" xfId="28006" xr:uid="{559EFD0C-A59B-4112-8768-CB42CEDEA9E1}"/>
    <cellStyle name="20% - Accent3 7 2 3" xfId="4259" xr:uid="{5D451CF0-A1C1-4D83-9A6E-21442BDE0081}"/>
    <cellStyle name="20% - Accent3 7 2 3 2" xfId="17855" xr:uid="{8CE9C7CD-7087-4C94-BE9F-040ABF574241}"/>
    <cellStyle name="20% - Accent3 7 2 3 2 2" xfId="50628" xr:uid="{E4A4A029-A19D-4ED7-B5AD-C03AD6C1A210}"/>
    <cellStyle name="20% - Accent3 7 2 3 3" xfId="20877" xr:uid="{82F40688-B213-4207-91DC-D74A726155AD}"/>
    <cellStyle name="20% - Accent3 7 2 3 4" xfId="28008" xr:uid="{23970AB9-38B8-440A-9833-CECAC743CD94}"/>
    <cellStyle name="20% - Accent3 7 2 4" xfId="4852" xr:uid="{04AAFE74-376F-4035-913F-3F5F82376F43}"/>
    <cellStyle name="20% - Accent3 7 2 4 2" xfId="49591" xr:uid="{C764EE24-274F-4090-B1F7-833AFD17D9F7}"/>
    <cellStyle name="20% - Accent3 7 2 5" xfId="16848" xr:uid="{02C6E122-0467-4597-935E-3C76B3C292C4}"/>
    <cellStyle name="20% - Accent3 7 2 6" xfId="20169" xr:uid="{E5EDE578-F173-4EA2-ADDB-426707A0F416}"/>
    <cellStyle name="20% - Accent3 7 2 7" xfId="28005" xr:uid="{2BC34CF4-CD0F-4E95-A7ED-FF7E571931D6}"/>
    <cellStyle name="20% - Accent3 7 3" xfId="4009" xr:uid="{AABDE211-A5EB-4E98-9B8A-5B0779C4E84C}"/>
    <cellStyle name="20% - Accent3 7 3 2" xfId="4507" xr:uid="{C3463EF4-A3B3-46D5-873E-40C3626F8BF8}"/>
    <cellStyle name="20% - Accent3 7 3 2 2" xfId="18202" xr:uid="{06AF07FC-5C44-4132-885E-B504EBC13C51}"/>
    <cellStyle name="20% - Accent3 7 3 2 2 2" xfId="50975" xr:uid="{A62E0A25-D4A5-4417-998B-28EEEE5B581E}"/>
    <cellStyle name="20% - Accent3 7 3 2 3" xfId="21224" xr:uid="{54666F84-BA16-48E9-B941-B4A6A623DAB9}"/>
    <cellStyle name="20% - Accent3 7 3 2 4" xfId="28010" xr:uid="{A3B69FF9-D212-4873-95E3-56652668BFCD}"/>
    <cellStyle name="20% - Accent3 7 3 3" xfId="5103" xr:uid="{AED94C7E-C51C-40D6-B747-7A8E554EF399}"/>
    <cellStyle name="20% - Accent3 7 3 3 2" xfId="50219" xr:uid="{C2621177-23C5-4B29-9112-C721EF94FF80}"/>
    <cellStyle name="20% - Accent3 7 3 4" xfId="17444" xr:uid="{D4AB1396-FEBE-43D8-95E2-0D86A4E34890}"/>
    <cellStyle name="20% - Accent3 7 3 5" xfId="20504" xr:uid="{F6959ADA-119D-40EB-A077-F5B74EAC9B63}"/>
    <cellStyle name="20% - Accent3 7 3 6" xfId="28009" xr:uid="{A22CC9A8-0D69-44A4-B097-071E9AE5C89C}"/>
    <cellStyle name="20% - Accent3 7 4" xfId="4258" xr:uid="{E4059CC0-4C9D-456D-B6E6-A8E02B5FCDBC}"/>
    <cellStyle name="20% - Accent3 7 4 2" xfId="17854" xr:uid="{6F376C99-FE00-4119-9376-2DCA580B7FAF}"/>
    <cellStyle name="20% - Accent3 7 4 2 2" xfId="50627" xr:uid="{A13C7174-13C8-4AB4-9241-F072926E9CE2}"/>
    <cellStyle name="20% - Accent3 7 4 3" xfId="20876" xr:uid="{073AD18E-C4F9-48EA-857F-46D0D57CFDF4}"/>
    <cellStyle name="20% - Accent3 7 4 4" xfId="28011" xr:uid="{A98FE000-6207-408B-9BAC-01747BBFF7EE}"/>
    <cellStyle name="20% - Accent3 7 5" xfId="4851" xr:uid="{8240DD02-08E9-4E34-8719-477B428663A5}"/>
    <cellStyle name="20% - Accent3 7 5 2" xfId="16847" xr:uid="{CD6022F2-6ED5-40A7-9515-CE74FB51C8A7}"/>
    <cellStyle name="20% - Accent3 7 5 2 2" xfId="49590" xr:uid="{D0D5A7A5-EBC6-4570-93CB-A0C6EC12B814}"/>
    <cellStyle name="20% - Accent3 7 5 3" xfId="20168" xr:uid="{2B61C41C-361D-406F-9117-2D3CAE157849}"/>
    <cellStyle name="20% - Accent3 7 5 4" xfId="28012" xr:uid="{D79687DF-0260-49D2-B636-0C3C623318F3}"/>
    <cellStyle name="20% - Accent3 7 6" xfId="13115" xr:uid="{77CC671D-5764-4967-AE13-5745C95EF2EF}"/>
    <cellStyle name="20% - Accent3 7 7" xfId="28004" xr:uid="{7F2CBA01-FAF5-4C81-B2E2-0FF95638B361}"/>
    <cellStyle name="20% - Accent3 8" xfId="3389" xr:uid="{897C9206-4C33-427F-B6AA-ABF6F302F228}"/>
    <cellStyle name="20% - Accent3 8 2" xfId="3390" xr:uid="{9C7246FD-D033-4ED2-B79A-6602649876B0}"/>
    <cellStyle name="20% - Accent3 8 2 2" xfId="4012" xr:uid="{A5A44333-4D32-41EC-96E0-4F4FBB347288}"/>
    <cellStyle name="20% - Accent3 8 2 2 2" xfId="4510" xr:uid="{614370B8-BDF0-41F5-A8C7-A1D5D89EAE22}"/>
    <cellStyle name="20% - Accent3 8 2 2 2 2" xfId="18205" xr:uid="{A31C7228-5F68-4DF6-AC33-6F3410F505BD}"/>
    <cellStyle name="20% - Accent3 8 2 2 2 2 2" xfId="50978" xr:uid="{C2A08C8F-D2FF-488F-A2F5-5541A9C196AA}"/>
    <cellStyle name="20% - Accent3 8 2 2 2 3" xfId="21227" xr:uid="{0513731F-149D-47F3-A459-F9B96F98E94D}"/>
    <cellStyle name="20% - Accent3 8 2 2 2 4" xfId="28016" xr:uid="{B13E4971-C679-494F-A514-36DE0B7DC608}"/>
    <cellStyle name="20% - Accent3 8 2 2 3" xfId="5106" xr:uid="{6D45D870-BAF1-4D4E-9DF8-21A893697179}"/>
    <cellStyle name="20% - Accent3 8 2 2 3 2" xfId="50222" xr:uid="{F429B406-88CD-4BD0-A787-730C58FB54FA}"/>
    <cellStyle name="20% - Accent3 8 2 2 4" xfId="17447" xr:uid="{1F7FC14F-832E-43F5-A4F9-3099C1EE9363}"/>
    <cellStyle name="20% - Accent3 8 2 2 5" xfId="20507" xr:uid="{084CDAC4-C2FA-41C2-804F-F8ED74D87306}"/>
    <cellStyle name="20% - Accent3 8 2 2 6" xfId="28015" xr:uid="{198288AD-E772-4DB7-8258-D3C9B41B111B}"/>
    <cellStyle name="20% - Accent3 8 2 3" xfId="4261" xr:uid="{0744EE98-9280-4723-90DD-C700A68BB1E1}"/>
    <cellStyle name="20% - Accent3 8 2 3 2" xfId="17857" xr:uid="{BD1A4645-D561-4A29-8615-F0B1B331E23D}"/>
    <cellStyle name="20% - Accent3 8 2 3 2 2" xfId="50630" xr:uid="{EAE3FF9F-DA69-4593-BD04-C53D3CD4C274}"/>
    <cellStyle name="20% - Accent3 8 2 3 3" xfId="20879" xr:uid="{C290A738-D16A-4DC3-B7DB-1C4EA6AEDAB4}"/>
    <cellStyle name="20% - Accent3 8 2 3 4" xfId="28017" xr:uid="{936B5671-AF07-4470-B9F6-3271F7DD2F15}"/>
    <cellStyle name="20% - Accent3 8 2 4" xfId="4854" xr:uid="{6AABABA7-67AF-4324-9255-6716F404E32D}"/>
    <cellStyle name="20% - Accent3 8 2 4 2" xfId="49593" xr:uid="{C4A1265B-A03F-48A3-A975-16E2351CA8E8}"/>
    <cellStyle name="20% - Accent3 8 2 5" xfId="16850" xr:uid="{D5BABC6A-F79E-45C5-B5C6-D613850C0265}"/>
    <cellStyle name="20% - Accent3 8 2 6" xfId="20171" xr:uid="{278E0C5D-7D15-46C0-A4D6-76BA3AAE65DC}"/>
    <cellStyle name="20% - Accent3 8 2 7" xfId="28014" xr:uid="{BE130BAF-41AC-4E7D-A292-AE1FD1D35EBD}"/>
    <cellStyle name="20% - Accent3 8 3" xfId="4011" xr:uid="{88C952FE-FE0D-418E-94C4-BE4D3A7B2DA0}"/>
    <cellStyle name="20% - Accent3 8 3 2" xfId="4509" xr:uid="{6E62E19A-85C3-4BEC-9245-8D88FD294B3F}"/>
    <cellStyle name="20% - Accent3 8 3 2 2" xfId="18204" xr:uid="{5479F4C0-A202-4568-B377-A9DE5F873D2F}"/>
    <cellStyle name="20% - Accent3 8 3 2 2 2" xfId="50977" xr:uid="{E958F57F-37BE-4568-89AA-8D67E76B6671}"/>
    <cellStyle name="20% - Accent3 8 3 2 3" xfId="21226" xr:uid="{4FE5B41B-5A82-4AB1-A0FF-4D8AE1FA2585}"/>
    <cellStyle name="20% - Accent3 8 3 2 4" xfId="28019" xr:uid="{EAC81935-312C-44D2-98B0-7C3D102C598F}"/>
    <cellStyle name="20% - Accent3 8 3 3" xfId="5105" xr:uid="{A0DA47F3-E422-4F34-B3B8-378D35253B21}"/>
    <cellStyle name="20% - Accent3 8 3 3 2" xfId="50221" xr:uid="{157C11E7-65E2-4E35-A77B-41E27ABC41B1}"/>
    <cellStyle name="20% - Accent3 8 3 4" xfId="17446" xr:uid="{609B0E34-C5A5-4A60-8CAA-6EE578970FF6}"/>
    <cellStyle name="20% - Accent3 8 3 5" xfId="20506" xr:uid="{07045399-BE3F-491B-B9B6-3B00FF1CF04A}"/>
    <cellStyle name="20% - Accent3 8 3 6" xfId="28018" xr:uid="{A4292D13-8263-4B24-B57C-9F26C2906E0C}"/>
    <cellStyle name="20% - Accent3 8 4" xfId="4260" xr:uid="{4991B953-8F1A-4ACA-A2EA-3D513E7D8E9D}"/>
    <cellStyle name="20% - Accent3 8 4 2" xfId="17856" xr:uid="{2AF3467C-A437-4FF9-8911-70B3D2B9C13D}"/>
    <cellStyle name="20% - Accent3 8 4 2 2" xfId="50629" xr:uid="{3E78C2D6-4245-457D-8294-7E3F50D480BD}"/>
    <cellStyle name="20% - Accent3 8 4 3" xfId="20878" xr:uid="{C3C9AB8F-7F2D-4514-B248-B5C9A1E9E720}"/>
    <cellStyle name="20% - Accent3 8 4 4" xfId="28020" xr:uid="{BAD06300-737D-40A7-8AF4-92384F66BFF5}"/>
    <cellStyle name="20% - Accent3 8 5" xfId="4853" xr:uid="{5F4CB8C2-0133-4EB2-84C4-72B44289415C}"/>
    <cellStyle name="20% - Accent3 8 5 2" xfId="16849" xr:uid="{718A3D32-53DC-4FD2-8F65-10EE7D63834D}"/>
    <cellStyle name="20% - Accent3 8 5 2 2" xfId="49592" xr:uid="{4C5F1951-9B52-45F9-97ED-292B67935929}"/>
    <cellStyle name="20% - Accent3 8 5 3" xfId="20170" xr:uid="{AA43A450-B53F-4309-8974-F69DF31BC002}"/>
    <cellStyle name="20% - Accent3 8 5 4" xfId="28021" xr:uid="{5F41AA45-267C-47C5-B30D-57989555EC34}"/>
    <cellStyle name="20% - Accent3 8 6" xfId="13116" xr:uid="{667B50B2-F812-486E-966E-DD391BBB700B}"/>
    <cellStyle name="20% - Accent3 8 7" xfId="28013" xr:uid="{5092ADA3-BD31-45EB-B4F5-BD649548E7D2}"/>
    <cellStyle name="20% - Accent3 9" xfId="3391" xr:uid="{EBFB667F-0B0E-4F3A-9CD9-1198166AA0D3}"/>
    <cellStyle name="20% - Accent3 9 2" xfId="4013" xr:uid="{1BCC1711-F8FF-4C8A-AB5D-7DE940F54275}"/>
    <cellStyle name="20% - Accent3 9 2 2" xfId="4511" xr:uid="{A00F9FC4-7E8D-4C96-ABF7-334A28D2F312}"/>
    <cellStyle name="20% - Accent3 9 2 2 2" xfId="18206" xr:uid="{D38C533D-03B2-4515-B04A-7858BBA4ED74}"/>
    <cellStyle name="20% - Accent3 9 2 2 2 2" xfId="50979" xr:uid="{7AAB6961-2BC0-4A44-B4E7-64ECA09F3E86}"/>
    <cellStyle name="20% - Accent3 9 2 2 3" xfId="21228" xr:uid="{CA96924A-7608-4537-8C25-8CFAD72DBE63}"/>
    <cellStyle name="20% - Accent3 9 2 2 4" xfId="28024" xr:uid="{1DF06164-2CC7-42DD-944A-D57D9AD19F3B}"/>
    <cellStyle name="20% - Accent3 9 2 3" xfId="5107" xr:uid="{27A367E6-B165-4D86-AE79-E131CF179317}"/>
    <cellStyle name="20% - Accent3 9 2 3 2" xfId="50223" xr:uid="{29E8A729-F74A-4C9E-84F4-2A25B9CCF640}"/>
    <cellStyle name="20% - Accent3 9 2 4" xfId="17448" xr:uid="{265396DA-368A-4D32-97B3-9F1937E9C7BC}"/>
    <cellStyle name="20% - Accent3 9 2 5" xfId="20508" xr:uid="{94378583-4CAA-4EFA-9B82-4133FD06A584}"/>
    <cellStyle name="20% - Accent3 9 2 6" xfId="28023" xr:uid="{277A0041-1FA9-4F77-8D03-1F36085722E3}"/>
    <cellStyle name="20% - Accent3 9 3" xfId="4262" xr:uid="{C3BE96C0-915A-47D1-BE76-C9A4BB3F0FAD}"/>
    <cellStyle name="20% - Accent3 9 3 2" xfId="17858" xr:uid="{F61A6850-FDF8-4757-B114-97DEC329A546}"/>
    <cellStyle name="20% - Accent3 9 3 2 2" xfId="50631" xr:uid="{2E07B532-4A53-4B9E-A643-291238CD43EE}"/>
    <cellStyle name="20% - Accent3 9 3 3" xfId="20880" xr:uid="{63FF0EEA-D0F9-43EC-AE1C-6B5EB11D93BD}"/>
    <cellStyle name="20% - Accent3 9 3 4" xfId="28025" xr:uid="{343BE328-99C5-4B26-B4DF-36F744538819}"/>
    <cellStyle name="20% - Accent3 9 4" xfId="4855" xr:uid="{240DE4F1-3EE9-4F94-A4A6-BC36DD7626D3}"/>
    <cellStyle name="20% - Accent3 9 4 2" xfId="16851" xr:uid="{51CBCE6F-9947-47A4-A18D-85F1AC1A5FA4}"/>
    <cellStyle name="20% - Accent3 9 4 2 2" xfId="49594" xr:uid="{5A46E576-C43B-457C-B8C7-83EC3B089CBC}"/>
    <cellStyle name="20% - Accent3 9 4 3" xfId="20172" xr:uid="{4247C169-A321-47D6-B024-85F864A580B4}"/>
    <cellStyle name="20% - Accent3 9 4 4" xfId="28026" xr:uid="{097A3D22-1E1C-40CE-BA17-BAEE4AB17ED3}"/>
    <cellStyle name="20% - Accent3 9 5" xfId="13117" xr:uid="{37837E5B-0B0E-4C69-AD4F-75D823898DF7}"/>
    <cellStyle name="20% - Accent3 9 6" xfId="28022" xr:uid="{CFC445E8-66C3-46C9-A023-39F43989191E}"/>
    <cellStyle name="20% - Accent4 10" xfId="3392" xr:uid="{BC9BF622-2D4C-4184-B5D3-7F02611BF484}"/>
    <cellStyle name="20% - Accent4 10 2" xfId="4014" xr:uid="{54457082-28DF-4DF1-9425-97C04200060D}"/>
    <cellStyle name="20% - Accent4 10 2 2" xfId="4512" xr:uid="{A479B815-C523-45A6-BF97-515CC0B2A4C0}"/>
    <cellStyle name="20% - Accent4 10 2 2 2" xfId="18207" xr:uid="{4B23137E-7B66-4DD4-80DB-BBAB8781AC59}"/>
    <cellStyle name="20% - Accent4 10 2 2 2 2" xfId="50980" xr:uid="{24234900-6566-404B-86AD-2EB981990834}"/>
    <cellStyle name="20% - Accent4 10 2 2 3" xfId="21229" xr:uid="{E42414C9-FF2E-409B-95C6-A99A1B5ABD07}"/>
    <cellStyle name="20% - Accent4 10 2 2 4" xfId="28029" xr:uid="{012483DD-7481-4ACB-BE9A-56EE8337B0D4}"/>
    <cellStyle name="20% - Accent4 10 2 3" xfId="5108" xr:uid="{79115721-3E0F-4A5D-9E37-0C165148F53B}"/>
    <cellStyle name="20% - Accent4 10 2 3 2" xfId="50224" xr:uid="{2BFF47F3-E90B-448C-8C71-AD883B060688}"/>
    <cellStyle name="20% - Accent4 10 2 4" xfId="17449" xr:uid="{B14D2646-B6CB-423C-9939-3B13FC399404}"/>
    <cellStyle name="20% - Accent4 10 2 5" xfId="20509" xr:uid="{B401F101-9FD5-4818-93F8-EE72358EF51E}"/>
    <cellStyle name="20% - Accent4 10 2 6" xfId="28028" xr:uid="{0F1AC3A6-C0FD-4C3F-9A6B-0775240EDB23}"/>
    <cellStyle name="20% - Accent4 10 3" xfId="4263" xr:uid="{186E78B2-B350-4B77-82F2-70CD79FD1098}"/>
    <cellStyle name="20% - Accent4 10 3 2" xfId="17859" xr:uid="{794EF786-3388-4B58-836A-55C1425D045B}"/>
    <cellStyle name="20% - Accent4 10 3 2 2" xfId="50632" xr:uid="{C045E6E1-514A-407F-B316-F96C72077AF0}"/>
    <cellStyle name="20% - Accent4 10 3 3" xfId="20881" xr:uid="{23FD009E-6B7D-46C4-9169-A8FCE2E37907}"/>
    <cellStyle name="20% - Accent4 10 3 4" xfId="28030" xr:uid="{8DBA014B-19F6-4AFA-A8A5-84939CB5E766}"/>
    <cellStyle name="20% - Accent4 10 4" xfId="4856" xr:uid="{834B3F4E-5E4B-466C-963B-C40BFC7CD520}"/>
    <cellStyle name="20% - Accent4 10 4 2" xfId="16852" xr:uid="{31A449D6-54C6-4DE2-B1AE-5AE7E63D177F}"/>
    <cellStyle name="20% - Accent4 10 4 2 2" xfId="49595" xr:uid="{5B07EC79-1709-4AE3-8D94-A8D6ABF070B6}"/>
    <cellStyle name="20% - Accent4 10 4 3" xfId="20173" xr:uid="{C622695B-7A97-4238-B5D8-89060630C23C}"/>
    <cellStyle name="20% - Accent4 10 4 4" xfId="28031" xr:uid="{81636F94-1F7E-46C8-945E-E57C9CD430FD}"/>
    <cellStyle name="20% - Accent4 10 5" xfId="13118" xr:uid="{C39F897C-8EF6-44D5-93C8-39F73E155786}"/>
    <cellStyle name="20% - Accent4 10 6" xfId="28027" xr:uid="{CB595F96-3FEC-4E1D-B5AE-66BB9252AE4F}"/>
    <cellStyle name="20% - Accent4 11" xfId="3393" xr:uid="{9C5386C5-15AD-49E9-A437-C497A6E9F6B8}"/>
    <cellStyle name="20% - Accent4 11 2" xfId="4015" xr:uid="{571CC4B6-FE22-45DF-A24E-D8CDF1DE58EF}"/>
    <cellStyle name="20% - Accent4 11 2 2" xfId="4513" xr:uid="{17999532-B0B0-4CBD-8975-ACA46E152A47}"/>
    <cellStyle name="20% - Accent4 11 2 2 2" xfId="18208" xr:uid="{C9BFD891-1C1A-4B13-9D2B-CBBFE99C36AD}"/>
    <cellStyle name="20% - Accent4 11 2 2 2 2" xfId="50981" xr:uid="{706147D0-D410-4E69-AE54-7B90BC1CA003}"/>
    <cellStyle name="20% - Accent4 11 2 2 3" xfId="21230" xr:uid="{BC01F9F0-53CC-4850-8756-0A33648AA7C7}"/>
    <cellStyle name="20% - Accent4 11 2 2 4" xfId="28034" xr:uid="{7B8C7F09-F261-45D8-93D3-8B82B51508C2}"/>
    <cellStyle name="20% - Accent4 11 2 3" xfId="5109" xr:uid="{3838123C-36A9-4A39-BB1B-0691A392DB88}"/>
    <cellStyle name="20% - Accent4 11 2 3 2" xfId="50225" xr:uid="{45C1432B-5090-4A00-ABE9-C7555F2ADC1B}"/>
    <cellStyle name="20% - Accent4 11 2 4" xfId="17450" xr:uid="{84FFB0C0-1C9E-4F7A-84C6-C461BCCB4A6E}"/>
    <cellStyle name="20% - Accent4 11 2 5" xfId="20510" xr:uid="{AB5AFED0-7021-446E-965B-B4B8CCA7312A}"/>
    <cellStyle name="20% - Accent4 11 2 6" xfId="28033" xr:uid="{87370774-1FA8-47C4-8F22-A357A2EA10A1}"/>
    <cellStyle name="20% - Accent4 11 3" xfId="4264" xr:uid="{1426BF99-ECB3-4C94-8130-BCAD72B1D725}"/>
    <cellStyle name="20% - Accent4 11 3 2" xfId="17860" xr:uid="{F1BE909A-922D-41E6-9905-0429FA369927}"/>
    <cellStyle name="20% - Accent4 11 3 2 2" xfId="50633" xr:uid="{5CAAC0E9-59F8-4F27-9EDD-3BB9D37F781A}"/>
    <cellStyle name="20% - Accent4 11 3 3" xfId="20882" xr:uid="{EBBF04F5-24E9-4F80-9972-E22AA0A99E96}"/>
    <cellStyle name="20% - Accent4 11 3 4" xfId="28035" xr:uid="{0568AA04-AB15-47FD-B62D-CA8948D52532}"/>
    <cellStyle name="20% - Accent4 11 4" xfId="4857" xr:uid="{1C0B7524-6D98-4EBF-A0C9-B59C38F14814}"/>
    <cellStyle name="20% - Accent4 11 4 2" xfId="16853" xr:uid="{13C66A13-AC6A-4071-99A7-47DB552EC9B8}"/>
    <cellStyle name="20% - Accent4 11 4 2 2" xfId="49596" xr:uid="{884942B4-632E-4DD6-8B6E-820E3B16A2AC}"/>
    <cellStyle name="20% - Accent4 11 4 3" xfId="20174" xr:uid="{2F491E87-69F1-4C18-B114-840E31BA3750}"/>
    <cellStyle name="20% - Accent4 11 4 4" xfId="28036" xr:uid="{59E3E3DA-1B0F-4E12-B2AC-DBBA08C4C110}"/>
    <cellStyle name="20% - Accent4 11 5" xfId="13119" xr:uid="{5D3F3A41-7CC7-495C-B1B4-A1F10961D6DB}"/>
    <cellStyle name="20% - Accent4 11 6" xfId="28032" xr:uid="{404A04E4-1578-4DDB-AA6A-3378710DE84E}"/>
    <cellStyle name="20% - Accent4 12" xfId="3394" xr:uid="{2A92C674-D024-4FF2-8041-46BE08C185D9}"/>
    <cellStyle name="20% - Accent4 12 2" xfId="4016" xr:uid="{A828AA18-E747-43C3-A4B3-5A4F8822F63C}"/>
    <cellStyle name="20% - Accent4 12 2 2" xfId="4514" xr:uid="{1A2875A5-3B8E-45C9-847C-1B8804F64AAE}"/>
    <cellStyle name="20% - Accent4 12 2 2 2" xfId="18209" xr:uid="{0A8F7303-A18F-4506-A389-D6DD2AA9EB12}"/>
    <cellStyle name="20% - Accent4 12 2 2 2 2" xfId="50982" xr:uid="{A8059D84-4621-40CC-AD30-A824513D0716}"/>
    <cellStyle name="20% - Accent4 12 2 2 3" xfId="21231" xr:uid="{DEACC606-3289-4B53-B3BA-11CDCE7B6525}"/>
    <cellStyle name="20% - Accent4 12 2 2 4" xfId="28039" xr:uid="{1BA35EBC-39C0-4856-AD86-65E7F683EACD}"/>
    <cellStyle name="20% - Accent4 12 2 3" xfId="5110" xr:uid="{AB4DA5FC-A907-4691-8C22-1C56D6E06167}"/>
    <cellStyle name="20% - Accent4 12 2 3 2" xfId="50226" xr:uid="{39027DEE-8224-490A-9D5D-5287A464496E}"/>
    <cellStyle name="20% - Accent4 12 2 4" xfId="17451" xr:uid="{4C615F9D-827E-49B0-8FCD-EE398D9D924D}"/>
    <cellStyle name="20% - Accent4 12 2 5" xfId="20511" xr:uid="{3483C7D7-1F2C-4E46-85EA-C3932325C4CF}"/>
    <cellStyle name="20% - Accent4 12 2 6" xfId="28038" xr:uid="{E9FE7A61-65FD-438C-B93D-AB6E9B14569E}"/>
    <cellStyle name="20% - Accent4 12 3" xfId="4265" xr:uid="{F7DA03A6-CA2B-4766-B417-9D6DCF475BB6}"/>
    <cellStyle name="20% - Accent4 12 3 2" xfId="17861" xr:uid="{FFD9B2F6-A72A-46D4-B213-934C0907424A}"/>
    <cellStyle name="20% - Accent4 12 3 2 2" xfId="50634" xr:uid="{34178E22-7F93-4664-9EA4-EEFA4738D7FB}"/>
    <cellStyle name="20% - Accent4 12 3 3" xfId="20883" xr:uid="{94FEFEB7-E76E-49B4-9EFD-65098C984BC9}"/>
    <cellStyle name="20% - Accent4 12 3 4" xfId="28040" xr:uid="{62D41355-EE9E-49E8-890E-7AEC467A8FFA}"/>
    <cellStyle name="20% - Accent4 12 4" xfId="4858" xr:uid="{C7C4CC4E-6BD0-4951-9FE0-5B6121045615}"/>
    <cellStyle name="20% - Accent4 12 4 2" xfId="16854" xr:uid="{BEF841B6-942F-408C-BA51-74CC50AF3790}"/>
    <cellStyle name="20% - Accent4 12 4 2 2" xfId="49597" xr:uid="{080D8716-8B34-41F7-BE82-818933871A0B}"/>
    <cellStyle name="20% - Accent4 12 4 3" xfId="20175" xr:uid="{5CDDDE2A-1505-457B-906E-01DC312F8B82}"/>
    <cellStyle name="20% - Accent4 12 4 4" xfId="28041" xr:uid="{A7570167-358F-4285-9D01-625A34B4C2A5}"/>
    <cellStyle name="20% - Accent4 12 5" xfId="13120" xr:uid="{E2DA1EF6-5AD7-4227-A965-DBE2FADFC5E9}"/>
    <cellStyle name="20% - Accent4 12 6" xfId="28037" xr:uid="{0E5B7135-4565-4662-8185-6A66A52D32F3}"/>
    <cellStyle name="20% - Accent4 13" xfId="3395" xr:uid="{4491AFCC-5827-4647-A2C6-FFE5F536CA17}"/>
    <cellStyle name="20% - Accent4 13 2" xfId="4017" xr:uid="{F54C387F-9809-4484-89C6-27117E6F3825}"/>
    <cellStyle name="20% - Accent4 13 2 2" xfId="4515" xr:uid="{076D76F6-1AA5-447A-8999-CD18013D7175}"/>
    <cellStyle name="20% - Accent4 13 2 2 2" xfId="18210" xr:uid="{0963D425-4D99-4AD3-A444-47C1EE5CD0B8}"/>
    <cellStyle name="20% - Accent4 13 2 2 2 2" xfId="50983" xr:uid="{701EFC05-638F-4008-80E2-0EF520B28ED5}"/>
    <cellStyle name="20% - Accent4 13 2 2 3" xfId="21232" xr:uid="{1F506F2C-BA17-4AC1-9F95-C87A5DB150F9}"/>
    <cellStyle name="20% - Accent4 13 2 2 4" xfId="28044" xr:uid="{C88BFA42-1F59-414A-BFBA-682503B65188}"/>
    <cellStyle name="20% - Accent4 13 2 3" xfId="5111" xr:uid="{6F04A5D2-0449-4752-BC0C-55B9542D2342}"/>
    <cellStyle name="20% - Accent4 13 2 3 2" xfId="50227" xr:uid="{0846F3AA-8EE5-4F75-986F-380D763D4B34}"/>
    <cellStyle name="20% - Accent4 13 2 4" xfId="17452" xr:uid="{870C3A2F-4710-45B8-90F6-28036F3B614C}"/>
    <cellStyle name="20% - Accent4 13 2 5" xfId="20512" xr:uid="{1C92AEC3-8CAB-4095-B8F3-D173EFD0DE53}"/>
    <cellStyle name="20% - Accent4 13 2 6" xfId="28043" xr:uid="{7593AD39-A3AF-4695-827B-9B8C36FEC204}"/>
    <cellStyle name="20% - Accent4 13 3" xfId="4266" xr:uid="{56A23A75-517C-4264-8208-227AE46EBD8B}"/>
    <cellStyle name="20% - Accent4 13 3 2" xfId="17862" xr:uid="{5641A239-83ED-4832-8325-E75334A0EC3E}"/>
    <cellStyle name="20% - Accent4 13 3 2 2" xfId="50635" xr:uid="{CDE1FEFE-6598-430D-89D4-6285E9FAF4C9}"/>
    <cellStyle name="20% - Accent4 13 3 3" xfId="20884" xr:uid="{C336224A-ADDA-4B05-92F5-E6D5852F18E4}"/>
    <cellStyle name="20% - Accent4 13 3 4" xfId="28045" xr:uid="{22485B92-1273-4BC9-914D-416F6ED98844}"/>
    <cellStyle name="20% - Accent4 13 4" xfId="4859" xr:uid="{0D400E99-CC4D-4505-A0FA-F51065EEDEF5}"/>
    <cellStyle name="20% - Accent4 13 4 2" xfId="16855" xr:uid="{DB4F0B0D-B66E-49D6-B2A3-8FA3BBB6B279}"/>
    <cellStyle name="20% - Accent4 13 4 2 2" xfId="49598" xr:uid="{F41372B4-09A3-4C98-9E67-4CEBC5A9F359}"/>
    <cellStyle name="20% - Accent4 13 4 3" xfId="20176" xr:uid="{F68E64FB-3358-46B8-9E0F-4B12ADC23C9F}"/>
    <cellStyle name="20% - Accent4 13 4 4" xfId="28046" xr:uid="{EBA29BB8-6765-4F89-8F70-58A748266200}"/>
    <cellStyle name="20% - Accent4 13 5" xfId="13121" xr:uid="{60F7679E-0BB1-41D3-A08A-C3FD702BF7D9}"/>
    <cellStyle name="20% - Accent4 13 6" xfId="28042" xr:uid="{BD7D75A1-322A-4EA2-8C73-412F1846B543}"/>
    <cellStyle name="20% - Accent4 14" xfId="3396" xr:uid="{B6570CBA-8316-4AF4-99F4-21B2DAA6D5C2}"/>
    <cellStyle name="20% - Accent4 14 2" xfId="16856" xr:uid="{6BE7E828-AF9F-4C24-91C3-9D584D80CC9F}"/>
    <cellStyle name="20% - Accent4 14 2 2" xfId="49599" xr:uid="{10BB28B5-41AE-4498-BCFB-C09FC835F9C1}"/>
    <cellStyle name="20% - Accent4 14 2 3" xfId="28048" xr:uid="{550BF663-CFFC-47C9-AFA3-4D3BD6F8A8EF}"/>
    <cellStyle name="20% - Accent4 14 3" xfId="13122" xr:uid="{EE0A5647-3D31-4247-BC26-A5287101D22D}"/>
    <cellStyle name="20% - Accent4 14 4" xfId="28047" xr:uid="{703E297B-31A3-4637-B0D4-60FA1F233DCA}"/>
    <cellStyle name="20% - Accent4 15" xfId="13123" xr:uid="{B640F966-87CF-445D-A1BF-CF9F5B33F69E}"/>
    <cellStyle name="20% - Accent4 15 2" xfId="46205" xr:uid="{94F6E447-3740-4B82-A8EA-568A1C3ABC67}"/>
    <cellStyle name="20% - Accent4 15 3" xfId="28049" xr:uid="{2511943D-31BF-450D-962F-DC35EDD3E8BF}"/>
    <cellStyle name="20% - Accent4 16" xfId="13124" xr:uid="{8B06CF2D-5D2F-4BE5-8067-11E6AE3C8E5A}"/>
    <cellStyle name="20% - Accent4 16 2" xfId="46206" xr:uid="{6452DF84-3923-420D-B102-1E6CB6614907}"/>
    <cellStyle name="20% - Accent4 16 3" xfId="28050" xr:uid="{22D261E7-2020-4203-93C1-4789F3DF402F}"/>
    <cellStyle name="20% - Accent4 17" xfId="13125" xr:uid="{041D07D8-620D-422A-A34F-30DB1636E9B6}"/>
    <cellStyle name="20% - Accent4 17 2" xfId="46207" xr:uid="{AA58BA31-0757-4E88-BD45-E7D549B36A9B}"/>
    <cellStyle name="20% - Accent4 17 3" xfId="28051" xr:uid="{85F8AFD4-B8F2-451A-860C-CA6622C806C5}"/>
    <cellStyle name="20% - Accent4 18" xfId="13126" xr:uid="{7A3A9CB2-7C64-4D7C-81B1-BFEADE3AF3AF}"/>
    <cellStyle name="20% - Accent4 18 2" xfId="46208" xr:uid="{7713EBDC-CECA-430D-B7DE-2527B85C1196}"/>
    <cellStyle name="20% - Accent4 18 3" xfId="28052" xr:uid="{3264D500-8CBB-48D7-AEB2-09A1E4EC5FE8}"/>
    <cellStyle name="20% - Accent4 19" xfId="13127" xr:uid="{59C2DECB-7528-44EB-9314-CF568D8DF7A8}"/>
    <cellStyle name="20% - Accent4 19 2" xfId="46209" xr:uid="{60C55ACB-192F-46A0-B8DF-773D02EAC3A8}"/>
    <cellStyle name="20% - Accent4 19 3" xfId="28053" xr:uid="{7CDC595A-C857-4F42-861D-18D449292A96}"/>
    <cellStyle name="20% - Accent4 2" xfId="2613" xr:uid="{00000000-0005-0000-0000-0000250A0000}"/>
    <cellStyle name="20% - Accent4 2 10" xfId="28054" xr:uid="{D67BAC9A-8755-47AF-8940-5484C09F8F04}"/>
    <cellStyle name="20% - Accent4 2 11" xfId="3397" xr:uid="{F8D05989-8ED7-43D1-8FFD-EE2CD696D14B}"/>
    <cellStyle name="20% - Accent4 2 12" xfId="3148" xr:uid="{3E61C222-1A7F-45E3-883E-3FEF13010CDE}"/>
    <cellStyle name="20% - Accent4 2 2" xfId="3398" xr:uid="{4C1C6AF6-AD12-4F4A-8FA0-D81616657A71}"/>
    <cellStyle name="20% - Accent4 2 2 2" xfId="13130" xr:uid="{4DCB3C0A-0D2F-41A0-BF2A-D40F6C92D21C}"/>
    <cellStyle name="20% - Accent4 2 2 2 2" xfId="46211" xr:uid="{864A6267-0D35-424D-8C16-9100AA021EAA}"/>
    <cellStyle name="20% - Accent4 2 2 2 3" xfId="28056" xr:uid="{24226B41-C939-4381-ACA9-73D719A8DB33}"/>
    <cellStyle name="20% - Accent4 2 2 3" xfId="13131" xr:uid="{4C4F7E66-C186-47C7-B230-5D86A7313970}"/>
    <cellStyle name="20% - Accent4 2 2 3 2" xfId="46212" xr:uid="{54AE65D4-6546-42E1-990D-EAED4C98B1A6}"/>
    <cellStyle name="20% - Accent4 2 2 3 3" xfId="28057" xr:uid="{818BF2AE-08D8-4004-BC95-ED21B73A85C8}"/>
    <cellStyle name="20% - Accent4 2 2 4" xfId="13129" xr:uid="{C310530B-13D9-4D79-A5BF-9E6C036C45B3}"/>
    <cellStyle name="20% - Accent4 2 2 5" xfId="28055" xr:uid="{A5434FF4-A60E-4A7E-BCD4-C9AFBBEA02EF}"/>
    <cellStyle name="20% - Accent4 2 3" xfId="4018" xr:uid="{2FB9D4C6-2EF9-4C01-8F34-D1596C8E4392}"/>
    <cellStyle name="20% - Accent4 2 3 2" xfId="4516" xr:uid="{3F04F861-18F6-4DB5-B5F8-7377F8183830}"/>
    <cellStyle name="20% - Accent4 2 3 2 2" xfId="18211" xr:uid="{6C9553A5-558A-4728-B314-361A2D6E011B}"/>
    <cellStyle name="20% - Accent4 2 3 2 2 2" xfId="50984" xr:uid="{F33602A9-45B9-437F-88B7-527A44BA145F}"/>
    <cellStyle name="20% - Accent4 2 3 2 3" xfId="21233" xr:uid="{1786635A-7FF3-4B34-ACC8-D67387AEF047}"/>
    <cellStyle name="20% - Accent4 2 3 2 4" xfId="28059" xr:uid="{955AB80A-BE1C-406E-9239-BE3DE449FFE1}"/>
    <cellStyle name="20% - Accent4 2 3 3" xfId="5112" xr:uid="{307FA754-46A7-40D9-80E5-0F96DE2A3899}"/>
    <cellStyle name="20% - Accent4 2 3 3 2" xfId="17453" xr:uid="{39BF0810-8A11-40E5-A949-8BECD7073DA4}"/>
    <cellStyle name="20% - Accent4 2 3 3 2 2" xfId="50228" xr:uid="{5D03AAA7-9D18-4D98-B2B4-6E493EAA6DF0}"/>
    <cellStyle name="20% - Accent4 2 3 3 3" xfId="20513" xr:uid="{FC30E14B-1F23-491F-ADFC-E5A76329A3AA}"/>
    <cellStyle name="20% - Accent4 2 3 3 4" xfId="28060" xr:uid="{88A65AF7-0EB1-4606-A90A-BF20C8A4B1A5}"/>
    <cellStyle name="20% - Accent4 2 3 4" xfId="13132" xr:uid="{E5DEEF11-6DCD-4A7F-848E-7889A23C7F6A}"/>
    <cellStyle name="20% - Accent4 2 3 5" xfId="28058" xr:uid="{CD26A2B3-52AD-4AD1-B75A-EA8B69ECD63C}"/>
    <cellStyle name="20% - Accent4 2 4" xfId="4267" xr:uid="{B3583D14-A4A7-448C-A5F2-149ED7C3F3D5}"/>
    <cellStyle name="20% - Accent4 2 4 2" xfId="17863" xr:uid="{24828B02-D882-4797-8BA2-73967641E224}"/>
    <cellStyle name="20% - Accent4 2 4 2 2" xfId="20885" xr:uid="{1CEC3F6F-5AFF-46FA-ACD1-D406749AEAAF}"/>
    <cellStyle name="20% - Accent4 2 4 2 2 2" xfId="50636" xr:uid="{86F27F5C-4277-4762-8B0A-463603949469}"/>
    <cellStyle name="20% - Accent4 2 4 2 3" xfId="28062" xr:uid="{4B087174-ED8F-464A-9683-722B98F745D6}"/>
    <cellStyle name="20% - Accent4 2 4 3" xfId="13133" xr:uid="{0800633E-CBF4-40D9-BE0B-6EB4192E9F5B}"/>
    <cellStyle name="20% - Accent4 2 4 4" xfId="28061" xr:uid="{8160C711-4CA4-4B75-AF62-6B28DB4005A4}"/>
    <cellStyle name="20% - Accent4 2 5" xfId="4860" xr:uid="{BA1212EB-A9E6-49C6-8DAF-620882AD5712}"/>
    <cellStyle name="20% - Accent4 2 5 2" xfId="13134" xr:uid="{98535A2D-7D5E-41E9-B7E2-BD1AE8EF5DDE}"/>
    <cellStyle name="20% - Accent4 2 5 3" xfId="28063" xr:uid="{1D0AFB80-5E26-4EFD-84B7-C2064818697C}"/>
    <cellStyle name="20% - Accent4 2 6" xfId="13128" xr:uid="{841A6F98-0206-4E44-B254-D9B0F532EC50}"/>
    <cellStyle name="20% - Accent4 2 6 2" xfId="46210" xr:uid="{E568BCF1-40AD-4B52-AF52-E7FE422FD26C}"/>
    <cellStyle name="20% - Accent4 2 6 3" xfId="28064" xr:uid="{02987F74-F824-43FA-AFA7-4C9F6E30C656}"/>
    <cellStyle name="20% - Accent4 2 7" xfId="16857" xr:uid="{F2E995FB-3ACC-4B03-A8F1-E188B1DF21B8}"/>
    <cellStyle name="20% - Accent4 2 7 2" xfId="20177" xr:uid="{173B7837-9E48-4A83-91E1-013E5716666C}"/>
    <cellStyle name="20% - Accent4 2 7 2 2" xfId="49600" xr:uid="{AD67420A-7A94-4144-83D5-476F9CCE42E8}"/>
    <cellStyle name="20% - Accent4 2 7 3" xfId="28065" xr:uid="{AD9556FD-9CE3-4D09-B02C-70B574EF3F75}"/>
    <cellStyle name="20% - Accent4 2 8" xfId="18422" xr:uid="{524FFE2E-48F5-4A31-9677-534EB03C04DA}"/>
    <cellStyle name="20% - Accent4 2 8 2" xfId="51192" xr:uid="{0D994CE9-3DD0-40BF-B58D-0A457E6C02A4}"/>
    <cellStyle name="20% - Accent4 2 8 3" xfId="28066" xr:uid="{D06AE689-FE82-4F58-8EDA-BABF53337B3A}"/>
    <cellStyle name="20% - Accent4 2 9" xfId="5404" xr:uid="{AB9145D7-DF0D-4675-A799-F6D419F3E3CE}"/>
    <cellStyle name="20% - Accent4 20" xfId="13135" xr:uid="{D9AA2EBB-F83C-42F1-BEE1-A93D4061EEDC}"/>
    <cellStyle name="20% - Accent4 20 2" xfId="46213" xr:uid="{66932C55-304D-4A7B-80AC-2B31381AD74D}"/>
    <cellStyle name="20% - Accent4 20 3" xfId="28067" xr:uid="{F164BB14-CF2B-48C8-A5C0-BC13B8FCF08D}"/>
    <cellStyle name="20% - Accent4 21" xfId="13136" xr:uid="{0AA7545F-9047-4011-99A6-B54FD43DFF9F}"/>
    <cellStyle name="20% - Accent4 21 2" xfId="46214" xr:uid="{B60A04C6-351A-4713-9FB0-694BEAF732E3}"/>
    <cellStyle name="20% - Accent4 21 3" xfId="28068" xr:uid="{2F384C6B-76D3-421A-BADA-504D3BA09914}"/>
    <cellStyle name="20% - Accent4 22" xfId="13137" xr:uid="{AE288BE7-7899-4EB0-8365-AD7982520DAF}"/>
    <cellStyle name="20% - Accent4 22 2" xfId="46215" xr:uid="{CBE68300-A66C-4F78-A8AF-6C25770422CB}"/>
    <cellStyle name="20% - Accent4 22 3" xfId="28069" xr:uid="{95CFD3E2-22B1-4FA0-9DD3-0726DE7982C0}"/>
    <cellStyle name="20% - Accent4 23" xfId="13138" xr:uid="{ECE114F0-38A2-41EF-9F79-347052260AF4}"/>
    <cellStyle name="20% - Accent4 23 2" xfId="46216" xr:uid="{595B8D6B-3221-4C5B-A674-C9E0D52D5C0F}"/>
    <cellStyle name="20% - Accent4 23 3" xfId="28070" xr:uid="{3019B034-E12B-4490-975E-D7510F3B3297}"/>
    <cellStyle name="20% - Accent4 24" xfId="13139" xr:uid="{1018D28B-E0AC-4AAD-B04C-A1CF6B647F1F}"/>
    <cellStyle name="20% - Accent4 24 2" xfId="46217" xr:uid="{30BD1BF7-635A-4972-8762-D4657682B639}"/>
    <cellStyle name="20% - Accent4 24 3" xfId="28071" xr:uid="{684742D1-D95C-4809-A6DA-9D56B4CF7D53}"/>
    <cellStyle name="20% - Accent4 25" xfId="13140" xr:uid="{1A90D5DD-6DFD-48E1-B328-57A721B6858A}"/>
    <cellStyle name="20% - Accent4 25 2" xfId="46218" xr:uid="{92CDEC23-A002-45B7-9083-AF0783141199}"/>
    <cellStyle name="20% - Accent4 25 3" xfId="28072" xr:uid="{051CF558-8856-4139-A5EE-04496E18F809}"/>
    <cellStyle name="20% - Accent4 26" xfId="13141" xr:uid="{4ABBEA49-3ABA-45E1-B705-578E57D1982E}"/>
    <cellStyle name="20% - Accent4 26 2" xfId="46219" xr:uid="{8931822F-CAA0-4115-8074-7FD41421B10B}"/>
    <cellStyle name="20% - Accent4 26 3" xfId="28073" xr:uid="{EE6A3AFB-3458-46ED-AB19-9D95DB772BEC}"/>
    <cellStyle name="20% - Accent4 27" xfId="13142" xr:uid="{64BC3EE7-83CF-4E46-A47A-642A9565B577}"/>
    <cellStyle name="20% - Accent4 27 2" xfId="46220" xr:uid="{7FC8AACB-E00B-4DA9-B952-F42BD7AA8569}"/>
    <cellStyle name="20% - Accent4 27 3" xfId="28074" xr:uid="{B93E7124-5696-418E-A373-EDFC89E0C13F}"/>
    <cellStyle name="20% - Accent4 28" xfId="13143" xr:uid="{CA3F2A41-5788-4D4D-BFDF-66A2B1EDBE04}"/>
    <cellStyle name="20% - Accent4 28 2" xfId="46221" xr:uid="{A7A1FCAC-8548-4787-BBC4-6619F89FF2F2}"/>
    <cellStyle name="20% - Accent4 28 3" xfId="28075" xr:uid="{EA1BC71C-5AC2-4D7D-8B42-9A8F89EA2736}"/>
    <cellStyle name="20% - Accent4 29" xfId="13144" xr:uid="{FC7F9E8E-DFC3-41E3-AAE0-46F5FC56C7C9}"/>
    <cellStyle name="20% - Accent4 29 2" xfId="46222" xr:uid="{7DEB269D-8AFB-440A-BE8B-2CA05C4CE3E4}"/>
    <cellStyle name="20% - Accent4 29 3" xfId="28076" xr:uid="{18A1C5B7-8C3C-4743-A298-3862F4C32CE4}"/>
    <cellStyle name="20% - Accent4 3" xfId="3399" xr:uid="{F99C24E3-B61F-40B6-B861-FFEF8BE7CD39}"/>
    <cellStyle name="20% - Accent4 3 2" xfId="3400" xr:uid="{769DB1B4-BB86-4661-972B-2B47497A99DB}"/>
    <cellStyle name="20% - Accent4 3 2 2" xfId="4019" xr:uid="{E3E046D3-FCB4-4C5C-97FE-D807E43F387E}"/>
    <cellStyle name="20% - Accent4 3 2 2 2" xfId="4517" xr:uid="{C19913CF-F37E-4083-832F-BEDD1429BAB0}"/>
    <cellStyle name="20% - Accent4 3 2 2 2 2" xfId="18212" xr:uid="{1749C504-46DD-4F20-841C-C2B39F92C1A4}"/>
    <cellStyle name="20% - Accent4 3 2 2 2 2 2" xfId="50985" xr:uid="{F9D68DF1-6774-417A-A173-F65CA0E89F2B}"/>
    <cellStyle name="20% - Accent4 3 2 2 2 3" xfId="21234" xr:uid="{A5FBEE31-1151-43F5-A9B5-1F7AE7197D88}"/>
    <cellStyle name="20% - Accent4 3 2 2 2 4" xfId="28080" xr:uid="{E79E0F52-B3DF-4764-B615-1A613DD997FC}"/>
    <cellStyle name="20% - Accent4 3 2 2 3" xfId="5113" xr:uid="{19FC4901-4F9A-4E49-8108-48531E33BE10}"/>
    <cellStyle name="20% - Accent4 3 2 2 3 2" xfId="50229" xr:uid="{83ABDE7E-DB9C-4D6B-B748-4548022711A8}"/>
    <cellStyle name="20% - Accent4 3 2 2 4" xfId="17454" xr:uid="{4DC9D0F7-B0DF-4DDB-9E3E-823E52292B9C}"/>
    <cellStyle name="20% - Accent4 3 2 2 5" xfId="20514" xr:uid="{8D716CD4-BBC4-4EE3-9988-846199ED4F7E}"/>
    <cellStyle name="20% - Accent4 3 2 2 6" xfId="28079" xr:uid="{9576C76D-52DB-4FC2-958E-C1DE36770E08}"/>
    <cellStyle name="20% - Accent4 3 2 3" xfId="4268" xr:uid="{04A672A1-F26F-4902-9905-47A0AB6EC3EE}"/>
    <cellStyle name="20% - Accent4 3 2 3 2" xfId="17864" xr:uid="{630DC6D3-335D-4380-AB51-876D2830AD66}"/>
    <cellStyle name="20% - Accent4 3 2 3 2 2" xfId="50637" xr:uid="{C289CAC8-641D-4748-934F-9BBB198838AF}"/>
    <cellStyle name="20% - Accent4 3 2 3 3" xfId="20886" xr:uid="{08086EC4-506F-403E-A046-B964F05C505A}"/>
    <cellStyle name="20% - Accent4 3 2 3 4" xfId="28081" xr:uid="{9F2D99BC-7D60-4F1B-8F91-09535707302A}"/>
    <cellStyle name="20% - Accent4 3 2 4" xfId="4861" xr:uid="{D945DB41-2AB0-4A1C-8893-65CCF42B68F6}"/>
    <cellStyle name="20% - Accent4 3 2 4 2" xfId="16859" xr:uid="{C8441A77-CC9F-431D-A1EB-3A7B3A047E13}"/>
    <cellStyle name="20% - Accent4 3 2 4 2 2" xfId="49602" xr:uid="{4BD72654-A416-4EB6-8B38-E4E4FAD865B2}"/>
    <cellStyle name="20% - Accent4 3 2 4 3" xfId="20178" xr:uid="{654BC19C-3975-4190-AE14-CA3F71E41E20}"/>
    <cellStyle name="20% - Accent4 3 2 4 4" xfId="28082" xr:uid="{16779040-E7CC-4E73-94AD-2DE84A8DDAB5}"/>
    <cellStyle name="20% - Accent4 3 2 5" xfId="13146" xr:uid="{FAE5C148-9107-43CE-A93B-CDFC55663BAE}"/>
    <cellStyle name="20% - Accent4 3 2 6" xfId="28078" xr:uid="{50035E52-B604-49FB-B1E4-16743311A9BB}"/>
    <cellStyle name="20% - Accent4 3 3" xfId="13147" xr:uid="{8C92F72B-4EEC-4F58-9C03-9422D98E9108}"/>
    <cellStyle name="20% - Accent4 3 3 2" xfId="46223" xr:uid="{E12EC491-DC5D-41FB-901F-F29F42767153}"/>
    <cellStyle name="20% - Accent4 3 3 3" xfId="28083" xr:uid="{7D27B168-709D-4769-BB26-AE56BDA9808B}"/>
    <cellStyle name="20% - Accent4 3 4" xfId="16858" xr:uid="{8FB1D775-0333-4C1D-A833-56F50E7D693D}"/>
    <cellStyle name="20% - Accent4 3 4 2" xfId="49601" xr:uid="{F7C6F9FF-3D1D-493D-AD80-0B4AA3A67E53}"/>
    <cellStyle name="20% - Accent4 3 4 3" xfId="28084" xr:uid="{18155788-0CE1-40EE-A905-B61304DF212F}"/>
    <cellStyle name="20% - Accent4 3 5" xfId="13145" xr:uid="{7B30FB78-F090-4724-BA37-505768166DF9}"/>
    <cellStyle name="20% - Accent4 3 6" xfId="28077" xr:uid="{C9493F1A-C7B5-473B-B8B6-E5A0812686DA}"/>
    <cellStyle name="20% - Accent4 30" xfId="13148" xr:uid="{BFA213B6-70B6-49A8-907F-49A9393A3104}"/>
    <cellStyle name="20% - Accent4 30 2" xfId="46224" xr:uid="{9F6FF54F-9C8F-4CBE-A7C2-937A1E2F6876}"/>
    <cellStyle name="20% - Accent4 30 3" xfId="28085" xr:uid="{6E10C1F6-3CFD-4A4A-9809-B41F616CA567}"/>
    <cellStyle name="20% - Accent4 31" xfId="13149" xr:uid="{9E3E8458-CC75-49E9-9798-3421EE0F841A}"/>
    <cellStyle name="20% - Accent4 31 2" xfId="46225" xr:uid="{AC20D3F3-72F9-4FC6-A846-85AB1E25D135}"/>
    <cellStyle name="20% - Accent4 31 3" xfId="28086" xr:uid="{D5C7DC14-69F4-4D63-9DF2-BE3A22C926FF}"/>
    <cellStyle name="20% - Accent4 32" xfId="13150" xr:uid="{C5B1926D-6609-4E18-856D-67B2899EB3A2}"/>
    <cellStyle name="20% - Accent4 32 2" xfId="46226" xr:uid="{09EA6B59-109D-46CD-A73C-6BAD462D4981}"/>
    <cellStyle name="20% - Accent4 32 3" xfId="28087" xr:uid="{C849341D-94AC-45E4-AB92-A021DB4B0D45}"/>
    <cellStyle name="20% - Accent4 33" xfId="13151" xr:uid="{BF5A56C4-23C5-410D-A9AC-74FE7710EDD1}"/>
    <cellStyle name="20% - Accent4 33 2" xfId="46227" xr:uid="{1DE3F690-B19C-45D5-8637-093D03D0095C}"/>
    <cellStyle name="20% - Accent4 33 3" xfId="28088" xr:uid="{DA55FC97-D9B4-416C-A06C-4F84755A21AB}"/>
    <cellStyle name="20% - Accent4 34" xfId="13152" xr:uid="{B4A96EC5-F31D-44C0-979A-A76EAA225C1E}"/>
    <cellStyle name="20% - Accent4 34 2" xfId="46228" xr:uid="{E563472F-0355-463F-BAF3-43AD5DD215D9}"/>
    <cellStyle name="20% - Accent4 34 3" xfId="28089" xr:uid="{D7B28F06-D480-4DA9-90B9-AD7978335235}"/>
    <cellStyle name="20% - Accent4 35" xfId="13153" xr:uid="{F922F809-C3D8-4311-8D96-CCB195DE4069}"/>
    <cellStyle name="20% - Accent4 35 2" xfId="46229" xr:uid="{3E6B2FFB-AE71-4CE9-9E96-08A6FA90F273}"/>
    <cellStyle name="20% - Accent4 35 3" xfId="28090" xr:uid="{F9316744-E9C2-4FC0-AAAA-CA50E0AC2F19}"/>
    <cellStyle name="20% - Accent4 36" xfId="13154" xr:uid="{7BCBB045-DAE2-41DA-A368-04BE858C139C}"/>
    <cellStyle name="20% - Accent4 36 2" xfId="46230" xr:uid="{0F67539D-AAD3-4D74-820E-A9729F942B74}"/>
    <cellStyle name="20% - Accent4 36 3" xfId="28091" xr:uid="{704B43BB-6A85-4E7C-A50C-868A8D04598F}"/>
    <cellStyle name="20% - Accent4 37" xfId="13155" xr:uid="{FCC4B643-E97E-43AA-A4E1-F5F5DC6274C6}"/>
    <cellStyle name="20% - Accent4 37 2" xfId="46231" xr:uid="{12A4F04C-E1FD-42F9-A8E5-538D4FE025B2}"/>
    <cellStyle name="20% - Accent4 37 3" xfId="28092" xr:uid="{380E474E-3995-4785-99CE-B337E285EA25}"/>
    <cellStyle name="20% - Accent4 38" xfId="13156" xr:uid="{E0D7C676-FB4B-4536-AA74-49889E017E6C}"/>
    <cellStyle name="20% - Accent4 38 2" xfId="46232" xr:uid="{0F0AD580-B81A-4218-B080-2AC10038500B}"/>
    <cellStyle name="20% - Accent4 38 3" xfId="28093" xr:uid="{8AA66A01-E680-477E-9DA4-76B67F179B37}"/>
    <cellStyle name="20% - Accent4 39" xfId="13157" xr:uid="{6AC12717-D5A6-4C25-BF73-5F79635E34F7}"/>
    <cellStyle name="20% - Accent4 39 2" xfId="46233" xr:uid="{11C1D6A3-8722-4824-97D3-48A53F31763C}"/>
    <cellStyle name="20% - Accent4 39 3" xfId="28094" xr:uid="{73922F2E-A739-4153-882B-88AE17870BA3}"/>
    <cellStyle name="20% - Accent4 4" xfId="3401" xr:uid="{8565B74D-B6A2-4383-9A1F-4F157B43C338}"/>
    <cellStyle name="20% - Accent4 4 2" xfId="3402" xr:uid="{1AB93DB1-823A-44B2-867E-2CC9D239EAD5}"/>
    <cellStyle name="20% - Accent4 4 2 2" xfId="4020" xr:uid="{08187AEB-8845-4C92-8083-AE788633B1D7}"/>
    <cellStyle name="20% - Accent4 4 2 2 2" xfId="4518" xr:uid="{84419642-DA70-4ACB-A020-60650811BA1A}"/>
    <cellStyle name="20% - Accent4 4 2 2 2 2" xfId="18213" xr:uid="{AAECCEED-3A31-4112-8B16-3A774A554C3E}"/>
    <cellStyle name="20% - Accent4 4 2 2 2 2 2" xfId="50986" xr:uid="{2883347F-F59E-4CBD-9148-55CE64E7EF72}"/>
    <cellStyle name="20% - Accent4 4 2 2 2 3" xfId="21235" xr:uid="{152E0864-6868-4466-A858-EF22C64294B6}"/>
    <cellStyle name="20% - Accent4 4 2 2 2 4" xfId="28098" xr:uid="{864E3EF9-B34A-4520-B597-1A56E51977CA}"/>
    <cellStyle name="20% - Accent4 4 2 2 3" xfId="5114" xr:uid="{2AA6FC36-3430-4214-8AF5-4546C096F8E4}"/>
    <cellStyle name="20% - Accent4 4 2 2 3 2" xfId="50230" xr:uid="{942B9F69-9830-41C9-9408-5F27A974EF02}"/>
    <cellStyle name="20% - Accent4 4 2 2 4" xfId="17455" xr:uid="{2BD8EED7-4C9C-49F6-8C52-C07D5D595AB6}"/>
    <cellStyle name="20% - Accent4 4 2 2 5" xfId="20515" xr:uid="{73CBF3B6-9AC9-4227-9390-8BA0201A94E7}"/>
    <cellStyle name="20% - Accent4 4 2 2 6" xfId="28097" xr:uid="{A8A88A23-B634-435D-9942-49EF0A7F2BA9}"/>
    <cellStyle name="20% - Accent4 4 2 3" xfId="4269" xr:uid="{043F4024-156F-422F-BFE8-152B2ED8A44B}"/>
    <cellStyle name="20% - Accent4 4 2 3 2" xfId="17865" xr:uid="{A48B072C-BC8C-4DF7-9E36-2B931C4F9F46}"/>
    <cellStyle name="20% - Accent4 4 2 3 2 2" xfId="50638" xr:uid="{2E1E0785-1C9D-4891-B3A5-46B0C7C4D0FF}"/>
    <cellStyle name="20% - Accent4 4 2 3 3" xfId="20887" xr:uid="{F09D42DE-1C93-4329-9A82-F3F565B2327B}"/>
    <cellStyle name="20% - Accent4 4 2 3 4" xfId="28099" xr:uid="{7039461E-FE1A-40C2-8BC0-269483AD941A}"/>
    <cellStyle name="20% - Accent4 4 2 4" xfId="4862" xr:uid="{F37DCAE8-8D0E-4AEA-A593-53F32AA474E1}"/>
    <cellStyle name="20% - Accent4 4 2 4 2" xfId="16861" xr:uid="{8930529D-AA74-4533-A9CF-EACB466FC8D3}"/>
    <cellStyle name="20% - Accent4 4 2 4 2 2" xfId="49604" xr:uid="{07395C6B-A939-4B21-8437-8CA979D8173F}"/>
    <cellStyle name="20% - Accent4 4 2 4 3" xfId="20179" xr:uid="{98368B28-17F7-4492-901A-A4353490F08C}"/>
    <cellStyle name="20% - Accent4 4 2 4 4" xfId="28100" xr:uid="{0145108B-9ADA-450F-96D1-094FEC1607F3}"/>
    <cellStyle name="20% - Accent4 4 2 5" xfId="13159" xr:uid="{CA356558-34E4-48CA-AECC-D8E78A379EC9}"/>
    <cellStyle name="20% - Accent4 4 2 6" xfId="28096" xr:uid="{A64DADF7-1BEF-4313-8AAC-DB5C4401C140}"/>
    <cellStyle name="20% - Accent4 4 3" xfId="16860" xr:uid="{E35D09C4-F69B-4E0A-952C-B7BDF19CD7D1}"/>
    <cellStyle name="20% - Accent4 4 3 2" xfId="49603" xr:uid="{A39D8E42-EF13-4BF6-BFB7-BCF687611CA2}"/>
    <cellStyle name="20% - Accent4 4 3 3" xfId="28101" xr:uid="{30E23910-A692-4574-99E7-EB8F4305F973}"/>
    <cellStyle name="20% - Accent4 4 4" xfId="13158" xr:uid="{C339904D-D858-4D0D-B60A-78F6ADE8FB60}"/>
    <cellStyle name="20% - Accent4 4 5" xfId="28095" xr:uid="{48B73CC6-873F-4893-9935-69FBC834864C}"/>
    <cellStyle name="20% - Accent4 40" xfId="13160" xr:uid="{65AD7FF8-1B16-4D0F-A174-0E88111C9AEC}"/>
    <cellStyle name="20% - Accent4 40 2" xfId="46234" xr:uid="{F0F45EAE-17DA-4DF1-8E7E-BCEBBD0EB21E}"/>
    <cellStyle name="20% - Accent4 40 3" xfId="28102" xr:uid="{FD5E90A2-FE7F-4D43-8442-95F63F574E16}"/>
    <cellStyle name="20% - Accent4 41" xfId="13161" xr:uid="{517D3B36-CBCB-4301-9B22-DF52DA6B48C1}"/>
    <cellStyle name="20% - Accent4 41 2" xfId="46235" xr:uid="{88CECB54-7F22-41E8-A28B-C18F2A92C8EC}"/>
    <cellStyle name="20% - Accent4 41 3" xfId="28103" xr:uid="{4E2529F6-D7CD-4263-8364-8289476BAF64}"/>
    <cellStyle name="20% - Accent4 42" xfId="13162" xr:uid="{FDDAF68D-511B-415F-B8C5-99A86E1CDA4D}"/>
    <cellStyle name="20% - Accent4 42 2" xfId="46236" xr:uid="{FAE72923-D5E9-41EA-8E57-D32BE1065E1C}"/>
    <cellStyle name="20% - Accent4 42 3" xfId="28104" xr:uid="{A6FDA947-FAEC-42C4-849E-9B9488E19467}"/>
    <cellStyle name="20% - Accent4 43" xfId="13163" xr:uid="{D5A8FD5B-090B-4616-B46B-5A9E720EA557}"/>
    <cellStyle name="20% - Accent4 43 2" xfId="46237" xr:uid="{6F68DC37-7A2B-4743-B506-66ADA9ABE312}"/>
    <cellStyle name="20% - Accent4 43 3" xfId="28105" xr:uid="{70B65233-62F2-46C7-B934-A4914E6AACAD}"/>
    <cellStyle name="20% - Accent4 44" xfId="13164" xr:uid="{6F3BF87D-58A8-4992-B266-3BD6F0894305}"/>
    <cellStyle name="20% - Accent4 44 2" xfId="46238" xr:uid="{F43798F3-9784-467D-9E38-52E152A1E45D}"/>
    <cellStyle name="20% - Accent4 44 3" xfId="28106" xr:uid="{4CD55A1D-8357-4647-88F9-D17AB771105F}"/>
    <cellStyle name="20% - Accent4 45" xfId="13165" xr:uid="{CDB6A946-D5EF-4A08-B206-77FE3E040101}"/>
    <cellStyle name="20% - Accent4 45 2" xfId="46239" xr:uid="{27F4850C-4AF9-4C7E-9D3F-6BB31141ECED}"/>
    <cellStyle name="20% - Accent4 45 3" xfId="28107" xr:uid="{857596E1-CE94-4246-9699-06A21A4D9599}"/>
    <cellStyle name="20% - Accent4 46" xfId="13166" xr:uid="{F4A745AF-10D2-4769-B771-9A0596A471E8}"/>
    <cellStyle name="20% - Accent4 46 2" xfId="46240" xr:uid="{806FF9D1-5AEA-4D67-B9A8-E03AC390F4FF}"/>
    <cellStyle name="20% - Accent4 46 3" xfId="28108" xr:uid="{15F62AE3-8DAD-4F92-823F-4B8DE51A4710}"/>
    <cellStyle name="20% - Accent4 47" xfId="13167" xr:uid="{60C6ABCC-92C5-4894-88E8-20BE2108D19C}"/>
    <cellStyle name="20% - Accent4 47 2" xfId="46241" xr:uid="{220C05DB-0F0E-4A10-B652-0E6A41E29DD2}"/>
    <cellStyle name="20% - Accent4 47 3" xfId="28109" xr:uid="{CD757ACD-B5E1-43BF-BC39-FCE59F84441F}"/>
    <cellStyle name="20% - Accent4 48" xfId="13168" xr:uid="{B41F2337-FE6A-4D2F-82C0-6D3E6F7B4B6E}"/>
    <cellStyle name="20% - Accent4 48 2" xfId="46242" xr:uid="{86A718C7-82B8-4D7E-A37B-ED761CAE32E7}"/>
    <cellStyle name="20% - Accent4 48 3" xfId="28110" xr:uid="{42730145-7A53-4B1B-AC83-4915BFDEED0E}"/>
    <cellStyle name="20% - Accent4 49" xfId="13169" xr:uid="{49EA18ED-E6CD-4518-AEDE-941215962F8F}"/>
    <cellStyle name="20% - Accent4 49 2" xfId="46243" xr:uid="{3668262B-45F8-466B-ABD1-50DD4A53E827}"/>
    <cellStyle name="20% - Accent4 49 3" xfId="28111" xr:uid="{9B01C5FE-DAD0-48F8-B6C4-DB7797B67455}"/>
    <cellStyle name="20% - Accent4 5" xfId="3403" xr:uid="{3BA3EAF8-DA24-4FFB-B602-66CF2C4D0A51}"/>
    <cellStyle name="20% - Accent4 5 2" xfId="3404" xr:uid="{7BC87447-A38D-44CA-ACBA-757C5DAD931F}"/>
    <cellStyle name="20% - Accent4 5 2 2" xfId="4021" xr:uid="{DB8BEC91-6BFC-44E0-9781-9B26467611C8}"/>
    <cellStyle name="20% - Accent4 5 2 2 2" xfId="4519" xr:uid="{2EE2671E-3267-44FA-93F4-87101500271F}"/>
    <cellStyle name="20% - Accent4 5 2 2 2 2" xfId="18214" xr:uid="{6AFAAD54-6F2E-4DB9-BBA8-B2E98146DE82}"/>
    <cellStyle name="20% - Accent4 5 2 2 2 2 2" xfId="50987" xr:uid="{05D1DA53-D905-4C81-BBEB-05192F2CCD8D}"/>
    <cellStyle name="20% - Accent4 5 2 2 2 3" xfId="21236" xr:uid="{2804A0A5-9CCF-4F03-9C81-6E835407AC80}"/>
    <cellStyle name="20% - Accent4 5 2 2 2 4" xfId="28115" xr:uid="{D12E4155-BE77-491D-AB0C-A402EDB94A21}"/>
    <cellStyle name="20% - Accent4 5 2 2 3" xfId="5115" xr:uid="{59BCAE37-0ECD-4363-B176-0B2050D62533}"/>
    <cellStyle name="20% - Accent4 5 2 2 3 2" xfId="50231" xr:uid="{AE3727D6-CC1A-4871-8B57-6A157DB1CF39}"/>
    <cellStyle name="20% - Accent4 5 2 2 4" xfId="17456" xr:uid="{992D792C-BCFB-486D-8A32-81DA6D3F72AE}"/>
    <cellStyle name="20% - Accent4 5 2 2 5" xfId="20516" xr:uid="{CA0253A5-2B4C-49DA-AAA7-EC66AF1AFDEC}"/>
    <cellStyle name="20% - Accent4 5 2 2 6" xfId="28114" xr:uid="{E0E03986-E695-4F97-86B0-F70E2CDDA554}"/>
    <cellStyle name="20% - Accent4 5 2 3" xfId="4270" xr:uid="{98AD1613-DEC3-4379-89E2-0F97E59FA396}"/>
    <cellStyle name="20% - Accent4 5 2 3 2" xfId="17866" xr:uid="{066A1946-D9C2-44A3-BA72-5DF7803C965C}"/>
    <cellStyle name="20% - Accent4 5 2 3 2 2" xfId="50639" xr:uid="{6BAACD16-EE92-4C30-8E9C-D82EF7044EFB}"/>
    <cellStyle name="20% - Accent4 5 2 3 3" xfId="20888" xr:uid="{E267770A-AB81-4AC6-A6A4-753E3C20725F}"/>
    <cellStyle name="20% - Accent4 5 2 3 4" xfId="28116" xr:uid="{FEEE7B8B-6BAE-472B-B0CB-9CDF9D37531A}"/>
    <cellStyle name="20% - Accent4 5 2 4" xfId="4863" xr:uid="{90D79ADE-F35B-4334-BA84-45DAD563281F}"/>
    <cellStyle name="20% - Accent4 5 2 4 2" xfId="16862" xr:uid="{B62F5206-5A13-47BC-A79F-78AD3412014F}"/>
    <cellStyle name="20% - Accent4 5 2 4 2 2" xfId="49605" xr:uid="{E99B51C9-9DC6-4EAB-87CE-1499C0CFA447}"/>
    <cellStyle name="20% - Accent4 5 2 4 3" xfId="20180" xr:uid="{1DBEB183-9E3E-4955-80B3-D94174483FB0}"/>
    <cellStyle name="20% - Accent4 5 2 4 4" xfId="28117" xr:uid="{DFB54516-E005-4626-8FFF-2495264C6E2D}"/>
    <cellStyle name="20% - Accent4 5 2 5" xfId="13170" xr:uid="{6283E13D-527D-4A8F-BD07-AF4C54F7A461}"/>
    <cellStyle name="20% - Accent4 5 2 6" xfId="28113" xr:uid="{C925EC79-0A78-470B-9D87-F5451A404848}"/>
    <cellStyle name="20% - Accent4 5 3" xfId="13171" xr:uid="{CC10A40F-7CB7-493C-BE11-3FE681975168}"/>
    <cellStyle name="20% - Accent4 5 3 2" xfId="46245" xr:uid="{6DFB669B-C05F-4152-A50D-BA24DA33448F}"/>
    <cellStyle name="20% - Accent4 5 3 3" xfId="28118" xr:uid="{13F7056D-859E-414F-B835-ACE0A32C579A}"/>
    <cellStyle name="20% - Accent4 5 4" xfId="46244" xr:uid="{90CFF07B-0346-45A1-9EFE-EB410CC379C3}"/>
    <cellStyle name="20% - Accent4 5 5" xfId="28112" xr:uid="{092EC31F-BF20-4193-874C-82671BD0E369}"/>
    <cellStyle name="20% - Accent4 50" xfId="13172" xr:uid="{864C1752-B1FD-4BC8-9882-1778805C960B}"/>
    <cellStyle name="20% - Accent4 50 2" xfId="46246" xr:uid="{D77494B4-3872-4838-875B-72ED0BB7FCC0}"/>
    <cellStyle name="20% - Accent4 50 3" xfId="28119" xr:uid="{5A84DCFB-6EF8-4739-AB16-8D0C20FEA8D2}"/>
    <cellStyle name="20% - Accent4 51" xfId="13173" xr:uid="{E709BE3A-0001-409D-980E-21ACCBD5B856}"/>
    <cellStyle name="20% - Accent4 51 2" xfId="46247" xr:uid="{E5DAB23C-58CF-4455-979C-05DC39F10DA5}"/>
    <cellStyle name="20% - Accent4 51 3" xfId="28120" xr:uid="{27085D6A-0EF7-47DF-9204-0122E62FD7F5}"/>
    <cellStyle name="20% - Accent4 52" xfId="13174" xr:uid="{B3A2D257-6274-4426-8B17-5B82939E3AC5}"/>
    <cellStyle name="20% - Accent4 52 2" xfId="46248" xr:uid="{5FB138DB-8750-4CE4-A6FC-D4BB1FFC7B28}"/>
    <cellStyle name="20% - Accent4 52 3" xfId="28121" xr:uid="{1B71D96D-78CC-40A3-BA63-3C19F2F7B470}"/>
    <cellStyle name="20% - Accent4 53" xfId="13175" xr:uid="{AFB30DDD-AE41-413A-91D2-18478C798280}"/>
    <cellStyle name="20% - Accent4 53 2" xfId="46249" xr:uid="{F932DAB9-54B6-49F5-8D05-60B3D612203A}"/>
    <cellStyle name="20% - Accent4 53 3" xfId="28122" xr:uid="{E77DE86C-4491-493C-8958-BBF95EC9CF74}"/>
    <cellStyle name="20% - Accent4 54" xfId="13176" xr:uid="{B84450B6-371B-42B1-886C-7977E22E1343}"/>
    <cellStyle name="20% - Accent4 54 2" xfId="46250" xr:uid="{B1BC95BC-E63D-4C13-A63C-5F4E3D61A845}"/>
    <cellStyle name="20% - Accent4 54 3" xfId="28123" xr:uid="{31CD79DA-4568-489A-9DFF-663A788CF8FF}"/>
    <cellStyle name="20% - Accent4 55" xfId="13177" xr:uid="{E410E5C2-E8DA-4C99-B2E7-55A7BF660126}"/>
    <cellStyle name="20% - Accent4 55 2" xfId="46251" xr:uid="{C12DCC1C-3322-42EE-8ACB-448CA3ED442A}"/>
    <cellStyle name="20% - Accent4 55 3" xfId="28124" xr:uid="{DADF946C-0B9F-4902-842D-062F4DD9C5AA}"/>
    <cellStyle name="20% - Accent4 56" xfId="13178" xr:uid="{E290BB18-6AF0-434F-B80D-998F41A89404}"/>
    <cellStyle name="20% - Accent4 56 2" xfId="46252" xr:uid="{55FA6C8E-D21F-402A-9FD4-FBB66610110A}"/>
    <cellStyle name="20% - Accent4 56 3" xfId="28125" xr:uid="{DF158D1B-3CA5-4084-A2A5-079560EC5C3A}"/>
    <cellStyle name="20% - Accent4 57" xfId="13179" xr:uid="{5435E6D9-DAF7-43C4-877D-B01CB2E882FA}"/>
    <cellStyle name="20% - Accent4 57 2" xfId="46253" xr:uid="{C4DA30D7-F79E-40F9-A65D-DBF7C0F2995B}"/>
    <cellStyle name="20% - Accent4 57 3" xfId="28126" xr:uid="{ED2A957D-65DE-4826-9698-1F086F2EEC28}"/>
    <cellStyle name="20% - Accent4 58" xfId="13180" xr:uid="{09AC3A21-5665-4C81-A2BD-89A83B965C65}"/>
    <cellStyle name="20% - Accent4 58 2" xfId="46254" xr:uid="{865C5552-AC64-4A5E-B545-7EB9B320BA2A}"/>
    <cellStyle name="20% - Accent4 58 3" xfId="28127" xr:uid="{5B1E2B57-043A-4DA1-A2DA-FE663B47620D}"/>
    <cellStyle name="20% - Accent4 59" xfId="13181" xr:uid="{3BD85315-56E7-4733-96E9-C88C87F886C4}"/>
    <cellStyle name="20% - Accent4 59 2" xfId="46255" xr:uid="{394A9765-E490-4A7A-BAE3-1173882B2346}"/>
    <cellStyle name="20% - Accent4 59 3" xfId="28128" xr:uid="{4D2C3505-A0E9-40D0-850D-DDD619F40E46}"/>
    <cellStyle name="20% - Accent4 6" xfId="3405" xr:uid="{59DDE048-49D5-4836-8BF2-C2FF6205BCE9}"/>
    <cellStyle name="20% - Accent4 6 2" xfId="3406" xr:uid="{5B63F189-42AE-4E28-B90E-0D5AB336CB5E}"/>
    <cellStyle name="20% - Accent4 6 2 2" xfId="4023" xr:uid="{A7C224DA-D972-46E7-88C5-E5F91BEEAD09}"/>
    <cellStyle name="20% - Accent4 6 2 2 2" xfId="4521" xr:uid="{57FA5C20-3A06-4273-A505-148E01A1368C}"/>
    <cellStyle name="20% - Accent4 6 2 2 2 2" xfId="18216" xr:uid="{4E1DAE37-2477-415A-9D79-409F26414FF8}"/>
    <cellStyle name="20% - Accent4 6 2 2 2 2 2" xfId="50989" xr:uid="{E63D4F95-6012-44C2-8E35-5E4EBB1E1C65}"/>
    <cellStyle name="20% - Accent4 6 2 2 2 3" xfId="21238" xr:uid="{3FB1C55D-8EE8-4398-AD83-8F82A1A8A28C}"/>
    <cellStyle name="20% - Accent4 6 2 2 2 4" xfId="28132" xr:uid="{1DBD847D-FBC4-4E0C-91EC-DD5394CB3E55}"/>
    <cellStyle name="20% - Accent4 6 2 2 3" xfId="5117" xr:uid="{FD604C9C-535D-48B9-83DE-6FF3FCB938DA}"/>
    <cellStyle name="20% - Accent4 6 2 2 3 2" xfId="50233" xr:uid="{90ABC68D-FB9A-4525-BAC1-CF7202EE723B}"/>
    <cellStyle name="20% - Accent4 6 2 2 4" xfId="17458" xr:uid="{ECA10811-731D-40C1-B93C-675685A2B0C7}"/>
    <cellStyle name="20% - Accent4 6 2 2 5" xfId="20518" xr:uid="{346A86F5-9B60-4D0E-BEC0-3404C5B7686B}"/>
    <cellStyle name="20% - Accent4 6 2 2 6" xfId="28131" xr:uid="{EDDF0F53-3DA4-415A-BE47-B7C721F4034C}"/>
    <cellStyle name="20% - Accent4 6 2 3" xfId="4272" xr:uid="{63F4E3FF-9B29-4BF9-B38E-2A80D9E8DE56}"/>
    <cellStyle name="20% - Accent4 6 2 3 2" xfId="17868" xr:uid="{D0A88061-6E18-4B57-85D7-D0D0CD390363}"/>
    <cellStyle name="20% - Accent4 6 2 3 2 2" xfId="50641" xr:uid="{DBFB3868-BCE2-4C6E-9536-9698E527F00E}"/>
    <cellStyle name="20% - Accent4 6 2 3 3" xfId="20890" xr:uid="{9AF2E8B2-D5DE-47C1-9E22-4C4751388879}"/>
    <cellStyle name="20% - Accent4 6 2 3 4" xfId="28133" xr:uid="{08422F1B-C8C5-40E6-B41B-FF34A4E28B1D}"/>
    <cellStyle name="20% - Accent4 6 2 4" xfId="4865" xr:uid="{6F5C30C5-EBDA-445C-8B69-C362BA3F70E2}"/>
    <cellStyle name="20% - Accent4 6 2 4 2" xfId="49607" xr:uid="{568F63B3-6673-48E5-87CA-360AD57C7CFE}"/>
    <cellStyle name="20% - Accent4 6 2 5" xfId="16864" xr:uid="{7F652264-A8A2-4765-850B-03D1F376BEF3}"/>
    <cellStyle name="20% - Accent4 6 2 6" xfId="20182" xr:uid="{0F9FBACA-84EB-4B89-9DA4-BB5F283642CC}"/>
    <cellStyle name="20% - Accent4 6 2 7" xfId="28130" xr:uid="{EACEA9AB-9CB6-4681-87F4-7D6CA1A28887}"/>
    <cellStyle name="20% - Accent4 6 3" xfId="4022" xr:uid="{BF219432-5EE7-4B61-AE16-235C1B91C60F}"/>
    <cellStyle name="20% - Accent4 6 3 2" xfId="4520" xr:uid="{DB006F32-046A-43D6-81A0-1821BA8A6EB2}"/>
    <cellStyle name="20% - Accent4 6 3 2 2" xfId="18215" xr:uid="{5EC896D7-C990-47C3-BB52-51C465702605}"/>
    <cellStyle name="20% - Accent4 6 3 2 2 2" xfId="50988" xr:uid="{DCF1D4BA-667D-41A1-ABC0-7545914D079D}"/>
    <cellStyle name="20% - Accent4 6 3 2 3" xfId="21237" xr:uid="{DB548A9D-149C-463C-B108-80CF1FC2A06D}"/>
    <cellStyle name="20% - Accent4 6 3 2 4" xfId="28135" xr:uid="{0B6DE87E-0022-409A-8D40-15C155D99B8A}"/>
    <cellStyle name="20% - Accent4 6 3 3" xfId="5116" xr:uid="{F843FEEA-5530-4EAD-A1D2-06A795204AFD}"/>
    <cellStyle name="20% - Accent4 6 3 3 2" xfId="50232" xr:uid="{DA538CE3-13B7-4C81-92CC-004202A49707}"/>
    <cellStyle name="20% - Accent4 6 3 4" xfId="17457" xr:uid="{9D4CC66F-5E7A-4167-9947-A858FF437851}"/>
    <cellStyle name="20% - Accent4 6 3 5" xfId="20517" xr:uid="{7C46749D-9E9C-4C2A-8E85-7F9BBCF5BE1F}"/>
    <cellStyle name="20% - Accent4 6 3 6" xfId="28134" xr:uid="{1C70E614-190F-4254-8A21-7DC828E9B4AD}"/>
    <cellStyle name="20% - Accent4 6 4" xfId="4271" xr:uid="{724992C7-0D89-41DE-A75E-9905375B3110}"/>
    <cellStyle name="20% - Accent4 6 4 2" xfId="17867" xr:uid="{FDAA8563-E494-4165-911C-8AE4DD14E2F2}"/>
    <cellStyle name="20% - Accent4 6 4 2 2" xfId="50640" xr:uid="{91CEA90C-4A1A-400F-9D04-2B369DC9D767}"/>
    <cellStyle name="20% - Accent4 6 4 3" xfId="20889" xr:uid="{D29524DD-1AFF-4ADD-AE0C-083DC25ED2BD}"/>
    <cellStyle name="20% - Accent4 6 4 4" xfId="28136" xr:uid="{BAE901DC-727E-4803-93C3-DA8C1734F3E4}"/>
    <cellStyle name="20% - Accent4 6 5" xfId="4864" xr:uid="{E517D041-A411-46FC-9C6B-598D62BD5384}"/>
    <cellStyle name="20% - Accent4 6 5 2" xfId="16863" xr:uid="{8BD7D923-1D50-4FB6-91BA-03D50B345F9A}"/>
    <cellStyle name="20% - Accent4 6 5 2 2" xfId="49606" xr:uid="{D1B095DD-4918-47E6-9093-7CC545DFB384}"/>
    <cellStyle name="20% - Accent4 6 5 3" xfId="20181" xr:uid="{4B3D08BB-983A-4A87-B145-6CB289076557}"/>
    <cellStyle name="20% - Accent4 6 5 4" xfId="28137" xr:uid="{E96679FE-F9C0-49D0-B6B4-37A424B21E62}"/>
    <cellStyle name="20% - Accent4 6 6" xfId="13182" xr:uid="{84807E73-ED8B-4C97-8E46-29A9FB55AB17}"/>
    <cellStyle name="20% - Accent4 6 7" xfId="28129" xr:uid="{91815C1A-81B3-453E-B03B-98D937A33A17}"/>
    <cellStyle name="20% - Accent4 60" xfId="13183" xr:uid="{18F6504B-F92F-482A-B081-3447D0F6A11D}"/>
    <cellStyle name="20% - Accent4 60 2" xfId="46256" xr:uid="{34D12AB2-8227-4812-94B4-1FC40C7B7BA3}"/>
    <cellStyle name="20% - Accent4 60 3" xfId="28138" xr:uid="{BE307DCB-851C-402C-8B3D-7D6D46F88A1D}"/>
    <cellStyle name="20% - Accent4 61" xfId="13184" xr:uid="{38D12726-400D-4A30-9B4E-F00703FD0BE2}"/>
    <cellStyle name="20% - Accent4 61 2" xfId="46257" xr:uid="{40F33FC6-A405-4A42-A034-82DAB6402529}"/>
    <cellStyle name="20% - Accent4 61 3" xfId="28139" xr:uid="{6F2CB815-AD20-4A1F-9572-45441B7A1A7D}"/>
    <cellStyle name="20% - Accent4 62" xfId="13185" xr:uid="{1C6337D0-46A5-4E55-9C93-0FB417575AF3}"/>
    <cellStyle name="20% - Accent4 62 2" xfId="46258" xr:uid="{7E4A91DA-FC89-493F-98EB-BD738F11D310}"/>
    <cellStyle name="20% - Accent4 62 3" xfId="28140" xr:uid="{30590D34-303E-4D76-8BA4-25C17BC09964}"/>
    <cellStyle name="20% - Accent4 63" xfId="13186" xr:uid="{16650AEF-3F10-4677-9EA8-EC910CF03F50}"/>
    <cellStyle name="20% - Accent4 63 2" xfId="46259" xr:uid="{CF1481B8-FF31-499C-B760-E6CD32211084}"/>
    <cellStyle name="20% - Accent4 63 3" xfId="28141" xr:uid="{8030FF07-462D-4397-BD86-7D02325CAA16}"/>
    <cellStyle name="20% - Accent4 64" xfId="13187" xr:uid="{4768D103-EF89-4341-B62D-4B4B9FFB8910}"/>
    <cellStyle name="20% - Accent4 64 2" xfId="46260" xr:uid="{BB587216-1DAC-488B-A0AE-7FEC9B9EB23E}"/>
    <cellStyle name="20% - Accent4 64 3" xfId="28142" xr:uid="{D00AF0C0-3894-4BC5-BCE2-BF151562858A}"/>
    <cellStyle name="20% - Accent4 65" xfId="13188" xr:uid="{9AB1CCB0-324D-4A57-85FD-303209E799E7}"/>
    <cellStyle name="20% - Accent4 65 2" xfId="46261" xr:uid="{B92E13E9-EAA8-4C60-BB94-BBC9CEAF85AE}"/>
    <cellStyle name="20% - Accent4 65 3" xfId="28143" xr:uid="{AAEAF0F2-48D3-47B3-9C6E-A08707862937}"/>
    <cellStyle name="20% - Accent4 66" xfId="28144" xr:uid="{B98BE3FE-4F1C-4F94-A0B4-E1E2B4D72D2D}"/>
    <cellStyle name="20% - Accent4 66 2" xfId="52203" xr:uid="{40CE07A2-7108-4332-B7F3-FC3EE870AD36}"/>
    <cellStyle name="20% - Accent4 67" xfId="46415" xr:uid="{BCE9D599-39B9-430D-97C9-4143000C054B}"/>
    <cellStyle name="20% - Accent4 7" xfId="3407" xr:uid="{BE38CBA5-E9BD-4131-99C0-AF41E31F32D4}"/>
    <cellStyle name="20% - Accent4 7 2" xfId="3408" xr:uid="{3387931F-DF8A-4443-9FAF-F48A33B06CC9}"/>
    <cellStyle name="20% - Accent4 7 2 2" xfId="4025" xr:uid="{DA1AF00F-97FD-4773-B367-73A12A6B8721}"/>
    <cellStyle name="20% - Accent4 7 2 2 2" xfId="4523" xr:uid="{692E0F6D-FF6D-4FA5-82BA-4ED3AE2ECC2D}"/>
    <cellStyle name="20% - Accent4 7 2 2 2 2" xfId="18218" xr:uid="{2585428B-950B-4BE8-A0DD-2F38595D0FF8}"/>
    <cellStyle name="20% - Accent4 7 2 2 2 2 2" xfId="50991" xr:uid="{7321E3AF-1A98-4BF9-B50B-1F8EC1D3156D}"/>
    <cellStyle name="20% - Accent4 7 2 2 2 3" xfId="21240" xr:uid="{F3DF1385-F8A2-44D2-A055-805672FF54C4}"/>
    <cellStyle name="20% - Accent4 7 2 2 2 4" xfId="28148" xr:uid="{359DC7E2-D746-4BE0-9EC0-496C84D266A0}"/>
    <cellStyle name="20% - Accent4 7 2 2 3" xfId="5119" xr:uid="{0E86B007-4A4C-4A92-8022-E54B3A43BC72}"/>
    <cellStyle name="20% - Accent4 7 2 2 3 2" xfId="50235" xr:uid="{7EA21C1C-E24E-4680-9ACC-740B1F20CA64}"/>
    <cellStyle name="20% - Accent4 7 2 2 4" xfId="17460" xr:uid="{00CE0FF8-4AF5-43F4-BD25-0971E0E96E5F}"/>
    <cellStyle name="20% - Accent4 7 2 2 5" xfId="20520" xr:uid="{14021428-6CDD-4AD9-943D-38E84939C663}"/>
    <cellStyle name="20% - Accent4 7 2 2 6" xfId="28147" xr:uid="{C3EE2050-889D-4442-AD3A-71655A7D6849}"/>
    <cellStyle name="20% - Accent4 7 2 3" xfId="4274" xr:uid="{A6AB6035-FD3B-41A3-9824-4469A3E56072}"/>
    <cellStyle name="20% - Accent4 7 2 3 2" xfId="17870" xr:uid="{C833739A-1766-4249-BA82-6A67B778FA31}"/>
    <cellStyle name="20% - Accent4 7 2 3 2 2" xfId="50643" xr:uid="{1DCABA31-32AD-4C5E-BD68-CCA002D925DB}"/>
    <cellStyle name="20% - Accent4 7 2 3 3" xfId="20892" xr:uid="{2B1459E6-D73B-458A-807C-90901B779AF3}"/>
    <cellStyle name="20% - Accent4 7 2 3 4" xfId="28149" xr:uid="{BC5BC4E0-56DA-4744-B219-C72836B5E463}"/>
    <cellStyle name="20% - Accent4 7 2 4" xfId="4867" xr:uid="{E919EC26-94ED-42ED-AEBF-C46F0DA662A8}"/>
    <cellStyle name="20% - Accent4 7 2 4 2" xfId="49609" xr:uid="{B58F9296-6ABD-41CC-AF44-1A0825CE1C5D}"/>
    <cellStyle name="20% - Accent4 7 2 5" xfId="16866" xr:uid="{822D4B45-3758-40AD-BDD0-5B6BB09155D4}"/>
    <cellStyle name="20% - Accent4 7 2 6" xfId="20184" xr:uid="{B689532F-D02B-44CD-9985-EB801D86617B}"/>
    <cellStyle name="20% - Accent4 7 2 7" xfId="28146" xr:uid="{95327ADE-1439-4FA9-9E83-43DAFC8A5CF9}"/>
    <cellStyle name="20% - Accent4 7 3" xfId="4024" xr:uid="{BDA48641-691A-4716-97F9-8477E5ACC42A}"/>
    <cellStyle name="20% - Accent4 7 3 2" xfId="4522" xr:uid="{57C29D4C-8485-4268-B68A-7777CF5A046B}"/>
    <cellStyle name="20% - Accent4 7 3 2 2" xfId="18217" xr:uid="{FF97E87E-5D2D-4D0C-821A-7F8AAB3FC1A2}"/>
    <cellStyle name="20% - Accent4 7 3 2 2 2" xfId="50990" xr:uid="{7C0DC7A8-0BEE-4E08-9C71-91CFE5878057}"/>
    <cellStyle name="20% - Accent4 7 3 2 3" xfId="21239" xr:uid="{A5BEE05A-CED7-4F74-8917-1D5854BB3389}"/>
    <cellStyle name="20% - Accent4 7 3 2 4" xfId="28151" xr:uid="{A00191EF-EFDF-41E6-B29D-05D5F3EB1BF8}"/>
    <cellStyle name="20% - Accent4 7 3 3" xfId="5118" xr:uid="{0A50C143-C6F4-49AD-A3AF-03F276A0AC52}"/>
    <cellStyle name="20% - Accent4 7 3 3 2" xfId="50234" xr:uid="{5C6568E9-B078-4C0A-B56D-56CE13FF8B04}"/>
    <cellStyle name="20% - Accent4 7 3 4" xfId="17459" xr:uid="{DEEC60D0-89BE-43DE-9D69-3878543996FE}"/>
    <cellStyle name="20% - Accent4 7 3 5" xfId="20519" xr:uid="{770540D5-0E76-4B06-9A20-A9DD0DE3DE02}"/>
    <cellStyle name="20% - Accent4 7 3 6" xfId="28150" xr:uid="{B694D03A-0044-4D5F-8BCB-99F1CCD3FF67}"/>
    <cellStyle name="20% - Accent4 7 4" xfId="4273" xr:uid="{34E83E17-2EC3-4BC1-B2B8-0606699F0E6A}"/>
    <cellStyle name="20% - Accent4 7 4 2" xfId="17869" xr:uid="{CF09EC82-7C80-4F8F-89D4-086BD9E2565F}"/>
    <cellStyle name="20% - Accent4 7 4 2 2" xfId="50642" xr:uid="{30362E05-2E1E-4BCD-868E-72085408D738}"/>
    <cellStyle name="20% - Accent4 7 4 3" xfId="20891" xr:uid="{2E94545A-F416-4A4B-8BAD-1BFE2AEE0F1D}"/>
    <cellStyle name="20% - Accent4 7 4 4" xfId="28152" xr:uid="{740F3612-2617-4CFB-B738-B909B688DCC7}"/>
    <cellStyle name="20% - Accent4 7 5" xfId="4866" xr:uid="{A577FE69-862F-4E01-953B-F6C63E52EEF1}"/>
    <cellStyle name="20% - Accent4 7 5 2" xfId="16865" xr:uid="{9770CBEE-5FC8-48AE-8BE9-00D083C9E683}"/>
    <cellStyle name="20% - Accent4 7 5 2 2" xfId="49608" xr:uid="{2D0ABA4A-4204-4D32-B1BA-D1F74D92CAE6}"/>
    <cellStyle name="20% - Accent4 7 5 3" xfId="20183" xr:uid="{E6024746-B4D4-4A0E-B815-F39CD597A798}"/>
    <cellStyle name="20% - Accent4 7 5 4" xfId="28153" xr:uid="{2DC44BBA-182E-4640-B1AE-1465E157D16E}"/>
    <cellStyle name="20% - Accent4 7 6" xfId="13189" xr:uid="{8817AEAC-CD0F-4E6C-861E-3C5E9BB41CDC}"/>
    <cellStyle name="20% - Accent4 7 7" xfId="28145" xr:uid="{62A836E9-BCB9-4A2A-AA0C-5C8C1C69A796}"/>
    <cellStyle name="20% - Accent4 8" xfId="3409" xr:uid="{EB8B037C-7FB9-457A-96EF-0043D7BCE669}"/>
    <cellStyle name="20% - Accent4 8 2" xfId="3410" xr:uid="{F568C92D-9C50-476A-9BCA-D4E1C82492D3}"/>
    <cellStyle name="20% - Accent4 8 2 2" xfId="4027" xr:uid="{0A0E0BD1-A56D-427B-A89C-7BDAE0D87CFE}"/>
    <cellStyle name="20% - Accent4 8 2 2 2" xfId="4525" xr:uid="{A96CEF4C-803E-445D-B9C9-8A672EF5396D}"/>
    <cellStyle name="20% - Accent4 8 2 2 2 2" xfId="18220" xr:uid="{4DF2B8FA-7B5B-4556-88AC-793F480E0375}"/>
    <cellStyle name="20% - Accent4 8 2 2 2 2 2" xfId="50993" xr:uid="{E0F399A9-286A-4F5E-9418-97E4AABC8C40}"/>
    <cellStyle name="20% - Accent4 8 2 2 2 3" xfId="21242" xr:uid="{779FECE3-3C64-4C40-9747-06C10F4FAD5F}"/>
    <cellStyle name="20% - Accent4 8 2 2 2 4" xfId="28157" xr:uid="{9387813E-42E7-4549-B4FC-D08DE40AFD9C}"/>
    <cellStyle name="20% - Accent4 8 2 2 3" xfId="5121" xr:uid="{F9A065BA-9918-4308-ABC9-873E6F21CAA9}"/>
    <cellStyle name="20% - Accent4 8 2 2 3 2" xfId="50237" xr:uid="{3C75FBBF-38D4-4A2B-8842-E3D0A9C76C41}"/>
    <cellStyle name="20% - Accent4 8 2 2 4" xfId="17462" xr:uid="{D0877F87-83D2-4A28-935E-AA386C0B4019}"/>
    <cellStyle name="20% - Accent4 8 2 2 5" xfId="20522" xr:uid="{B03952AE-3816-4865-98B3-686557D237AC}"/>
    <cellStyle name="20% - Accent4 8 2 2 6" xfId="28156" xr:uid="{7C73A623-2455-422A-A5AB-60619D3BD1CC}"/>
    <cellStyle name="20% - Accent4 8 2 3" xfId="4276" xr:uid="{890FB2AD-8C27-4D39-B4EA-AE093CC18A1F}"/>
    <cellStyle name="20% - Accent4 8 2 3 2" xfId="17872" xr:uid="{32500C40-5BF2-45F7-8CFD-46C7C3EE34A6}"/>
    <cellStyle name="20% - Accent4 8 2 3 2 2" xfId="50645" xr:uid="{C5599503-DBA0-43A5-B7BD-C54B3C3FC280}"/>
    <cellStyle name="20% - Accent4 8 2 3 3" xfId="20894" xr:uid="{21C717AC-E7C4-4C0F-AF2C-BA50FCEBA045}"/>
    <cellStyle name="20% - Accent4 8 2 3 4" xfId="28158" xr:uid="{CF56D81E-082D-4347-A0EA-2524CC04CE5C}"/>
    <cellStyle name="20% - Accent4 8 2 4" xfId="4869" xr:uid="{E769EFBC-5178-4CCB-B6E2-7BE5DEA49D37}"/>
    <cellStyle name="20% - Accent4 8 2 4 2" xfId="49611" xr:uid="{69107950-AF86-448A-BE79-D9F44CFA28B5}"/>
    <cellStyle name="20% - Accent4 8 2 5" xfId="16868" xr:uid="{01615A4F-0ED0-42EF-972E-7D294498EFC9}"/>
    <cellStyle name="20% - Accent4 8 2 6" xfId="20186" xr:uid="{15094376-A9E3-4792-823C-F27E827B3FAD}"/>
    <cellStyle name="20% - Accent4 8 2 7" xfId="28155" xr:uid="{889832FD-0B90-43CD-9AE5-FA058B123CF7}"/>
    <cellStyle name="20% - Accent4 8 3" xfId="4026" xr:uid="{EAE27814-8C19-4DA0-A17D-18B4CB5A66FD}"/>
    <cellStyle name="20% - Accent4 8 3 2" xfId="4524" xr:uid="{8A92E05F-83C6-4E9A-BAD6-19068E8FD043}"/>
    <cellStyle name="20% - Accent4 8 3 2 2" xfId="18219" xr:uid="{BFD1DBF5-EDE1-4910-88F2-ACB545685D55}"/>
    <cellStyle name="20% - Accent4 8 3 2 2 2" xfId="50992" xr:uid="{D1AFB83A-49CA-4075-A31F-B8D7E54F01DC}"/>
    <cellStyle name="20% - Accent4 8 3 2 3" xfId="21241" xr:uid="{2D0450D6-08CE-4225-AB47-3807EEDE822F}"/>
    <cellStyle name="20% - Accent4 8 3 2 4" xfId="28160" xr:uid="{DBE11DA5-0984-4BEF-9105-7D3869D4BE23}"/>
    <cellStyle name="20% - Accent4 8 3 3" xfId="5120" xr:uid="{F8212D95-52B6-4746-BC06-13698CC432D3}"/>
    <cellStyle name="20% - Accent4 8 3 3 2" xfId="50236" xr:uid="{C7F3D628-CAF8-44A2-875C-1121409C4A68}"/>
    <cellStyle name="20% - Accent4 8 3 4" xfId="17461" xr:uid="{7341030B-B422-4C44-B7CB-340E20196EAB}"/>
    <cellStyle name="20% - Accent4 8 3 5" xfId="20521" xr:uid="{EE5BAA8A-3539-4D3A-8CA0-FAC6D3BBBA05}"/>
    <cellStyle name="20% - Accent4 8 3 6" xfId="28159" xr:uid="{9E1D6597-AA1D-4D51-9210-1F4826D25651}"/>
    <cellStyle name="20% - Accent4 8 4" xfId="4275" xr:uid="{AE71E03D-4A28-4110-9BA3-44F8502B3DDD}"/>
    <cellStyle name="20% - Accent4 8 4 2" xfId="17871" xr:uid="{B2E62612-DEDB-4FE9-BC61-9692967A78B5}"/>
    <cellStyle name="20% - Accent4 8 4 2 2" xfId="50644" xr:uid="{2771115E-C075-49E7-BCE1-38E71E16224A}"/>
    <cellStyle name="20% - Accent4 8 4 3" xfId="20893" xr:uid="{D8672D4B-9079-4BB1-B67F-55B52F4E70C6}"/>
    <cellStyle name="20% - Accent4 8 4 4" xfId="28161" xr:uid="{C8C71FCB-1983-431D-84CD-2EC4C3AC7D5E}"/>
    <cellStyle name="20% - Accent4 8 5" xfId="4868" xr:uid="{B39D7646-37F6-445D-A9A4-F7417E12EB6A}"/>
    <cellStyle name="20% - Accent4 8 5 2" xfId="16867" xr:uid="{6F2C1264-AD0D-46C0-9191-9009748EB3BE}"/>
    <cellStyle name="20% - Accent4 8 5 2 2" xfId="49610" xr:uid="{5B52C8F3-4F1E-4C88-AB36-46D0B9BA26E1}"/>
    <cellStyle name="20% - Accent4 8 5 3" xfId="20185" xr:uid="{2E8F60B7-9ED2-4045-A495-02812FCE2EE2}"/>
    <cellStyle name="20% - Accent4 8 5 4" xfId="28162" xr:uid="{C2C5368F-350C-4BFE-BBBA-F2A3CBA62769}"/>
    <cellStyle name="20% - Accent4 8 6" xfId="13190" xr:uid="{9BCCF624-80CC-49C7-A5C7-0ED8C1FECE7C}"/>
    <cellStyle name="20% - Accent4 8 7" xfId="28154" xr:uid="{60C270AE-1CE3-473F-B8E3-EAC27F133646}"/>
    <cellStyle name="20% - Accent4 9" xfId="3411" xr:uid="{A818FACE-77E6-4670-B097-D8B1509E977B}"/>
    <cellStyle name="20% - Accent4 9 2" xfId="4028" xr:uid="{0BA0921E-A29E-4E04-91DF-5548406D415C}"/>
    <cellStyle name="20% - Accent4 9 2 2" xfId="4526" xr:uid="{45CDC87E-709A-49FA-88B3-594C60B5C841}"/>
    <cellStyle name="20% - Accent4 9 2 2 2" xfId="18221" xr:uid="{D5FE1D9D-B4FC-4B3A-9477-838DC6F06FFA}"/>
    <cellStyle name="20% - Accent4 9 2 2 2 2" xfId="50994" xr:uid="{40944B17-9B51-42ED-A547-6A389D6C1224}"/>
    <cellStyle name="20% - Accent4 9 2 2 3" xfId="21243" xr:uid="{8164B169-0533-4E18-BBA6-3AA28A246A4D}"/>
    <cellStyle name="20% - Accent4 9 2 2 4" xfId="28165" xr:uid="{94511664-AAB2-4E10-B342-C02BE15810ED}"/>
    <cellStyle name="20% - Accent4 9 2 3" xfId="5122" xr:uid="{1F746D82-6983-4C95-88B3-7D6E80058FD2}"/>
    <cellStyle name="20% - Accent4 9 2 3 2" xfId="50238" xr:uid="{86D20498-8770-4FF2-AA39-93DFB1532187}"/>
    <cellStyle name="20% - Accent4 9 2 4" xfId="17463" xr:uid="{BBD17825-4B6B-4E88-939F-C06E94A246D1}"/>
    <cellStyle name="20% - Accent4 9 2 5" xfId="20523" xr:uid="{2E85F350-D7C0-402F-8CF5-44DE06C5E7C9}"/>
    <cellStyle name="20% - Accent4 9 2 6" xfId="28164" xr:uid="{E2B50871-51B7-414D-9901-DF9FA21075B4}"/>
    <cellStyle name="20% - Accent4 9 3" xfId="4277" xr:uid="{94855648-814F-4081-B87C-38785EA680A2}"/>
    <cellStyle name="20% - Accent4 9 3 2" xfId="17873" xr:uid="{AE912392-4439-44EE-8E60-15FB1CD07D96}"/>
    <cellStyle name="20% - Accent4 9 3 2 2" xfId="50646" xr:uid="{042FA557-A8BC-4CBB-9D9E-B408C6AE163C}"/>
    <cellStyle name="20% - Accent4 9 3 3" xfId="20895" xr:uid="{E1F8FEC2-FE00-4D7D-9F40-2A0D2B6C333A}"/>
    <cellStyle name="20% - Accent4 9 3 4" xfId="28166" xr:uid="{1CF83852-75BD-45A4-A99C-2B113861C378}"/>
    <cellStyle name="20% - Accent4 9 4" xfId="4870" xr:uid="{C5C4B4D7-9D4C-43DC-8E52-F1CBA5652BE2}"/>
    <cellStyle name="20% - Accent4 9 4 2" xfId="16869" xr:uid="{CF50F28F-1EED-4A29-B3EE-13F84C30094E}"/>
    <cellStyle name="20% - Accent4 9 4 2 2" xfId="49612" xr:uid="{933D86E0-9B74-4551-BF6C-D954B02CAB1A}"/>
    <cellStyle name="20% - Accent4 9 4 3" xfId="20187" xr:uid="{6E747A99-05FE-48CE-816C-63C1C1BB3852}"/>
    <cellStyle name="20% - Accent4 9 4 4" xfId="28167" xr:uid="{B894E134-37D3-4855-8EBA-CF86073C594B}"/>
    <cellStyle name="20% - Accent4 9 5" xfId="13191" xr:uid="{574994BA-104E-49B7-899C-BFBE4903CAC3}"/>
    <cellStyle name="20% - Accent4 9 6" xfId="28163" xr:uid="{B20F00D6-04A5-4150-9A5D-D22CA26B9294}"/>
    <cellStyle name="20% - Accent5 10" xfId="3412" xr:uid="{5E5B448C-D78D-49D9-8532-99CD01997900}"/>
    <cellStyle name="20% - Accent5 10 2" xfId="4029" xr:uid="{1401E949-415F-4D3F-96C9-21BBEABCA955}"/>
    <cellStyle name="20% - Accent5 10 2 2" xfId="4527" xr:uid="{84D96989-A893-4D64-88E6-3C0B942877B2}"/>
    <cellStyle name="20% - Accent5 10 2 2 2" xfId="18222" xr:uid="{E5C7BE96-9447-4D87-8828-272342D57C49}"/>
    <cellStyle name="20% - Accent5 10 2 2 2 2" xfId="50995" xr:uid="{767E9251-9B88-4625-BDDA-4798A0D27449}"/>
    <cellStyle name="20% - Accent5 10 2 2 3" xfId="21244" xr:uid="{1D8F5ADE-4E1D-4D79-846A-C7BE58A51E40}"/>
    <cellStyle name="20% - Accent5 10 2 2 4" xfId="28170" xr:uid="{DC6E4AE3-E91E-43A2-96B8-AA5D6C4ED7F6}"/>
    <cellStyle name="20% - Accent5 10 2 3" xfId="5123" xr:uid="{FB8EC82B-4B32-4FD2-8E09-28CC680C45D4}"/>
    <cellStyle name="20% - Accent5 10 2 3 2" xfId="50239" xr:uid="{AEDB16F9-D089-450A-AE0B-AA2AFF9B997B}"/>
    <cellStyle name="20% - Accent5 10 2 4" xfId="17464" xr:uid="{CCBDB132-A3AB-48FB-85AD-C3FECE0F7079}"/>
    <cellStyle name="20% - Accent5 10 2 5" xfId="20524" xr:uid="{B010D562-A463-4B49-A569-8E3166D70445}"/>
    <cellStyle name="20% - Accent5 10 2 6" xfId="28169" xr:uid="{D86320AA-AB9D-4112-A749-E0546AAD4232}"/>
    <cellStyle name="20% - Accent5 10 3" xfId="4278" xr:uid="{68515C8C-8ABC-495C-B048-C110CB236F63}"/>
    <cellStyle name="20% - Accent5 10 3 2" xfId="17874" xr:uid="{A40669AD-E1AE-472C-87B7-00BEBC8921A6}"/>
    <cellStyle name="20% - Accent5 10 3 2 2" xfId="50647" xr:uid="{DE935C9A-CE18-414B-AB96-0CA4B3EBAA76}"/>
    <cellStyle name="20% - Accent5 10 3 3" xfId="20896" xr:uid="{97693EE8-1AFD-4C8F-8513-12AC7506338F}"/>
    <cellStyle name="20% - Accent5 10 3 4" xfId="28171" xr:uid="{061A69FD-D4BD-4E38-BEFA-CF93BD80DF04}"/>
    <cellStyle name="20% - Accent5 10 4" xfId="4871" xr:uid="{1D1CA0BE-DBDF-47CF-A0BB-6C0F9FA1A35C}"/>
    <cellStyle name="20% - Accent5 10 4 2" xfId="16870" xr:uid="{D5DF73F1-24F9-46A1-BFDC-BC934AAF6B62}"/>
    <cellStyle name="20% - Accent5 10 4 2 2" xfId="49613" xr:uid="{1D73708D-39D4-4DB6-AA4F-5ED80E263A93}"/>
    <cellStyle name="20% - Accent5 10 4 3" xfId="20188" xr:uid="{8ABAD3FF-69EB-421E-9B0D-4BCFBC21BC9F}"/>
    <cellStyle name="20% - Accent5 10 4 4" xfId="28172" xr:uid="{F16FDF0B-D43E-4CA1-AED6-170AB5C726C5}"/>
    <cellStyle name="20% - Accent5 10 5" xfId="13192" xr:uid="{817FFBDF-026B-4954-B053-11D2675A9D8C}"/>
    <cellStyle name="20% - Accent5 10 6" xfId="28168" xr:uid="{564D0733-AA41-4C29-B580-88713770417E}"/>
    <cellStyle name="20% - Accent5 11" xfId="3413" xr:uid="{518A787F-5854-452C-9F6E-053CFD5137D7}"/>
    <cellStyle name="20% - Accent5 11 2" xfId="4030" xr:uid="{6D819D6F-509B-4291-8A22-40B1F4059CC6}"/>
    <cellStyle name="20% - Accent5 11 2 2" xfId="4528" xr:uid="{3777BA95-030D-4517-8137-DC30499F3F0C}"/>
    <cellStyle name="20% - Accent5 11 2 2 2" xfId="18223" xr:uid="{F2424F5B-B35A-4B74-9C6B-88752ACD27D6}"/>
    <cellStyle name="20% - Accent5 11 2 2 2 2" xfId="50996" xr:uid="{0D0478F9-1CAA-4D20-AA46-9978F41E3186}"/>
    <cellStyle name="20% - Accent5 11 2 2 3" xfId="21245" xr:uid="{9DBE6A40-DD04-4A33-B85B-F7C3E9A87560}"/>
    <cellStyle name="20% - Accent5 11 2 2 4" xfId="28175" xr:uid="{C79F079B-8B3E-4C74-9BB1-0CE94F042CF5}"/>
    <cellStyle name="20% - Accent5 11 2 3" xfId="5124" xr:uid="{25091FE6-D483-4C84-A55F-EA0D79E8CC59}"/>
    <cellStyle name="20% - Accent5 11 2 3 2" xfId="50240" xr:uid="{9717FB6D-3959-4F10-9837-CDD3F255EFBC}"/>
    <cellStyle name="20% - Accent5 11 2 4" xfId="17465" xr:uid="{24D3F1CF-591F-43BA-AE28-6654F4A10729}"/>
    <cellStyle name="20% - Accent5 11 2 5" xfId="20525" xr:uid="{3226CADA-C1D8-45AB-8825-D218EB1D5455}"/>
    <cellStyle name="20% - Accent5 11 2 6" xfId="28174" xr:uid="{00B22980-ED29-4D67-9E89-97772424C55E}"/>
    <cellStyle name="20% - Accent5 11 3" xfId="4279" xr:uid="{7599B478-61C2-4DAD-8F40-963633B0CF0A}"/>
    <cellStyle name="20% - Accent5 11 3 2" xfId="17875" xr:uid="{F8454448-5A31-4597-84EF-0B5C6E2F4CD7}"/>
    <cellStyle name="20% - Accent5 11 3 2 2" xfId="50648" xr:uid="{83379756-D28B-46D7-B42E-D2DA0046332A}"/>
    <cellStyle name="20% - Accent5 11 3 3" xfId="20897" xr:uid="{E6A8EAB9-6707-4F47-B301-0CA32053226F}"/>
    <cellStyle name="20% - Accent5 11 3 4" xfId="28176" xr:uid="{8E8EC91A-7D8A-4FB0-83B3-BD1EED0BA57F}"/>
    <cellStyle name="20% - Accent5 11 4" xfId="4872" xr:uid="{81199FA5-3776-42C0-92B2-500C22CE267D}"/>
    <cellStyle name="20% - Accent5 11 4 2" xfId="16871" xr:uid="{F5CC5138-753E-4E3D-B7B6-68D39B07DA67}"/>
    <cellStyle name="20% - Accent5 11 4 2 2" xfId="49614" xr:uid="{3A7F65A0-B1B8-4930-AD76-8B97FDB8DA42}"/>
    <cellStyle name="20% - Accent5 11 4 3" xfId="20189" xr:uid="{F16C1469-4E03-4D5D-8B32-D5573914F951}"/>
    <cellStyle name="20% - Accent5 11 4 4" xfId="28177" xr:uid="{187F7B00-C14E-47E2-8CD3-181E568A7DC4}"/>
    <cellStyle name="20% - Accent5 11 5" xfId="13193" xr:uid="{849663B2-4A87-4097-8637-9B91B801897A}"/>
    <cellStyle name="20% - Accent5 11 6" xfId="28173" xr:uid="{F9D271B0-B1B2-42F7-AC9F-7EB231AE0448}"/>
    <cellStyle name="20% - Accent5 12" xfId="3414" xr:uid="{F1545482-3C9E-428C-89ED-7531F75AC943}"/>
    <cellStyle name="20% - Accent5 12 2" xfId="4031" xr:uid="{C048F7CD-1116-40B3-A861-69744ABD239B}"/>
    <cellStyle name="20% - Accent5 12 2 2" xfId="4529" xr:uid="{C6F380FB-A322-4A7D-A85E-500F7DC8D533}"/>
    <cellStyle name="20% - Accent5 12 2 2 2" xfId="18224" xr:uid="{441C11B1-9135-4EFC-85C9-B427FF7AA6E7}"/>
    <cellStyle name="20% - Accent5 12 2 2 2 2" xfId="50997" xr:uid="{8B93DA47-74A4-4A12-B738-F0BA2D017BF0}"/>
    <cellStyle name="20% - Accent5 12 2 2 3" xfId="21246" xr:uid="{E12BBBDB-EB5F-4C5A-8BD8-17E261518B9B}"/>
    <cellStyle name="20% - Accent5 12 2 2 4" xfId="28180" xr:uid="{D4FB5F76-1E62-4241-8D04-FA9C3188A680}"/>
    <cellStyle name="20% - Accent5 12 2 3" xfId="5125" xr:uid="{2BF64A3E-F6C8-410E-99DB-D545FF8F72C5}"/>
    <cellStyle name="20% - Accent5 12 2 3 2" xfId="50241" xr:uid="{5DC73523-A776-447D-8B3C-AAAEB8E08ED7}"/>
    <cellStyle name="20% - Accent5 12 2 4" xfId="17466" xr:uid="{62C318C0-D4F6-44B0-8D71-C2D1EBF65F5E}"/>
    <cellStyle name="20% - Accent5 12 2 5" xfId="20526" xr:uid="{2011B09D-76E8-4D53-BE05-79FAD396B998}"/>
    <cellStyle name="20% - Accent5 12 2 6" xfId="28179" xr:uid="{CA30437F-8FB6-4E55-94C4-327F55A85A04}"/>
    <cellStyle name="20% - Accent5 12 3" xfId="4280" xr:uid="{93537155-44E2-484A-89B4-69EE49C141B0}"/>
    <cellStyle name="20% - Accent5 12 3 2" xfId="17876" xr:uid="{B7FDC1A5-84EE-4713-9944-84E42F541404}"/>
    <cellStyle name="20% - Accent5 12 3 2 2" xfId="50649" xr:uid="{8D6B207D-D7F3-4E11-9C3A-F2A8343FCD28}"/>
    <cellStyle name="20% - Accent5 12 3 3" xfId="20898" xr:uid="{27F3E3C1-79A2-4F15-AAA2-1CF98979478C}"/>
    <cellStyle name="20% - Accent5 12 3 4" xfId="28181" xr:uid="{4C6C82DE-B207-4964-B74B-D25AE70CDD50}"/>
    <cellStyle name="20% - Accent5 12 4" xfId="4873" xr:uid="{D4BA178C-DEBD-46C9-A3C6-25110A2C670A}"/>
    <cellStyle name="20% - Accent5 12 4 2" xfId="16872" xr:uid="{D33AF87C-67B7-4AD7-B3D0-9E3B62202EFB}"/>
    <cellStyle name="20% - Accent5 12 4 2 2" xfId="49615" xr:uid="{6AD61102-3070-4863-808F-265A94719E63}"/>
    <cellStyle name="20% - Accent5 12 4 3" xfId="20190" xr:uid="{85A49610-5FBF-4799-9EA3-C31735C89B67}"/>
    <cellStyle name="20% - Accent5 12 4 4" xfId="28182" xr:uid="{C1D85340-0094-4049-96E3-8123DEB118CE}"/>
    <cellStyle name="20% - Accent5 12 5" xfId="13194" xr:uid="{613EE94F-4902-4173-9F93-A6FEE3CECD4E}"/>
    <cellStyle name="20% - Accent5 12 6" xfId="28178" xr:uid="{2A3503AC-C9EF-4365-BBF2-3EB98CA6BA21}"/>
    <cellStyle name="20% - Accent5 13" xfId="3415" xr:uid="{8F3597FD-D322-4B39-A3E4-EC0CCD32F8B3}"/>
    <cellStyle name="20% - Accent5 13 2" xfId="4032" xr:uid="{F5393540-4709-46CC-B2C0-FEBC2DD09207}"/>
    <cellStyle name="20% - Accent5 13 2 2" xfId="4530" xr:uid="{9AECA418-4DE2-4F24-AB1A-215C294CD03D}"/>
    <cellStyle name="20% - Accent5 13 2 2 2" xfId="18225" xr:uid="{88B9D60E-E1E3-4B8C-A698-97D09B332349}"/>
    <cellStyle name="20% - Accent5 13 2 2 2 2" xfId="50998" xr:uid="{B8C09176-EC08-434A-9CC9-473C5A220B1F}"/>
    <cellStyle name="20% - Accent5 13 2 2 3" xfId="21247" xr:uid="{97D37CF4-F923-437F-9C61-EB07CF877FB5}"/>
    <cellStyle name="20% - Accent5 13 2 2 4" xfId="28185" xr:uid="{7FE6A198-C666-4586-9C67-BFA4C75C0F4A}"/>
    <cellStyle name="20% - Accent5 13 2 3" xfId="5126" xr:uid="{6321BF1D-8980-4935-AB41-3D806A3276AE}"/>
    <cellStyle name="20% - Accent5 13 2 3 2" xfId="50242" xr:uid="{C459B553-A691-4959-8DDF-99C2330566E0}"/>
    <cellStyle name="20% - Accent5 13 2 4" xfId="17467" xr:uid="{DD592540-496B-43BD-B5F8-ABA606A9D865}"/>
    <cellStyle name="20% - Accent5 13 2 5" xfId="20527" xr:uid="{A6B5AAF0-FBE8-4329-A7C3-A84466389A1A}"/>
    <cellStyle name="20% - Accent5 13 2 6" xfId="28184" xr:uid="{5CC6D028-55D3-40CC-9BB0-44D97E1EF5E6}"/>
    <cellStyle name="20% - Accent5 13 3" xfId="4281" xr:uid="{8026C0BF-A9F7-4312-BDB2-CF3A6C88EE2E}"/>
    <cellStyle name="20% - Accent5 13 3 2" xfId="17877" xr:uid="{1F0EF71D-B18B-4BA8-8601-F035EE459C0B}"/>
    <cellStyle name="20% - Accent5 13 3 2 2" xfId="50650" xr:uid="{5040FE7A-C77F-4305-8A4F-123391B2D8D0}"/>
    <cellStyle name="20% - Accent5 13 3 3" xfId="20899" xr:uid="{3DA83730-656D-49CC-B1D5-3124C8CA40BA}"/>
    <cellStyle name="20% - Accent5 13 3 4" xfId="28186" xr:uid="{A2DA9FF6-97BD-4646-9705-A2C2B657CCC3}"/>
    <cellStyle name="20% - Accent5 13 4" xfId="4874" xr:uid="{439E0D91-D13F-4FF9-8891-6FF3B25B093B}"/>
    <cellStyle name="20% - Accent5 13 4 2" xfId="16873" xr:uid="{A8740007-7739-4C58-9ACB-EC34EDA9BF69}"/>
    <cellStyle name="20% - Accent5 13 4 2 2" xfId="49616" xr:uid="{C99DAD4A-FF59-414C-923F-F81DFE54594B}"/>
    <cellStyle name="20% - Accent5 13 4 3" xfId="20191" xr:uid="{8A4B3DCC-11A9-4E0A-8EBD-1E13E5FE8C4E}"/>
    <cellStyle name="20% - Accent5 13 4 4" xfId="28187" xr:uid="{1E0F2850-1252-4F37-8F29-DD63855550C0}"/>
    <cellStyle name="20% - Accent5 13 5" xfId="13195" xr:uid="{716747D4-88B3-4E86-9708-853BC599A481}"/>
    <cellStyle name="20% - Accent5 13 6" xfId="28183" xr:uid="{471115D7-9D57-4DDF-B967-DE5411C5C2E0}"/>
    <cellStyle name="20% - Accent5 14" xfId="3416" xr:uid="{3FD43039-8707-40E6-8F0D-4CC770EBFF3E}"/>
    <cellStyle name="20% - Accent5 14 2" xfId="16874" xr:uid="{1EAE9679-1FCA-4111-AA14-1092437308BE}"/>
    <cellStyle name="20% - Accent5 14 2 2" xfId="49617" xr:uid="{95D6846D-5956-4EFB-9E10-EBA37503CF85}"/>
    <cellStyle name="20% - Accent5 14 2 3" xfId="28189" xr:uid="{D3D10B64-027D-4EDD-873B-82456A48B1B3}"/>
    <cellStyle name="20% - Accent5 14 3" xfId="13196" xr:uid="{023986CD-C582-404D-899A-7C850FFE9A77}"/>
    <cellStyle name="20% - Accent5 14 4" xfId="28188" xr:uid="{0E083343-6070-4BE8-A4D3-6D0FE8216B50}"/>
    <cellStyle name="20% - Accent5 15" xfId="13197" xr:uid="{3A0F6B5B-7BB7-4028-8ED3-55F32C44ADBC}"/>
    <cellStyle name="20% - Accent5 15 2" xfId="46262" xr:uid="{085609DA-D7DA-4937-95E7-59D5C2E5F9FD}"/>
    <cellStyle name="20% - Accent5 15 3" xfId="28190" xr:uid="{666FED88-095E-484C-9BA7-45AF4F05FF71}"/>
    <cellStyle name="20% - Accent5 16" xfId="13198" xr:uid="{468273F7-37B9-40ED-89B0-AB1CC27D291D}"/>
    <cellStyle name="20% - Accent5 16 2" xfId="46263" xr:uid="{4F06842C-8D92-45D5-8092-B0A98FAAD467}"/>
    <cellStyle name="20% - Accent5 16 3" xfId="28191" xr:uid="{096513CC-195F-4B9D-B0CE-2D6119B8FDA0}"/>
    <cellStyle name="20% - Accent5 17" xfId="13199" xr:uid="{C94A5C25-22EF-4738-BEE9-933792C9D8F5}"/>
    <cellStyle name="20% - Accent5 17 2" xfId="46264" xr:uid="{D5E6F5E8-F57F-44B0-855B-F91BDF8A07C8}"/>
    <cellStyle name="20% - Accent5 17 3" xfId="28192" xr:uid="{AD27D6E7-F848-4654-AA81-5DDAFFC5065A}"/>
    <cellStyle name="20% - Accent5 18" xfId="13200" xr:uid="{36A87BE0-12EE-42F4-8489-1C3880950DC3}"/>
    <cellStyle name="20% - Accent5 18 2" xfId="46265" xr:uid="{2D14D646-BADA-4A24-8CEB-B2AE18DB869C}"/>
    <cellStyle name="20% - Accent5 18 3" xfId="28193" xr:uid="{3C74657E-8BE4-422A-BC1E-D623A0D459CC}"/>
    <cellStyle name="20% - Accent5 19" xfId="13201" xr:uid="{E89E77E7-BE60-4CDF-9A2C-042329B1CE89}"/>
    <cellStyle name="20% - Accent5 19 2" xfId="46266" xr:uid="{086F59ED-FA3F-4DFB-B7CA-1FC114F5CBAB}"/>
    <cellStyle name="20% - Accent5 19 3" xfId="28194" xr:uid="{E1850696-9A12-423F-85A8-C20AD495F371}"/>
    <cellStyle name="20% - Accent5 2" xfId="2614" xr:uid="{00000000-0005-0000-0000-0000260A0000}"/>
    <cellStyle name="20% - Accent5 2 10" xfId="28195" xr:uid="{AEBA858C-5B53-41AA-A2C4-C5ED860727AC}"/>
    <cellStyle name="20% - Accent5 2 11" xfId="3417" xr:uid="{06C2305E-AD80-480E-BCE0-C25E1F10E614}"/>
    <cellStyle name="20% - Accent5 2 12" xfId="3149" xr:uid="{9217DD0F-5435-4A86-A986-652126689E5C}"/>
    <cellStyle name="20% - Accent5 2 2" xfId="3418" xr:uid="{81FBB0F4-371C-4F27-8EF1-0046AD502B2A}"/>
    <cellStyle name="20% - Accent5 2 2 2" xfId="13204" xr:uid="{B561CBCD-D540-4905-A925-9FC9720CC90A}"/>
    <cellStyle name="20% - Accent5 2 2 2 2" xfId="46268" xr:uid="{33EB2FFB-98EA-43D4-B957-3AE7DA07FAB5}"/>
    <cellStyle name="20% - Accent5 2 2 2 3" xfId="28197" xr:uid="{25753A25-C887-4635-A3C8-E7A8CD2CC4C4}"/>
    <cellStyle name="20% - Accent5 2 2 3" xfId="13205" xr:uid="{4431AFA3-A298-49EF-B01B-89E19458338B}"/>
    <cellStyle name="20% - Accent5 2 2 3 2" xfId="46269" xr:uid="{1F0FEB1D-7E4C-4A27-BE08-CC5F1875CBFC}"/>
    <cellStyle name="20% - Accent5 2 2 3 3" xfId="28198" xr:uid="{D50BA7CD-8C36-482C-BA64-330E0D2349D7}"/>
    <cellStyle name="20% - Accent5 2 2 4" xfId="13203" xr:uid="{66F715AD-B417-4556-AD9E-AE6C6552F759}"/>
    <cellStyle name="20% - Accent5 2 2 5" xfId="28196" xr:uid="{83F9B5F5-06B1-43A0-BE7A-0A270021F13C}"/>
    <cellStyle name="20% - Accent5 2 3" xfId="4033" xr:uid="{7CFA1E9C-247E-49FD-AB62-22ADC594D991}"/>
    <cellStyle name="20% - Accent5 2 3 2" xfId="4531" xr:uid="{FD486E0E-68B2-4663-9EC3-8B7B2A9E4142}"/>
    <cellStyle name="20% - Accent5 2 3 2 2" xfId="18226" xr:uid="{4B61766B-D716-4753-9F8D-4CCDDF23D04A}"/>
    <cellStyle name="20% - Accent5 2 3 2 2 2" xfId="50999" xr:uid="{3A74B4C9-C70D-48B9-9906-CB2EDE5435A6}"/>
    <cellStyle name="20% - Accent5 2 3 2 3" xfId="21248" xr:uid="{E265B636-D4F3-434F-8103-E4B99A725F42}"/>
    <cellStyle name="20% - Accent5 2 3 2 4" xfId="28200" xr:uid="{F0045965-0F25-4768-9615-E8FF22194B0F}"/>
    <cellStyle name="20% - Accent5 2 3 3" xfId="5127" xr:uid="{BA58E1E0-4165-42B6-B832-C986A3F48A80}"/>
    <cellStyle name="20% - Accent5 2 3 3 2" xfId="17468" xr:uid="{C56DE4F4-542C-4564-8F4A-278D473D01A0}"/>
    <cellStyle name="20% - Accent5 2 3 3 2 2" xfId="50243" xr:uid="{CB0E5161-E22E-446D-A8BE-8E1451DE0633}"/>
    <cellStyle name="20% - Accent5 2 3 3 3" xfId="20528" xr:uid="{C1CF70B6-9520-4C3E-B456-372B66E523AA}"/>
    <cellStyle name="20% - Accent5 2 3 3 4" xfId="28201" xr:uid="{A3D87899-0CCD-401A-8A20-F7E57D844CB2}"/>
    <cellStyle name="20% - Accent5 2 3 4" xfId="13206" xr:uid="{B2779F7B-04A2-4242-89B4-56A9BE398D94}"/>
    <cellStyle name="20% - Accent5 2 3 5" xfId="28199" xr:uid="{DB5CEA5E-EDFC-4755-A0AB-192AD36048E2}"/>
    <cellStyle name="20% - Accent5 2 4" xfId="4282" xr:uid="{D19CC7EA-6813-49E2-B669-2E34463E053B}"/>
    <cellStyle name="20% - Accent5 2 4 2" xfId="17878" xr:uid="{1EC8B139-DBF9-4129-AE7A-AEA146D3A56A}"/>
    <cellStyle name="20% - Accent5 2 4 2 2" xfId="20900" xr:uid="{DAC9BC21-F17A-430F-B195-4FECE460DD27}"/>
    <cellStyle name="20% - Accent5 2 4 2 2 2" xfId="50651" xr:uid="{6617B475-5A7F-4793-8F8C-215AE27A7E81}"/>
    <cellStyle name="20% - Accent5 2 4 2 3" xfId="28203" xr:uid="{7FDF799A-AEBF-48C3-8B64-002B9C2D0A01}"/>
    <cellStyle name="20% - Accent5 2 4 3" xfId="13207" xr:uid="{45CFD694-9D9F-41FC-8309-468227B493E7}"/>
    <cellStyle name="20% - Accent5 2 4 4" xfId="28202" xr:uid="{1C628E6B-2AA8-4843-812C-BA195CC478A9}"/>
    <cellStyle name="20% - Accent5 2 5" xfId="4875" xr:uid="{69C01500-B498-4626-8D63-7D7025171E3C}"/>
    <cellStyle name="20% - Accent5 2 5 2" xfId="13208" xr:uid="{A61F250B-077E-477B-90F7-1B53A0CD47CE}"/>
    <cellStyle name="20% - Accent5 2 5 3" xfId="28204" xr:uid="{27517AA4-E927-4A63-AFFF-9980BCEC62D4}"/>
    <cellStyle name="20% - Accent5 2 6" xfId="13202" xr:uid="{405F02F2-5A16-4862-AB32-705C2C982823}"/>
    <cellStyle name="20% - Accent5 2 6 2" xfId="46267" xr:uid="{F55EA92D-0E75-4B33-89F2-7179EB99D83E}"/>
    <cellStyle name="20% - Accent5 2 6 3" xfId="28205" xr:uid="{F2D63FA3-CC86-4E3A-871A-69DD31A90213}"/>
    <cellStyle name="20% - Accent5 2 7" xfId="16875" xr:uid="{2C94DA5F-FD02-46AC-96BC-E8155F5B693B}"/>
    <cellStyle name="20% - Accent5 2 7 2" xfId="20192" xr:uid="{BF584941-C047-4BC4-9E10-9F6BACA792CD}"/>
    <cellStyle name="20% - Accent5 2 7 2 2" xfId="49618" xr:uid="{778DB106-7712-46EC-B707-B0B75C126E4B}"/>
    <cellStyle name="20% - Accent5 2 7 3" xfId="28206" xr:uid="{C7455CFF-BD0E-4735-9635-2F4DEB1C5BDC}"/>
    <cellStyle name="20% - Accent5 2 8" xfId="18423" xr:uid="{C3E24AA5-76AE-41E0-BEF3-D0E2EE2EAB9D}"/>
    <cellStyle name="20% - Accent5 2 8 2" xfId="51193" xr:uid="{3AECF4E3-8DB4-4CAC-A265-E81230926DFE}"/>
    <cellStyle name="20% - Accent5 2 8 3" xfId="28207" xr:uid="{6861C6B3-ACE0-43C4-A544-619F2336E472}"/>
    <cellStyle name="20% - Accent5 2 9" xfId="5405" xr:uid="{D952CD39-D32E-4A66-9013-99225B5D8065}"/>
    <cellStyle name="20% - Accent5 20" xfId="13209" xr:uid="{72769E4C-5D65-4324-98FB-1EF94B4CB53D}"/>
    <cellStyle name="20% - Accent5 20 2" xfId="46270" xr:uid="{8D044C69-C560-4DFA-9432-4CE08CAA92D9}"/>
    <cellStyle name="20% - Accent5 20 3" xfId="28208" xr:uid="{F48475D4-18A8-4142-BBAF-0E6CAE8818BE}"/>
    <cellStyle name="20% - Accent5 21" xfId="13210" xr:uid="{F932FE90-D562-46D2-9150-381D7BFE6CE3}"/>
    <cellStyle name="20% - Accent5 21 2" xfId="46271" xr:uid="{14240A8E-688A-415E-A995-36CBF76EE6FF}"/>
    <cellStyle name="20% - Accent5 21 3" xfId="28209" xr:uid="{71255F9F-717A-471A-9A60-45168E876EAF}"/>
    <cellStyle name="20% - Accent5 22" xfId="13211" xr:uid="{1A352AC7-C7E5-4AEA-87C6-43B8C8C9C624}"/>
    <cellStyle name="20% - Accent5 22 2" xfId="46272" xr:uid="{DA12471E-8E94-4DA2-995B-6D5149C35D1B}"/>
    <cellStyle name="20% - Accent5 22 3" xfId="28210" xr:uid="{BBF32BDC-21BA-48CD-92BB-C38C3D3D1220}"/>
    <cellStyle name="20% - Accent5 23" xfId="13212" xr:uid="{83266990-260F-4B84-9B8D-84F68D641E73}"/>
    <cellStyle name="20% - Accent5 23 2" xfId="46273" xr:uid="{E28AAF00-93A1-4437-A6D6-E1AAE6590BF0}"/>
    <cellStyle name="20% - Accent5 23 3" xfId="28211" xr:uid="{FFA82215-28EB-4493-8B2D-A6ED2544CBC4}"/>
    <cellStyle name="20% - Accent5 24" xfId="13213" xr:uid="{0EAD71EC-D6FF-4D29-960E-91D1E070B669}"/>
    <cellStyle name="20% - Accent5 24 2" xfId="46274" xr:uid="{5652735F-DEEC-4896-92F2-53D9977EFB5C}"/>
    <cellStyle name="20% - Accent5 24 3" xfId="28212" xr:uid="{BB90F772-C23A-48FD-A5DA-20452E4E9528}"/>
    <cellStyle name="20% - Accent5 25" xfId="13214" xr:uid="{F699A176-06AD-4A6E-949B-F8ED97207EA0}"/>
    <cellStyle name="20% - Accent5 25 2" xfId="46275" xr:uid="{EE09B992-4418-43A7-9B60-372F6000D371}"/>
    <cellStyle name="20% - Accent5 25 3" xfId="28213" xr:uid="{FA0BD469-E61D-47EB-A70A-656B39CCB894}"/>
    <cellStyle name="20% - Accent5 26" xfId="13215" xr:uid="{A6CBA5E7-1EE4-488F-8733-E5D634D05A5D}"/>
    <cellStyle name="20% - Accent5 26 2" xfId="46276" xr:uid="{B186AA8E-9CD1-4BBD-80E2-0BF1D8A8DE0E}"/>
    <cellStyle name="20% - Accent5 26 3" xfId="28214" xr:uid="{5BA13B2C-8365-46CA-B0C7-A8E87C00D00E}"/>
    <cellStyle name="20% - Accent5 27" xfId="13216" xr:uid="{C40E2FDF-A088-4A5A-ACCB-C00E10001EEC}"/>
    <cellStyle name="20% - Accent5 27 2" xfId="46277" xr:uid="{F705A0EA-9845-4C8D-8F72-60136ED995AF}"/>
    <cellStyle name="20% - Accent5 27 3" xfId="28215" xr:uid="{C5ECA02B-2EE9-4AC2-BD0F-9359D9456601}"/>
    <cellStyle name="20% - Accent5 28" xfId="13217" xr:uid="{78B8B7B9-79EA-46E3-B6F7-327C963F8536}"/>
    <cellStyle name="20% - Accent5 28 2" xfId="46278" xr:uid="{41C8AA98-30EC-490A-9990-CAF32B0F25CF}"/>
    <cellStyle name="20% - Accent5 28 3" xfId="28216" xr:uid="{76704405-CF8D-4227-827D-9FFD64EAF783}"/>
    <cellStyle name="20% - Accent5 29" xfId="13218" xr:uid="{7ED244D7-D03B-4E12-8155-63C51837DB6E}"/>
    <cellStyle name="20% - Accent5 29 2" xfId="46279" xr:uid="{20864EE4-58D3-4D5B-8AB9-45F132C9566D}"/>
    <cellStyle name="20% - Accent5 29 3" xfId="28217" xr:uid="{6ED276C5-94F6-42B8-9B99-F1A3FCEE0ABE}"/>
    <cellStyle name="20% - Accent5 3" xfId="3419" xr:uid="{5D5F5E6C-EC77-4368-8A99-DACD6ADB5873}"/>
    <cellStyle name="20% - Accent5 3 2" xfId="3420" xr:uid="{137FC688-71F4-411D-A3BE-0BA8FB08E145}"/>
    <cellStyle name="20% - Accent5 3 2 2" xfId="4034" xr:uid="{FF15E32F-E981-48D6-A983-5D8AB8B1244E}"/>
    <cellStyle name="20% - Accent5 3 2 2 2" xfId="4532" xr:uid="{CA173885-4C9D-4B18-9915-62417B8FD842}"/>
    <cellStyle name="20% - Accent5 3 2 2 2 2" xfId="18227" xr:uid="{1705D564-68EF-4CCD-9EDD-7A0DA342C766}"/>
    <cellStyle name="20% - Accent5 3 2 2 2 2 2" xfId="51000" xr:uid="{C22ED67A-6F5E-40C4-B7D2-F8B2FF32C767}"/>
    <cellStyle name="20% - Accent5 3 2 2 2 3" xfId="21249" xr:uid="{E38944E5-16E1-4E6B-A350-761CF5CB4E33}"/>
    <cellStyle name="20% - Accent5 3 2 2 2 4" xfId="28221" xr:uid="{6B5F2590-2121-45E7-A7AF-99FD96469D6E}"/>
    <cellStyle name="20% - Accent5 3 2 2 3" xfId="5128" xr:uid="{64BF2140-5F4D-457C-8E34-3FD838C29784}"/>
    <cellStyle name="20% - Accent5 3 2 2 3 2" xfId="50244" xr:uid="{3CE0B5E7-CB42-426A-8F14-094D38C66DEC}"/>
    <cellStyle name="20% - Accent5 3 2 2 4" xfId="17469" xr:uid="{FD303477-629A-4046-BAB7-EEE44E005D42}"/>
    <cellStyle name="20% - Accent5 3 2 2 5" xfId="20529" xr:uid="{A77860F1-1C5E-4282-BC75-648660BB2DDC}"/>
    <cellStyle name="20% - Accent5 3 2 2 6" xfId="28220" xr:uid="{FB013A78-9EB8-4021-8124-C1979C6243EC}"/>
    <cellStyle name="20% - Accent5 3 2 3" xfId="4283" xr:uid="{120DF242-CD64-4217-A666-8A101FFE6BBD}"/>
    <cellStyle name="20% - Accent5 3 2 3 2" xfId="17879" xr:uid="{1ABD89B6-C6CE-4220-B7DA-ADDB6046D8C6}"/>
    <cellStyle name="20% - Accent5 3 2 3 2 2" xfId="50652" xr:uid="{D0EEA2CD-89AD-45B7-B822-B5F2311DAE26}"/>
    <cellStyle name="20% - Accent5 3 2 3 3" xfId="20901" xr:uid="{B6D873EC-A9C6-42C0-8CD5-0E8777DB4989}"/>
    <cellStyle name="20% - Accent5 3 2 3 4" xfId="28222" xr:uid="{B823053C-609F-44CA-8216-AB0750C44ACE}"/>
    <cellStyle name="20% - Accent5 3 2 4" xfId="4876" xr:uid="{17D5595C-30D4-44E2-968B-83190FC09E01}"/>
    <cellStyle name="20% - Accent5 3 2 4 2" xfId="16877" xr:uid="{2BED809F-9274-4BE4-BF4A-0C3CBBA7B2F7}"/>
    <cellStyle name="20% - Accent5 3 2 4 2 2" xfId="49620" xr:uid="{011A5E3A-FA0C-4C3B-9550-1ABB9CD3F017}"/>
    <cellStyle name="20% - Accent5 3 2 4 3" xfId="20193" xr:uid="{DA7F9AF1-F7C2-4987-938D-DEBF5CA4184B}"/>
    <cellStyle name="20% - Accent5 3 2 4 4" xfId="28223" xr:uid="{5A88256B-5878-495D-8F6E-EF3DAECF628D}"/>
    <cellStyle name="20% - Accent5 3 2 5" xfId="13220" xr:uid="{B8740B49-8369-48E5-B1E3-DC57EE715FDF}"/>
    <cellStyle name="20% - Accent5 3 2 6" xfId="28219" xr:uid="{60B5A275-6FED-4505-97A7-C0DEC29F1549}"/>
    <cellStyle name="20% - Accent5 3 3" xfId="13221" xr:uid="{521C02C6-6A40-442C-BA8F-77CD440989B9}"/>
    <cellStyle name="20% - Accent5 3 3 2" xfId="46280" xr:uid="{AAD25F64-98AD-4A21-B0BE-17D943176479}"/>
    <cellStyle name="20% - Accent5 3 3 3" xfId="28224" xr:uid="{57D399A8-B8A8-4E06-94FC-6081875B3AB8}"/>
    <cellStyle name="20% - Accent5 3 4" xfId="16876" xr:uid="{BE482AC0-728F-4319-A3EF-FB0BE1421EBF}"/>
    <cellStyle name="20% - Accent5 3 4 2" xfId="49619" xr:uid="{7C77C3F0-A75D-4CE8-93C9-950F5E52E3EC}"/>
    <cellStyle name="20% - Accent5 3 4 3" xfId="28225" xr:uid="{4676B6D0-7865-42FF-8006-E99CE7E65D1C}"/>
    <cellStyle name="20% - Accent5 3 5" xfId="13219" xr:uid="{298200D6-FC1B-4928-BD8A-08CCE1B5C5C2}"/>
    <cellStyle name="20% - Accent5 3 6" xfId="28218" xr:uid="{A09EB3DB-4BB0-4DCF-9AA4-6D5B6B5FC072}"/>
    <cellStyle name="20% - Accent5 30" xfId="13222" xr:uid="{8AAE0726-C86F-4531-B73F-B153BC68BCEB}"/>
    <cellStyle name="20% - Accent5 30 2" xfId="46281" xr:uid="{B171A95E-BA9D-4B00-BC9F-A536EE1470FD}"/>
    <cellStyle name="20% - Accent5 30 3" xfId="28226" xr:uid="{D98E0DE2-1F17-4F01-86FD-49493B67C890}"/>
    <cellStyle name="20% - Accent5 31" xfId="13223" xr:uid="{D1596E38-6936-4B35-9AED-308A7A8D05C2}"/>
    <cellStyle name="20% - Accent5 31 2" xfId="46282" xr:uid="{4C9CD04D-39AC-4181-BC53-E06F18BC1A72}"/>
    <cellStyle name="20% - Accent5 31 3" xfId="28227" xr:uid="{B948C3A6-3530-4781-8850-75387E869011}"/>
    <cellStyle name="20% - Accent5 32" xfId="13224" xr:uid="{4D8CDEE1-EBDC-4E53-AF81-7B30E3447DD4}"/>
    <cellStyle name="20% - Accent5 32 2" xfId="46283" xr:uid="{CEA2C45C-D72F-420D-8AF7-D447C07FA60A}"/>
    <cellStyle name="20% - Accent5 32 3" xfId="28228" xr:uid="{A21AA220-8405-4FEF-9506-297816171505}"/>
    <cellStyle name="20% - Accent5 33" xfId="13225" xr:uid="{FA9ED68E-FC0A-44CC-B414-CA809DC8CF83}"/>
    <cellStyle name="20% - Accent5 33 2" xfId="46284" xr:uid="{127C83F1-501D-470E-9054-3EE8020C7A55}"/>
    <cellStyle name="20% - Accent5 33 3" xfId="28229" xr:uid="{8E5F2E08-645D-4681-A63B-FFCB76A7F4CA}"/>
    <cellStyle name="20% - Accent5 34" xfId="13226" xr:uid="{5BA94865-25B9-40BF-AF82-35ADB8806495}"/>
    <cellStyle name="20% - Accent5 34 2" xfId="46285" xr:uid="{458C58F5-79E0-45EB-AE37-F6A87E8D3CCA}"/>
    <cellStyle name="20% - Accent5 34 3" xfId="28230" xr:uid="{C397F852-5BB3-4811-8C1F-249376F2D89B}"/>
    <cellStyle name="20% - Accent5 35" xfId="13227" xr:uid="{292FEBE8-4281-49F0-8D80-2285654E481B}"/>
    <cellStyle name="20% - Accent5 35 2" xfId="46286" xr:uid="{4F828C10-26AD-4B0E-B323-F45D516A4A02}"/>
    <cellStyle name="20% - Accent5 35 3" xfId="28231" xr:uid="{B8CB6199-CBA7-4664-B8A1-7432300F8767}"/>
    <cellStyle name="20% - Accent5 36" xfId="13228" xr:uid="{4C901294-7A62-4A27-8A82-CCE641A14928}"/>
    <cellStyle name="20% - Accent5 36 2" xfId="46287" xr:uid="{112EB4F0-D783-42BD-BBC6-051600D39E6D}"/>
    <cellStyle name="20% - Accent5 36 3" xfId="28232" xr:uid="{2570EB5A-2BAD-4E21-AF6E-4ADDEE11DCD2}"/>
    <cellStyle name="20% - Accent5 37" xfId="13229" xr:uid="{23FC9AB7-ACBC-4DAF-8DC3-0B736F8A428D}"/>
    <cellStyle name="20% - Accent5 37 2" xfId="46288" xr:uid="{FCCBC220-1E11-4377-AB7B-7999B238614D}"/>
    <cellStyle name="20% - Accent5 37 3" xfId="28233" xr:uid="{47C7057E-28F0-4AD9-AECD-50072BFC9078}"/>
    <cellStyle name="20% - Accent5 38" xfId="13230" xr:uid="{81E629D4-C43E-4A53-82AC-DF26550A7912}"/>
    <cellStyle name="20% - Accent5 38 2" xfId="46289" xr:uid="{C6651E1F-7B64-4BC2-BD13-7A3A9B93CCF2}"/>
    <cellStyle name="20% - Accent5 38 3" xfId="28234" xr:uid="{0C9350F2-C987-4B82-8AD4-AA23FDCB5EC7}"/>
    <cellStyle name="20% - Accent5 39" xfId="13231" xr:uid="{033131E3-727E-4E3E-A0A0-9B616C2DBD5A}"/>
    <cellStyle name="20% - Accent5 39 2" xfId="46290" xr:uid="{13127C36-DFEA-4A4A-9F6F-BDA0E50C95D8}"/>
    <cellStyle name="20% - Accent5 39 3" xfId="28235" xr:uid="{F6F09D64-C999-46EE-AE0F-8B66077D8832}"/>
    <cellStyle name="20% - Accent5 4" xfId="3421" xr:uid="{21581FDE-16C4-4726-97A4-B4FE6ED33D31}"/>
    <cellStyle name="20% - Accent5 4 2" xfId="3422" xr:uid="{488F4FAB-C3BE-467C-B1E8-43B3805364D3}"/>
    <cellStyle name="20% - Accent5 4 2 2" xfId="4035" xr:uid="{AF2D40EE-EC88-47B7-9A75-CDA1001431DE}"/>
    <cellStyle name="20% - Accent5 4 2 2 2" xfId="4533" xr:uid="{C05A4B83-0B9B-42AF-A674-B5758C9A4C85}"/>
    <cellStyle name="20% - Accent5 4 2 2 2 2" xfId="18228" xr:uid="{04C0593E-EB17-4897-94D3-80E282CECF01}"/>
    <cellStyle name="20% - Accent5 4 2 2 2 2 2" xfId="51001" xr:uid="{BE9A4F8E-D152-4933-9286-5E6DE7D30268}"/>
    <cellStyle name="20% - Accent5 4 2 2 2 3" xfId="21250" xr:uid="{35ECE09F-3EAB-4059-B520-27A4DD7EDF5F}"/>
    <cellStyle name="20% - Accent5 4 2 2 2 4" xfId="28239" xr:uid="{50142B7E-98EF-4EA8-8491-56187AC2B838}"/>
    <cellStyle name="20% - Accent5 4 2 2 3" xfId="5129" xr:uid="{F2719683-D42F-49D9-AA6B-29DEB74F574D}"/>
    <cellStyle name="20% - Accent5 4 2 2 3 2" xfId="50245" xr:uid="{B63F6FF3-0E92-4658-980E-DC661C17DE21}"/>
    <cellStyle name="20% - Accent5 4 2 2 4" xfId="17470" xr:uid="{8064AD11-FCA8-431A-AC87-3BCC1C1D0B40}"/>
    <cellStyle name="20% - Accent5 4 2 2 5" xfId="20530" xr:uid="{35F2A3CA-FAC2-469C-82B4-98229C65441A}"/>
    <cellStyle name="20% - Accent5 4 2 2 6" xfId="28238" xr:uid="{5DE7D26E-E8B8-4723-81F0-730D0C1E1693}"/>
    <cellStyle name="20% - Accent5 4 2 3" xfId="4284" xr:uid="{73CEB099-7D58-4394-844B-29B788B0EE8F}"/>
    <cellStyle name="20% - Accent5 4 2 3 2" xfId="17880" xr:uid="{678B4E47-3D7C-4E84-B891-2AA45A47A36B}"/>
    <cellStyle name="20% - Accent5 4 2 3 2 2" xfId="50653" xr:uid="{C9E7E63C-6FE6-4B17-8D8E-622BFF11D848}"/>
    <cellStyle name="20% - Accent5 4 2 3 3" xfId="20902" xr:uid="{5A03E023-3A54-4470-8E38-FED579695B96}"/>
    <cellStyle name="20% - Accent5 4 2 3 4" xfId="28240" xr:uid="{FE51E0D3-0563-4366-B3C8-5AB9D747ACE0}"/>
    <cellStyle name="20% - Accent5 4 2 4" xfId="4877" xr:uid="{35956E36-B5E0-46A5-81D0-CD0807147782}"/>
    <cellStyle name="20% - Accent5 4 2 4 2" xfId="16879" xr:uid="{CAF1CF37-CBCE-437C-9CCE-7751B1EAB423}"/>
    <cellStyle name="20% - Accent5 4 2 4 2 2" xfId="49622" xr:uid="{C0130D04-E82F-400F-8274-95F21C069760}"/>
    <cellStyle name="20% - Accent5 4 2 4 3" xfId="20194" xr:uid="{D50F1D48-596E-46B5-957D-052A9061453C}"/>
    <cellStyle name="20% - Accent5 4 2 4 4" xfId="28241" xr:uid="{A591AACE-F6E7-466B-85AF-9FF708EDC309}"/>
    <cellStyle name="20% - Accent5 4 2 5" xfId="13233" xr:uid="{1A0F2D90-2E2C-4679-AA09-0A737A97C1F4}"/>
    <cellStyle name="20% - Accent5 4 2 6" xfId="28237" xr:uid="{A736FD2A-E54C-4FF8-9A46-9E5C5A17D865}"/>
    <cellStyle name="20% - Accent5 4 3" xfId="16878" xr:uid="{10F2E56B-C67F-441A-97F0-AE5F5C5FD491}"/>
    <cellStyle name="20% - Accent5 4 3 2" xfId="49621" xr:uid="{24385F5B-39ED-4F72-906A-77F9A11EAA84}"/>
    <cellStyle name="20% - Accent5 4 3 3" xfId="28242" xr:uid="{B065F72E-4C25-4F00-B6AD-587F9C175FE0}"/>
    <cellStyle name="20% - Accent5 4 4" xfId="13232" xr:uid="{775AEF55-C172-424C-83EE-00F82334C268}"/>
    <cellStyle name="20% - Accent5 4 5" xfId="28236" xr:uid="{9C68B2C6-D8EB-4CB7-8BA8-C4F6CBC28BD0}"/>
    <cellStyle name="20% - Accent5 40" xfId="13234" xr:uid="{BBF59245-D141-48A7-91AF-084A850ABD9C}"/>
    <cellStyle name="20% - Accent5 40 2" xfId="46291" xr:uid="{996C1355-01EC-4824-8967-4534F8F3F7F7}"/>
    <cellStyle name="20% - Accent5 40 3" xfId="28243" xr:uid="{F411138F-DC82-4084-9183-99B50366B58A}"/>
    <cellStyle name="20% - Accent5 41" xfId="13235" xr:uid="{B9677E8C-A9AA-4532-8AFC-3F893CE8400F}"/>
    <cellStyle name="20% - Accent5 41 2" xfId="46292" xr:uid="{036A9BDE-68C3-4BB7-9694-2DDE6260AC21}"/>
    <cellStyle name="20% - Accent5 41 3" xfId="28244" xr:uid="{13A18119-10D3-4700-9C7E-04CA153268C6}"/>
    <cellStyle name="20% - Accent5 42" xfId="13236" xr:uid="{B8FD8D3E-67CB-4919-AB0B-4B1B60F3EC2D}"/>
    <cellStyle name="20% - Accent5 42 2" xfId="46293" xr:uid="{0747EBCA-6A6E-4F28-B4EB-07C59FCEC8F4}"/>
    <cellStyle name="20% - Accent5 42 3" xfId="28245" xr:uid="{296C4987-D7F7-4228-A52B-050A2FF6E6A8}"/>
    <cellStyle name="20% - Accent5 43" xfId="13237" xr:uid="{416EABA4-1C98-49B3-B944-29308B8F3098}"/>
    <cellStyle name="20% - Accent5 43 2" xfId="46294" xr:uid="{158AEC40-5CC5-4255-927C-A5855C8A6B99}"/>
    <cellStyle name="20% - Accent5 43 3" xfId="28246" xr:uid="{AA486969-779F-4751-9691-76CDD08DBA3B}"/>
    <cellStyle name="20% - Accent5 44" xfId="13238" xr:uid="{3CB5B169-0808-4430-917C-95DD3D498340}"/>
    <cellStyle name="20% - Accent5 44 2" xfId="46295" xr:uid="{ADF23D01-51DB-433F-B38E-6EA11B1AD4F5}"/>
    <cellStyle name="20% - Accent5 44 3" xfId="28247" xr:uid="{CD39C7F8-81CD-45AC-881E-CF0C86559889}"/>
    <cellStyle name="20% - Accent5 45" xfId="13239" xr:uid="{0FC99521-CC10-41BC-8A02-0A8BEBA7B8B7}"/>
    <cellStyle name="20% - Accent5 45 2" xfId="46296" xr:uid="{BDB265BE-C5A5-48B8-BD52-962DFD64D449}"/>
    <cellStyle name="20% - Accent5 45 3" xfId="28248" xr:uid="{1641AD8E-59B6-495C-863E-42E493278C29}"/>
    <cellStyle name="20% - Accent5 46" xfId="13240" xr:uid="{AFF55C48-B4FE-4F6B-8451-7893F3EA76D3}"/>
    <cellStyle name="20% - Accent5 46 2" xfId="46297" xr:uid="{0563239E-8812-45CC-A60B-AA17AD756D24}"/>
    <cellStyle name="20% - Accent5 46 3" xfId="28249" xr:uid="{5C6C5C53-E9BE-4E55-A35A-5D54104382AA}"/>
    <cellStyle name="20% - Accent5 47" xfId="13241" xr:uid="{E4D72603-7468-47AD-947B-9DEBE45B9AD7}"/>
    <cellStyle name="20% - Accent5 47 2" xfId="46298" xr:uid="{B88C7CD3-6478-45C7-A5C8-CA271415021B}"/>
    <cellStyle name="20% - Accent5 47 3" xfId="28250" xr:uid="{386399CA-D048-4072-B1D8-DA3F8D03C44D}"/>
    <cellStyle name="20% - Accent5 48" xfId="13242" xr:uid="{72DAA7F0-2BEE-4282-9BB8-C9E41928E783}"/>
    <cellStyle name="20% - Accent5 48 2" xfId="46299" xr:uid="{09B47230-70CE-4FDD-9C33-3F5FA22D7FE9}"/>
    <cellStyle name="20% - Accent5 48 3" xfId="28251" xr:uid="{C395CF49-F9EC-4649-9A5B-37520BE3F9D0}"/>
    <cellStyle name="20% - Accent5 49" xfId="13243" xr:uid="{3C579714-6CFE-48CC-833E-AF9EA7CC4B72}"/>
    <cellStyle name="20% - Accent5 49 2" xfId="46300" xr:uid="{E1A5A67C-A82B-44B6-B096-A2F916781536}"/>
    <cellStyle name="20% - Accent5 49 3" xfId="28252" xr:uid="{AA5DD5EE-F8B0-4F7F-A15B-F8FCF1029B23}"/>
    <cellStyle name="20% - Accent5 5" xfId="3423" xr:uid="{1998F669-FFC0-4D09-98DC-D159C45726CC}"/>
    <cellStyle name="20% - Accent5 5 2" xfId="3424" xr:uid="{5377B3A8-B3DC-4628-AA3E-9F65213A305A}"/>
    <cellStyle name="20% - Accent5 5 2 2" xfId="4036" xr:uid="{80C96B1F-D9CF-4789-A5AD-4C88E94A60EF}"/>
    <cellStyle name="20% - Accent5 5 2 2 2" xfId="4534" xr:uid="{3AB004D7-8F65-42EF-8535-5BAAF5CF253E}"/>
    <cellStyle name="20% - Accent5 5 2 2 2 2" xfId="18229" xr:uid="{C226CB03-0221-4141-8FDB-A5FE8D4D8624}"/>
    <cellStyle name="20% - Accent5 5 2 2 2 2 2" xfId="51002" xr:uid="{52B24346-2819-4B1F-93D2-FB80BBC742F1}"/>
    <cellStyle name="20% - Accent5 5 2 2 2 3" xfId="21251" xr:uid="{53A41D59-AF69-4386-B68C-EA7E2462DB81}"/>
    <cellStyle name="20% - Accent5 5 2 2 2 4" xfId="28256" xr:uid="{88C7FCE4-9CF1-4ABB-92D0-4A784A4CFDC8}"/>
    <cellStyle name="20% - Accent5 5 2 2 3" xfId="5130" xr:uid="{5F20400D-ED2A-4074-A7A1-1DA0A7DFFE03}"/>
    <cellStyle name="20% - Accent5 5 2 2 3 2" xfId="50246" xr:uid="{4F94E361-5D5B-4CC0-9A47-77DEFC5B6CD3}"/>
    <cellStyle name="20% - Accent5 5 2 2 4" xfId="17471" xr:uid="{4B5181FC-B076-4C5F-81FD-7309892625EC}"/>
    <cellStyle name="20% - Accent5 5 2 2 5" xfId="20531" xr:uid="{BBF69B0F-2FC0-4ED0-A780-43C1B430AA4A}"/>
    <cellStyle name="20% - Accent5 5 2 2 6" xfId="28255" xr:uid="{7DFB51FB-7E3B-4E91-BF9D-B035E93B1AB5}"/>
    <cellStyle name="20% - Accent5 5 2 3" xfId="4285" xr:uid="{66E33293-5E1A-4010-A974-A808EB854096}"/>
    <cellStyle name="20% - Accent5 5 2 3 2" xfId="17881" xr:uid="{78B9B9FE-A42B-4CE0-8F85-6FB4E0C12EAF}"/>
    <cellStyle name="20% - Accent5 5 2 3 2 2" xfId="50654" xr:uid="{15939BB8-70E6-4A20-811D-0C8756F8E5E1}"/>
    <cellStyle name="20% - Accent5 5 2 3 3" xfId="20903" xr:uid="{AD4DE3C1-52D8-4201-8F74-1ADA88C00FEF}"/>
    <cellStyle name="20% - Accent5 5 2 3 4" xfId="28257" xr:uid="{A6B41F8A-2D10-4014-B407-5C9D18412DC7}"/>
    <cellStyle name="20% - Accent5 5 2 4" xfId="4878" xr:uid="{5F8452F9-5E6C-4D4E-85F9-3C8993B0C232}"/>
    <cellStyle name="20% - Accent5 5 2 4 2" xfId="16880" xr:uid="{E26CA8DF-F80C-44A8-96E4-CC0CB174F5FE}"/>
    <cellStyle name="20% - Accent5 5 2 4 2 2" xfId="49623" xr:uid="{C204A5E6-B162-4571-81CA-5A3551D2C62C}"/>
    <cellStyle name="20% - Accent5 5 2 4 3" xfId="20195" xr:uid="{8216F8BC-AE41-4BB3-956F-CE3DFF9C6DB1}"/>
    <cellStyle name="20% - Accent5 5 2 4 4" xfId="28258" xr:uid="{1D5B83C7-93FD-4ECD-AA77-B65A0609EBF9}"/>
    <cellStyle name="20% - Accent5 5 2 5" xfId="13244" xr:uid="{3D9E7081-081D-4D11-A677-8D7FC687FF16}"/>
    <cellStyle name="20% - Accent5 5 2 6" xfId="28254" xr:uid="{69169A78-345D-4B53-BC4D-8C21B8E1CFEF}"/>
    <cellStyle name="20% - Accent5 5 3" xfId="13245" xr:uid="{BC4EECDA-FA6E-4D23-8E8F-558287C1E4B1}"/>
    <cellStyle name="20% - Accent5 5 3 2" xfId="46302" xr:uid="{30AB1EAA-3311-4B0E-A904-DD4A7187DA06}"/>
    <cellStyle name="20% - Accent5 5 3 3" xfId="28259" xr:uid="{AADAE646-56E8-4618-B6A8-423DD9B478D6}"/>
    <cellStyle name="20% - Accent5 5 4" xfId="46301" xr:uid="{C967AB39-52C6-4380-8905-1CB48DCCC5D0}"/>
    <cellStyle name="20% - Accent5 5 5" xfId="28253" xr:uid="{D3EB5842-2942-4DDE-9367-780E1F12BC42}"/>
    <cellStyle name="20% - Accent5 50" xfId="13246" xr:uid="{B25B536E-821B-4B5A-8103-FBDEC4519F8D}"/>
    <cellStyle name="20% - Accent5 50 2" xfId="46303" xr:uid="{5AC5CD1C-0BAA-4406-87CA-F8A18385E3F3}"/>
    <cellStyle name="20% - Accent5 50 3" xfId="28260" xr:uid="{FFD6A5DC-9596-49CE-A4CE-A34F9C9C4257}"/>
    <cellStyle name="20% - Accent5 51" xfId="13247" xr:uid="{E88111EE-7560-4992-92B5-8F600BC88FA4}"/>
    <cellStyle name="20% - Accent5 51 2" xfId="46304" xr:uid="{7DB9B299-B31F-43F7-A4FA-8B87D34FAE98}"/>
    <cellStyle name="20% - Accent5 51 3" xfId="28261" xr:uid="{769F99E7-675B-4435-A985-DA2000E2473A}"/>
    <cellStyle name="20% - Accent5 52" xfId="13248" xr:uid="{9F0F48A3-52D2-43D6-AF3A-EFA415FD2259}"/>
    <cellStyle name="20% - Accent5 52 2" xfId="46305" xr:uid="{D70B19CB-021C-4EE3-8C7D-A21E00C523A6}"/>
    <cellStyle name="20% - Accent5 52 3" xfId="28262" xr:uid="{2831DBB7-8567-4400-B1D4-65F0D1534BE6}"/>
    <cellStyle name="20% - Accent5 53" xfId="13249" xr:uid="{6FD8F553-1B9F-4944-BBF5-F2590E3DF81C}"/>
    <cellStyle name="20% - Accent5 53 2" xfId="46306" xr:uid="{D2B9D6CD-BCC4-478D-84D7-CB8B83B6D502}"/>
    <cellStyle name="20% - Accent5 53 3" xfId="28263" xr:uid="{FE1B68B9-B913-4B05-B493-96472189C354}"/>
    <cellStyle name="20% - Accent5 54" xfId="13250" xr:uid="{85201C7E-5626-40B9-8356-37A7301AF1CA}"/>
    <cellStyle name="20% - Accent5 54 2" xfId="46307" xr:uid="{DED022C3-0F9F-4D70-BF89-7C569E147602}"/>
    <cellStyle name="20% - Accent5 54 3" xfId="28264" xr:uid="{E30F8C4B-51D5-4ABF-9D38-6ED6C9495B50}"/>
    <cellStyle name="20% - Accent5 55" xfId="13251" xr:uid="{04F8A99A-FB16-4673-8ABC-340E059D43E6}"/>
    <cellStyle name="20% - Accent5 55 2" xfId="46308" xr:uid="{0C451244-FA4E-4C49-AD0A-64CB445F7198}"/>
    <cellStyle name="20% - Accent5 55 3" xfId="28265" xr:uid="{789A4563-0894-4F8D-A22E-CF37D902CF19}"/>
    <cellStyle name="20% - Accent5 56" xfId="13252" xr:uid="{9DC360BC-7179-4122-9C09-710A5015FFC1}"/>
    <cellStyle name="20% - Accent5 56 2" xfId="46309" xr:uid="{4C30CE45-0B3C-4C01-B7F9-14BDDBBEF5D6}"/>
    <cellStyle name="20% - Accent5 56 3" xfId="28266" xr:uid="{FAF8E708-FD23-4711-A307-CF91CFE2ACCC}"/>
    <cellStyle name="20% - Accent5 57" xfId="13253" xr:uid="{135A1060-C33D-4402-A197-68FDECA36139}"/>
    <cellStyle name="20% - Accent5 57 2" xfId="46310" xr:uid="{6AB0D4E8-94B4-483C-A9ED-1142B0942948}"/>
    <cellStyle name="20% - Accent5 57 3" xfId="28267" xr:uid="{4AC7B15C-C2F0-4DBA-ABC8-DA8BB70D1E61}"/>
    <cellStyle name="20% - Accent5 58" xfId="13254" xr:uid="{A4AE3BEB-2789-4033-B58C-780573992F15}"/>
    <cellStyle name="20% - Accent5 58 2" xfId="46311" xr:uid="{0922055A-AF01-4F96-AF50-05248502A46E}"/>
    <cellStyle name="20% - Accent5 58 3" xfId="28268" xr:uid="{3B1FD73B-119E-473C-ABC8-6D29B7AF46C9}"/>
    <cellStyle name="20% - Accent5 59" xfId="13255" xr:uid="{3B583E6E-BB90-4154-986D-0AA314CAFFD9}"/>
    <cellStyle name="20% - Accent5 59 2" xfId="46312" xr:uid="{0E8979BA-6A8A-4D79-9FF8-02097AE67C5A}"/>
    <cellStyle name="20% - Accent5 59 3" xfId="28269" xr:uid="{B048A2F4-50FB-43AE-9F52-769B2FD3EE3F}"/>
    <cellStyle name="20% - Accent5 6" xfId="3425" xr:uid="{DC766131-8203-4C86-88CB-C8B0A9409BB8}"/>
    <cellStyle name="20% - Accent5 6 2" xfId="3426" xr:uid="{B3993486-E7FC-4B97-97D1-AC97EBBF22BB}"/>
    <cellStyle name="20% - Accent5 6 2 2" xfId="4038" xr:uid="{886A91AD-3C2B-4194-81D5-30CE805E5B71}"/>
    <cellStyle name="20% - Accent5 6 2 2 2" xfId="4536" xr:uid="{6F7654C0-1D6B-4D22-B350-4CC8C9081779}"/>
    <cellStyle name="20% - Accent5 6 2 2 2 2" xfId="18231" xr:uid="{9B96E240-38BB-4EF3-9ED3-6DDEE9F5E41D}"/>
    <cellStyle name="20% - Accent5 6 2 2 2 2 2" xfId="51004" xr:uid="{121F9FC1-A66E-43C9-B992-93D51F7203DF}"/>
    <cellStyle name="20% - Accent5 6 2 2 2 3" xfId="21253" xr:uid="{AB2B595D-81BE-47F1-A2B1-4A0AACC1C861}"/>
    <cellStyle name="20% - Accent5 6 2 2 2 4" xfId="28273" xr:uid="{9A8C8823-3AE4-4F8D-AD99-512820DC2290}"/>
    <cellStyle name="20% - Accent5 6 2 2 3" xfId="5132" xr:uid="{7B4AB5A2-EB77-4137-B65D-BF43D09CD380}"/>
    <cellStyle name="20% - Accent5 6 2 2 3 2" xfId="50248" xr:uid="{670F25AD-0D16-45FD-82F4-6AE5BB137D77}"/>
    <cellStyle name="20% - Accent5 6 2 2 4" xfId="17473" xr:uid="{EB3F71D8-2589-4ED8-A7F4-CA7E408F85A2}"/>
    <cellStyle name="20% - Accent5 6 2 2 5" xfId="20533" xr:uid="{D6D56F2E-546D-4A5D-8681-FB915445F4CA}"/>
    <cellStyle name="20% - Accent5 6 2 2 6" xfId="28272" xr:uid="{F2230706-33AA-4922-9608-BC954CB8E788}"/>
    <cellStyle name="20% - Accent5 6 2 3" xfId="4287" xr:uid="{322C2F92-1BB4-45AA-9E2F-507C9644C826}"/>
    <cellStyle name="20% - Accent5 6 2 3 2" xfId="17883" xr:uid="{785849FA-D9AB-4897-A552-A65EEA6800ED}"/>
    <cellStyle name="20% - Accent5 6 2 3 2 2" xfId="50656" xr:uid="{975BAC0B-5F42-4362-A392-5B5D36733691}"/>
    <cellStyle name="20% - Accent5 6 2 3 3" xfId="20905" xr:uid="{91B95F7F-2620-43CD-A7E2-B026D9E2181F}"/>
    <cellStyle name="20% - Accent5 6 2 3 4" xfId="28274" xr:uid="{4C97586D-DF93-4A2E-9F5F-78D24775A5CD}"/>
    <cellStyle name="20% - Accent5 6 2 4" xfId="4880" xr:uid="{38C8092A-54CE-41A4-832B-61C4DB6DD3A2}"/>
    <cellStyle name="20% - Accent5 6 2 4 2" xfId="49625" xr:uid="{0AC45443-5D85-46DF-9301-C099FA171C6A}"/>
    <cellStyle name="20% - Accent5 6 2 5" xfId="16882" xr:uid="{9DB83CEE-BCE5-4319-A1D1-BC9FFF645C37}"/>
    <cellStyle name="20% - Accent5 6 2 6" xfId="20197" xr:uid="{44B31F87-F15E-407B-B2D5-1C641D860208}"/>
    <cellStyle name="20% - Accent5 6 2 7" xfId="28271" xr:uid="{00E5B5FF-4F5C-43AD-8C48-F99730BDC2C3}"/>
    <cellStyle name="20% - Accent5 6 3" xfId="4037" xr:uid="{D8C75880-378C-4477-96D1-EED1D32A2CB6}"/>
    <cellStyle name="20% - Accent5 6 3 2" xfId="4535" xr:uid="{F3C4BEF9-7116-4D69-9495-DB0558B55CE6}"/>
    <cellStyle name="20% - Accent5 6 3 2 2" xfId="18230" xr:uid="{1B9107F8-F59D-45BA-B35E-304BE58B9D5C}"/>
    <cellStyle name="20% - Accent5 6 3 2 2 2" xfId="51003" xr:uid="{640D9036-1DC7-4705-858C-50D3DA8C8703}"/>
    <cellStyle name="20% - Accent5 6 3 2 3" xfId="21252" xr:uid="{A69C588B-F7FF-4FC4-8BA1-C3FBEE2B53C7}"/>
    <cellStyle name="20% - Accent5 6 3 2 4" xfId="28276" xr:uid="{D93338F0-F724-4279-982E-5646B940675C}"/>
    <cellStyle name="20% - Accent5 6 3 3" xfId="5131" xr:uid="{B2831EDB-9044-4F18-866A-09E70E09C5E6}"/>
    <cellStyle name="20% - Accent5 6 3 3 2" xfId="50247" xr:uid="{6C1C28CD-912A-4D71-9977-82FD9A745C81}"/>
    <cellStyle name="20% - Accent5 6 3 4" xfId="17472" xr:uid="{B493F2F6-3AE5-4276-AC2B-860C1BEB2919}"/>
    <cellStyle name="20% - Accent5 6 3 5" xfId="20532" xr:uid="{DE32A03F-72CC-4416-8580-7A2108735759}"/>
    <cellStyle name="20% - Accent5 6 3 6" xfId="28275" xr:uid="{5CF82B44-CA27-45F8-A7B8-F45073FD34D9}"/>
    <cellStyle name="20% - Accent5 6 4" xfId="4286" xr:uid="{A76AE926-D9D1-4480-B99B-FF110AE45AD0}"/>
    <cellStyle name="20% - Accent5 6 4 2" xfId="17882" xr:uid="{5189D88C-D74D-4054-8D76-B257664F71D2}"/>
    <cellStyle name="20% - Accent5 6 4 2 2" xfId="50655" xr:uid="{495D3AB4-6501-4C3C-8AAB-60D303B9619B}"/>
    <cellStyle name="20% - Accent5 6 4 3" xfId="20904" xr:uid="{AA6EF6FE-B6D8-449B-976C-083C888AC576}"/>
    <cellStyle name="20% - Accent5 6 4 4" xfId="28277" xr:uid="{1ADC0D51-4AD2-441D-B3E2-B8572AD2B0F4}"/>
    <cellStyle name="20% - Accent5 6 5" xfId="4879" xr:uid="{CCC8414A-CE31-40E9-BE3C-96E91DF8D43F}"/>
    <cellStyle name="20% - Accent5 6 5 2" xfId="16881" xr:uid="{0CCA1804-B223-43AE-A88E-78DD174F2E31}"/>
    <cellStyle name="20% - Accent5 6 5 2 2" xfId="49624" xr:uid="{84BBF4F4-6403-4DEA-927F-60A88B73A1F9}"/>
    <cellStyle name="20% - Accent5 6 5 3" xfId="20196" xr:uid="{DFEEEEF7-8D75-4EA5-9375-2952A5E2BE4B}"/>
    <cellStyle name="20% - Accent5 6 5 4" xfId="28278" xr:uid="{BA846E21-3D9D-4B37-9922-EFA7A0C3E8A0}"/>
    <cellStyle name="20% - Accent5 6 6" xfId="13256" xr:uid="{2306CD0E-B210-4AC3-9AC0-A2492BE9E779}"/>
    <cellStyle name="20% - Accent5 6 7" xfId="28270" xr:uid="{67DB6093-7FEC-4BA0-AC2B-76053358EC6B}"/>
    <cellStyle name="20% - Accent5 60" xfId="13257" xr:uid="{027EB274-CB19-4A07-9DD5-D2B415BA1434}"/>
    <cellStyle name="20% - Accent5 60 2" xfId="46313" xr:uid="{8F4DFA59-DA86-4DD5-A7E8-9D5C480C8FC3}"/>
    <cellStyle name="20% - Accent5 60 3" xfId="28279" xr:uid="{6120DD98-FA9C-462C-B9A1-51811E83E82E}"/>
    <cellStyle name="20% - Accent5 61" xfId="13258" xr:uid="{9F2A1BBF-283D-4C40-80E0-6D57EB2793C1}"/>
    <cellStyle name="20% - Accent5 61 2" xfId="46314" xr:uid="{55354A7D-4D8D-4E1B-A161-E7B930F72DC2}"/>
    <cellStyle name="20% - Accent5 61 3" xfId="28280" xr:uid="{4861C732-30CB-45A0-84F7-81136629B74F}"/>
    <cellStyle name="20% - Accent5 62" xfId="13259" xr:uid="{4E937786-9E7B-447A-947E-3BD282547A17}"/>
    <cellStyle name="20% - Accent5 62 2" xfId="46315" xr:uid="{E0B4E582-A771-4FAD-8947-FDCA6A0DE981}"/>
    <cellStyle name="20% - Accent5 62 3" xfId="28281" xr:uid="{1E2BD386-A467-44C1-B6D2-C8E72C4E0C45}"/>
    <cellStyle name="20% - Accent5 63" xfId="13260" xr:uid="{4E5B1705-7495-4381-A003-79A1192F09E7}"/>
    <cellStyle name="20% - Accent5 63 2" xfId="46316" xr:uid="{26E46829-637A-4789-A1E5-D5B3FD2ABD22}"/>
    <cellStyle name="20% - Accent5 63 3" xfId="28282" xr:uid="{E396331E-E0D8-4302-9FF5-3D432668C541}"/>
    <cellStyle name="20% - Accent5 64" xfId="13261" xr:uid="{7CB9FD32-1039-45D9-A93E-16EB7A8518E9}"/>
    <cellStyle name="20% - Accent5 64 2" xfId="46317" xr:uid="{F36BBCA3-44E9-42CF-8AB6-B58C074D19DC}"/>
    <cellStyle name="20% - Accent5 64 3" xfId="28283" xr:uid="{D4201F04-955B-4075-B76B-C4F2D25583B2}"/>
    <cellStyle name="20% - Accent5 65" xfId="13262" xr:uid="{92CFB7E0-64DA-4276-ABDC-82B689EAE550}"/>
    <cellStyle name="20% - Accent5 65 2" xfId="46318" xr:uid="{7B5621BA-36BB-44FB-8F97-D93A57EA1FF3}"/>
    <cellStyle name="20% - Accent5 65 3" xfId="28284" xr:uid="{706EA0C3-6A53-4C6E-9AA1-8154152F5441}"/>
    <cellStyle name="20% - Accent5 66" xfId="28285" xr:uid="{97E7ACA7-6A4B-40E7-8B3E-004DD156085C}"/>
    <cellStyle name="20% - Accent5 66 2" xfId="52204" xr:uid="{2EDDDA50-5592-4985-9AE5-C8FD68BC6C35}"/>
    <cellStyle name="20% - Accent5 67" xfId="46426" xr:uid="{B266D0F8-B196-447E-8973-0FF3525EFF28}"/>
    <cellStyle name="20% - Accent5 7" xfId="3427" xr:uid="{ECC8A05E-A844-416D-83A1-802DBF6A5A4E}"/>
    <cellStyle name="20% - Accent5 7 2" xfId="3428" xr:uid="{45EE5BA9-29AA-496B-ADD1-E3F2AACCE473}"/>
    <cellStyle name="20% - Accent5 7 2 2" xfId="4040" xr:uid="{4B630E17-1108-4CC0-BE0F-76F4FF18A07E}"/>
    <cellStyle name="20% - Accent5 7 2 2 2" xfId="4538" xr:uid="{739EC7B6-E1EF-42AF-9477-B3E9785B5183}"/>
    <cellStyle name="20% - Accent5 7 2 2 2 2" xfId="18233" xr:uid="{4A802D61-E976-4058-89E6-FDAF8912F319}"/>
    <cellStyle name="20% - Accent5 7 2 2 2 2 2" xfId="51006" xr:uid="{7F0C5D82-2871-4BAA-BF32-E45E7AB4300B}"/>
    <cellStyle name="20% - Accent5 7 2 2 2 3" xfId="21255" xr:uid="{35429AC4-9575-4686-95F2-21E94061A529}"/>
    <cellStyle name="20% - Accent5 7 2 2 2 4" xfId="28289" xr:uid="{DF26E6CE-1F48-4AD3-A8D1-EE65C32F9D0D}"/>
    <cellStyle name="20% - Accent5 7 2 2 3" xfId="5134" xr:uid="{7373710B-58E5-4135-A88A-59C27DF2CDC0}"/>
    <cellStyle name="20% - Accent5 7 2 2 3 2" xfId="50250" xr:uid="{963CBB3E-C6B0-4B38-8A1F-07AF07CBCD27}"/>
    <cellStyle name="20% - Accent5 7 2 2 4" xfId="17475" xr:uid="{F4D454BD-9B68-4BD0-A736-6895BB8237FC}"/>
    <cellStyle name="20% - Accent5 7 2 2 5" xfId="20535" xr:uid="{BA4E92AB-E4E9-4A2E-A6A4-AA1FDF4A64E1}"/>
    <cellStyle name="20% - Accent5 7 2 2 6" xfId="28288" xr:uid="{BEF7714C-4FA0-43ED-AD55-49424F254D37}"/>
    <cellStyle name="20% - Accent5 7 2 3" xfId="4289" xr:uid="{A5FC6531-8ED1-489D-A17E-3107D36A3AB3}"/>
    <cellStyle name="20% - Accent5 7 2 3 2" xfId="17885" xr:uid="{E44FDAF1-406C-4327-B0F7-E8CF9929196E}"/>
    <cellStyle name="20% - Accent5 7 2 3 2 2" xfId="50658" xr:uid="{E7B24B35-734F-432C-979E-1C94127A6EBF}"/>
    <cellStyle name="20% - Accent5 7 2 3 3" xfId="20907" xr:uid="{B8B5C8C4-B272-4733-B791-BC12DC10DB9E}"/>
    <cellStyle name="20% - Accent5 7 2 3 4" xfId="28290" xr:uid="{A00128EA-D1D2-4157-AD15-57EF220ADCD1}"/>
    <cellStyle name="20% - Accent5 7 2 4" xfId="4882" xr:uid="{5A46A99F-2C3C-4A48-B132-D23FE9A1D79E}"/>
    <cellStyle name="20% - Accent5 7 2 4 2" xfId="49627" xr:uid="{141727C0-1C69-4E14-B3E5-5FC8C0439B98}"/>
    <cellStyle name="20% - Accent5 7 2 5" xfId="16884" xr:uid="{6B3F5C62-6402-4EA6-9422-DF0153EA563B}"/>
    <cellStyle name="20% - Accent5 7 2 6" xfId="20199" xr:uid="{CA960E4E-CA05-4E7D-A8DD-DBA8B16C26C3}"/>
    <cellStyle name="20% - Accent5 7 2 7" xfId="28287" xr:uid="{B1F60268-10A2-4D95-8F46-3C7490285D7A}"/>
    <cellStyle name="20% - Accent5 7 3" xfId="4039" xr:uid="{D530EB6E-5F30-475F-8EE8-5A05D3E306BE}"/>
    <cellStyle name="20% - Accent5 7 3 2" xfId="4537" xr:uid="{2D6FF4E4-B7A1-4902-8EC5-3F1880255624}"/>
    <cellStyle name="20% - Accent5 7 3 2 2" xfId="18232" xr:uid="{39157873-9EDF-42A9-AB2B-260ACFCAA3BE}"/>
    <cellStyle name="20% - Accent5 7 3 2 2 2" xfId="51005" xr:uid="{B348FF22-4A56-4736-9218-DBFFB801A279}"/>
    <cellStyle name="20% - Accent5 7 3 2 3" xfId="21254" xr:uid="{99E49EAB-9E63-460C-8E92-6A9CA7638C21}"/>
    <cellStyle name="20% - Accent5 7 3 2 4" xfId="28292" xr:uid="{6B9572EF-8A28-4D77-82B6-18387D1E45DB}"/>
    <cellStyle name="20% - Accent5 7 3 3" xfId="5133" xr:uid="{667110B9-00CF-4D97-B4CD-FB1DAC58F9CB}"/>
    <cellStyle name="20% - Accent5 7 3 3 2" xfId="50249" xr:uid="{00A046AA-8D2C-422F-8EE8-4887F01E6C76}"/>
    <cellStyle name="20% - Accent5 7 3 4" xfId="17474" xr:uid="{80CD46EB-CDC7-4425-B31E-BE72B92EC5A0}"/>
    <cellStyle name="20% - Accent5 7 3 5" xfId="20534" xr:uid="{FCDC98D2-A2CF-405D-8ACD-B281EB560829}"/>
    <cellStyle name="20% - Accent5 7 3 6" xfId="28291" xr:uid="{2CB58B2B-F480-4583-ACB4-409935202C7A}"/>
    <cellStyle name="20% - Accent5 7 4" xfId="4288" xr:uid="{1AD8D5D0-91D5-4DA5-A9A3-041754FE88C7}"/>
    <cellStyle name="20% - Accent5 7 4 2" xfId="17884" xr:uid="{6D364508-BDDB-4B1E-8D34-84414AFFE49A}"/>
    <cellStyle name="20% - Accent5 7 4 2 2" xfId="50657" xr:uid="{0C16E5F5-68EB-40D5-9BB0-78897E7FA065}"/>
    <cellStyle name="20% - Accent5 7 4 3" xfId="20906" xr:uid="{6300A353-676F-4E3A-A7B3-8008FA127104}"/>
    <cellStyle name="20% - Accent5 7 4 4" xfId="28293" xr:uid="{C1B3A0AA-B0CA-4708-A233-AC19D670F297}"/>
    <cellStyle name="20% - Accent5 7 5" xfId="4881" xr:uid="{3CFB3BA5-C4AB-424E-9BBF-7731A32F8E4D}"/>
    <cellStyle name="20% - Accent5 7 5 2" xfId="16883" xr:uid="{E180E332-5E79-466E-8F24-31C6A1EDB0A5}"/>
    <cellStyle name="20% - Accent5 7 5 2 2" xfId="49626" xr:uid="{B7357F40-DE0B-46C7-B73A-AA010365A9D2}"/>
    <cellStyle name="20% - Accent5 7 5 3" xfId="20198" xr:uid="{01D81C34-C1C3-463A-8CE4-1E337B074275}"/>
    <cellStyle name="20% - Accent5 7 5 4" xfId="28294" xr:uid="{8EBCA8F5-9ED4-4DB8-806A-62B422FBFDDE}"/>
    <cellStyle name="20% - Accent5 7 6" xfId="13263" xr:uid="{394668E0-636E-471A-89CA-F07C08391E7F}"/>
    <cellStyle name="20% - Accent5 7 7" xfId="28286" xr:uid="{CEBB1373-C0D2-4192-A578-BDEDB96805D0}"/>
    <cellStyle name="20% - Accent5 8" xfId="3429" xr:uid="{DD73696E-E865-463E-949C-0D013A1DD77C}"/>
    <cellStyle name="20% - Accent5 8 2" xfId="3430" xr:uid="{A4F0B67F-96BE-4EA6-BD67-0BBA8F0EC7F0}"/>
    <cellStyle name="20% - Accent5 8 2 2" xfId="4042" xr:uid="{4A1A74E0-613E-4E78-A593-E4027E8FD1EC}"/>
    <cellStyle name="20% - Accent5 8 2 2 2" xfId="4540" xr:uid="{049E8A94-F2AA-4F45-B979-30CAE339E332}"/>
    <cellStyle name="20% - Accent5 8 2 2 2 2" xfId="18235" xr:uid="{E5C65D52-0747-4CF0-BA5D-A372106DB6DC}"/>
    <cellStyle name="20% - Accent5 8 2 2 2 2 2" xfId="51008" xr:uid="{3AFDAC7E-4404-4D44-A5AC-DAD6E918224D}"/>
    <cellStyle name="20% - Accent5 8 2 2 2 3" xfId="21257" xr:uid="{F5AB62A0-376C-4706-9370-A006330B4516}"/>
    <cellStyle name="20% - Accent5 8 2 2 2 4" xfId="28298" xr:uid="{BA8F136A-0825-4186-AED7-739E66FA6237}"/>
    <cellStyle name="20% - Accent5 8 2 2 3" xfId="5136" xr:uid="{DF6AF4F2-A84E-49E0-9A64-1F734129F7FD}"/>
    <cellStyle name="20% - Accent5 8 2 2 3 2" xfId="50252" xr:uid="{7B50D805-D77D-46D3-A550-5D9EE2DD0EBE}"/>
    <cellStyle name="20% - Accent5 8 2 2 4" xfId="17477" xr:uid="{1BDD1285-FF83-4336-AA43-AFA1CCBFE974}"/>
    <cellStyle name="20% - Accent5 8 2 2 5" xfId="20537" xr:uid="{7ADD7D44-3061-46EE-B1EE-AAD24A23DEB1}"/>
    <cellStyle name="20% - Accent5 8 2 2 6" xfId="28297" xr:uid="{7C2AC9BD-2FF6-4C67-BADB-D33A97396F19}"/>
    <cellStyle name="20% - Accent5 8 2 3" xfId="4291" xr:uid="{5178671A-E486-4631-85B2-91948DB3FE32}"/>
    <cellStyle name="20% - Accent5 8 2 3 2" xfId="17887" xr:uid="{7AD9C8E6-7C8E-460A-8F13-ABAEC9927A57}"/>
    <cellStyle name="20% - Accent5 8 2 3 2 2" xfId="50660" xr:uid="{EB5F7EA1-5C1F-48B0-BC81-DC0A02ECC029}"/>
    <cellStyle name="20% - Accent5 8 2 3 3" xfId="20909" xr:uid="{B5A4E45E-3D11-4E1A-9F3D-775E555C993E}"/>
    <cellStyle name="20% - Accent5 8 2 3 4" xfId="28299" xr:uid="{DAFD2961-4662-4686-A55B-D9CFEBF7268A}"/>
    <cellStyle name="20% - Accent5 8 2 4" xfId="4884" xr:uid="{1AA1AF7B-45C5-4E12-92A9-7043364760B6}"/>
    <cellStyle name="20% - Accent5 8 2 4 2" xfId="49629" xr:uid="{784C587C-FE98-457F-ACA7-992C0C7415A9}"/>
    <cellStyle name="20% - Accent5 8 2 5" xfId="16886" xr:uid="{DA5C4F4A-3FB6-4B59-898C-A156048C92E8}"/>
    <cellStyle name="20% - Accent5 8 2 6" xfId="20201" xr:uid="{4101C2CD-1A10-4459-BC32-FFBD8E6FC714}"/>
    <cellStyle name="20% - Accent5 8 2 7" xfId="28296" xr:uid="{A5D460C6-F482-465D-9051-A0F3492BAB50}"/>
    <cellStyle name="20% - Accent5 8 3" xfId="4041" xr:uid="{EEADA4A0-9FFC-4F4D-9E67-8DD60948B98E}"/>
    <cellStyle name="20% - Accent5 8 3 2" xfId="4539" xr:uid="{0F3BBE47-1AAD-4C00-A8CD-112009295285}"/>
    <cellStyle name="20% - Accent5 8 3 2 2" xfId="18234" xr:uid="{E2902F57-CFEC-4C28-873E-A8DF14CFBFD7}"/>
    <cellStyle name="20% - Accent5 8 3 2 2 2" xfId="51007" xr:uid="{4B5A17DE-C5A7-4D09-B1C4-1A526E4FC9DF}"/>
    <cellStyle name="20% - Accent5 8 3 2 3" xfId="21256" xr:uid="{9EECCD6D-DFE5-40DE-9B3C-DD9A594700F8}"/>
    <cellStyle name="20% - Accent5 8 3 2 4" xfId="28301" xr:uid="{ABAC989B-D3C5-4127-A7E8-DA02B43733FD}"/>
    <cellStyle name="20% - Accent5 8 3 3" xfId="5135" xr:uid="{A3A44017-B3D0-4E51-864E-A70A6CE69E4F}"/>
    <cellStyle name="20% - Accent5 8 3 3 2" xfId="50251" xr:uid="{AD7BBF64-0390-4322-AE08-8AE7B03E3495}"/>
    <cellStyle name="20% - Accent5 8 3 4" xfId="17476" xr:uid="{120E541A-99AD-46DB-B3FC-604F834D21CD}"/>
    <cellStyle name="20% - Accent5 8 3 5" xfId="20536" xr:uid="{F6C8A1DB-F2C0-41D8-94FD-508588680052}"/>
    <cellStyle name="20% - Accent5 8 3 6" xfId="28300" xr:uid="{DAF2F22B-03D9-47E5-9B5A-EDB2874E47DA}"/>
    <cellStyle name="20% - Accent5 8 4" xfId="4290" xr:uid="{10C7384E-1895-4AD1-AD40-CD48591913D8}"/>
    <cellStyle name="20% - Accent5 8 4 2" xfId="17886" xr:uid="{29A0BBB0-B50B-4A6F-A408-575EF376C002}"/>
    <cellStyle name="20% - Accent5 8 4 2 2" xfId="50659" xr:uid="{2BDD3120-A174-4A31-BC41-7BE62388CE28}"/>
    <cellStyle name="20% - Accent5 8 4 3" xfId="20908" xr:uid="{3C454D8A-6482-4D9F-8C4B-936A827B4A7A}"/>
    <cellStyle name="20% - Accent5 8 4 4" xfId="28302" xr:uid="{DE6A61D2-619C-4119-BDDC-2BC14834AC30}"/>
    <cellStyle name="20% - Accent5 8 5" xfId="4883" xr:uid="{87B27949-7BF8-4161-B631-BC246CCCF856}"/>
    <cellStyle name="20% - Accent5 8 5 2" xfId="16885" xr:uid="{06FFD30B-0A5E-4274-A1F8-13EB8FCFCA80}"/>
    <cellStyle name="20% - Accent5 8 5 2 2" xfId="49628" xr:uid="{8D45F119-C5FC-4FED-9484-393816CA86B4}"/>
    <cellStyle name="20% - Accent5 8 5 3" xfId="20200" xr:uid="{26D97C8C-6734-48C0-A445-E2BE1070BBE3}"/>
    <cellStyle name="20% - Accent5 8 5 4" xfId="28303" xr:uid="{6423EC45-DAC2-4F13-91D1-65762D6F696C}"/>
    <cellStyle name="20% - Accent5 8 6" xfId="13264" xr:uid="{559DDE35-9F1D-41FD-94B3-0A04FFAE44D9}"/>
    <cellStyle name="20% - Accent5 8 7" xfId="28295" xr:uid="{D54E04CF-2AC6-45C5-A0F3-85CED354757F}"/>
    <cellStyle name="20% - Accent5 9" xfId="3431" xr:uid="{03FE3186-C425-404B-8EA2-A9C66BE81E8B}"/>
    <cellStyle name="20% - Accent5 9 2" xfId="4043" xr:uid="{4FB8A1A6-CDC4-425A-99CF-C1E21B74BFCB}"/>
    <cellStyle name="20% - Accent5 9 2 2" xfId="4541" xr:uid="{52C88AE6-1EFB-4E71-AB2C-7E577A389594}"/>
    <cellStyle name="20% - Accent5 9 2 2 2" xfId="18236" xr:uid="{AF98D177-8EE7-44AA-84A8-3361CDF44B14}"/>
    <cellStyle name="20% - Accent5 9 2 2 2 2" xfId="51009" xr:uid="{99A35B17-2E04-4517-800E-C11DB7A1E8CC}"/>
    <cellStyle name="20% - Accent5 9 2 2 3" xfId="21258" xr:uid="{AA69AB43-E194-40B3-A3B6-6454373BEE1E}"/>
    <cellStyle name="20% - Accent5 9 2 2 4" xfId="28306" xr:uid="{C7A7F98D-C3C9-4223-B0F2-52A5986E1876}"/>
    <cellStyle name="20% - Accent5 9 2 3" xfId="5137" xr:uid="{8FC0B6CA-F8FA-47A3-B713-E95611398184}"/>
    <cellStyle name="20% - Accent5 9 2 3 2" xfId="50253" xr:uid="{75DB426F-152C-4A37-88D8-72762B00465C}"/>
    <cellStyle name="20% - Accent5 9 2 4" xfId="17478" xr:uid="{B8E8124C-2073-47B0-8A0C-356CBB92B03B}"/>
    <cellStyle name="20% - Accent5 9 2 5" xfId="20538" xr:uid="{31BD2E20-6CC8-4E6B-AFB6-24E377F82864}"/>
    <cellStyle name="20% - Accent5 9 2 6" xfId="28305" xr:uid="{512D0D5C-E2A8-4101-8F18-AD2C7BA5046F}"/>
    <cellStyle name="20% - Accent5 9 3" xfId="4292" xr:uid="{52426905-BE28-4B78-8A3C-BEAE37C6F406}"/>
    <cellStyle name="20% - Accent5 9 3 2" xfId="17888" xr:uid="{B1937AB1-0D3F-4E9F-B3EF-8130BABAB9A2}"/>
    <cellStyle name="20% - Accent5 9 3 2 2" xfId="50661" xr:uid="{000BE203-D0FB-4C95-88C7-A9B2E5E99416}"/>
    <cellStyle name="20% - Accent5 9 3 3" xfId="20910" xr:uid="{C3720152-35D1-43AB-98C0-8AA26F9967AB}"/>
    <cellStyle name="20% - Accent5 9 3 4" xfId="28307" xr:uid="{8512C76E-1051-444E-9D2B-A160B1F158FB}"/>
    <cellStyle name="20% - Accent5 9 4" xfId="4885" xr:uid="{79B73083-0048-40AC-A8CC-F5F7F8F2E500}"/>
    <cellStyle name="20% - Accent5 9 4 2" xfId="16887" xr:uid="{CC69099F-BACA-4447-BFAF-42E27E348E3F}"/>
    <cellStyle name="20% - Accent5 9 4 2 2" xfId="49630" xr:uid="{E01C0D21-D54C-4204-A7F1-977E3F1BA54E}"/>
    <cellStyle name="20% - Accent5 9 4 3" xfId="20202" xr:uid="{AE0DDDB5-D9FC-4CBD-B3A6-71007E7F4C8F}"/>
    <cellStyle name="20% - Accent5 9 4 4" xfId="28308" xr:uid="{3EFDC642-B785-4B2E-BCF9-68E2D8A1284B}"/>
    <cellStyle name="20% - Accent5 9 5" xfId="13265" xr:uid="{EFD5E1A5-871D-4E8C-A8D9-A03D1854F488}"/>
    <cellStyle name="20% - Accent5 9 6" xfId="28304" xr:uid="{27AD7A12-74D3-4A99-B0A4-274C19035CE1}"/>
    <cellStyle name="20% - Accent6 10" xfId="3432" xr:uid="{D1520C0E-73E5-4201-B841-C9BAFDA46A59}"/>
    <cellStyle name="20% - Accent6 10 2" xfId="4044" xr:uid="{1E8808E2-E594-4565-B228-04DAB4303FC1}"/>
    <cellStyle name="20% - Accent6 10 2 2" xfId="4542" xr:uid="{44DAF12D-CF97-4FA0-A98A-B9EFC58DB807}"/>
    <cellStyle name="20% - Accent6 10 2 2 2" xfId="18237" xr:uid="{E3A8F34F-6CB9-4935-93E6-44A93CBF7E7A}"/>
    <cellStyle name="20% - Accent6 10 2 2 2 2" xfId="51010" xr:uid="{72652DA0-3E99-4FD5-8D78-679A7490D1E4}"/>
    <cellStyle name="20% - Accent6 10 2 2 3" xfId="21259" xr:uid="{0CC7E4F8-5658-4B08-AE7D-8CFA61F4545F}"/>
    <cellStyle name="20% - Accent6 10 2 2 4" xfId="28311" xr:uid="{CBC113BB-A179-471A-B5E0-2DBD9F60332B}"/>
    <cellStyle name="20% - Accent6 10 2 3" xfId="5138" xr:uid="{2ABF3FB7-F1F7-4505-B1F5-0305E98296E6}"/>
    <cellStyle name="20% - Accent6 10 2 3 2" xfId="50254" xr:uid="{7F65BA84-C52C-4CD1-B582-09A32ECD2910}"/>
    <cellStyle name="20% - Accent6 10 2 4" xfId="17479" xr:uid="{FF5C63C5-00B0-4CF6-A7F8-B5B628FE3462}"/>
    <cellStyle name="20% - Accent6 10 2 5" xfId="20539" xr:uid="{0E28C9A9-1F74-46CE-B683-441E3F217FF1}"/>
    <cellStyle name="20% - Accent6 10 2 6" xfId="28310" xr:uid="{469F4584-A66F-4DE6-87F4-03F2265E1B76}"/>
    <cellStyle name="20% - Accent6 10 3" xfId="4293" xr:uid="{60536FBB-0FAB-4375-8FE7-FC01AD4CCDC5}"/>
    <cellStyle name="20% - Accent6 10 3 2" xfId="17889" xr:uid="{F8CE3A2C-43AD-4E32-9105-6EA8051E3D7C}"/>
    <cellStyle name="20% - Accent6 10 3 2 2" xfId="50662" xr:uid="{00979B6A-5ACF-4A48-86CC-641E8800B8F9}"/>
    <cellStyle name="20% - Accent6 10 3 3" xfId="20911" xr:uid="{BAB6F8F6-7088-43E7-AC8B-E5FD7B2CC228}"/>
    <cellStyle name="20% - Accent6 10 3 4" xfId="28312" xr:uid="{FFD39F4C-B7CA-441F-BD1C-F60923D82498}"/>
    <cellStyle name="20% - Accent6 10 4" xfId="4886" xr:uid="{4DAED944-2339-47EB-9084-6987515F4DDD}"/>
    <cellStyle name="20% - Accent6 10 4 2" xfId="16888" xr:uid="{6F7D4FB0-0125-4F5D-A043-A5858B96C740}"/>
    <cellStyle name="20% - Accent6 10 4 2 2" xfId="49631" xr:uid="{CF688D55-C116-4252-8B61-8C2A1D279D46}"/>
    <cellStyle name="20% - Accent6 10 4 3" xfId="20203" xr:uid="{335B62B7-F349-4D4E-A248-57C702A7310D}"/>
    <cellStyle name="20% - Accent6 10 4 4" xfId="28313" xr:uid="{51363F4C-AA22-4FD9-A5CC-028B6A13F78E}"/>
    <cellStyle name="20% - Accent6 10 5" xfId="13266" xr:uid="{39B54E87-B9D1-47F3-B458-64771895C3B9}"/>
    <cellStyle name="20% - Accent6 10 6" xfId="28309" xr:uid="{0C36C02D-09E9-479D-AFC4-D5840243362F}"/>
    <cellStyle name="20% - Accent6 11" xfId="3433" xr:uid="{C2867578-A195-4DCF-924D-631E8264CF1E}"/>
    <cellStyle name="20% - Accent6 11 2" xfId="4045" xr:uid="{3641B072-6953-4FE1-899E-3CAD02332C24}"/>
    <cellStyle name="20% - Accent6 11 2 2" xfId="4543" xr:uid="{AD4D7464-279F-4C34-B1C6-98E3D04EAA72}"/>
    <cellStyle name="20% - Accent6 11 2 2 2" xfId="18238" xr:uid="{EAB7E036-1D58-4DCE-863B-EA58FF7222EB}"/>
    <cellStyle name="20% - Accent6 11 2 2 2 2" xfId="51011" xr:uid="{DFF3CD68-942D-4E86-AB03-A8E678BC8E24}"/>
    <cellStyle name="20% - Accent6 11 2 2 3" xfId="21260" xr:uid="{61D28226-9898-4795-8899-7973C0603BBB}"/>
    <cellStyle name="20% - Accent6 11 2 2 4" xfId="28316" xr:uid="{D5F67A1F-4801-47C4-ACD9-BFC493655F10}"/>
    <cellStyle name="20% - Accent6 11 2 3" xfId="5139" xr:uid="{BAA54570-12A3-43C4-A324-B0A71F5ECA2D}"/>
    <cellStyle name="20% - Accent6 11 2 3 2" xfId="50255" xr:uid="{E02E6199-A3D8-4FF0-A585-26CC11DD0318}"/>
    <cellStyle name="20% - Accent6 11 2 4" xfId="17480" xr:uid="{59FC4209-6E6C-45AC-BB37-80DB57027381}"/>
    <cellStyle name="20% - Accent6 11 2 5" xfId="20540" xr:uid="{09C1E8F1-5564-49A2-84B8-2D352B56860D}"/>
    <cellStyle name="20% - Accent6 11 2 6" xfId="28315" xr:uid="{3BB58E3C-EC3C-4981-98B2-75935C79B02E}"/>
    <cellStyle name="20% - Accent6 11 3" xfId="4294" xr:uid="{A808E351-40F0-4173-A926-6D7407E042BA}"/>
    <cellStyle name="20% - Accent6 11 3 2" xfId="17890" xr:uid="{761D9FB8-1332-4D7E-9F2D-166952908628}"/>
    <cellStyle name="20% - Accent6 11 3 2 2" xfId="50663" xr:uid="{27E56501-AC88-476C-B8FB-F6A36DF61E57}"/>
    <cellStyle name="20% - Accent6 11 3 3" xfId="20912" xr:uid="{90D8B9CA-43FE-4845-902C-1F9F30945E26}"/>
    <cellStyle name="20% - Accent6 11 3 4" xfId="28317" xr:uid="{405CC4C6-65AC-4487-BF65-4D6CA82F8BA9}"/>
    <cellStyle name="20% - Accent6 11 4" xfId="4887" xr:uid="{5F6E3729-7B61-42D4-8EA9-77B6B80EB289}"/>
    <cellStyle name="20% - Accent6 11 4 2" xfId="16889" xr:uid="{A67AE19A-76E5-4EAF-845C-B82AE41900DD}"/>
    <cellStyle name="20% - Accent6 11 4 2 2" xfId="49632" xr:uid="{485B173B-6E5C-465D-A424-547C8FA4BDA3}"/>
    <cellStyle name="20% - Accent6 11 4 3" xfId="20204" xr:uid="{436B9921-072A-4964-B986-8AD627482B7C}"/>
    <cellStyle name="20% - Accent6 11 4 4" xfId="28318" xr:uid="{72AF7523-B24D-40DC-AF76-6E24C1B30D6B}"/>
    <cellStyle name="20% - Accent6 11 5" xfId="13267" xr:uid="{C9E8A0DE-C73A-4213-B610-8D3DB6846843}"/>
    <cellStyle name="20% - Accent6 11 6" xfId="28314" xr:uid="{060EFA1E-BA5E-4CD6-8DA2-2A657E506A35}"/>
    <cellStyle name="20% - Accent6 12" xfId="3434" xr:uid="{96A5912A-06A4-44A7-BC78-A8FCA6697D69}"/>
    <cellStyle name="20% - Accent6 12 2" xfId="4046" xr:uid="{82A685A5-8FE4-4C6C-9B41-91F3CEE3AE81}"/>
    <cellStyle name="20% - Accent6 12 2 2" xfId="4544" xr:uid="{AA0B6D82-F50C-45F6-8B19-E5224D7DD3D0}"/>
    <cellStyle name="20% - Accent6 12 2 2 2" xfId="18239" xr:uid="{64791A05-173A-4148-B864-3EE4C7C11EE3}"/>
    <cellStyle name="20% - Accent6 12 2 2 2 2" xfId="51012" xr:uid="{90AA0ECD-3C51-4727-A5AF-D003A8E9B734}"/>
    <cellStyle name="20% - Accent6 12 2 2 3" xfId="21261" xr:uid="{5DDE7561-F75F-4A73-86B5-ED070F17F30E}"/>
    <cellStyle name="20% - Accent6 12 2 2 4" xfId="28321" xr:uid="{4D8BF1AC-82E9-46E2-B297-E086B0F61512}"/>
    <cellStyle name="20% - Accent6 12 2 3" xfId="5140" xr:uid="{241C992D-0378-4499-BA38-315A00841853}"/>
    <cellStyle name="20% - Accent6 12 2 3 2" xfId="50256" xr:uid="{967B0326-0E5E-44C3-B948-268BD4A3BB13}"/>
    <cellStyle name="20% - Accent6 12 2 4" xfId="17481" xr:uid="{1A4A32EB-298B-4B79-8B45-7D7FD0AADDB2}"/>
    <cellStyle name="20% - Accent6 12 2 5" xfId="20541" xr:uid="{79930435-AE3B-4269-A1B2-299C39F14CAD}"/>
    <cellStyle name="20% - Accent6 12 2 6" xfId="28320" xr:uid="{2C15EB9A-037B-489E-9334-0077C6A7DCF3}"/>
    <cellStyle name="20% - Accent6 12 3" xfId="4295" xr:uid="{447683B5-F1A6-4C13-A547-0C1A2F07FFC8}"/>
    <cellStyle name="20% - Accent6 12 3 2" xfId="17891" xr:uid="{97D7D819-4C5B-4EF5-8DFC-DE921FDCF551}"/>
    <cellStyle name="20% - Accent6 12 3 2 2" xfId="50664" xr:uid="{45C6B1DF-A50B-4E1C-B2DB-B2306E1FBF03}"/>
    <cellStyle name="20% - Accent6 12 3 3" xfId="20913" xr:uid="{ED3C7E57-7803-4FB7-B470-B3A146D06E55}"/>
    <cellStyle name="20% - Accent6 12 3 4" xfId="28322" xr:uid="{D39F70F6-7497-4322-8292-4FDFBF7C46AF}"/>
    <cellStyle name="20% - Accent6 12 4" xfId="4888" xr:uid="{17AF49BD-B0E9-485F-9135-BF6D15C2D8A9}"/>
    <cellStyle name="20% - Accent6 12 4 2" xfId="16890" xr:uid="{BEA44938-1834-451C-A9F3-8001BE56D8C2}"/>
    <cellStyle name="20% - Accent6 12 4 2 2" xfId="49633" xr:uid="{E6F60D78-5E15-4472-9460-C1175E1FEAA3}"/>
    <cellStyle name="20% - Accent6 12 4 3" xfId="20205" xr:uid="{857E8328-AA83-4338-9743-F67CFD646920}"/>
    <cellStyle name="20% - Accent6 12 4 4" xfId="28323" xr:uid="{84AE5BDF-D7C2-4D41-AF92-799615CFF041}"/>
    <cellStyle name="20% - Accent6 12 5" xfId="13268" xr:uid="{0704648D-2D67-4E97-8E49-A964433FF19D}"/>
    <cellStyle name="20% - Accent6 12 6" xfId="28319" xr:uid="{98380EC8-808B-4F04-B615-19885E49AE2D}"/>
    <cellStyle name="20% - Accent6 13" xfId="3435" xr:uid="{3AA140FC-2154-4266-89DB-A8F7D4A8CD0E}"/>
    <cellStyle name="20% - Accent6 13 2" xfId="4047" xr:uid="{86C3CBFB-D686-4EE3-BAEC-55B05DF6FA24}"/>
    <cellStyle name="20% - Accent6 13 2 2" xfId="4545" xr:uid="{42F659E7-FED6-4059-B943-6D77B91560F0}"/>
    <cellStyle name="20% - Accent6 13 2 2 2" xfId="18240" xr:uid="{3281B85C-6EFC-485C-8532-17995901F4BA}"/>
    <cellStyle name="20% - Accent6 13 2 2 2 2" xfId="51013" xr:uid="{497A9B54-723A-4408-907E-E0F23C6A5F14}"/>
    <cellStyle name="20% - Accent6 13 2 2 3" xfId="21262" xr:uid="{DEB0B1D6-B184-49AC-A7FC-BF5E5DDD490E}"/>
    <cellStyle name="20% - Accent6 13 2 2 4" xfId="28326" xr:uid="{3B51CCCB-EFFC-4155-B0F3-FFA2355C17F4}"/>
    <cellStyle name="20% - Accent6 13 2 3" xfId="5141" xr:uid="{865FE420-47CD-4D06-A9B5-A6413925E4CF}"/>
    <cellStyle name="20% - Accent6 13 2 3 2" xfId="50257" xr:uid="{51D39B6E-3D14-4489-9142-2DF0CAED906E}"/>
    <cellStyle name="20% - Accent6 13 2 4" xfId="17482" xr:uid="{C47F7DCD-0FD2-44B8-A033-B2F3095040DA}"/>
    <cellStyle name="20% - Accent6 13 2 5" xfId="20542" xr:uid="{808D740C-E795-429A-B8DD-F7737FCBCFC0}"/>
    <cellStyle name="20% - Accent6 13 2 6" xfId="28325" xr:uid="{94ED6ADE-B810-4879-8BD2-D4E2AD92F239}"/>
    <cellStyle name="20% - Accent6 13 3" xfId="4296" xr:uid="{6D12747A-7B42-45E5-824A-DF18DA6D8C41}"/>
    <cellStyle name="20% - Accent6 13 3 2" xfId="17892" xr:uid="{A55750EB-1B35-4C4F-A1B9-4BF07C22BD16}"/>
    <cellStyle name="20% - Accent6 13 3 2 2" xfId="50665" xr:uid="{C92C64D9-E410-4149-9D06-38CB16DB814B}"/>
    <cellStyle name="20% - Accent6 13 3 3" xfId="20914" xr:uid="{66A83214-7DBB-4382-8034-442474B96D40}"/>
    <cellStyle name="20% - Accent6 13 3 4" xfId="28327" xr:uid="{8D4F8F39-E46C-4D6D-B7F0-ED5850410C05}"/>
    <cellStyle name="20% - Accent6 13 4" xfId="4889" xr:uid="{857CA093-B7F4-4B36-ABA2-29C1CB923558}"/>
    <cellStyle name="20% - Accent6 13 4 2" xfId="16891" xr:uid="{5CE5A22E-C242-473D-A222-AEC3CC72BEF9}"/>
    <cellStyle name="20% - Accent6 13 4 2 2" xfId="49634" xr:uid="{2F2A3968-822C-4AFB-BCC5-88072F8C7172}"/>
    <cellStyle name="20% - Accent6 13 4 3" xfId="20206" xr:uid="{9DC6C89C-19AC-4D09-8C39-A2B95BD13AC0}"/>
    <cellStyle name="20% - Accent6 13 4 4" xfId="28328" xr:uid="{9877F3E2-6BE7-4834-844F-F0FCF37B58DF}"/>
    <cellStyle name="20% - Accent6 13 5" xfId="13269" xr:uid="{853FA2C5-75B6-4C8E-9010-CE4C6C6E102F}"/>
    <cellStyle name="20% - Accent6 13 6" xfId="28324" xr:uid="{9D3B4A2F-80E3-4161-914A-7D2F5B59D253}"/>
    <cellStyle name="20% - Accent6 14" xfId="3436" xr:uid="{279ABB3F-A1C0-47F7-A6B9-5DAF7C483275}"/>
    <cellStyle name="20% - Accent6 14 2" xfId="16892" xr:uid="{B43B7664-B7F9-4AE6-9D6D-3AC57C51D738}"/>
    <cellStyle name="20% - Accent6 14 2 2" xfId="49635" xr:uid="{57C2F271-7D6B-4A1D-9808-1C361C1E305D}"/>
    <cellStyle name="20% - Accent6 14 2 3" xfId="28330" xr:uid="{4913B358-8C40-4966-9EB5-6A823297CC2F}"/>
    <cellStyle name="20% - Accent6 14 3" xfId="13270" xr:uid="{DF936735-822A-49DB-A084-85BC3CDD7A83}"/>
    <cellStyle name="20% - Accent6 14 4" xfId="28329" xr:uid="{731A3201-7B21-44B3-AD2F-7E08F62EEB18}"/>
    <cellStyle name="20% - Accent6 15" xfId="13271" xr:uid="{1155D746-3D36-4D34-A28F-3C9B1FC23DF9}"/>
    <cellStyle name="20% - Accent6 15 2" xfId="46319" xr:uid="{4CADBF0A-6770-4F11-A8AF-E659C30A82C3}"/>
    <cellStyle name="20% - Accent6 15 3" xfId="28331" xr:uid="{36B26220-B9D7-4430-AC1F-C06B1B56FF13}"/>
    <cellStyle name="20% - Accent6 16" xfId="13272" xr:uid="{FEC86DF9-4082-4434-9352-2AB00CAC928D}"/>
    <cellStyle name="20% - Accent6 16 2" xfId="46320" xr:uid="{AF5E2298-85FF-496D-94D8-FF25AA93F874}"/>
    <cellStyle name="20% - Accent6 16 3" xfId="28332" xr:uid="{1A7BC521-D1FF-4F38-BE7D-8497AF867339}"/>
    <cellStyle name="20% - Accent6 17" xfId="13273" xr:uid="{6FB93CF9-9519-4F18-AA8A-F8FFFC12D165}"/>
    <cellStyle name="20% - Accent6 17 2" xfId="46321" xr:uid="{883B4C2A-5D40-4812-A083-3EF78824A198}"/>
    <cellStyle name="20% - Accent6 17 3" xfId="28333" xr:uid="{38C4153B-B865-40B1-99A2-01FB95808126}"/>
    <cellStyle name="20% - Accent6 18" xfId="13274" xr:uid="{373F3C92-9080-4F82-8BD6-1D04D99B8AFF}"/>
    <cellStyle name="20% - Accent6 18 2" xfId="46322" xr:uid="{824EA17A-1DA8-40E4-B8AC-6E5E9297C305}"/>
    <cellStyle name="20% - Accent6 18 3" xfId="28334" xr:uid="{6246B6CA-FA48-4B28-8AD9-51CE56685166}"/>
    <cellStyle name="20% - Accent6 19" xfId="13275" xr:uid="{FD8FBAAC-C042-4BC3-AB59-B2E22AB73056}"/>
    <cellStyle name="20% - Accent6 19 2" xfId="46323" xr:uid="{7919B7CF-B42D-466A-B146-2EEEC3B0C88B}"/>
    <cellStyle name="20% - Accent6 19 3" xfId="28335" xr:uid="{2961448E-4B1C-4456-989E-78BDE0E58BD4}"/>
    <cellStyle name="20% - Accent6 2" xfId="2615" xr:uid="{00000000-0005-0000-0000-0000270A0000}"/>
    <cellStyle name="20% - Accent6 2 10" xfId="28336" xr:uid="{0515A788-9FA6-45EC-8510-BECA66C0D292}"/>
    <cellStyle name="20% - Accent6 2 11" xfId="3437" xr:uid="{8A8DC1E7-9A67-42A1-875C-DBA32769D961}"/>
    <cellStyle name="20% - Accent6 2 12" xfId="3150" xr:uid="{CD3F80FB-3328-4B28-9C92-0BE9500C131F}"/>
    <cellStyle name="20% - Accent6 2 2" xfId="3438" xr:uid="{090B19B5-3EC2-44FB-A436-B78E6F81B404}"/>
    <cellStyle name="20% - Accent6 2 2 2" xfId="13278" xr:uid="{63B288E2-F821-4CAD-8FF5-D919071831F1}"/>
    <cellStyle name="20% - Accent6 2 2 2 2" xfId="46325" xr:uid="{58CE439F-4393-4FCD-AA69-515EB41D42E0}"/>
    <cellStyle name="20% - Accent6 2 2 2 3" xfId="28338" xr:uid="{432C8269-1E07-4421-8E55-519109A2A0F4}"/>
    <cellStyle name="20% - Accent6 2 2 3" xfId="13279" xr:uid="{D8C2C21D-6D51-4542-83B9-889528B43295}"/>
    <cellStyle name="20% - Accent6 2 2 3 2" xfId="46326" xr:uid="{FBBC296E-826E-4CA3-9AA5-B7BAC9E22D99}"/>
    <cellStyle name="20% - Accent6 2 2 3 3" xfId="28339" xr:uid="{2DE06DD8-5976-4335-84EA-DDF7F82BB14F}"/>
    <cellStyle name="20% - Accent6 2 2 4" xfId="13277" xr:uid="{3B2BB428-3FCC-4DB0-8304-DAC0EC7548B5}"/>
    <cellStyle name="20% - Accent6 2 2 5" xfId="28337" xr:uid="{C294262D-F191-4647-BC1E-E20A11E08A5F}"/>
    <cellStyle name="20% - Accent6 2 3" xfId="4048" xr:uid="{C9A66573-48AB-4908-A289-8954EE7183D8}"/>
    <cellStyle name="20% - Accent6 2 3 2" xfId="4546" xr:uid="{4A3045C2-5140-4912-B2B7-C6DA847F0E2A}"/>
    <cellStyle name="20% - Accent6 2 3 2 2" xfId="18241" xr:uid="{61A3E530-C580-47C1-9F97-E150E9F89C29}"/>
    <cellStyle name="20% - Accent6 2 3 2 2 2" xfId="51014" xr:uid="{3D86893A-CD4F-4B0B-8BBC-C5F76C245D9D}"/>
    <cellStyle name="20% - Accent6 2 3 2 3" xfId="21263" xr:uid="{E6676BE0-8DE6-4689-B6DE-61C73CC5647F}"/>
    <cellStyle name="20% - Accent6 2 3 2 4" xfId="28341" xr:uid="{6F7F3A60-5BA6-42FC-98A8-AE659B7FD26F}"/>
    <cellStyle name="20% - Accent6 2 3 3" xfId="5142" xr:uid="{0FCE8CBA-31BF-4BAF-8FEA-E8010A8825AB}"/>
    <cellStyle name="20% - Accent6 2 3 3 2" xfId="17483" xr:uid="{3327AE9D-1BCC-4FAC-9484-807B732DDEAE}"/>
    <cellStyle name="20% - Accent6 2 3 3 2 2" xfId="50258" xr:uid="{977B9FD0-7D63-41EA-9DF8-EC388AEB06FE}"/>
    <cellStyle name="20% - Accent6 2 3 3 3" xfId="20543" xr:uid="{7C4123E4-CF52-458A-86A8-0D2566701454}"/>
    <cellStyle name="20% - Accent6 2 3 3 4" xfId="28342" xr:uid="{CF6DF3FF-F56A-40C3-A52F-9948092E3659}"/>
    <cellStyle name="20% - Accent6 2 3 4" xfId="13280" xr:uid="{8AB6255C-8B8A-40B5-8D7F-D46330D23BB7}"/>
    <cellStyle name="20% - Accent6 2 3 5" xfId="28340" xr:uid="{98928464-6133-46AC-91E0-BC02DBE95819}"/>
    <cellStyle name="20% - Accent6 2 4" xfId="4297" xr:uid="{48BF2A89-5147-4926-9012-5F0937548756}"/>
    <cellStyle name="20% - Accent6 2 4 2" xfId="17893" xr:uid="{86457B40-E25D-435C-A196-D1BA5CF9E6FE}"/>
    <cellStyle name="20% - Accent6 2 4 2 2" xfId="20915" xr:uid="{1B87F477-9245-4FFB-A10D-A3371B6A7E15}"/>
    <cellStyle name="20% - Accent6 2 4 2 2 2" xfId="50666" xr:uid="{7F173A65-32E8-490B-8226-FEC718F5ADAD}"/>
    <cellStyle name="20% - Accent6 2 4 2 3" xfId="28344" xr:uid="{536DBEBC-95CC-413F-B676-9D52AE811BD9}"/>
    <cellStyle name="20% - Accent6 2 4 3" xfId="13281" xr:uid="{BDB7C51E-BFB7-4ECF-BAC1-8E8F0040DE37}"/>
    <cellStyle name="20% - Accent6 2 4 4" xfId="28343" xr:uid="{55186459-3393-4F20-B274-00DB1C9AE4BD}"/>
    <cellStyle name="20% - Accent6 2 5" xfId="4890" xr:uid="{51CD4B14-B68A-4BA0-B926-5181E0BD0737}"/>
    <cellStyle name="20% - Accent6 2 5 2" xfId="13282" xr:uid="{1E923E2F-61A3-4AD8-9D24-49AEBAAB070E}"/>
    <cellStyle name="20% - Accent6 2 5 3" xfId="28345" xr:uid="{B897C2DD-6308-4C71-AA45-32BA410563CE}"/>
    <cellStyle name="20% - Accent6 2 6" xfId="13276" xr:uid="{7A64D173-6A42-4D42-A5BA-2A3DC94A8345}"/>
    <cellStyle name="20% - Accent6 2 6 2" xfId="46324" xr:uid="{8DE83936-09B2-4685-8F17-361AF3DB994B}"/>
    <cellStyle name="20% - Accent6 2 6 3" xfId="28346" xr:uid="{E1016844-A1F3-48B6-A74B-F40DE8D30BFF}"/>
    <cellStyle name="20% - Accent6 2 7" xfId="16893" xr:uid="{E4B15C04-CC45-4C7F-AFC1-5F1A34DAA181}"/>
    <cellStyle name="20% - Accent6 2 7 2" xfId="20207" xr:uid="{F0FCB709-A4C0-4ED3-953D-709292452491}"/>
    <cellStyle name="20% - Accent6 2 7 2 2" xfId="49636" xr:uid="{C85E3D4E-D36F-43F8-9288-ADDC46290F46}"/>
    <cellStyle name="20% - Accent6 2 7 3" xfId="28347" xr:uid="{43EDA426-9B17-4B3A-B91C-9B8B061F4B52}"/>
    <cellStyle name="20% - Accent6 2 8" xfId="18424" xr:uid="{09F37F37-6D1D-4B70-8278-8DA37E008110}"/>
    <cellStyle name="20% - Accent6 2 8 2" xfId="51194" xr:uid="{68F78DA9-89B2-47DC-A45F-B99CF5D1FA5D}"/>
    <cellStyle name="20% - Accent6 2 8 3" xfId="28348" xr:uid="{1D4904FE-278B-472C-B0CF-E087BE8B6B01}"/>
    <cellStyle name="20% - Accent6 2 9" xfId="5406" xr:uid="{8E9F9106-9A5C-496F-8D3C-5DF805C3F6D3}"/>
    <cellStyle name="20% - Accent6 20" xfId="13283" xr:uid="{EB7D5B86-F051-48E1-AD3B-BDB775E519AF}"/>
    <cellStyle name="20% - Accent6 20 2" xfId="46327" xr:uid="{86F0F201-7F73-4D7C-BD6A-0929B690A910}"/>
    <cellStyle name="20% - Accent6 20 3" xfId="28349" xr:uid="{33581010-4213-45F2-9A76-870A9455FCBE}"/>
    <cellStyle name="20% - Accent6 21" xfId="13284" xr:uid="{336735AE-3C8D-4092-9D4A-A5A2AEE9E792}"/>
    <cellStyle name="20% - Accent6 21 2" xfId="46328" xr:uid="{2BBA3937-9468-498D-AE26-996A59A5A424}"/>
    <cellStyle name="20% - Accent6 21 3" xfId="28350" xr:uid="{7386590B-B9C9-49AF-8F72-A1734EB5979F}"/>
    <cellStyle name="20% - Accent6 22" xfId="13285" xr:uid="{6CBAA0A2-20ED-4056-AF17-42AD83E930B2}"/>
    <cellStyle name="20% - Accent6 22 2" xfId="46329" xr:uid="{F4B55750-C60F-4C1E-BB39-BA5F73E1697B}"/>
    <cellStyle name="20% - Accent6 22 3" xfId="28351" xr:uid="{CB2F74F4-AF0A-4F28-A0AE-9F2C2E39975C}"/>
    <cellStyle name="20% - Accent6 23" xfId="13286" xr:uid="{A8723C40-1E14-4C6F-98FB-771BA22355BE}"/>
    <cellStyle name="20% - Accent6 23 2" xfId="46330" xr:uid="{75062A6C-F8A2-4125-9AE1-A97DA22F8CC3}"/>
    <cellStyle name="20% - Accent6 23 3" xfId="28352" xr:uid="{2459519E-24EE-4848-A629-9BE958BA92F3}"/>
    <cellStyle name="20% - Accent6 24" xfId="13287" xr:uid="{CAB6B9F6-5F21-4481-A05A-1390E38C2B5C}"/>
    <cellStyle name="20% - Accent6 24 2" xfId="46331" xr:uid="{443D3F78-E19E-4711-896D-D6F5A065E4F4}"/>
    <cellStyle name="20% - Accent6 24 3" xfId="28353" xr:uid="{88401EA6-6A47-4452-8302-7C1074223D37}"/>
    <cellStyle name="20% - Accent6 25" xfId="13288" xr:uid="{5AE7D7C2-69EB-4FE0-831E-55062928B189}"/>
    <cellStyle name="20% - Accent6 25 2" xfId="46332" xr:uid="{E4877664-7251-422A-B888-EBB09B8BAE82}"/>
    <cellStyle name="20% - Accent6 25 3" xfId="28354" xr:uid="{215DF7DA-CC0B-4EBB-8274-A83E16A0E074}"/>
    <cellStyle name="20% - Accent6 26" xfId="13289" xr:uid="{EBE33D7A-3C85-4800-A621-61C2812B6B44}"/>
    <cellStyle name="20% - Accent6 26 2" xfId="46333" xr:uid="{BE2D9370-E6CC-45FC-8AB1-A0A30A74DB06}"/>
    <cellStyle name="20% - Accent6 26 3" xfId="28355" xr:uid="{6B4A54AD-AFCF-4400-9C88-54D7E5CA7CC3}"/>
    <cellStyle name="20% - Accent6 27" xfId="13290" xr:uid="{DF62EEEC-5071-4894-9225-4662524F7656}"/>
    <cellStyle name="20% - Accent6 27 2" xfId="46334" xr:uid="{807AF853-1475-404B-ACE8-61E5D078FDD8}"/>
    <cellStyle name="20% - Accent6 27 3" xfId="28356" xr:uid="{F6A697EF-31FA-4A5E-B647-F41678861DA6}"/>
    <cellStyle name="20% - Accent6 28" xfId="13291" xr:uid="{2BF18BF2-5627-4110-B394-3A0AA4617AAC}"/>
    <cellStyle name="20% - Accent6 28 2" xfId="46335" xr:uid="{C710E21C-4185-4BF0-81EA-50F7EF7DEF4B}"/>
    <cellStyle name="20% - Accent6 28 3" xfId="28357" xr:uid="{D108070C-A1E1-4014-BDF0-4F3247C409CD}"/>
    <cellStyle name="20% - Accent6 29" xfId="13292" xr:uid="{0432298C-E746-444E-BA3E-0D35002EB008}"/>
    <cellStyle name="20% - Accent6 29 2" xfId="46336" xr:uid="{6E49BC35-9192-41E9-9831-B74F2D86C81D}"/>
    <cellStyle name="20% - Accent6 29 3" xfId="28358" xr:uid="{D23A6ED3-76AA-4F25-AC91-4220213E830C}"/>
    <cellStyle name="20% - Accent6 3" xfId="3439" xr:uid="{44038CCA-7C14-429E-9D05-67979CF31939}"/>
    <cellStyle name="20% - Accent6 3 2" xfId="3440" xr:uid="{0C9CE80A-99CA-4F84-A5AD-1C1F90AEA425}"/>
    <cellStyle name="20% - Accent6 3 2 2" xfId="4049" xr:uid="{0F83342E-2516-4516-8A9E-AFA75CA9C192}"/>
    <cellStyle name="20% - Accent6 3 2 2 2" xfId="4547" xr:uid="{5DD24492-43C8-424A-9440-C0DE41DAB0A2}"/>
    <cellStyle name="20% - Accent6 3 2 2 2 2" xfId="18242" xr:uid="{6614FE2F-69D2-4BED-99DA-31F2FB3227C4}"/>
    <cellStyle name="20% - Accent6 3 2 2 2 2 2" xfId="51015" xr:uid="{47A38282-601A-4C34-B6AD-B09B1840FD1B}"/>
    <cellStyle name="20% - Accent6 3 2 2 2 3" xfId="21264" xr:uid="{8D6D90BE-4EF2-48D9-AA79-59B36E1600C8}"/>
    <cellStyle name="20% - Accent6 3 2 2 2 4" xfId="28362" xr:uid="{515DD422-74BB-4779-9092-3B391F217253}"/>
    <cellStyle name="20% - Accent6 3 2 2 3" xfId="5143" xr:uid="{43EB30D1-D7A0-4D7F-A0F8-269DEE16D6D0}"/>
    <cellStyle name="20% - Accent6 3 2 2 3 2" xfId="50259" xr:uid="{A4564F61-85EF-4FA2-BEC5-E874D6514D76}"/>
    <cellStyle name="20% - Accent6 3 2 2 4" xfId="17484" xr:uid="{D7B6550E-B8E3-4742-915F-06F14A8C1283}"/>
    <cellStyle name="20% - Accent6 3 2 2 5" xfId="20544" xr:uid="{48DCE1D9-738A-42EF-A793-409CC849A06D}"/>
    <cellStyle name="20% - Accent6 3 2 2 6" xfId="28361" xr:uid="{5F2BCBE3-0A98-4AD4-96F1-4C44BA33D122}"/>
    <cellStyle name="20% - Accent6 3 2 3" xfId="4298" xr:uid="{AC888BC2-3BB9-495E-A9BC-CC560A182376}"/>
    <cellStyle name="20% - Accent6 3 2 3 2" xfId="17894" xr:uid="{EA38FC4D-D05F-4832-949A-8929202D1A69}"/>
    <cellStyle name="20% - Accent6 3 2 3 2 2" xfId="50667" xr:uid="{96315230-5B5B-453A-B4D2-09887B7EEA4F}"/>
    <cellStyle name="20% - Accent6 3 2 3 3" xfId="20916" xr:uid="{03DC7849-DB4C-4189-8625-77C196760D0F}"/>
    <cellStyle name="20% - Accent6 3 2 3 4" xfId="28363" xr:uid="{29DCD952-A3A3-4D74-B695-64137A2E2A47}"/>
    <cellStyle name="20% - Accent6 3 2 4" xfId="4891" xr:uid="{0AE6FCFF-E42B-44A6-8DF6-44B413F59927}"/>
    <cellStyle name="20% - Accent6 3 2 4 2" xfId="16895" xr:uid="{7D337D2B-B052-4192-BF24-312E6005C74A}"/>
    <cellStyle name="20% - Accent6 3 2 4 2 2" xfId="49638" xr:uid="{E492EC43-C803-4818-88FB-AAC94C649A1A}"/>
    <cellStyle name="20% - Accent6 3 2 4 3" xfId="20208" xr:uid="{D4E9C9C8-6ECE-4BD9-9F74-4B22EB3054A0}"/>
    <cellStyle name="20% - Accent6 3 2 4 4" xfId="28364" xr:uid="{47D39657-09BD-45ED-BE89-69A721C41B56}"/>
    <cellStyle name="20% - Accent6 3 2 5" xfId="13294" xr:uid="{70480A36-CBB8-4BC8-9A85-37E722247B0D}"/>
    <cellStyle name="20% - Accent6 3 2 6" xfId="28360" xr:uid="{F0AC3D92-7F67-4BED-B8A9-858DA5365555}"/>
    <cellStyle name="20% - Accent6 3 3" xfId="13295" xr:uid="{234F65F6-DC3A-4D54-88DB-82D273CCF430}"/>
    <cellStyle name="20% - Accent6 3 3 2" xfId="46337" xr:uid="{43CC4A9F-A387-499D-80C0-8529C1D0DAF8}"/>
    <cellStyle name="20% - Accent6 3 3 3" xfId="28365" xr:uid="{D597457C-F05C-4E56-ABB9-04D17C718E58}"/>
    <cellStyle name="20% - Accent6 3 4" xfId="16894" xr:uid="{CA3711AC-2D14-469C-AFBE-3AE84EDE4B88}"/>
    <cellStyle name="20% - Accent6 3 4 2" xfId="49637" xr:uid="{D42876FF-13D9-4DC3-9549-14DDE873F905}"/>
    <cellStyle name="20% - Accent6 3 4 3" xfId="28366" xr:uid="{CCDAF978-06C4-472C-AF4F-89A9FAE387BB}"/>
    <cellStyle name="20% - Accent6 3 5" xfId="13293" xr:uid="{FCED5C44-A336-4E3B-A7AB-80D202372271}"/>
    <cellStyle name="20% - Accent6 3 6" xfId="28359" xr:uid="{80890FCB-B262-4787-A585-00602FD2EC45}"/>
    <cellStyle name="20% - Accent6 30" xfId="13296" xr:uid="{2762629F-0B5E-48F9-AD87-048E88D359C0}"/>
    <cellStyle name="20% - Accent6 30 2" xfId="46338" xr:uid="{780C2FFF-399E-4699-AED2-6BD1444F7B26}"/>
    <cellStyle name="20% - Accent6 30 3" xfId="28367" xr:uid="{FAE160CA-8D6A-4AA9-B17F-B3035FAF26AC}"/>
    <cellStyle name="20% - Accent6 31" xfId="13297" xr:uid="{5DAB97AE-4A72-4616-87C1-6D4E7739ED17}"/>
    <cellStyle name="20% - Accent6 31 2" xfId="46339" xr:uid="{8385D61F-F579-4E4C-9E53-98A8C9EB465A}"/>
    <cellStyle name="20% - Accent6 31 3" xfId="28368" xr:uid="{6EE0E6B6-305A-4121-99BB-219296A524E8}"/>
    <cellStyle name="20% - Accent6 32" xfId="13298" xr:uid="{EC7936E0-239A-404D-BC0C-9C9C0720DBC0}"/>
    <cellStyle name="20% - Accent6 32 2" xfId="46340" xr:uid="{965C8443-0DDB-49C8-9129-8D9259483C9A}"/>
    <cellStyle name="20% - Accent6 32 3" xfId="28369" xr:uid="{64755FAD-B250-425B-9A6B-DAED810A47D8}"/>
    <cellStyle name="20% - Accent6 33" xfId="13299" xr:uid="{E4A59B48-AE14-4DFC-AFF6-12D7370F7423}"/>
    <cellStyle name="20% - Accent6 33 2" xfId="46341" xr:uid="{450C2DC5-8C16-4490-A335-473C425D2FD2}"/>
    <cellStyle name="20% - Accent6 33 3" xfId="28370" xr:uid="{957D399C-DB2C-4C76-AD06-D8318C1694F1}"/>
    <cellStyle name="20% - Accent6 34" xfId="13300" xr:uid="{17BE15E4-1B54-4D95-A916-AB8C9344DBA3}"/>
    <cellStyle name="20% - Accent6 34 2" xfId="46342" xr:uid="{E6660C9A-CC26-4786-9BB6-9864FB3E7BF3}"/>
    <cellStyle name="20% - Accent6 34 3" xfId="28371" xr:uid="{EE1361C0-188C-4E39-B4DE-579E5A16F6AB}"/>
    <cellStyle name="20% - Accent6 35" xfId="13301" xr:uid="{93645715-5C82-49DB-AA75-64560D0099A4}"/>
    <cellStyle name="20% - Accent6 35 2" xfId="46343" xr:uid="{C2B464C0-A444-4468-9B33-628E0CBED237}"/>
    <cellStyle name="20% - Accent6 35 3" xfId="28372" xr:uid="{15A1C446-D99D-4EDF-BC02-E8C78E8A774F}"/>
    <cellStyle name="20% - Accent6 36" xfId="13302" xr:uid="{86BA4B7A-1AB0-4C2C-87E6-7D844E2D68E9}"/>
    <cellStyle name="20% - Accent6 36 2" xfId="46344" xr:uid="{A8327AC2-B2D9-4973-B4A4-7C627EB572A6}"/>
    <cellStyle name="20% - Accent6 36 3" xfId="28373" xr:uid="{FC20CC99-6FEF-4B1E-B212-C49A79DDDE2E}"/>
    <cellStyle name="20% - Accent6 37" xfId="13303" xr:uid="{0ABE6BDA-3020-4599-B9CE-54E1CA66B993}"/>
    <cellStyle name="20% - Accent6 37 2" xfId="46345" xr:uid="{208B8F4C-B1CC-4881-8376-42774F1ACED5}"/>
    <cellStyle name="20% - Accent6 37 3" xfId="28374" xr:uid="{111B7410-661C-44DF-A1E3-43A691BA1227}"/>
    <cellStyle name="20% - Accent6 38" xfId="13304" xr:uid="{A54E53F1-7B74-4289-A181-FDC1CC1A06D6}"/>
    <cellStyle name="20% - Accent6 38 2" xfId="46346" xr:uid="{8806FF36-CDFB-42CF-B240-34FDC87A5A8C}"/>
    <cellStyle name="20% - Accent6 38 3" xfId="28375" xr:uid="{5B6E2DF5-0D78-473C-8F36-92D543548DAC}"/>
    <cellStyle name="20% - Accent6 39" xfId="13305" xr:uid="{05D343BB-EA0E-46ED-8E41-2FE25E4250B9}"/>
    <cellStyle name="20% - Accent6 39 2" xfId="46347" xr:uid="{A2484A9D-1342-4A4C-BEE1-CE471C98B87D}"/>
    <cellStyle name="20% - Accent6 39 3" xfId="28376" xr:uid="{6449BCB0-60DF-447C-AF29-14675ABC12F0}"/>
    <cellStyle name="20% - Accent6 4" xfId="3441" xr:uid="{73917CBB-A6DA-427F-89B4-4B580CF4A28D}"/>
    <cellStyle name="20% - Accent6 4 2" xfId="3442" xr:uid="{B50CE188-CB38-4882-9F78-BF6A98ADDB37}"/>
    <cellStyle name="20% - Accent6 4 2 2" xfId="4050" xr:uid="{8E835B7A-C4A5-4BCE-AC52-D0BC6E02F18E}"/>
    <cellStyle name="20% - Accent6 4 2 2 2" xfId="4548" xr:uid="{03267A1E-830D-4BC7-B053-F8BD32A1A69C}"/>
    <cellStyle name="20% - Accent6 4 2 2 2 2" xfId="18243" xr:uid="{166A26EE-28A0-45F3-BA03-173C522C7207}"/>
    <cellStyle name="20% - Accent6 4 2 2 2 2 2" xfId="51016" xr:uid="{28DF9AE3-3735-41DD-B08B-B461EFA02D1A}"/>
    <cellStyle name="20% - Accent6 4 2 2 2 3" xfId="21265" xr:uid="{553FB052-3D04-4360-BE3B-D99276FE13DC}"/>
    <cellStyle name="20% - Accent6 4 2 2 2 4" xfId="28380" xr:uid="{F8AB8C20-2C7D-4791-8CB0-65C0A138FEB2}"/>
    <cellStyle name="20% - Accent6 4 2 2 3" xfId="5144" xr:uid="{B1442845-425D-4AB4-B546-714EB69F0B93}"/>
    <cellStyle name="20% - Accent6 4 2 2 3 2" xfId="50260" xr:uid="{B7F59E4C-A79E-4A09-B075-F0FF326371B2}"/>
    <cellStyle name="20% - Accent6 4 2 2 4" xfId="17485" xr:uid="{DD05F951-9AA3-4527-9BCC-BA68E184AA4E}"/>
    <cellStyle name="20% - Accent6 4 2 2 5" xfId="20545" xr:uid="{CE8A34F7-5218-4CA8-A9D9-46B3A4979994}"/>
    <cellStyle name="20% - Accent6 4 2 2 6" xfId="28379" xr:uid="{CAC0B0E9-165C-4D8C-A9B2-0690CDB94F71}"/>
    <cellStyle name="20% - Accent6 4 2 3" xfId="4299" xr:uid="{4B88C9EF-125C-479D-9B83-E31A2343BB45}"/>
    <cellStyle name="20% - Accent6 4 2 3 2" xfId="17895" xr:uid="{81867EE1-5C2A-425D-8823-FF88299CA086}"/>
    <cellStyle name="20% - Accent6 4 2 3 2 2" xfId="50668" xr:uid="{B4689F6A-F062-432D-B2A3-19DF28A98877}"/>
    <cellStyle name="20% - Accent6 4 2 3 3" xfId="20917" xr:uid="{20498395-0BAF-4E49-80DE-19A0ADC377A9}"/>
    <cellStyle name="20% - Accent6 4 2 3 4" xfId="28381" xr:uid="{A41CA9C5-D2B8-4FFF-9AD1-19169EFEB00B}"/>
    <cellStyle name="20% - Accent6 4 2 4" xfId="4892" xr:uid="{DBA20BD8-2D42-4659-B74D-22EEED81EA8B}"/>
    <cellStyle name="20% - Accent6 4 2 4 2" xfId="16897" xr:uid="{1D900EAF-C026-4F59-BE6F-FA15802C5AFB}"/>
    <cellStyle name="20% - Accent6 4 2 4 2 2" xfId="49640" xr:uid="{17DDF26F-D827-4739-93AD-635E750063D2}"/>
    <cellStyle name="20% - Accent6 4 2 4 3" xfId="20209" xr:uid="{4C7B7ABF-3199-4FC3-B4EA-FE628CF32AB2}"/>
    <cellStyle name="20% - Accent6 4 2 4 4" xfId="28382" xr:uid="{BA21852C-65D4-44FC-B489-0CCDCEC77C69}"/>
    <cellStyle name="20% - Accent6 4 2 5" xfId="13307" xr:uid="{17199406-F4DC-48A0-997D-FF2D9D38EB00}"/>
    <cellStyle name="20% - Accent6 4 2 6" xfId="28378" xr:uid="{D512A4A1-44E1-42A9-B92C-CF2B18BE6120}"/>
    <cellStyle name="20% - Accent6 4 3" xfId="16896" xr:uid="{4D1DE927-AF1F-4E34-94B3-043E4505A9A7}"/>
    <cellStyle name="20% - Accent6 4 3 2" xfId="49639" xr:uid="{3AF6D2B5-9963-46FC-B2BF-63A6D548050D}"/>
    <cellStyle name="20% - Accent6 4 3 3" xfId="28383" xr:uid="{450067EC-4E70-45CE-A258-3D528691347C}"/>
    <cellStyle name="20% - Accent6 4 4" xfId="13306" xr:uid="{19CEDCE6-0566-4FE5-8F3E-1926B5C9A9A4}"/>
    <cellStyle name="20% - Accent6 4 5" xfId="28377" xr:uid="{FD45955C-C572-42D5-A0A8-0A5177F02BF6}"/>
    <cellStyle name="20% - Accent6 40" xfId="13308" xr:uid="{8248C283-83B1-4366-A6D5-2D5673B359F0}"/>
    <cellStyle name="20% - Accent6 40 2" xfId="46348" xr:uid="{CB92B344-E946-40E8-BDA6-C7F00E28A6AE}"/>
    <cellStyle name="20% - Accent6 40 3" xfId="28384" xr:uid="{98795DB9-623D-405B-9131-19BC9577CDD1}"/>
    <cellStyle name="20% - Accent6 41" xfId="13309" xr:uid="{04FE9D3C-A85E-4B0E-ACBD-2921E1B2EF68}"/>
    <cellStyle name="20% - Accent6 41 2" xfId="46349" xr:uid="{836FE412-8681-4FF4-8E57-49D4171C58B0}"/>
    <cellStyle name="20% - Accent6 41 3" xfId="28385" xr:uid="{6D7E88FF-FF2F-4E8E-AB0A-57FDF5880EA7}"/>
    <cellStyle name="20% - Accent6 42" xfId="13310" xr:uid="{0F2A0B68-A0C0-4DFD-9758-210117706CE7}"/>
    <cellStyle name="20% - Accent6 42 2" xfId="46350" xr:uid="{E9E9CD0A-3B64-4F36-8CF0-7E74D0AF00C7}"/>
    <cellStyle name="20% - Accent6 42 3" xfId="28386" xr:uid="{2376A015-BDFB-4BA4-9CE9-79A101694671}"/>
    <cellStyle name="20% - Accent6 43" xfId="13311" xr:uid="{8E39F003-8225-4743-8329-E9083F0DD459}"/>
    <cellStyle name="20% - Accent6 43 2" xfId="46351" xr:uid="{EB2B889A-B879-4152-AB42-B7EB451B3CEB}"/>
    <cellStyle name="20% - Accent6 43 3" xfId="28387" xr:uid="{85BEE6AF-996E-4469-A453-E3C06438F6EA}"/>
    <cellStyle name="20% - Accent6 44" xfId="13312" xr:uid="{D9761498-D94B-40D5-96D3-80847951439D}"/>
    <cellStyle name="20% - Accent6 44 2" xfId="46352" xr:uid="{DE2E10EA-E059-425B-87F5-AA1525AE34BE}"/>
    <cellStyle name="20% - Accent6 44 3" xfId="28388" xr:uid="{29B10109-9C52-4D12-B4FB-03A4CAE12072}"/>
    <cellStyle name="20% - Accent6 45" xfId="13313" xr:uid="{74EE238C-1A62-4D12-9002-2594F9D16810}"/>
    <cellStyle name="20% - Accent6 45 2" xfId="46353" xr:uid="{75207894-5F27-4D4C-B3BC-6E2FC9D67208}"/>
    <cellStyle name="20% - Accent6 45 3" xfId="28389" xr:uid="{0EC1E3ED-094F-4483-A6CC-F053AF2B901E}"/>
    <cellStyle name="20% - Accent6 46" xfId="13314" xr:uid="{6B6B0178-010D-429B-890A-F008690EEFCB}"/>
    <cellStyle name="20% - Accent6 46 2" xfId="46354" xr:uid="{6BD0FC21-B42E-4FC4-B690-83D1D0C8FF58}"/>
    <cellStyle name="20% - Accent6 46 3" xfId="28390" xr:uid="{396CC47A-313C-412E-8E08-91F9C15667F7}"/>
    <cellStyle name="20% - Accent6 47" xfId="13315" xr:uid="{3C5DC0E0-D83E-4BA3-89CD-6E70E8408F71}"/>
    <cellStyle name="20% - Accent6 47 2" xfId="46355" xr:uid="{D13C1D1A-421E-4CDA-A53C-5D6EBA652DFB}"/>
    <cellStyle name="20% - Accent6 47 3" xfId="28391" xr:uid="{5E0FC34A-7957-4DD2-B201-1C6B0D9BFE69}"/>
    <cellStyle name="20% - Accent6 48" xfId="13316" xr:uid="{28BCF5C6-3E36-4407-9FAE-002B3A61DFA8}"/>
    <cellStyle name="20% - Accent6 48 2" xfId="46356" xr:uid="{13810344-4016-4798-9C38-2473CC37772E}"/>
    <cellStyle name="20% - Accent6 48 3" xfId="28392" xr:uid="{52C49838-171D-4520-B1CC-FB77D914AD30}"/>
    <cellStyle name="20% - Accent6 49" xfId="13317" xr:uid="{402AE324-1E3D-449B-A3F3-D26E4DE742F8}"/>
    <cellStyle name="20% - Accent6 49 2" xfId="46357" xr:uid="{AFA0C57C-634B-49A9-AFCE-C8CB2A8E56F6}"/>
    <cellStyle name="20% - Accent6 49 3" xfId="28393" xr:uid="{B6F5D7C4-D6A5-4BED-ACCA-7817ECC07C1E}"/>
    <cellStyle name="20% - Accent6 5" xfId="3443" xr:uid="{FBDAC1F7-690E-4972-91E8-9EC249743DFD}"/>
    <cellStyle name="20% - Accent6 5 2" xfId="3444" xr:uid="{C64CC1C3-FF70-4125-A3B0-5DA31549E040}"/>
    <cellStyle name="20% - Accent6 5 2 2" xfId="4051" xr:uid="{7C60F002-409F-4F85-BBC2-6A765C316CCA}"/>
    <cellStyle name="20% - Accent6 5 2 2 2" xfId="4549" xr:uid="{56C8A803-8858-44DB-995C-7D02F95046C3}"/>
    <cellStyle name="20% - Accent6 5 2 2 2 2" xfId="18244" xr:uid="{8EAEB88C-4ED3-44C4-9BE7-4F7CAA4688B5}"/>
    <cellStyle name="20% - Accent6 5 2 2 2 2 2" xfId="51017" xr:uid="{DAFBBAF1-DB57-49FE-AEC3-50A27CB08B6D}"/>
    <cellStyle name="20% - Accent6 5 2 2 2 3" xfId="21266" xr:uid="{9ADD532C-35BA-4F31-B258-5CA6466C0831}"/>
    <cellStyle name="20% - Accent6 5 2 2 2 4" xfId="28397" xr:uid="{B3BCEBAB-E9CC-4F7F-A4D5-88101AC457E8}"/>
    <cellStyle name="20% - Accent6 5 2 2 3" xfId="5145" xr:uid="{653AC7AB-C507-4CD5-9E28-91AF96900265}"/>
    <cellStyle name="20% - Accent6 5 2 2 3 2" xfId="50261" xr:uid="{6E5591CC-2749-4008-8B4D-DBD0DF65ED44}"/>
    <cellStyle name="20% - Accent6 5 2 2 4" xfId="17486" xr:uid="{B5204B8B-A964-4EE8-B717-E05BE9D3B71A}"/>
    <cellStyle name="20% - Accent6 5 2 2 5" xfId="20546" xr:uid="{D6FE0C69-766C-4F62-BDC2-D2E68607D4DE}"/>
    <cellStyle name="20% - Accent6 5 2 2 6" xfId="28396" xr:uid="{21E1D7D2-302F-427D-8209-F474CE5CDD75}"/>
    <cellStyle name="20% - Accent6 5 2 3" xfId="4300" xr:uid="{66C1E17A-919B-4DAE-998C-2F207BA7A024}"/>
    <cellStyle name="20% - Accent6 5 2 3 2" xfId="17896" xr:uid="{59A4901B-685B-443C-9EBB-8D6060383478}"/>
    <cellStyle name="20% - Accent6 5 2 3 2 2" xfId="50669" xr:uid="{4BDC1969-A0E7-4693-9B01-F0901D286A84}"/>
    <cellStyle name="20% - Accent6 5 2 3 3" xfId="20918" xr:uid="{8D3937C5-086F-48FF-A6A0-AB32AB37CCC1}"/>
    <cellStyle name="20% - Accent6 5 2 3 4" xfId="28398" xr:uid="{04E98B5F-7855-4EF4-BE71-E487AF7C65E4}"/>
    <cellStyle name="20% - Accent6 5 2 4" xfId="4893" xr:uid="{0E5F2961-5C5B-4E3F-B9F2-E939AFAB4901}"/>
    <cellStyle name="20% - Accent6 5 2 4 2" xfId="16898" xr:uid="{D1B38CAE-3100-48BC-A867-B228B540C1E2}"/>
    <cellStyle name="20% - Accent6 5 2 4 2 2" xfId="49641" xr:uid="{C5C89D02-A40F-4FBE-83ED-5CCCCB6EEE32}"/>
    <cellStyle name="20% - Accent6 5 2 4 3" xfId="20210" xr:uid="{C0F2D4DB-359F-44D8-A87C-C50982A9BF51}"/>
    <cellStyle name="20% - Accent6 5 2 4 4" xfId="28399" xr:uid="{304DBAAF-EE89-4AFB-A0F4-D106235BDE53}"/>
    <cellStyle name="20% - Accent6 5 2 5" xfId="13318" xr:uid="{B660E7F9-18A3-4CDE-BCAF-C266C14108D8}"/>
    <cellStyle name="20% - Accent6 5 2 6" xfId="28395" xr:uid="{182FCD13-EBC5-48E8-B93A-BFF71310F219}"/>
    <cellStyle name="20% - Accent6 5 3" xfId="13319" xr:uid="{464722D7-4C87-414D-89F5-D48D87C3932B}"/>
    <cellStyle name="20% - Accent6 5 3 2" xfId="46359" xr:uid="{57E94D75-BA7D-4A33-9A91-21EE6CEB2DCB}"/>
    <cellStyle name="20% - Accent6 5 3 3" xfId="28400" xr:uid="{F5B42713-8CBB-4477-AC10-214AFA8D6CED}"/>
    <cellStyle name="20% - Accent6 5 4" xfId="46358" xr:uid="{9FE6C343-1119-4301-9521-D1CC0AFAF3D1}"/>
    <cellStyle name="20% - Accent6 5 5" xfId="28394" xr:uid="{C7AEC71B-A43F-477E-8EE4-7A14928BB95A}"/>
    <cellStyle name="20% - Accent6 50" xfId="13320" xr:uid="{D3751920-9F2B-44E0-B721-045D8CC2E83F}"/>
    <cellStyle name="20% - Accent6 50 2" xfId="46360" xr:uid="{4CBBE997-3E61-475C-B8D6-7482DAA81666}"/>
    <cellStyle name="20% - Accent6 50 3" xfId="28401" xr:uid="{04C3ECF7-B4C2-498F-BC04-FF27C1DECAA6}"/>
    <cellStyle name="20% - Accent6 51" xfId="13321" xr:uid="{4F086A78-4370-41CE-9CB4-808ADC2665B0}"/>
    <cellStyle name="20% - Accent6 51 2" xfId="46361" xr:uid="{577D9350-9A8B-4C8B-BD71-9086527857A8}"/>
    <cellStyle name="20% - Accent6 51 3" xfId="28402" xr:uid="{27EB1802-5B84-4227-A3E1-1A82DED3C9F2}"/>
    <cellStyle name="20% - Accent6 52" xfId="13322" xr:uid="{5C7BD2CE-4F8F-4FA0-A6F0-51CFE0BC50F3}"/>
    <cellStyle name="20% - Accent6 52 2" xfId="46362" xr:uid="{9D132DB6-0449-4A29-95C9-BCB84ED28B88}"/>
    <cellStyle name="20% - Accent6 52 3" xfId="28403" xr:uid="{84C5E619-E1E8-47FA-AA60-5DFD1B10D636}"/>
    <cellStyle name="20% - Accent6 53" xfId="13323" xr:uid="{C2B679BE-59F5-4260-B968-3300B54F076C}"/>
    <cellStyle name="20% - Accent6 53 2" xfId="46363" xr:uid="{681C9FE3-8104-4115-B0D3-207DCB3F8032}"/>
    <cellStyle name="20% - Accent6 53 3" xfId="28404" xr:uid="{9C61F4D7-A883-40F7-AB59-5C8B01AB5EE6}"/>
    <cellStyle name="20% - Accent6 54" xfId="13324" xr:uid="{29470C1C-313A-4969-95A4-29A0733E86C4}"/>
    <cellStyle name="20% - Accent6 54 2" xfId="46364" xr:uid="{A302C53F-8FCC-475D-903C-1CE4A75DFCD4}"/>
    <cellStyle name="20% - Accent6 54 3" xfId="28405" xr:uid="{50FB4D58-425F-41B7-A1AE-AD72AA6C3576}"/>
    <cellStyle name="20% - Accent6 55" xfId="13325" xr:uid="{B344CB7B-28A1-438E-9BFC-43F03DE509E4}"/>
    <cellStyle name="20% - Accent6 55 2" xfId="46365" xr:uid="{9D5A5DAB-3B75-4360-895F-4AD1389B6698}"/>
    <cellStyle name="20% - Accent6 55 3" xfId="28406" xr:uid="{59789BF2-0DE8-4FFF-83F8-91F961430D95}"/>
    <cellStyle name="20% - Accent6 56" xfId="13326" xr:uid="{86C79D04-5EC6-466A-9995-4069F4389139}"/>
    <cellStyle name="20% - Accent6 56 2" xfId="46366" xr:uid="{CAAC74BA-A4AA-4B32-8DF3-BA9E1278AA32}"/>
    <cellStyle name="20% - Accent6 56 3" xfId="28407" xr:uid="{367B9384-1CE3-4DB6-944E-313E98577B5C}"/>
    <cellStyle name="20% - Accent6 57" xfId="13327" xr:uid="{207FBB5E-D416-4ADF-B57F-3DB82F693594}"/>
    <cellStyle name="20% - Accent6 57 2" xfId="46367" xr:uid="{624117C2-03F3-4A97-ADE4-435DC5CC4F4D}"/>
    <cellStyle name="20% - Accent6 57 3" xfId="28408" xr:uid="{02921F0B-8209-4F74-9B3B-DF1998D6EAA4}"/>
    <cellStyle name="20% - Accent6 58" xfId="13328" xr:uid="{FEEF307C-16F9-49A1-8AE0-BD2553CC2F55}"/>
    <cellStyle name="20% - Accent6 58 2" xfId="46368" xr:uid="{EDA6A82C-63F3-4C0D-9880-AFE88C1348AA}"/>
    <cellStyle name="20% - Accent6 58 3" xfId="28409" xr:uid="{214E626E-BEF7-4E57-B3A0-27FB74897646}"/>
    <cellStyle name="20% - Accent6 59" xfId="13329" xr:uid="{7B09E95F-7E94-4D8D-A9EB-D10053DE564B}"/>
    <cellStyle name="20% - Accent6 59 2" xfId="46369" xr:uid="{533BAFC9-E2B0-4F8B-B4B5-F2110169AC41}"/>
    <cellStyle name="20% - Accent6 59 3" xfId="28410" xr:uid="{C731AF4B-3E0D-4214-BC25-52985160A72F}"/>
    <cellStyle name="20% - Accent6 6" xfId="3445" xr:uid="{A956CFCF-6F87-44BA-AC43-A0944155C13B}"/>
    <cellStyle name="20% - Accent6 6 2" xfId="3446" xr:uid="{F5CC4108-DFD1-4563-B7DF-AEE32AB1AEC3}"/>
    <cellStyle name="20% - Accent6 6 2 2" xfId="4053" xr:uid="{16462548-A884-49B9-92B3-604D6D1B2A19}"/>
    <cellStyle name="20% - Accent6 6 2 2 2" xfId="4551" xr:uid="{BA663892-521C-457E-89FC-CC83A66D59BE}"/>
    <cellStyle name="20% - Accent6 6 2 2 2 2" xfId="18246" xr:uid="{326184B7-0EF1-4474-949E-BF1D4CDC142B}"/>
    <cellStyle name="20% - Accent6 6 2 2 2 2 2" xfId="51019" xr:uid="{D5F23743-F418-4014-83C6-9B52930F6D7A}"/>
    <cellStyle name="20% - Accent6 6 2 2 2 3" xfId="21268" xr:uid="{978CF752-57B2-4321-85D3-03FFFF296E6D}"/>
    <cellStyle name="20% - Accent6 6 2 2 2 4" xfId="28414" xr:uid="{A238F4D3-D248-4E26-BD64-CF5346BAAB59}"/>
    <cellStyle name="20% - Accent6 6 2 2 3" xfId="5147" xr:uid="{C44130B9-2ADA-4114-9B02-B1BD1586BC24}"/>
    <cellStyle name="20% - Accent6 6 2 2 3 2" xfId="50263" xr:uid="{FEB1D8D5-9B35-445E-8E95-E6C8DA907A61}"/>
    <cellStyle name="20% - Accent6 6 2 2 4" xfId="17488" xr:uid="{7B4D865E-7967-432F-9171-7CC6E9DE851E}"/>
    <cellStyle name="20% - Accent6 6 2 2 5" xfId="20548" xr:uid="{ED085752-1EE9-4699-B61E-FC1AB1CE6B31}"/>
    <cellStyle name="20% - Accent6 6 2 2 6" xfId="28413" xr:uid="{9332766F-F920-4C06-AE3E-56DC3DA88288}"/>
    <cellStyle name="20% - Accent6 6 2 3" xfId="4302" xr:uid="{AD4F923E-E337-4BA9-AEF2-7A0A5E41DE01}"/>
    <cellStyle name="20% - Accent6 6 2 3 2" xfId="17898" xr:uid="{6AC6686E-E968-488C-A093-A16F050B4532}"/>
    <cellStyle name="20% - Accent6 6 2 3 2 2" xfId="50671" xr:uid="{79BDD3FB-C3BF-4D3E-BFF5-63F6374282AC}"/>
    <cellStyle name="20% - Accent6 6 2 3 3" xfId="20920" xr:uid="{A35B99BD-BA8D-4C94-AF5A-2B42C72B3D43}"/>
    <cellStyle name="20% - Accent6 6 2 3 4" xfId="28415" xr:uid="{45246B97-CB4B-4327-A369-C8744052FDE1}"/>
    <cellStyle name="20% - Accent6 6 2 4" xfId="4895" xr:uid="{3CDB168B-5017-4C06-B2E2-777D807501FC}"/>
    <cellStyle name="20% - Accent6 6 2 4 2" xfId="49643" xr:uid="{E1C33705-D1A6-4EE4-8E79-5443F257CF21}"/>
    <cellStyle name="20% - Accent6 6 2 5" xfId="16900" xr:uid="{05849BDD-900A-45C1-9C4E-BDDE89F79A4C}"/>
    <cellStyle name="20% - Accent6 6 2 6" xfId="20212" xr:uid="{1789339B-A14B-4504-8F1C-EB36425D97F0}"/>
    <cellStyle name="20% - Accent6 6 2 7" xfId="28412" xr:uid="{D6B3D2CF-912C-4DBF-86C4-895BDB9DF9F9}"/>
    <cellStyle name="20% - Accent6 6 3" xfId="4052" xr:uid="{D2D12E26-673F-4C96-B41A-085E161C53D1}"/>
    <cellStyle name="20% - Accent6 6 3 2" xfId="4550" xr:uid="{0FD71693-7954-4A98-9DE2-B1C3900EE930}"/>
    <cellStyle name="20% - Accent6 6 3 2 2" xfId="18245" xr:uid="{8B0E6D19-AE1F-48FF-B009-8DA39C4B0308}"/>
    <cellStyle name="20% - Accent6 6 3 2 2 2" xfId="51018" xr:uid="{1BB22814-17F8-48AE-A0EF-E4F391E2ACF3}"/>
    <cellStyle name="20% - Accent6 6 3 2 3" xfId="21267" xr:uid="{8497952D-CFCA-4167-BA9C-5407BE326A5C}"/>
    <cellStyle name="20% - Accent6 6 3 2 4" xfId="28417" xr:uid="{738CCD3E-2B78-46B5-801E-14CD158A8758}"/>
    <cellStyle name="20% - Accent6 6 3 3" xfId="5146" xr:uid="{89D85D6C-1FE2-4AF2-BCB9-E2774FA17AB8}"/>
    <cellStyle name="20% - Accent6 6 3 3 2" xfId="50262" xr:uid="{1F966602-06FD-4C35-B3C9-DBEDD769E232}"/>
    <cellStyle name="20% - Accent6 6 3 4" xfId="17487" xr:uid="{BDDBB819-39C7-46C0-88ED-F5E50608CB31}"/>
    <cellStyle name="20% - Accent6 6 3 5" xfId="20547" xr:uid="{ADABB60D-DE0C-44DF-ADDC-E8BFDE79C279}"/>
    <cellStyle name="20% - Accent6 6 3 6" xfId="28416" xr:uid="{981990F5-42AF-49AC-8C3A-683908003386}"/>
    <cellStyle name="20% - Accent6 6 4" xfId="4301" xr:uid="{02BE6651-1947-49E3-B80D-A3EB757B380F}"/>
    <cellStyle name="20% - Accent6 6 4 2" xfId="17897" xr:uid="{BA756F09-F889-4684-AC1E-7C95F938F626}"/>
    <cellStyle name="20% - Accent6 6 4 2 2" xfId="50670" xr:uid="{D6625BE9-DC56-49AC-9C07-2AF36A286FD9}"/>
    <cellStyle name="20% - Accent6 6 4 3" xfId="20919" xr:uid="{D9FA690B-A8E2-46CB-9D23-47D76A41BFF5}"/>
    <cellStyle name="20% - Accent6 6 4 4" xfId="28418" xr:uid="{E7BF7C4D-24E0-45D9-8F5A-58EDB4F94360}"/>
    <cellStyle name="20% - Accent6 6 5" xfId="4894" xr:uid="{40AD08C4-779E-4DEA-A18A-E1F7787FEDE3}"/>
    <cellStyle name="20% - Accent6 6 5 2" xfId="16899" xr:uid="{3FFBEBAD-6FE8-4B02-BB92-188B9EE371A0}"/>
    <cellStyle name="20% - Accent6 6 5 2 2" xfId="49642" xr:uid="{F566AE78-C40D-4FCA-B9C3-A25A3831F121}"/>
    <cellStyle name="20% - Accent6 6 5 3" xfId="20211" xr:uid="{9D973202-8A0E-4946-B3C0-2CB5A3A6C7F1}"/>
    <cellStyle name="20% - Accent6 6 5 4" xfId="28419" xr:uid="{C4363575-FD0C-40AC-B94E-DD16A2394D0F}"/>
    <cellStyle name="20% - Accent6 6 6" xfId="13330" xr:uid="{0770C32A-C04A-4519-B264-C98E5D42C727}"/>
    <cellStyle name="20% - Accent6 6 7" xfId="28411" xr:uid="{226EC010-570D-4C85-8CF1-C494D8F43493}"/>
    <cellStyle name="20% - Accent6 60" xfId="13331" xr:uid="{BAA271AE-BF2D-492E-8778-80C8AD6C8170}"/>
    <cellStyle name="20% - Accent6 60 2" xfId="46370" xr:uid="{4D9FC38A-93DB-40E8-8C94-9944F68FF35A}"/>
    <cellStyle name="20% - Accent6 60 3" xfId="28420" xr:uid="{84EB8D04-5DB6-4419-B178-20EA932A6B3C}"/>
    <cellStyle name="20% - Accent6 61" xfId="13332" xr:uid="{EFB45712-AB72-45C9-A200-1743E3F6975F}"/>
    <cellStyle name="20% - Accent6 61 2" xfId="46371" xr:uid="{AB5D65A4-397C-463A-B19D-E8E1AE589D01}"/>
    <cellStyle name="20% - Accent6 61 3" xfId="28421" xr:uid="{52018EA7-A5F5-4097-960E-AD3D9044030C}"/>
    <cellStyle name="20% - Accent6 62" xfId="13333" xr:uid="{2584EB7C-239F-490C-967B-1F7AEC40B567}"/>
    <cellStyle name="20% - Accent6 62 2" xfId="46372" xr:uid="{5D7A87DF-8D3C-4152-84CF-D2E5739DF2F9}"/>
    <cellStyle name="20% - Accent6 62 3" xfId="28422" xr:uid="{AD0B8A23-244F-4838-9AD6-68C0DA7E9C68}"/>
    <cellStyle name="20% - Accent6 63" xfId="13334" xr:uid="{0C3FA0CE-17A5-4FAF-BC72-9B1882B46D22}"/>
    <cellStyle name="20% - Accent6 63 2" xfId="46373" xr:uid="{7004BFFB-31BE-469B-AB1B-012C363B6459}"/>
    <cellStyle name="20% - Accent6 63 3" xfId="28423" xr:uid="{1B3BD75C-3677-48AC-91FD-75CC28FDD79F}"/>
    <cellStyle name="20% - Accent6 64" xfId="13335" xr:uid="{C887D77D-3817-46E6-A4C8-C20344867076}"/>
    <cellStyle name="20% - Accent6 64 2" xfId="46374" xr:uid="{BCDC49A9-E2DB-4FF1-80AF-2BFD4318EFF9}"/>
    <cellStyle name="20% - Accent6 64 3" xfId="28424" xr:uid="{4A087C7D-6E37-44A4-BA71-B220B711D447}"/>
    <cellStyle name="20% - Accent6 65" xfId="13336" xr:uid="{8827067F-E233-49E5-8024-0BE7FAD321ED}"/>
    <cellStyle name="20% - Accent6 65 2" xfId="46375" xr:uid="{964DAD5C-1B91-4FAC-8C5B-F31F9811FE7A}"/>
    <cellStyle name="20% - Accent6 65 3" xfId="28425" xr:uid="{FB073242-1DF9-4A0F-BF58-9CD9CCD57307}"/>
    <cellStyle name="20% - Accent6 66" xfId="28426" xr:uid="{34FC97F2-6CD7-44C1-9023-60EA4D2C99E5}"/>
    <cellStyle name="20% - Accent6 66 2" xfId="52205" xr:uid="{1B0C8653-35B4-4ED6-AF0F-B6D30DF101E2}"/>
    <cellStyle name="20% - Accent6 67" xfId="46437" xr:uid="{FECA418C-581D-4D7C-AC87-1554EAA265D4}"/>
    <cellStyle name="20% - Accent6 7" xfId="3447" xr:uid="{9E315536-82D2-45A5-A518-0E9BCF4F029C}"/>
    <cellStyle name="20% - Accent6 7 2" xfId="3448" xr:uid="{8FCC7CC4-0281-4235-B7FF-0EB0B26FAE5C}"/>
    <cellStyle name="20% - Accent6 7 2 2" xfId="4055" xr:uid="{7FB9AF4F-0E0A-4F8E-B600-1327D4DB6EF5}"/>
    <cellStyle name="20% - Accent6 7 2 2 2" xfId="4553" xr:uid="{E58025B2-87FF-412A-80E1-ECDCE9F4F650}"/>
    <cellStyle name="20% - Accent6 7 2 2 2 2" xfId="18248" xr:uid="{06E61A2B-D031-4EA8-874E-EA454391A038}"/>
    <cellStyle name="20% - Accent6 7 2 2 2 2 2" xfId="51021" xr:uid="{F81610F4-8547-4FC3-9114-A5AE4BDCE031}"/>
    <cellStyle name="20% - Accent6 7 2 2 2 3" xfId="21270" xr:uid="{53ECFC22-1B64-431E-9431-1F6269051357}"/>
    <cellStyle name="20% - Accent6 7 2 2 2 4" xfId="28430" xr:uid="{C7AA85D7-FB95-4999-B3BB-B9BE6B559C78}"/>
    <cellStyle name="20% - Accent6 7 2 2 3" xfId="5149" xr:uid="{0787FA61-DDA6-4B03-8B0C-83201EF36B3C}"/>
    <cellStyle name="20% - Accent6 7 2 2 3 2" xfId="50265" xr:uid="{C2E5524E-DE6D-4E61-9F77-6479CEC63763}"/>
    <cellStyle name="20% - Accent6 7 2 2 4" xfId="17490" xr:uid="{9F05CC74-DDB4-4987-B9CA-0B7A5DC2D691}"/>
    <cellStyle name="20% - Accent6 7 2 2 5" xfId="20550" xr:uid="{8978A8A1-15D0-40AC-9FC3-340DE45A551D}"/>
    <cellStyle name="20% - Accent6 7 2 2 6" xfId="28429" xr:uid="{B3412FB6-F3DE-46FA-8B61-6D3C75C63D0F}"/>
    <cellStyle name="20% - Accent6 7 2 3" xfId="4304" xr:uid="{1BDA8921-8D1D-497F-BB0A-8A2ADA2599E2}"/>
    <cellStyle name="20% - Accent6 7 2 3 2" xfId="17900" xr:uid="{167F8EFB-8DAA-401C-8A04-AE89305049A7}"/>
    <cellStyle name="20% - Accent6 7 2 3 2 2" xfId="50673" xr:uid="{EECE1413-4A42-403D-9330-27775B5E51FB}"/>
    <cellStyle name="20% - Accent6 7 2 3 3" xfId="20922" xr:uid="{497A9686-FEE0-4E23-94BB-E328E63E296A}"/>
    <cellStyle name="20% - Accent6 7 2 3 4" xfId="28431" xr:uid="{ED46FE0A-16B7-4EB4-B1A0-9C9243A869E4}"/>
    <cellStyle name="20% - Accent6 7 2 4" xfId="4897" xr:uid="{5C60F163-705B-4B91-B70E-6BDA6E2C239E}"/>
    <cellStyle name="20% - Accent6 7 2 4 2" xfId="49645" xr:uid="{C9948CC1-59ED-4D24-A168-F13A1A6BA830}"/>
    <cellStyle name="20% - Accent6 7 2 5" xfId="16902" xr:uid="{7E15EC85-0933-466C-8B55-50D83F81C706}"/>
    <cellStyle name="20% - Accent6 7 2 6" xfId="20214" xr:uid="{1715BFCB-2D1C-4450-9020-DA7F6385C04A}"/>
    <cellStyle name="20% - Accent6 7 2 7" xfId="28428" xr:uid="{2029FC35-1C58-4DE7-8FD3-F5AFBF783291}"/>
    <cellStyle name="20% - Accent6 7 3" xfId="4054" xr:uid="{A12AF6C8-6DE6-435E-8298-1E586AA9DC1F}"/>
    <cellStyle name="20% - Accent6 7 3 2" xfId="4552" xr:uid="{4000DD4D-CA9E-4046-876E-A6C934EA1704}"/>
    <cellStyle name="20% - Accent6 7 3 2 2" xfId="18247" xr:uid="{9F9E3DF8-EEF4-49AD-84DD-0E5EB0D8A1B0}"/>
    <cellStyle name="20% - Accent6 7 3 2 2 2" xfId="51020" xr:uid="{78EC25ED-1269-486D-9088-C671B133A550}"/>
    <cellStyle name="20% - Accent6 7 3 2 3" xfId="21269" xr:uid="{A6604C8A-3666-4AB9-8613-0B4853910F0F}"/>
    <cellStyle name="20% - Accent6 7 3 2 4" xfId="28433" xr:uid="{A8234B25-CD77-4FCB-A11D-4BB56029F79F}"/>
    <cellStyle name="20% - Accent6 7 3 3" xfId="5148" xr:uid="{7D6718DC-F300-4577-90A7-F507DC32167D}"/>
    <cellStyle name="20% - Accent6 7 3 3 2" xfId="50264" xr:uid="{B136C58C-40AE-444D-A267-83E7BA11341D}"/>
    <cellStyle name="20% - Accent6 7 3 4" xfId="17489" xr:uid="{578D895C-91D6-439D-8271-70F24CF20185}"/>
    <cellStyle name="20% - Accent6 7 3 5" xfId="20549" xr:uid="{34DAE36A-4A83-4E06-AD23-D908CE897FE6}"/>
    <cellStyle name="20% - Accent6 7 3 6" xfId="28432" xr:uid="{9316FE4A-F029-42E2-BC16-488CC82BD1E5}"/>
    <cellStyle name="20% - Accent6 7 4" xfId="4303" xr:uid="{D4C9232D-B570-4251-88BB-1D0469A5673C}"/>
    <cellStyle name="20% - Accent6 7 4 2" xfId="17899" xr:uid="{BC8952B2-7DDF-481C-AAB6-F98335A3AF8C}"/>
    <cellStyle name="20% - Accent6 7 4 2 2" xfId="50672" xr:uid="{D5B6507B-F5C9-43ED-82D2-961111F3C9A1}"/>
    <cellStyle name="20% - Accent6 7 4 3" xfId="20921" xr:uid="{156BA9A9-10DE-497F-B5AE-6C3F8AD01847}"/>
    <cellStyle name="20% - Accent6 7 4 4" xfId="28434" xr:uid="{7D55D64F-9412-42C8-BA35-6C40C6807903}"/>
    <cellStyle name="20% - Accent6 7 5" xfId="4896" xr:uid="{18E6D896-66C1-4234-933D-A28E3105C6B0}"/>
    <cellStyle name="20% - Accent6 7 5 2" xfId="16901" xr:uid="{2244E65A-8F1F-4985-8411-81AC9F0D828B}"/>
    <cellStyle name="20% - Accent6 7 5 2 2" xfId="49644" xr:uid="{A6104440-B88B-44A6-B73E-70B92738436B}"/>
    <cellStyle name="20% - Accent6 7 5 3" xfId="20213" xr:uid="{A588520D-729B-4A31-A1A5-FF140A670187}"/>
    <cellStyle name="20% - Accent6 7 5 4" xfId="28435" xr:uid="{8B7044BC-B5AD-4A77-AEC2-321A35E3F29D}"/>
    <cellStyle name="20% - Accent6 7 6" xfId="13337" xr:uid="{D289AAA1-A549-4696-BE87-8A5B8DFEAD2A}"/>
    <cellStyle name="20% - Accent6 7 7" xfId="28427" xr:uid="{D216B6B1-E73B-4B7C-99FA-FB5E10F9CB52}"/>
    <cellStyle name="20% - Accent6 8" xfId="3449" xr:uid="{C7FC423A-C13C-4C0D-B94F-97F30F4B91FD}"/>
    <cellStyle name="20% - Accent6 8 2" xfId="3450" xr:uid="{94C22633-55B3-4250-AEBF-8D8A454AD0BE}"/>
    <cellStyle name="20% - Accent6 8 2 2" xfId="4057" xr:uid="{5A5EF6E6-8D39-4C69-B8AE-E3E8B017589F}"/>
    <cellStyle name="20% - Accent6 8 2 2 2" xfId="4555" xr:uid="{8CB35B31-C10A-4726-9411-B5EA0A07D09C}"/>
    <cellStyle name="20% - Accent6 8 2 2 2 2" xfId="18250" xr:uid="{F6EF28A8-189D-4BF7-AE3F-9B10B27F06A9}"/>
    <cellStyle name="20% - Accent6 8 2 2 2 2 2" xfId="51023" xr:uid="{AFD3027D-B2F0-42F1-A4E7-2DFBCB9E3914}"/>
    <cellStyle name="20% - Accent6 8 2 2 2 3" xfId="21272" xr:uid="{898607A8-D19C-4816-8E46-64A812004C3E}"/>
    <cellStyle name="20% - Accent6 8 2 2 2 4" xfId="28439" xr:uid="{88D54806-0DE6-429F-91E9-D69602B911AC}"/>
    <cellStyle name="20% - Accent6 8 2 2 3" xfId="5151" xr:uid="{0845D82D-B64B-4044-9D7D-C0472D88EE18}"/>
    <cellStyle name="20% - Accent6 8 2 2 3 2" xfId="50267" xr:uid="{80B65FC0-6C5D-481B-9C42-31CDC1FC78EA}"/>
    <cellStyle name="20% - Accent6 8 2 2 4" xfId="17492" xr:uid="{F1047A17-496A-4BF7-9D62-763FF8B1720A}"/>
    <cellStyle name="20% - Accent6 8 2 2 5" xfId="20552" xr:uid="{8DD9F7D2-CE73-425A-B143-8214546E3217}"/>
    <cellStyle name="20% - Accent6 8 2 2 6" xfId="28438" xr:uid="{2CFB92DE-EEE4-4695-B255-0221D947CEED}"/>
    <cellStyle name="20% - Accent6 8 2 3" xfId="4306" xr:uid="{8303EB2C-5CB2-4B3F-ACD3-034C228C844C}"/>
    <cellStyle name="20% - Accent6 8 2 3 2" xfId="17902" xr:uid="{3AA55BF6-3245-4B26-8F9D-E5DE3A7CA1A4}"/>
    <cellStyle name="20% - Accent6 8 2 3 2 2" xfId="50675" xr:uid="{F49B83F1-C386-4924-AB59-9C93E1D65607}"/>
    <cellStyle name="20% - Accent6 8 2 3 3" xfId="20924" xr:uid="{932744B1-642D-40DC-8126-7F62D062553C}"/>
    <cellStyle name="20% - Accent6 8 2 3 4" xfId="28440" xr:uid="{5F49F157-9142-4EA0-B2A4-544EF4879821}"/>
    <cellStyle name="20% - Accent6 8 2 4" xfId="4899" xr:uid="{49FE3CB5-8B30-4830-B42C-00BCDD2D992F}"/>
    <cellStyle name="20% - Accent6 8 2 4 2" xfId="49647" xr:uid="{1A0F4FCF-A6B2-4357-B248-306212D30E8E}"/>
    <cellStyle name="20% - Accent6 8 2 5" xfId="16904" xr:uid="{5AB06F61-8851-4E8C-9E69-5504C9B6005C}"/>
    <cellStyle name="20% - Accent6 8 2 6" xfId="20216" xr:uid="{B8A90DFE-E3BA-4FDD-B7CF-55490666E281}"/>
    <cellStyle name="20% - Accent6 8 2 7" xfId="28437" xr:uid="{CD8A70DA-7328-4506-B357-0958B8B4B54A}"/>
    <cellStyle name="20% - Accent6 8 3" xfId="4056" xr:uid="{13FA8D59-CF9B-4CEE-9001-2B2C54DE2DD8}"/>
    <cellStyle name="20% - Accent6 8 3 2" xfId="4554" xr:uid="{30EE546A-01C3-4EAD-920F-EDC99A597873}"/>
    <cellStyle name="20% - Accent6 8 3 2 2" xfId="18249" xr:uid="{CA9E9D8B-B677-4675-81D1-657273CFAB8C}"/>
    <cellStyle name="20% - Accent6 8 3 2 2 2" xfId="51022" xr:uid="{D62B4B77-64CC-448A-9A9A-EAA46C2EB258}"/>
    <cellStyle name="20% - Accent6 8 3 2 3" xfId="21271" xr:uid="{263FA55E-E72E-479F-8C46-5B3110C0AFA2}"/>
    <cellStyle name="20% - Accent6 8 3 2 4" xfId="28442" xr:uid="{8F30C520-92B1-40C5-B8E9-3806B71DC8F3}"/>
    <cellStyle name="20% - Accent6 8 3 3" xfId="5150" xr:uid="{416A31BC-C20A-44AF-9869-9CD897CB31C5}"/>
    <cellStyle name="20% - Accent6 8 3 3 2" xfId="50266" xr:uid="{CE67C080-3649-4708-837E-9EE90E4591D2}"/>
    <cellStyle name="20% - Accent6 8 3 4" xfId="17491" xr:uid="{36F2F862-BD5B-4848-9B7C-197150FCB56D}"/>
    <cellStyle name="20% - Accent6 8 3 5" xfId="20551" xr:uid="{67536C9C-084A-4A57-A825-25EB979551E3}"/>
    <cellStyle name="20% - Accent6 8 3 6" xfId="28441" xr:uid="{AFCFAA2C-8C79-4FE4-B390-2EBF89313440}"/>
    <cellStyle name="20% - Accent6 8 4" xfId="4305" xr:uid="{5D65E18E-8805-4F89-82CD-B3F021D52034}"/>
    <cellStyle name="20% - Accent6 8 4 2" xfId="17901" xr:uid="{9F16BFD8-F060-44B1-BABD-BF0712649841}"/>
    <cellStyle name="20% - Accent6 8 4 2 2" xfId="50674" xr:uid="{65E25FDD-B5BE-4F1A-8E2E-2B0108DAFD74}"/>
    <cellStyle name="20% - Accent6 8 4 3" xfId="20923" xr:uid="{4443A4FB-E788-4FC5-9FE2-C8E5B04D877A}"/>
    <cellStyle name="20% - Accent6 8 4 4" xfId="28443" xr:uid="{05D6965A-D879-4664-9E7B-B29F20E2F939}"/>
    <cellStyle name="20% - Accent6 8 5" xfId="4898" xr:uid="{8A90B6A0-68F1-4DB0-A84E-BC095493AC4A}"/>
    <cellStyle name="20% - Accent6 8 5 2" xfId="16903" xr:uid="{CA616D49-C053-4239-ADD9-F3DDBD5CE04C}"/>
    <cellStyle name="20% - Accent6 8 5 2 2" xfId="49646" xr:uid="{539A5220-3421-4723-8067-883261DA5F64}"/>
    <cellStyle name="20% - Accent6 8 5 3" xfId="20215" xr:uid="{B11B3EDA-446C-4161-BF7C-1EF98A656B50}"/>
    <cellStyle name="20% - Accent6 8 5 4" xfId="28444" xr:uid="{DFECD088-4EAE-4064-A9D3-A2D7DF826DBF}"/>
    <cellStyle name="20% - Accent6 8 6" xfId="13338" xr:uid="{A121BD10-76F6-44D2-90AF-6B243E46F58E}"/>
    <cellStyle name="20% - Accent6 8 7" xfId="28436" xr:uid="{8E9A5DD9-9484-4FA8-B8A4-09675FB3A024}"/>
    <cellStyle name="20% - Accent6 9" xfId="3451" xr:uid="{5F01829E-735D-4192-BCD2-3E942BD779F5}"/>
    <cellStyle name="20% - Accent6 9 2" xfId="4058" xr:uid="{44F6DDC7-90A2-4B5E-8061-4E16918B0796}"/>
    <cellStyle name="20% - Accent6 9 2 2" xfId="4556" xr:uid="{D311A6E6-FF1F-4CBC-BCB9-5AC45C03A9C1}"/>
    <cellStyle name="20% - Accent6 9 2 2 2" xfId="18251" xr:uid="{4A656113-A7A4-4F39-B7A3-FE8DDD2F5C71}"/>
    <cellStyle name="20% - Accent6 9 2 2 2 2" xfId="51024" xr:uid="{A04776E1-DA03-4D7B-BB9F-1AC35598913A}"/>
    <cellStyle name="20% - Accent6 9 2 2 3" xfId="21273" xr:uid="{E6CB8B62-3A54-4AEE-9474-9EDE79A32B9F}"/>
    <cellStyle name="20% - Accent6 9 2 2 4" xfId="28447" xr:uid="{8ADB927E-1655-479D-8E76-5417733938F0}"/>
    <cellStyle name="20% - Accent6 9 2 3" xfId="5152" xr:uid="{3384502D-FF5E-4534-A243-541CA82E9B12}"/>
    <cellStyle name="20% - Accent6 9 2 3 2" xfId="50268" xr:uid="{0EF543A3-1844-48DD-8BDC-CF9A7301A1C4}"/>
    <cellStyle name="20% - Accent6 9 2 4" xfId="17493" xr:uid="{B2B9C881-6F0D-4751-B6C5-2B0C34E29C47}"/>
    <cellStyle name="20% - Accent6 9 2 5" xfId="20553" xr:uid="{F5AA1079-8E88-4183-8D23-EF2687894861}"/>
    <cellStyle name="20% - Accent6 9 2 6" xfId="28446" xr:uid="{3F2D5A0E-257C-4577-AF49-7EC5362B83A6}"/>
    <cellStyle name="20% - Accent6 9 3" xfId="4307" xr:uid="{12AE300B-673B-4801-980F-944DDCAE2B6B}"/>
    <cellStyle name="20% - Accent6 9 3 2" xfId="17903" xr:uid="{1E18C97F-F1E8-40D9-8131-F3C94DB88A0F}"/>
    <cellStyle name="20% - Accent6 9 3 2 2" xfId="50676" xr:uid="{7FD58F75-1DE5-4A28-9764-4C8CC9638D37}"/>
    <cellStyle name="20% - Accent6 9 3 3" xfId="20925" xr:uid="{C9B3EB21-71BF-4A38-A284-F19E1D706F74}"/>
    <cellStyle name="20% - Accent6 9 3 4" xfId="28448" xr:uid="{7ECFAC2A-C40F-4015-B5D1-303AFA5D11AA}"/>
    <cellStyle name="20% - Accent6 9 4" xfId="4900" xr:uid="{710E2034-FC74-4ED7-A158-5D97753AC0F5}"/>
    <cellStyle name="20% - Accent6 9 4 2" xfId="16905" xr:uid="{765CAAE3-C25B-44DF-B599-FD839C5B97EE}"/>
    <cellStyle name="20% - Accent6 9 4 2 2" xfId="49648" xr:uid="{7B32FBEE-D512-46B4-8FA7-F8AA31033D57}"/>
    <cellStyle name="20% - Accent6 9 4 3" xfId="20217" xr:uid="{66401720-2CDE-405B-A200-107017A31944}"/>
    <cellStyle name="20% - Accent6 9 4 4" xfId="28449" xr:uid="{B8AD4C8C-F91F-49C3-99E5-61CEFB20B7D1}"/>
    <cellStyle name="20% - Accent6 9 5" xfId="13339" xr:uid="{C9D30B30-D9C8-4EB2-A0AC-37DC9D85A141}"/>
    <cellStyle name="20% - Accent6 9 6" xfId="28445" xr:uid="{85C2CC24-7099-4179-983F-9F3763198AAE}"/>
    <cellStyle name="20% - Colore 1" xfId="13340" xr:uid="{777503EC-256F-4236-B06D-A56407DE3A93}"/>
    <cellStyle name="20% - Colore 1 2" xfId="46376" xr:uid="{C77485C1-F61B-4917-B105-C687ED1C4BE9}"/>
    <cellStyle name="20% - Colore 1 3" xfId="28450" xr:uid="{A215E3AB-403B-4A46-B498-91050B40D05C}"/>
    <cellStyle name="20% - Colore 2" xfId="13341" xr:uid="{A0DCCCBE-4258-4E00-AAE1-920823BD96EC}"/>
    <cellStyle name="20% - Colore 2 2" xfId="46377" xr:uid="{714DCFBB-4393-4633-94BE-29FBB40406B0}"/>
    <cellStyle name="20% - Colore 2 3" xfId="28451" xr:uid="{4B4475A7-F9D1-41A6-A4C4-C2472C78EDD7}"/>
    <cellStyle name="20% - Colore 3" xfId="13342" xr:uid="{19BD7CF4-D638-45BC-B6AB-D97E8C2DCDF4}"/>
    <cellStyle name="20% - Colore 3 2" xfId="46378" xr:uid="{9371D986-1F2C-49CC-A6A2-F295F8128C24}"/>
    <cellStyle name="20% - Colore 3 3" xfId="28452" xr:uid="{1A12DA75-1CB4-4B5E-91E3-8EA6584CBD17}"/>
    <cellStyle name="20% - Colore 4" xfId="13343" xr:uid="{72DD058A-7BA4-4D49-9D8B-7604823ABF49}"/>
    <cellStyle name="20% - Colore 4 2" xfId="46379" xr:uid="{A745A190-F240-4B6D-ACB8-F944AA22AEF7}"/>
    <cellStyle name="20% - Colore 4 3" xfId="28453" xr:uid="{D0BA7F60-022D-44AF-995A-A1C7C6012FA4}"/>
    <cellStyle name="20% - Colore 5" xfId="13344" xr:uid="{F6FF7594-ED07-4729-A744-ABFCBB543F0F}"/>
    <cellStyle name="20% - Colore 5 2" xfId="46380" xr:uid="{AE3E4CEF-AAC0-489D-A02F-FFBE5F56D34D}"/>
    <cellStyle name="20% - Colore 5 3" xfId="28454" xr:uid="{84BC51E8-9B98-43FB-B83E-87CC92216A9F}"/>
    <cellStyle name="20% - Colore 6" xfId="13345" xr:uid="{97C22A05-9019-4F9A-9C14-2FF541146B71}"/>
    <cellStyle name="20% - Colore 6 2" xfId="46381" xr:uid="{08397F51-BF83-4C82-A34D-2278E192E19C}"/>
    <cellStyle name="20% - Colore 6 3" xfId="28455" xr:uid="{FF886D40-27E6-443B-9F07-261179EAFFFA}"/>
    <cellStyle name="20% - ส่วนที่ถูกเน้น1 2" xfId="13346" xr:uid="{C66FE85F-8F09-43FE-8407-EE7B7E54A513}"/>
    <cellStyle name="20% - ส่วนที่ถูกเน้น1 2 2" xfId="13347" xr:uid="{B1E1524A-C295-47BB-AF08-87E6DEB24A2A}"/>
    <cellStyle name="20% - ส่วนที่ถูกเน้น1 2 2 2" xfId="46384" xr:uid="{938A43A1-6AF3-4D59-B5D1-45CA6626A63D}"/>
    <cellStyle name="20% - ส่วนที่ถูกเน้น1 2 2 3" xfId="28457" xr:uid="{61845C82-ECF0-4B75-8D15-0B38C9593529}"/>
    <cellStyle name="20% - ส่วนที่ถูกเน้น1 2 3" xfId="13348" xr:uid="{1D7BFD9B-B40F-46ED-A987-5EFAAD37043E}"/>
    <cellStyle name="20% - ส่วนที่ถูกเน้น1 2 3 2" xfId="46385" xr:uid="{F4662079-5F82-46D3-8D5C-07CEBB02A640}"/>
    <cellStyle name="20% - ส่วนที่ถูกเน้น1 2 3 3" xfId="28458" xr:uid="{D3DF4510-F58D-4357-8ABB-AFABCAF7BA3C}"/>
    <cellStyle name="20% - ส่วนที่ถูกเน้น1 2 4" xfId="46383" xr:uid="{444E8543-79CD-4632-931C-F84AA761E966}"/>
    <cellStyle name="20% - ส่วนที่ถูกเน้น1 2 5" xfId="28456" xr:uid="{D90F01A0-102D-42C4-8A5B-AD755B4735E3}"/>
    <cellStyle name="20% - ส่วนที่ถูกเน้น1 3" xfId="13349" xr:uid="{33488734-ACD6-4C44-BB8B-2C9D80CD09DA}"/>
    <cellStyle name="20% - ส่วนที่ถูกเน้น1 3 2" xfId="46386" xr:uid="{C58BFC49-45A2-4A2E-8FC4-7CE2F14C66A0}"/>
    <cellStyle name="20% - ส่วนที่ถูกเน้น1 3 3" xfId="28459" xr:uid="{3DFCB4CA-3B6F-4D85-9574-80BB0C9C8DA4}"/>
    <cellStyle name="20% - ส่วนที่ถูกเน้น1 4" xfId="13350" xr:uid="{6D72B31F-EB52-4382-8D23-A7B2416BBA28}"/>
    <cellStyle name="20% - ส่วนที่ถูกเน้น1 4 2" xfId="46387" xr:uid="{B167F869-34D9-41BA-8036-F806CB1ED2F8}"/>
    <cellStyle name="20% - ส่วนที่ถูกเน้น1 4 3" xfId="28460" xr:uid="{6AE215F5-E85C-4BFF-8193-CBC2E77C24B4}"/>
    <cellStyle name="20% - ส่วนที่ถูกเน้น1 5" xfId="13351" xr:uid="{3D8EA232-13B5-4554-9C7E-4F84142EA7A8}"/>
    <cellStyle name="20% - ส่วนที่ถูกเน้น1 5 2" xfId="46388" xr:uid="{8AACCF51-4CF9-4233-BCD8-538BA81F37E0}"/>
    <cellStyle name="20% - ส่วนที่ถูกเน้น1 5 3" xfId="28461" xr:uid="{34D4E315-0537-40D6-95B4-BFDB42096A17}"/>
    <cellStyle name="20% - ส่วนที่ถูกเน้น1 6" xfId="13352" xr:uid="{EC3A9231-58CF-458B-AA3F-F14AFF4CE095}"/>
    <cellStyle name="20% - ส่วนที่ถูกเน้น1 6 2" xfId="46389" xr:uid="{016F3462-CFDC-48F1-AB9B-9D8D8E4C0A18}"/>
    <cellStyle name="20% - ส่วนที่ถูกเน้น1 6 3" xfId="28462" xr:uid="{F1162CDE-813D-4443-8E98-89C81314BFAB}"/>
    <cellStyle name="20% - ส่วนที่ถูกเน้น1 7" xfId="13353" xr:uid="{20440A82-619C-4D06-A61E-57EC0E183475}"/>
    <cellStyle name="20% - ส่วนที่ถูกเน้น1 7 2" xfId="46390" xr:uid="{1A37228D-4704-4608-9F7F-43E1ACCA481F}"/>
    <cellStyle name="20% - ส่วนที่ถูกเน้น1 7 3" xfId="28463" xr:uid="{5D4466AE-1D26-4173-BD8C-BBB363B45FA8}"/>
    <cellStyle name="20% - ส่วนที่ถูกเน้น1 8" xfId="13354" xr:uid="{4D14966E-1AEB-4F00-B00F-9D2B1D8D6CF3}"/>
    <cellStyle name="20% - ส่วนที่ถูกเน้น1 8 2" xfId="46391" xr:uid="{6BC091E2-CB31-4037-8E9C-2404DF581DCB}"/>
    <cellStyle name="20% - ส่วนที่ถูกเน้น1 8 3" xfId="28464" xr:uid="{46D527C2-7246-4B22-84DF-1A59BED7F602}"/>
    <cellStyle name="20% - ส่วนที่ถูกเน้น1 9" xfId="13355" xr:uid="{7D963896-6BEA-45B6-BDF3-FEED5DAD81B2}"/>
    <cellStyle name="20% - ส่วนที่ถูกเน้น1 9 2" xfId="46392" xr:uid="{8F07943C-7F3C-4721-8665-89CB611007FC}"/>
    <cellStyle name="20% - ส่วนที่ถูกเน้น1 9 3" xfId="28465" xr:uid="{E2F86792-0AE1-4470-BE9E-715179F65E4A}"/>
    <cellStyle name="20% - ส่วนที่ถูกเน้น2 2" xfId="13356" xr:uid="{323A9119-B05B-4CF8-AE65-B7DDFA138E32}"/>
    <cellStyle name="20% - ส่วนที่ถูกเน้น2 2 2" xfId="13357" xr:uid="{82EA3477-0F6C-4D1E-A28D-614033D4419E}"/>
    <cellStyle name="20% - ส่วนที่ถูกเน้น2 2 2 2" xfId="46395" xr:uid="{3C7EBCC5-A2BE-49E7-AC5D-7BE87F4A796B}"/>
    <cellStyle name="20% - ส่วนที่ถูกเน้น2 2 2 3" xfId="28467" xr:uid="{EBFD3347-B746-4563-B125-48E5B2BC1EF9}"/>
    <cellStyle name="20% - ส่วนที่ถูกเน้น2 2 3" xfId="13358" xr:uid="{143D13C4-DE8E-4430-A2D2-DA688D050492}"/>
    <cellStyle name="20% - ส่วนที่ถูกเน้น2 2 3 2" xfId="46396" xr:uid="{8292A77B-4D58-4331-B74E-86206897C16E}"/>
    <cellStyle name="20% - ส่วนที่ถูกเน้น2 2 3 3" xfId="28468" xr:uid="{E03FDE6D-DDC5-46FD-B477-ECBF130DA845}"/>
    <cellStyle name="20% - ส่วนที่ถูกเน้น2 2 4" xfId="46394" xr:uid="{6F2344E5-8D5A-443D-BD2C-6032D5ECE445}"/>
    <cellStyle name="20% - ส่วนที่ถูกเน้น2 2 5" xfId="28466" xr:uid="{F558AB0B-A198-4F27-8A67-944DF36BCD1A}"/>
    <cellStyle name="20% - ส่วนที่ถูกเน้น2 3" xfId="13359" xr:uid="{EDD41E1B-B7EB-4B07-8463-6E22D325B0AB}"/>
    <cellStyle name="20% - ส่วนที่ถูกเน้น2 3 2" xfId="46397" xr:uid="{05F7353B-29D7-476C-8131-2ABD6B8AE4D2}"/>
    <cellStyle name="20% - ส่วนที่ถูกเน้น2 3 3" xfId="28469" xr:uid="{93E1A17A-7306-4127-B016-A3E12876221E}"/>
    <cellStyle name="20% - ส่วนที่ถูกเน้น2 4" xfId="13360" xr:uid="{C8E3635B-5E5A-43FF-B537-DCA0F163693A}"/>
    <cellStyle name="20% - ส่วนที่ถูกเน้น2 4 2" xfId="46398" xr:uid="{2142B06F-8BEF-413F-BFB0-022EA62E5075}"/>
    <cellStyle name="20% - ส่วนที่ถูกเน้น2 4 3" xfId="28470" xr:uid="{8873EF7D-1CB9-4C18-89F2-67EACAF38956}"/>
    <cellStyle name="20% - ส่วนที่ถูกเน้น2 5" xfId="13361" xr:uid="{D97DC920-D3D3-4DF9-853B-CAF5A3970A42}"/>
    <cellStyle name="20% - ส่วนที่ถูกเน้น2 5 2" xfId="46399" xr:uid="{49BF55C5-6204-4A2A-8463-ABF7F1BCAD6F}"/>
    <cellStyle name="20% - ส่วนที่ถูกเน้น2 5 3" xfId="28471" xr:uid="{487C7DEC-3300-4FAB-A1EB-248EE76D62D3}"/>
    <cellStyle name="20% - ส่วนที่ถูกเน้น2 6" xfId="13362" xr:uid="{F624709E-CF5A-47E8-99E3-55F1ED9B645D}"/>
    <cellStyle name="20% - ส่วนที่ถูกเน้น2 6 2" xfId="46400" xr:uid="{EE515D22-44FC-4383-A25D-953E1C086C70}"/>
    <cellStyle name="20% - ส่วนที่ถูกเน้น2 6 3" xfId="28472" xr:uid="{D9CB4815-7481-4A1C-BA88-E04D2CCB171D}"/>
    <cellStyle name="20% - ส่วนที่ถูกเน้น2 7" xfId="13363" xr:uid="{CEF3B98C-31AE-4963-A3AF-3002A24D55E7}"/>
    <cellStyle name="20% - ส่วนที่ถูกเน้น2 7 2" xfId="46401" xr:uid="{CA9B51DD-0255-426D-9C06-8262BA94B4F5}"/>
    <cellStyle name="20% - ส่วนที่ถูกเน้น2 7 3" xfId="28473" xr:uid="{642E01B6-269A-48AE-B572-B3B4899AB950}"/>
    <cellStyle name="20% - ส่วนที่ถูกเน้น2 8" xfId="13364" xr:uid="{8BCD9FD8-0B78-49C7-B13F-30486F5D66FB}"/>
    <cellStyle name="20% - ส่วนที่ถูกเน้น2 8 2" xfId="46402" xr:uid="{7BD39CA9-52BD-4448-B38C-E54791C89BA3}"/>
    <cellStyle name="20% - ส่วนที่ถูกเน้น2 8 3" xfId="28474" xr:uid="{BC461A39-B594-495E-9396-EEF35A529BA9}"/>
    <cellStyle name="20% - ส่วนที่ถูกเน้น2 9" xfId="13365" xr:uid="{425426AE-7539-4BC1-9411-81C20A38A6F4}"/>
    <cellStyle name="20% - ส่วนที่ถูกเน้น2 9 2" xfId="46403" xr:uid="{E2C4947D-3F93-4A8A-8391-EBF8EAE4C5EE}"/>
    <cellStyle name="20% - ส่วนที่ถูกเน้น2 9 3" xfId="28475" xr:uid="{5A963132-CBB0-4EDB-8D23-D4E8D4DCD3E5}"/>
    <cellStyle name="20% - ส่วนที่ถูกเน้น3 2" xfId="13366" xr:uid="{2C1B7956-B806-44A2-BDF9-8ABEC7A6F1D4}"/>
    <cellStyle name="20% - ส่วนที่ถูกเน้น3 2 2" xfId="13367" xr:uid="{87C2D26F-3F87-4E39-909E-AA84DE19963E}"/>
    <cellStyle name="20% - ส่วนที่ถูกเน้น3 2 2 2" xfId="46406" xr:uid="{0DD53F01-35FF-4708-B96C-9D7F41474FF6}"/>
    <cellStyle name="20% - ส่วนที่ถูกเน้น3 2 2 3" xfId="28477" xr:uid="{62E4156F-27AC-46F5-B3E3-AA6A62E053D5}"/>
    <cellStyle name="20% - ส่วนที่ถูกเน้น3 2 3" xfId="13368" xr:uid="{60218B2F-3C80-45AB-95E9-ECE5452867CD}"/>
    <cellStyle name="20% - ส่วนที่ถูกเน้น3 2 3 2" xfId="46407" xr:uid="{D0817C2B-4FB9-40FF-87A3-24156C3F1783}"/>
    <cellStyle name="20% - ส่วนที่ถูกเน้น3 2 3 3" xfId="28478" xr:uid="{22009C11-7F85-483F-951C-FE0BFBE58E34}"/>
    <cellStyle name="20% - ส่วนที่ถูกเน้น3 2 4" xfId="46405" xr:uid="{2E9788E2-785B-4920-A181-36E779F058CB}"/>
    <cellStyle name="20% - ส่วนที่ถูกเน้น3 2 5" xfId="28476" xr:uid="{AEC5A14B-DAD4-422A-A5CB-B438EF33792A}"/>
    <cellStyle name="20% - ส่วนที่ถูกเน้น3 3" xfId="13369" xr:uid="{56949A4A-4C76-48F9-901A-6CC18F37E892}"/>
    <cellStyle name="20% - ส่วนที่ถูกเน้น3 3 2" xfId="46408" xr:uid="{644EBFEB-3485-4D04-B875-471023FF107E}"/>
    <cellStyle name="20% - ส่วนที่ถูกเน้น3 3 3" xfId="28479" xr:uid="{3DC35228-1D1D-42B1-ABBC-77DBE3E30A24}"/>
    <cellStyle name="20% - ส่วนที่ถูกเน้น3 4" xfId="13370" xr:uid="{226F008D-2A6A-417F-8F8A-03BD2DABBB2D}"/>
    <cellStyle name="20% - ส่วนที่ถูกเน้น3 4 2" xfId="46409" xr:uid="{C3685783-B98E-4B1B-B4D6-080EF7178741}"/>
    <cellStyle name="20% - ส่วนที่ถูกเน้น3 4 3" xfId="28480" xr:uid="{FF63CAD0-CA53-44E8-9715-BE8F63575B81}"/>
    <cellStyle name="20% - ส่วนที่ถูกเน้น3 5" xfId="13371" xr:uid="{C6CB2DD5-5B75-4663-9C1D-12CC2EBB4A7A}"/>
    <cellStyle name="20% - ส่วนที่ถูกเน้น3 5 2" xfId="46410" xr:uid="{7702590B-6CE1-4F3A-A05E-98A20C609EC7}"/>
    <cellStyle name="20% - ส่วนที่ถูกเน้น3 5 3" xfId="28481" xr:uid="{065EE06D-39CC-414E-B10C-308F46C0336C}"/>
    <cellStyle name="20% - ส่วนที่ถูกเน้น3 6" xfId="13372" xr:uid="{ED4C8ED4-F822-4FBD-AA1B-1D9E172907B8}"/>
    <cellStyle name="20% - ส่วนที่ถูกเน้น3 6 2" xfId="46411" xr:uid="{EBAE4D1B-84ED-49F4-B72E-CEE274F7FD8C}"/>
    <cellStyle name="20% - ส่วนที่ถูกเน้น3 6 3" xfId="28482" xr:uid="{DE3B4E10-339A-4399-B786-E467956F093F}"/>
    <cellStyle name="20% - ส่วนที่ถูกเน้น3 7" xfId="13373" xr:uid="{C3B164BA-776C-479A-83A2-19DD0A05FAF9}"/>
    <cellStyle name="20% - ส่วนที่ถูกเน้น3 7 2" xfId="46412" xr:uid="{C90ED5A7-B931-49F2-9E7E-4B5C55CCCD41}"/>
    <cellStyle name="20% - ส่วนที่ถูกเน้น3 7 3" xfId="28483" xr:uid="{45632595-B007-490E-82A0-B6EA09984ABC}"/>
    <cellStyle name="20% - ส่วนที่ถูกเน้น3 8" xfId="13374" xr:uid="{6EA64125-81AB-4FB3-AAA3-361ECE49DAEF}"/>
    <cellStyle name="20% - ส่วนที่ถูกเน้น3 8 2" xfId="46413" xr:uid="{45F799B3-9A41-4322-B44A-2FCBCF4A82BC}"/>
    <cellStyle name="20% - ส่วนที่ถูกเน้น3 8 3" xfId="28484" xr:uid="{B67EB202-A4F3-4EF7-A92C-EEAE91AF03B9}"/>
    <cellStyle name="20% - ส่วนที่ถูกเน้น3 9" xfId="13375" xr:uid="{B75F2398-7238-4727-AA65-A1AC729D69C7}"/>
    <cellStyle name="20% - ส่วนที่ถูกเน้น3 9 2" xfId="46414" xr:uid="{E00099F2-8EFE-4977-97BA-A20F1ADF7786}"/>
    <cellStyle name="20% - ส่วนที่ถูกเน้น3 9 3" xfId="28485" xr:uid="{55F887C8-A17D-4383-8CD2-3BA0E9ECB1BB}"/>
    <cellStyle name="20% - ส่วนที่ถูกเน้น4 2" xfId="13376" xr:uid="{2EBB4E55-CF95-4B5C-9B14-69A05E26E1A1}"/>
    <cellStyle name="20% - ส่วนที่ถูกเน้น4 2 2" xfId="13377" xr:uid="{A9EB2E16-47AA-4930-A10C-51EC454EFFE8}"/>
    <cellStyle name="20% - ส่วนที่ถูกเน้น4 2 2 2" xfId="46417" xr:uid="{02915534-8A2E-4731-9A3F-AAE97F0340EB}"/>
    <cellStyle name="20% - ส่วนที่ถูกเน้น4 2 2 3" xfId="28487" xr:uid="{1C5D7F4F-19C2-443E-A1C3-459BB87BE04A}"/>
    <cellStyle name="20% - ส่วนที่ถูกเน้น4 2 3" xfId="13378" xr:uid="{90959D21-6070-4E76-8C49-5C754FE3BC69}"/>
    <cellStyle name="20% - ส่วนที่ถูกเน้น4 2 3 2" xfId="46418" xr:uid="{B37CCD47-0CEF-46A3-AE47-C870987D8154}"/>
    <cellStyle name="20% - ส่วนที่ถูกเน้น4 2 3 3" xfId="28488" xr:uid="{2B15F5DD-2393-4320-98B9-09DB1799C4FC}"/>
    <cellStyle name="20% - ส่วนที่ถูกเน้น4 2 4" xfId="46416" xr:uid="{1F80515E-CD6B-42EE-BA1E-1D6DCCCB8F89}"/>
    <cellStyle name="20% - ส่วนที่ถูกเน้น4 2 5" xfId="28486" xr:uid="{040DB716-E8BE-490F-85A6-136A22961FDE}"/>
    <cellStyle name="20% - ส่วนที่ถูกเน้น4 3" xfId="13379" xr:uid="{1C670ED0-ADFC-4DF3-B950-0901064E4644}"/>
    <cellStyle name="20% - ส่วนที่ถูกเน้น4 3 2" xfId="46419" xr:uid="{E87956D0-CCA1-4B3C-8A6D-7ACA25C50E64}"/>
    <cellStyle name="20% - ส่วนที่ถูกเน้น4 3 3" xfId="28489" xr:uid="{CBE072E4-E904-4679-9839-32C5E639B8E7}"/>
    <cellStyle name="20% - ส่วนที่ถูกเน้น4 4" xfId="13380" xr:uid="{E64103F4-D107-4B84-979C-7E1EB03068D5}"/>
    <cellStyle name="20% - ส่วนที่ถูกเน้น4 4 2" xfId="46420" xr:uid="{C9B8C30C-9E2F-48B0-9249-B724A06037F2}"/>
    <cellStyle name="20% - ส่วนที่ถูกเน้น4 4 3" xfId="28490" xr:uid="{862DACD4-47B5-499B-B1A4-06E368D784ED}"/>
    <cellStyle name="20% - ส่วนที่ถูกเน้น4 5" xfId="13381" xr:uid="{3580BE72-342B-4275-9313-D35A7772E099}"/>
    <cellStyle name="20% - ส่วนที่ถูกเน้น4 5 2" xfId="46421" xr:uid="{61AFB156-EAFD-45EE-A8CA-1EAF236E705A}"/>
    <cellStyle name="20% - ส่วนที่ถูกเน้น4 5 3" xfId="28491" xr:uid="{9FB1C30F-278A-4426-8A03-F0BE802A89D0}"/>
    <cellStyle name="20% - ส่วนที่ถูกเน้น4 6" xfId="13382" xr:uid="{8BF41500-39EF-4FF1-A3AD-BA385A984E2B}"/>
    <cellStyle name="20% - ส่วนที่ถูกเน้น4 6 2" xfId="46422" xr:uid="{B7F7EAB4-7B8E-4CA0-9330-D5E83CBAFA6C}"/>
    <cellStyle name="20% - ส่วนที่ถูกเน้น4 6 3" xfId="28492" xr:uid="{B394D660-68CC-47A3-A502-EB6D7698693D}"/>
    <cellStyle name="20% - ส่วนที่ถูกเน้น4 7" xfId="13383" xr:uid="{31CA2B63-9DC5-4E7F-B2C6-97B81A49C059}"/>
    <cellStyle name="20% - ส่วนที่ถูกเน้น4 7 2" xfId="46423" xr:uid="{D4F1BF25-886F-4662-BEDE-4428151740F0}"/>
    <cellStyle name="20% - ส่วนที่ถูกเน้น4 7 3" xfId="28493" xr:uid="{2A2B9B76-DDED-4F3A-B5D6-18CF3A6F5373}"/>
    <cellStyle name="20% - ส่วนที่ถูกเน้น4 8" xfId="13384" xr:uid="{3EA91615-71F0-49F0-9EDE-0FE2C6DF3E30}"/>
    <cellStyle name="20% - ส่วนที่ถูกเน้น4 8 2" xfId="46424" xr:uid="{DD1B888C-9F5A-4C90-9C7C-65A4A8E9D3A9}"/>
    <cellStyle name="20% - ส่วนที่ถูกเน้น4 8 3" xfId="28494" xr:uid="{BB760FBF-A8A0-4D38-B824-B2CB6FB0CDAB}"/>
    <cellStyle name="20% - ส่วนที่ถูกเน้น4 9" xfId="13385" xr:uid="{0B07AD4D-C291-46AA-9D61-95B0BA809156}"/>
    <cellStyle name="20% - ส่วนที่ถูกเน้น4 9 2" xfId="46425" xr:uid="{7DBF0706-CF98-419F-B4A1-EA3B6F22FBB6}"/>
    <cellStyle name="20% - ส่วนที่ถูกเน้น4 9 3" xfId="28495" xr:uid="{28052EA2-07D5-43E6-B0A8-75B53C37B840}"/>
    <cellStyle name="20% - ส่วนที่ถูกเน้น5 2" xfId="13386" xr:uid="{E09937EE-0104-48EA-9F27-EE94FE91F0A4}"/>
    <cellStyle name="20% - ส่วนที่ถูกเน้น5 2 2" xfId="13387" xr:uid="{51883D01-E892-4AC4-8787-488BE939A383}"/>
    <cellStyle name="20% - ส่วนที่ถูกเน้น5 2 2 2" xfId="46428" xr:uid="{5A3AC391-B97A-4846-8A92-70EF5264A4B5}"/>
    <cellStyle name="20% - ส่วนที่ถูกเน้น5 2 2 3" xfId="28497" xr:uid="{0B8FA2BE-832B-42DA-A4F5-036C20070E69}"/>
    <cellStyle name="20% - ส่วนที่ถูกเน้น5 2 3" xfId="13388" xr:uid="{25AF76FA-D8AF-4427-ACA2-9B2F340BD760}"/>
    <cellStyle name="20% - ส่วนที่ถูกเน้น5 2 3 2" xfId="46429" xr:uid="{4328A858-95C6-4E79-99B7-435CD8862585}"/>
    <cellStyle name="20% - ส่วนที่ถูกเน้น5 2 3 3" xfId="28498" xr:uid="{677B7EEC-7853-4403-AAD2-2C4DF30D745A}"/>
    <cellStyle name="20% - ส่วนที่ถูกเน้น5 2 4" xfId="46427" xr:uid="{9B981BC9-7136-459A-8A2C-193E55A54F18}"/>
    <cellStyle name="20% - ส่วนที่ถูกเน้น5 2 5" xfId="28496" xr:uid="{9D371655-733E-4B3D-B426-2AAB1EE6FFCB}"/>
    <cellStyle name="20% - ส่วนที่ถูกเน้น5 3" xfId="13389" xr:uid="{88BD5B55-E29B-4383-9220-1F7266BDEE75}"/>
    <cellStyle name="20% - ส่วนที่ถูกเน้น5 3 2" xfId="46430" xr:uid="{5998B7B5-0AC4-408D-B89F-14B6CFA713A4}"/>
    <cellStyle name="20% - ส่วนที่ถูกเน้น5 3 3" xfId="28499" xr:uid="{C57C1E11-D668-4BC8-90F9-78052F1BC5BF}"/>
    <cellStyle name="20% - ส่วนที่ถูกเน้น5 4" xfId="13390" xr:uid="{D59460A1-45C8-4E9C-A04A-A6C5D13005D6}"/>
    <cellStyle name="20% - ส่วนที่ถูกเน้น5 4 2" xfId="46431" xr:uid="{72AB69EC-D2E5-4007-9F40-BCFFF8223DA1}"/>
    <cellStyle name="20% - ส่วนที่ถูกเน้น5 4 3" xfId="28500" xr:uid="{9CABF229-4A00-415E-A7F5-8D7DEFB87E8D}"/>
    <cellStyle name="20% - ส่วนที่ถูกเน้น5 5" xfId="13391" xr:uid="{3F6B3891-E4CC-4144-8D25-4429CD7754B1}"/>
    <cellStyle name="20% - ส่วนที่ถูกเน้น5 5 2" xfId="46432" xr:uid="{43F72D48-6C1E-44DB-A16E-0EFB2A16F48D}"/>
    <cellStyle name="20% - ส่วนที่ถูกเน้น5 5 3" xfId="28501" xr:uid="{1BF0723F-F5D4-4C97-8499-B9F5E4E711E9}"/>
    <cellStyle name="20% - ส่วนที่ถูกเน้น5 6" xfId="13392" xr:uid="{8C204FCE-4927-4D1E-9313-ECC71A85491D}"/>
    <cellStyle name="20% - ส่วนที่ถูกเน้น5 6 2" xfId="46433" xr:uid="{2D7AC04B-262E-4EB1-A860-FDDA75E9B5C0}"/>
    <cellStyle name="20% - ส่วนที่ถูกเน้น5 6 3" xfId="28502" xr:uid="{37E5759A-16CF-4506-B96E-73C410DBF75D}"/>
    <cellStyle name="20% - ส่วนที่ถูกเน้น5 7" xfId="13393" xr:uid="{8C73D692-96F5-4CB3-AD96-ECFDE157F58E}"/>
    <cellStyle name="20% - ส่วนที่ถูกเน้น5 7 2" xfId="46434" xr:uid="{25D86C70-39C7-4566-8653-14F2BB302926}"/>
    <cellStyle name="20% - ส่วนที่ถูกเน้น5 7 3" xfId="28503" xr:uid="{E4745B98-7881-460B-88E2-F25FACD66BF6}"/>
    <cellStyle name="20% - ส่วนที่ถูกเน้น5 8" xfId="13394" xr:uid="{886A19D2-26B1-4B36-8762-F2571911D652}"/>
    <cellStyle name="20% - ส่วนที่ถูกเน้น5 8 2" xfId="46435" xr:uid="{3586CE54-44B1-4C92-874C-0D952F8AA651}"/>
    <cellStyle name="20% - ส่วนที่ถูกเน้น5 8 3" xfId="28504" xr:uid="{0431565E-936A-4FC7-A898-B37EDE1BAA04}"/>
    <cellStyle name="20% - ส่วนที่ถูกเน้น5 9" xfId="13395" xr:uid="{5E91812C-3C83-4753-8FFB-8A469F696741}"/>
    <cellStyle name="20% - ส่วนที่ถูกเน้น5 9 2" xfId="46436" xr:uid="{1A5CDD24-B99C-47A5-819A-19492B153059}"/>
    <cellStyle name="20% - ส่วนที่ถูกเน้น5 9 3" xfId="28505" xr:uid="{18EABE42-6184-4801-841C-2182D570E27F}"/>
    <cellStyle name="20% - ส่วนที่ถูกเน้น6 2" xfId="13396" xr:uid="{8EA45D93-B813-4369-A2FF-E28BD8827D10}"/>
    <cellStyle name="20% - ส่วนที่ถูกเน้น6 2 2" xfId="13397" xr:uid="{5D1F0198-A796-417E-B081-962760CA047A}"/>
    <cellStyle name="20% - ส่วนที่ถูกเน้น6 2 2 2" xfId="46439" xr:uid="{F1AFAE98-614C-4232-84C8-BE38947C24EC}"/>
    <cellStyle name="20% - ส่วนที่ถูกเน้น6 2 2 3" xfId="28507" xr:uid="{641E2337-95FE-49A0-9A10-11799611D382}"/>
    <cellStyle name="20% - ส่วนที่ถูกเน้น6 2 3" xfId="13398" xr:uid="{0FAE7919-D967-4B04-8C84-8345DEF0150A}"/>
    <cellStyle name="20% - ส่วนที่ถูกเน้น6 2 3 2" xfId="46440" xr:uid="{0BB738C7-BB0B-4555-A494-A40D3F809D42}"/>
    <cellStyle name="20% - ส่วนที่ถูกเน้น6 2 3 3" xfId="28508" xr:uid="{EAD6083E-B0B5-4BD8-A88D-F3CB5A97FB82}"/>
    <cellStyle name="20% - ส่วนที่ถูกเน้น6 2 4" xfId="46438" xr:uid="{2B803790-5819-43B3-BD26-0255DB2598E1}"/>
    <cellStyle name="20% - ส่วนที่ถูกเน้น6 2 5" xfId="28506" xr:uid="{E3C590B9-02A6-4BF5-8B6A-8B77567FE8A3}"/>
    <cellStyle name="20% - ส่วนที่ถูกเน้น6 3" xfId="13399" xr:uid="{772EF464-8E4C-423C-8625-B0A04B3DE2C3}"/>
    <cellStyle name="20% - ส่วนที่ถูกเน้น6 3 2" xfId="46441" xr:uid="{1E1DDACA-22B0-4B2E-ACE6-74BC1385C882}"/>
    <cellStyle name="20% - ส่วนที่ถูกเน้น6 3 3" xfId="28509" xr:uid="{E3A609D7-155F-46AD-B841-1B14C503DA36}"/>
    <cellStyle name="20% - ส่วนที่ถูกเน้น6 4" xfId="13400" xr:uid="{E9A40206-8178-4CBD-A07C-9FF03471C537}"/>
    <cellStyle name="20% - ส่วนที่ถูกเน้น6 4 2" xfId="46442" xr:uid="{A87EF873-7919-4D7F-B733-BD749078E90A}"/>
    <cellStyle name="20% - ส่วนที่ถูกเน้น6 4 3" xfId="28510" xr:uid="{E5B33C62-99EB-4EAE-AEE7-F6D5C6A226A3}"/>
    <cellStyle name="20% - ส่วนที่ถูกเน้น6 5" xfId="13401" xr:uid="{2F5065F0-E7EB-4CD9-BE74-0B17A12AFA07}"/>
    <cellStyle name="20% - ส่วนที่ถูกเน้น6 5 2" xfId="46443" xr:uid="{442438E9-8448-4C71-897D-AFB23D39F5BE}"/>
    <cellStyle name="20% - ส่วนที่ถูกเน้น6 5 3" xfId="28511" xr:uid="{D7807F5B-04F3-4840-A489-8C2517D41D02}"/>
    <cellStyle name="20% - ส่วนที่ถูกเน้น6 6" xfId="13402" xr:uid="{A4336EBE-A358-4E8C-841C-1856FD1D5C9C}"/>
    <cellStyle name="20% - ส่วนที่ถูกเน้น6 6 2" xfId="46444" xr:uid="{13EF4775-B450-4602-993B-C851DDCDFFA3}"/>
    <cellStyle name="20% - ส่วนที่ถูกเน้น6 6 3" xfId="28512" xr:uid="{D2F092C0-BAD2-4CDD-8DF2-A12B0318AA8B}"/>
    <cellStyle name="20% - ส่วนที่ถูกเน้น6 7" xfId="13403" xr:uid="{33A685BA-753C-480E-A873-BFA2AA3F726E}"/>
    <cellStyle name="20% - ส่วนที่ถูกเน้น6 7 2" xfId="46445" xr:uid="{5708F1F3-7093-4062-A53A-D90C1178FB28}"/>
    <cellStyle name="20% - ส่วนที่ถูกเน้น6 7 3" xfId="28513" xr:uid="{8C2AB8AE-2958-45A5-94E2-5C8546BD4351}"/>
    <cellStyle name="20% - ส่วนที่ถูกเน้น6 8" xfId="13404" xr:uid="{1373C885-6E45-4F73-8C92-9C59B942C6E9}"/>
    <cellStyle name="20% - ส่วนที่ถูกเน้น6 8 2" xfId="46446" xr:uid="{2BE6BBA3-10FC-4592-A775-29636CACE9DB}"/>
    <cellStyle name="20% - ส่วนที่ถูกเน้น6 8 3" xfId="28514" xr:uid="{55C80553-3D7D-4622-BAB8-CB36A7CFCED6}"/>
    <cellStyle name="20% - ส่วนที่ถูกเน้น6 9" xfId="13405" xr:uid="{158729DD-EA7E-4EDC-8EC0-8492F18389FE}"/>
    <cellStyle name="20% - ส่วนที่ถูกเน้น6 9 2" xfId="46447" xr:uid="{1CBE9D75-2E87-4E4F-85B7-98FF397BA75B}"/>
    <cellStyle name="20% - ส่วนที่ถูกเน้น6 9 3" xfId="28515" xr:uid="{8D262087-F726-4503-8D8B-BB0B7CD44661}"/>
    <cellStyle name="20% - 강조색1" xfId="13406" xr:uid="{453C5876-6E64-4D60-B369-E55BC48EDA35}"/>
    <cellStyle name="20% - 강조색1 2" xfId="46448" xr:uid="{CBCF36EF-70BD-4351-9FAB-E355DD890CF1}"/>
    <cellStyle name="20% - 강조색1 3" xfId="28516" xr:uid="{65EFEB95-2931-42E4-BB4D-9267649E801B}"/>
    <cellStyle name="20% - 강조색2" xfId="13407" xr:uid="{CC824A12-3522-4420-A889-D6F4C774E6F6}"/>
    <cellStyle name="20% - 강조색2 2" xfId="46449" xr:uid="{C12DAFD4-3563-458E-8AA6-29AF1C3F2722}"/>
    <cellStyle name="20% - 강조색2 3" xfId="28517" xr:uid="{FE658E41-C586-4B18-8BB9-B4C557C6D90C}"/>
    <cellStyle name="20% - 강조색3" xfId="13408" xr:uid="{0C6A9F65-7E44-4034-BA9A-4ADCFCFBC31F}"/>
    <cellStyle name="20% - 강조색3 2" xfId="46450" xr:uid="{58C42E38-04E2-47B2-9004-339830DD49E5}"/>
    <cellStyle name="20% - 강조색3 3" xfId="28518" xr:uid="{CFD7222F-48A0-40EF-9852-34C151105B78}"/>
    <cellStyle name="20% - 강조색4" xfId="13409" xr:uid="{C7C9CD40-5268-4946-B6B8-8E75BDCE1137}"/>
    <cellStyle name="20% - 강조색4 2" xfId="46451" xr:uid="{E79FBB68-1F21-4401-9309-37BC01CD7D70}"/>
    <cellStyle name="20% - 강조색4 3" xfId="28519" xr:uid="{FFDBC8CE-C6E1-4562-BBE4-DB16433D4400}"/>
    <cellStyle name="20% - 강조색5" xfId="13410" xr:uid="{ED194ADE-EC9A-4E8E-9F9B-7E130264BC46}"/>
    <cellStyle name="20% - 강조색5 2" xfId="46452" xr:uid="{F2500E55-E97F-4EE0-9836-E92F34F73A26}"/>
    <cellStyle name="20% - 강조색5 3" xfId="28520" xr:uid="{83508ABF-6DAD-4E45-81A9-3714725371E7}"/>
    <cellStyle name="20% - 강조색6" xfId="13411" xr:uid="{862A856E-1E7F-4604-BACA-D49A2794F339}"/>
    <cellStyle name="20% - 강조색6 2" xfId="46453" xr:uid="{5E2483EF-D2F5-403F-90B6-2C3B741847E6}"/>
    <cellStyle name="20% - 강조색6 3" xfId="28521" xr:uid="{B5CD306A-C7FF-4312-9A47-4EC621DBA9EC}"/>
    <cellStyle name="20% - 强调文字颜色 1" xfId="13412" xr:uid="{8B6222BD-3860-4BED-8033-6221014D89BA}"/>
    <cellStyle name="20% - 强调文字颜色 1 2" xfId="46454" xr:uid="{D6D93AED-27C3-4EE1-84DA-A3C8E8F92180}"/>
    <cellStyle name="20% - 强调文字颜色 1 3" xfId="28522" xr:uid="{529E66CC-9CF5-42B9-B4C6-A9FCB44832D6}"/>
    <cellStyle name="20% - 强调文字颜色 2" xfId="13413" xr:uid="{B9881872-BC7A-49E8-BA31-3E93ED996D79}"/>
    <cellStyle name="20% - 强调文字颜色 2 2" xfId="46455" xr:uid="{28891E05-9358-413C-BA2F-07F38914ABE5}"/>
    <cellStyle name="20% - 强调文字颜色 2 3" xfId="28523" xr:uid="{A364890A-89FE-445B-AA78-377C60FB700B}"/>
    <cellStyle name="20% - 强调文字颜色 3" xfId="13414" xr:uid="{3A7E464C-480A-406B-88C8-665A13CA3BAA}"/>
    <cellStyle name="20% - 强调文字颜色 3 2" xfId="46456" xr:uid="{4BC31956-3133-499D-BEA8-00F3C1785FA7}"/>
    <cellStyle name="20% - 强调文字颜色 3 3" xfId="28524" xr:uid="{9A8C47D6-49AA-4CBB-8AC7-1A0C0C7664B2}"/>
    <cellStyle name="20% - 强调文字颜色 4" xfId="13415" xr:uid="{A07D9641-F4AA-4623-8EEF-D668D9847C2E}"/>
    <cellStyle name="20% - 强调文字颜色 4 2" xfId="46457" xr:uid="{A7E52EBD-D1FF-49F1-B2FB-028CB549A378}"/>
    <cellStyle name="20% - 强调文字颜色 4 3" xfId="28525" xr:uid="{852E612E-051E-469F-B15B-ED9FAA0FDEC8}"/>
    <cellStyle name="20% - 强调文字颜色 5" xfId="13416" xr:uid="{432AD883-BD5A-473B-85AB-C6971066F022}"/>
    <cellStyle name="20% - 强调文字颜色 5 2" xfId="46458" xr:uid="{BA20E8FD-247B-4A08-9E7E-D29CAC83D0AE}"/>
    <cellStyle name="20% - 强调文字颜色 5 3" xfId="28526" xr:uid="{2AFECD12-016E-4CE9-9299-60CCAB31DC79}"/>
    <cellStyle name="20% - 强调文字颜色 6" xfId="13417" xr:uid="{24CDFA7E-6499-4678-B183-4A8D4421C3C4}"/>
    <cellStyle name="20% - 强调文字颜色 6 2" xfId="46459" xr:uid="{4340A1AC-0858-4078-9B0A-70248271FE28}"/>
    <cellStyle name="20% - 强调文字颜色 6 3" xfId="28527" xr:uid="{0D5E04C6-7F17-4FFC-83A9-FFC7F5FD1266}"/>
    <cellStyle name="20% - 輔色1" xfId="2616" xr:uid="{00000000-0005-0000-0000-0000280A0000}"/>
    <cellStyle name="20% - 輔色1 2" xfId="13418" xr:uid="{9C569FBD-AE8F-41E0-B1E9-8A799358C5CB}"/>
    <cellStyle name="20% - 輔色1 2 2" xfId="46460" xr:uid="{6A136E8B-54A6-40FB-B058-654BD4768DEB}"/>
    <cellStyle name="20% - 輔色1 2 3" xfId="28529" xr:uid="{CB035791-C2FE-4F15-8082-476DEBB59665}"/>
    <cellStyle name="20% - 輔色1 3" xfId="41590" xr:uid="{678C1470-99B1-4DB0-947D-1DF52CD2CCC6}"/>
    <cellStyle name="20% - 輔色1 4" xfId="28528" xr:uid="{2473FB82-E337-4A3F-896A-67DDB5D786C6}"/>
    <cellStyle name="20% - 輔色2" xfId="2617" xr:uid="{00000000-0005-0000-0000-0000290A0000}"/>
    <cellStyle name="20% - 輔色2 2" xfId="13419" xr:uid="{7284B5D9-E517-426D-B7F5-76B076ED5F84}"/>
    <cellStyle name="20% - 輔色2 2 2" xfId="46461" xr:uid="{65664FFD-236A-40BC-AC32-8046835A3789}"/>
    <cellStyle name="20% - 輔色2 2 3" xfId="28531" xr:uid="{DEAD987B-4B27-43A1-AA8F-783D9738BD1A}"/>
    <cellStyle name="20% - 輔色2 3" xfId="41591" xr:uid="{F485975B-4DDA-4EF0-AF71-FAB6EF5905D7}"/>
    <cellStyle name="20% - 輔色2 4" xfId="28530" xr:uid="{1DD98441-5D58-443E-BA92-7EC2841D0C9C}"/>
    <cellStyle name="20% - 輔色3" xfId="2618" xr:uid="{00000000-0005-0000-0000-00002A0A0000}"/>
    <cellStyle name="20% - 輔色3 2" xfId="13420" xr:uid="{CE576056-08D6-48D0-A414-E624EA3A873E}"/>
    <cellStyle name="20% - 輔色3 2 2" xfId="46462" xr:uid="{2028E3B3-22D6-4D1A-9C17-FD628CD7FDCC}"/>
    <cellStyle name="20% - 輔色3 2 3" xfId="28533" xr:uid="{3E34E0E2-F090-41A7-AE9F-E257A9F3E701}"/>
    <cellStyle name="20% - 輔色3 3" xfId="41592" xr:uid="{1DF6F177-B303-4749-8A80-3AC8A8FA3203}"/>
    <cellStyle name="20% - 輔色3 4" xfId="28532" xr:uid="{DEA8AB87-DD23-448F-AE3A-A1F6D7E7544E}"/>
    <cellStyle name="20% - 輔色4" xfId="2619" xr:uid="{00000000-0005-0000-0000-00002B0A0000}"/>
    <cellStyle name="20% - 輔色4 2" xfId="13421" xr:uid="{65FEFD34-3F66-481D-A8E5-83BBD33BC2A5}"/>
    <cellStyle name="20% - 輔色4 2 2" xfId="46463" xr:uid="{18CE62C8-4EB1-4877-8A27-BEC4B4A5C668}"/>
    <cellStyle name="20% - 輔色4 2 3" xfId="28535" xr:uid="{1BA76192-18CA-4C8A-B3F2-EDBCD2AD24A6}"/>
    <cellStyle name="20% - 輔色4 3" xfId="41593" xr:uid="{612A337C-6B38-4323-97A6-91C2BB9F1FF5}"/>
    <cellStyle name="20% - 輔色4 4" xfId="28534" xr:uid="{7E8F9098-3A97-43C7-ACD3-448B48ADBC72}"/>
    <cellStyle name="20% - 輔色5" xfId="2620" xr:uid="{00000000-0005-0000-0000-00002C0A0000}"/>
    <cellStyle name="20% - 輔色5 2" xfId="13422" xr:uid="{548BFFF8-11E6-4053-BC59-A09091B78F32}"/>
    <cellStyle name="20% - 輔色5 2 2" xfId="46464" xr:uid="{18C947A9-03F1-40EF-BFB1-B0D7A7104A7C}"/>
    <cellStyle name="20% - 輔色5 2 3" xfId="28537" xr:uid="{2DBE065F-E823-452F-892A-FFEAF8178961}"/>
    <cellStyle name="20% - 輔色5 3" xfId="41594" xr:uid="{16957930-4FC1-4612-B337-BCBAF7EBC97E}"/>
    <cellStyle name="20% - 輔色5 4" xfId="28536" xr:uid="{40D9F6D6-B819-433B-B8AE-C4B44F3BEDD3}"/>
    <cellStyle name="20% - 輔色6" xfId="2621" xr:uid="{00000000-0005-0000-0000-00002D0A0000}"/>
    <cellStyle name="20% - 輔色6 2" xfId="13423" xr:uid="{1E556AF2-7DB7-41E6-AE46-3D602E723C38}"/>
    <cellStyle name="20% - 輔色6 2 2" xfId="46465" xr:uid="{E0FCFCDF-6743-4D94-9FE9-9DCA5E689CF5}"/>
    <cellStyle name="20% - 輔色6 2 3" xfId="28539" xr:uid="{4D4FA34C-252F-493B-85D8-FC14CC40EFCB}"/>
    <cellStyle name="20% - 輔色6 3" xfId="41595" xr:uid="{4FC8A03A-1C42-4581-B956-9756A4B8644C}"/>
    <cellStyle name="20% - 輔色6 4" xfId="28538" xr:uid="{45D0D220-8F27-4C30-9E4A-0D83828C7354}"/>
    <cellStyle name="๒๖๋_x000d_A_x0001_" xfId="3151" xr:uid="{A8638C25-7680-4C50-82DC-6EB40D7F1217}"/>
    <cellStyle name="40% - ??1" xfId="2622" xr:uid="{00000000-0005-0000-0000-00002E0A0000}"/>
    <cellStyle name="40% - ??1 2" xfId="41596" xr:uid="{7574AF01-19A1-49D1-9DE5-0D5A78D0E9D3}"/>
    <cellStyle name="40% - ??1 3" xfId="28540" xr:uid="{4900E81F-134E-4C52-BF47-7D199FFB1DB6}"/>
    <cellStyle name="40% - ??2" xfId="2623" xr:uid="{00000000-0005-0000-0000-00002F0A0000}"/>
    <cellStyle name="40% - ??2 2" xfId="41597" xr:uid="{FD439697-B1B6-4507-A7E4-B1CFFF6293CB}"/>
    <cellStyle name="40% - ??2 3" xfId="28541" xr:uid="{758CDBC2-3E3C-4226-8745-601AC98E1F29}"/>
    <cellStyle name="40% - ??3" xfId="2624" xr:uid="{00000000-0005-0000-0000-0000300A0000}"/>
    <cellStyle name="40% - ??3 2" xfId="41598" xr:uid="{266242D2-7AA0-4EF3-BC16-8D4EB1F9A688}"/>
    <cellStyle name="40% - ??3 3" xfId="28542" xr:uid="{CA3B257B-9E88-4716-8248-1CBD6CE40BF5}"/>
    <cellStyle name="40% - ??4" xfId="2625" xr:uid="{00000000-0005-0000-0000-0000310A0000}"/>
    <cellStyle name="40% - ??4 2" xfId="41599" xr:uid="{70CFCFDA-8592-4151-961A-293FCFEB4CCB}"/>
    <cellStyle name="40% - ??4 3" xfId="28543" xr:uid="{2D03BE9E-E629-4190-9248-E16BEB69D34C}"/>
    <cellStyle name="40% - ??5" xfId="2626" xr:uid="{00000000-0005-0000-0000-0000320A0000}"/>
    <cellStyle name="40% - ??5 2" xfId="41600" xr:uid="{060AF1E3-C5A6-4872-99E9-CBC1C250FC6E}"/>
    <cellStyle name="40% - ??5 3" xfId="28544" xr:uid="{849B2DB3-046D-43C5-A986-CABBAE2ABED8}"/>
    <cellStyle name="40% - ??6" xfId="2627" xr:uid="{00000000-0005-0000-0000-0000330A0000}"/>
    <cellStyle name="40% - ??6 2" xfId="41601" xr:uid="{51B386EB-DEFD-4859-A7EB-5A3E4C914F4A}"/>
    <cellStyle name="40% - ??6 3" xfId="28545" xr:uid="{70FDE30D-BB5E-4391-B221-772E00A41BA5}"/>
    <cellStyle name="40% - Accent1 10" xfId="3452" xr:uid="{2FF3933A-2354-4F35-8871-7DC60EE34E9A}"/>
    <cellStyle name="40% - Accent1 10 2" xfId="4059" xr:uid="{465870BF-3B5E-4875-8F02-B48EFF8CC12E}"/>
    <cellStyle name="40% - Accent1 10 2 2" xfId="4557" xr:uid="{886634F1-8D66-46B4-92FC-853F2DDE2A17}"/>
    <cellStyle name="40% - Accent1 10 2 2 2" xfId="18252" xr:uid="{E60923D5-E5FB-4525-A24F-A1BDFF70A4A4}"/>
    <cellStyle name="40% - Accent1 10 2 2 2 2" xfId="51025" xr:uid="{AEA6382B-4B41-4303-9526-D39A9E487333}"/>
    <cellStyle name="40% - Accent1 10 2 2 3" xfId="21274" xr:uid="{77D21EE3-A7E2-41F3-A869-7A6A9E125573}"/>
    <cellStyle name="40% - Accent1 10 2 2 4" xfId="28548" xr:uid="{7C735EB5-CD4E-4E51-B25A-7631568759AF}"/>
    <cellStyle name="40% - Accent1 10 2 3" xfId="5153" xr:uid="{24BF13AB-758B-4A13-B820-D20EAD35D337}"/>
    <cellStyle name="40% - Accent1 10 2 3 2" xfId="50269" xr:uid="{48FE68EB-BC6F-48C1-8015-BE2EB6A826F7}"/>
    <cellStyle name="40% - Accent1 10 2 4" xfId="17494" xr:uid="{B375851D-8103-490B-A979-72B0AC62B2E7}"/>
    <cellStyle name="40% - Accent1 10 2 5" xfId="20554" xr:uid="{9BDAEAD4-914F-49AF-AB41-E47496C95635}"/>
    <cellStyle name="40% - Accent1 10 2 6" xfId="28547" xr:uid="{99431410-F43E-4A5E-A45E-D42B73AE64AA}"/>
    <cellStyle name="40% - Accent1 10 3" xfId="4308" xr:uid="{5CF0EA87-7666-4489-9798-0D9B3427CD45}"/>
    <cellStyle name="40% - Accent1 10 3 2" xfId="17904" xr:uid="{33D71B95-83C8-414E-B2D4-CF4CE289BA08}"/>
    <cellStyle name="40% - Accent1 10 3 2 2" xfId="50677" xr:uid="{E78F2686-733D-4F40-9369-43E1F2E20964}"/>
    <cellStyle name="40% - Accent1 10 3 3" xfId="20926" xr:uid="{BA7242D9-B3DB-4B82-9899-53FFD149E5E6}"/>
    <cellStyle name="40% - Accent1 10 3 4" xfId="28549" xr:uid="{E109F242-3753-4597-A381-3C928A61566D}"/>
    <cellStyle name="40% - Accent1 10 4" xfId="4901" xr:uid="{D36A8C14-7297-4D3E-94A5-0D57577F54B4}"/>
    <cellStyle name="40% - Accent1 10 4 2" xfId="16906" xr:uid="{28957764-07A9-4604-8595-02DFAEDB2335}"/>
    <cellStyle name="40% - Accent1 10 4 2 2" xfId="49649" xr:uid="{17C08022-7977-45EC-8B3C-156C4312BC54}"/>
    <cellStyle name="40% - Accent1 10 4 3" xfId="20218" xr:uid="{C29519E4-BEB4-4272-AB58-ED3FD844C613}"/>
    <cellStyle name="40% - Accent1 10 4 4" xfId="28550" xr:uid="{3FD6FB06-B76D-4023-9238-86720C0030D2}"/>
    <cellStyle name="40% - Accent1 10 5" xfId="13424" xr:uid="{50F7EE68-FD5E-4695-9145-6430B08399C8}"/>
    <cellStyle name="40% - Accent1 10 6" xfId="28546" xr:uid="{9B45A220-570D-4E4C-AE1D-C693EC573567}"/>
    <cellStyle name="40% - Accent1 11" xfId="3453" xr:uid="{FAFD1B5B-B4E8-4A33-A308-4A6095129FED}"/>
    <cellStyle name="40% - Accent1 11 2" xfId="4060" xr:uid="{BEC4394F-792A-447F-9862-1AA2FD77DF57}"/>
    <cellStyle name="40% - Accent1 11 2 2" xfId="4558" xr:uid="{66DDF895-4B5C-48CD-AC03-C08500F06B60}"/>
    <cellStyle name="40% - Accent1 11 2 2 2" xfId="18253" xr:uid="{6AD52EB3-41D5-435A-8A9B-4FD5C2C83ED7}"/>
    <cellStyle name="40% - Accent1 11 2 2 2 2" xfId="51026" xr:uid="{AA91406E-637E-40FD-94C2-4DCDAD67E0E9}"/>
    <cellStyle name="40% - Accent1 11 2 2 3" xfId="21275" xr:uid="{FB57BBF6-7F3B-4DF4-9EBC-DA2542ACE547}"/>
    <cellStyle name="40% - Accent1 11 2 2 4" xfId="28553" xr:uid="{45FC9033-C9CB-43AF-9169-1BE0908E0363}"/>
    <cellStyle name="40% - Accent1 11 2 3" xfId="5154" xr:uid="{B8A46493-BFEE-4E2C-9EDE-047B79C80E56}"/>
    <cellStyle name="40% - Accent1 11 2 3 2" xfId="50270" xr:uid="{1E453001-147B-4021-B5D6-F9F91ABAE0C8}"/>
    <cellStyle name="40% - Accent1 11 2 4" xfId="17495" xr:uid="{0BB2E54E-6D7F-40D9-B970-9F4445E78774}"/>
    <cellStyle name="40% - Accent1 11 2 5" xfId="20555" xr:uid="{B91BD612-82D7-4DF9-B3DF-727698BAB518}"/>
    <cellStyle name="40% - Accent1 11 2 6" xfId="28552" xr:uid="{C028BF44-0971-4F27-B0C7-8C4E12B6354D}"/>
    <cellStyle name="40% - Accent1 11 3" xfId="4309" xr:uid="{E0AF24AB-CF80-4301-85B1-BCEBED1DF276}"/>
    <cellStyle name="40% - Accent1 11 3 2" xfId="17905" xr:uid="{8BD26CCB-FB88-4314-B295-C1AE0EF24D01}"/>
    <cellStyle name="40% - Accent1 11 3 2 2" xfId="50678" xr:uid="{779264EA-C785-40AF-94AF-B5C5388CEB92}"/>
    <cellStyle name="40% - Accent1 11 3 3" xfId="20927" xr:uid="{01BB8B03-41D5-4F7F-97DA-CCCC0732F653}"/>
    <cellStyle name="40% - Accent1 11 3 4" xfId="28554" xr:uid="{F7CE6392-15D9-4B46-959B-377072F8D02E}"/>
    <cellStyle name="40% - Accent1 11 4" xfId="4902" xr:uid="{5E23FC1E-F5A5-4CF5-949D-558F0B470FFE}"/>
    <cellStyle name="40% - Accent1 11 4 2" xfId="16907" xr:uid="{E39A49E9-1E10-4C2B-974B-C5EE3D2B6987}"/>
    <cellStyle name="40% - Accent1 11 4 2 2" xfId="49650" xr:uid="{FEA9BC37-CCF5-49FD-A6A3-9387144B382D}"/>
    <cellStyle name="40% - Accent1 11 4 3" xfId="20219" xr:uid="{6BE42D4A-7616-4E2D-BA8C-15022F7C2A45}"/>
    <cellStyle name="40% - Accent1 11 4 4" xfId="28555" xr:uid="{09422B77-A0AD-4321-8493-7C87C44C2B7E}"/>
    <cellStyle name="40% - Accent1 11 5" xfId="13425" xr:uid="{14343DE0-11BD-4F57-A9CD-BD1F5DD6276F}"/>
    <cellStyle name="40% - Accent1 11 6" xfId="28551" xr:uid="{855815A3-1B4E-4A68-89C0-C555D5A336F6}"/>
    <cellStyle name="40% - Accent1 12" xfId="3454" xr:uid="{020BACF0-C6AA-444C-9853-AE70A4CC1C15}"/>
    <cellStyle name="40% - Accent1 12 2" xfId="4061" xr:uid="{58265CA2-D8EE-4E49-9CE7-03D38264BDDC}"/>
    <cellStyle name="40% - Accent1 12 2 2" xfId="4559" xr:uid="{8BE309C4-27DD-4278-ABA0-CEDF4E2D7664}"/>
    <cellStyle name="40% - Accent1 12 2 2 2" xfId="18254" xr:uid="{6C817BE5-8618-48D6-9100-5B043874621C}"/>
    <cellStyle name="40% - Accent1 12 2 2 2 2" xfId="51027" xr:uid="{019F5CE3-67C8-49EA-B3B6-2F797148CED4}"/>
    <cellStyle name="40% - Accent1 12 2 2 3" xfId="21276" xr:uid="{81B46821-9954-4486-8B5B-EC97AAB476E5}"/>
    <cellStyle name="40% - Accent1 12 2 2 4" xfId="28558" xr:uid="{0F7FF3D8-9D6C-4A3E-9ED5-7928E7DEF5F1}"/>
    <cellStyle name="40% - Accent1 12 2 3" xfId="5155" xr:uid="{D4F744B2-59E3-4DB8-9969-9002B148D2B1}"/>
    <cellStyle name="40% - Accent1 12 2 3 2" xfId="50271" xr:uid="{62CBD4E7-1575-4B64-BD63-9685C88FDC8E}"/>
    <cellStyle name="40% - Accent1 12 2 4" xfId="17496" xr:uid="{CAF62AF2-967A-42BF-8D1F-0384F8F8DE26}"/>
    <cellStyle name="40% - Accent1 12 2 5" xfId="20556" xr:uid="{2E8AE677-E277-49B9-9EC4-C7F777CD21AC}"/>
    <cellStyle name="40% - Accent1 12 2 6" xfId="28557" xr:uid="{ACC8A720-6D0C-48DB-882B-1B8A12A44E29}"/>
    <cellStyle name="40% - Accent1 12 3" xfId="4310" xr:uid="{934FF060-91A7-4DF3-83F3-04BC20BFB7A9}"/>
    <cellStyle name="40% - Accent1 12 3 2" xfId="17906" xr:uid="{820EC7F7-5F0E-4AC6-9FF1-7ED8481CA3C5}"/>
    <cellStyle name="40% - Accent1 12 3 2 2" xfId="50679" xr:uid="{1AD3651C-8585-43E3-8155-2FD8FC01339A}"/>
    <cellStyle name="40% - Accent1 12 3 3" xfId="20928" xr:uid="{766595C1-616B-475E-8D33-CF8DAF30BF8D}"/>
    <cellStyle name="40% - Accent1 12 3 4" xfId="28559" xr:uid="{1828FE51-0002-4A0C-9840-1FE2DD34D5DA}"/>
    <cellStyle name="40% - Accent1 12 4" xfId="4903" xr:uid="{802BEAD4-034F-4562-91E8-5843068F8451}"/>
    <cellStyle name="40% - Accent1 12 4 2" xfId="16908" xr:uid="{7640BDB9-2D83-4130-8B1F-D506E7AC10AC}"/>
    <cellStyle name="40% - Accent1 12 4 2 2" xfId="49651" xr:uid="{36DF2612-3585-4DEE-B0DB-8493B3A78E3E}"/>
    <cellStyle name="40% - Accent1 12 4 3" xfId="20220" xr:uid="{CD6F62ED-1068-475B-89A5-3CF451525EEA}"/>
    <cellStyle name="40% - Accent1 12 4 4" xfId="28560" xr:uid="{9A8B69CB-8715-48F9-BA12-0D2F3C46EB1C}"/>
    <cellStyle name="40% - Accent1 12 5" xfId="13426" xr:uid="{0ADA56AE-8551-43DD-AC39-0FB429366D1C}"/>
    <cellStyle name="40% - Accent1 12 6" xfId="28556" xr:uid="{39C754D1-31E0-4AE4-B534-CA37B548EA1C}"/>
    <cellStyle name="40% - Accent1 13" xfId="3455" xr:uid="{836E47AC-5A02-434C-A0AC-856DE5F69CD8}"/>
    <cellStyle name="40% - Accent1 13 2" xfId="4062" xr:uid="{9646E762-6628-4590-953A-2EA4EB2A0109}"/>
    <cellStyle name="40% - Accent1 13 2 2" xfId="4560" xr:uid="{93038382-A4D8-4F94-80D6-720C7ADD1250}"/>
    <cellStyle name="40% - Accent1 13 2 2 2" xfId="18255" xr:uid="{5322CD00-09F9-404B-86F7-3FC319FE1EBF}"/>
    <cellStyle name="40% - Accent1 13 2 2 2 2" xfId="51028" xr:uid="{82E9EC1B-281A-4973-B210-0F85DF354011}"/>
    <cellStyle name="40% - Accent1 13 2 2 3" xfId="21277" xr:uid="{00946EDE-7A75-4402-8561-73B534D8133C}"/>
    <cellStyle name="40% - Accent1 13 2 2 4" xfId="28563" xr:uid="{43EEC709-3725-4C6E-9C56-53E351F9DAC2}"/>
    <cellStyle name="40% - Accent1 13 2 3" xfId="5156" xr:uid="{012A98E6-83FB-41E9-9241-17FE5AF9CC59}"/>
    <cellStyle name="40% - Accent1 13 2 3 2" xfId="50272" xr:uid="{5F366CE1-7081-45B1-A55C-AFB594A78BC5}"/>
    <cellStyle name="40% - Accent1 13 2 4" xfId="17497" xr:uid="{8D079E8B-E615-4175-9210-0F535D695B11}"/>
    <cellStyle name="40% - Accent1 13 2 5" xfId="20557" xr:uid="{D9C1D4DD-7A64-4CA5-9ADC-DD67A4E293DA}"/>
    <cellStyle name="40% - Accent1 13 2 6" xfId="28562" xr:uid="{77245850-D6B0-4DE8-AE61-C19FA8EDE555}"/>
    <cellStyle name="40% - Accent1 13 3" xfId="4311" xr:uid="{AC351B07-7591-4D25-92D8-B32F152C8212}"/>
    <cellStyle name="40% - Accent1 13 3 2" xfId="17907" xr:uid="{275191AA-C3FD-492F-822A-1059DFB84B50}"/>
    <cellStyle name="40% - Accent1 13 3 2 2" xfId="50680" xr:uid="{B191B140-A263-4AA2-AA81-87379D46A4BD}"/>
    <cellStyle name="40% - Accent1 13 3 3" xfId="20929" xr:uid="{2C3151D3-ACA3-4578-94C2-B55D0FD536F5}"/>
    <cellStyle name="40% - Accent1 13 3 4" xfId="28564" xr:uid="{2B0F1611-88D7-4DD8-90B9-AF21C9994BBF}"/>
    <cellStyle name="40% - Accent1 13 4" xfId="4904" xr:uid="{9E95F592-0D0D-4792-B320-5E9F277C6DE7}"/>
    <cellStyle name="40% - Accent1 13 4 2" xfId="16909" xr:uid="{3274C1FF-EE59-4E34-8A00-E3BBFA8771A6}"/>
    <cellStyle name="40% - Accent1 13 4 2 2" xfId="49652" xr:uid="{001B727D-6696-4AA9-B409-8380987B001F}"/>
    <cellStyle name="40% - Accent1 13 4 3" xfId="20221" xr:uid="{437BC2FB-C8B5-40B0-9E8C-C025593255E1}"/>
    <cellStyle name="40% - Accent1 13 4 4" xfId="28565" xr:uid="{EFAFA030-A533-40B3-BE92-B01C68B01EBE}"/>
    <cellStyle name="40% - Accent1 13 5" xfId="13427" xr:uid="{DA3A5046-C799-40B8-B42E-93FBA59FFF14}"/>
    <cellStyle name="40% - Accent1 13 6" xfId="28561" xr:uid="{3DD29585-6729-4AF9-BB69-FB622F29C6C8}"/>
    <cellStyle name="40% - Accent1 14" xfId="3456" xr:uid="{C0DEC680-82A8-4B19-ABBC-2E82E1E8ACBE}"/>
    <cellStyle name="40% - Accent1 14 2" xfId="16910" xr:uid="{68A772E2-B7DB-4C6E-9F9E-30FD10AAA69C}"/>
    <cellStyle name="40% - Accent1 14 2 2" xfId="49653" xr:uid="{1455F98E-07F5-4B30-BD46-72095F5CFA51}"/>
    <cellStyle name="40% - Accent1 14 2 3" xfId="28567" xr:uid="{B973AB74-14F6-4ED1-8009-1673DAD2805F}"/>
    <cellStyle name="40% - Accent1 14 3" xfId="13428" xr:uid="{BD1E163F-4B36-4CFB-A7EA-AF3FAA7A343D}"/>
    <cellStyle name="40% - Accent1 14 4" xfId="28566" xr:uid="{20086370-65EE-4D10-AFAD-DFE3ECAC6251}"/>
    <cellStyle name="40% - Accent1 15" xfId="13429" xr:uid="{61D9E5ED-D803-4D54-96ED-2EC7B4D1B28D}"/>
    <cellStyle name="40% - Accent1 15 2" xfId="46466" xr:uid="{75949CBF-CC83-4266-9BFB-737A6807B06E}"/>
    <cellStyle name="40% - Accent1 15 3" xfId="28568" xr:uid="{C3F3800C-83B8-45A1-94F5-59343C02E8A5}"/>
    <cellStyle name="40% - Accent1 16" xfId="13430" xr:uid="{CCC3A79A-3612-4A3D-8D02-4C5D975698C6}"/>
    <cellStyle name="40% - Accent1 16 2" xfId="46467" xr:uid="{CB3973B1-603B-409C-A2AE-356950F24177}"/>
    <cellStyle name="40% - Accent1 16 3" xfId="28569" xr:uid="{AD1449BC-6D71-4ACB-A788-DA4187083090}"/>
    <cellStyle name="40% - Accent1 17" xfId="13431" xr:uid="{C9C32711-5086-44C2-A9C6-90956F7B0797}"/>
    <cellStyle name="40% - Accent1 17 2" xfId="46468" xr:uid="{CE5F1DC4-D767-4DAC-B0B5-870E8536A2D3}"/>
    <cellStyle name="40% - Accent1 17 3" xfId="28570" xr:uid="{83E31B70-9F97-49EB-B8DB-9BBF9BF922FC}"/>
    <cellStyle name="40% - Accent1 18" xfId="13432" xr:uid="{765871CE-A2BC-431E-8C0E-A702893ECAF1}"/>
    <cellStyle name="40% - Accent1 18 2" xfId="46469" xr:uid="{89109AD8-DA3E-4F37-AF76-F5AD347995E8}"/>
    <cellStyle name="40% - Accent1 18 3" xfId="28571" xr:uid="{E2743A49-CC36-445A-A40F-D1AA2C8BF01C}"/>
    <cellStyle name="40% - Accent1 19" xfId="13433" xr:uid="{D883B976-CB54-4B9A-9AE6-12351E74408D}"/>
    <cellStyle name="40% - Accent1 19 2" xfId="46470" xr:uid="{E96ACB14-CCFD-4070-9967-405B7DC3A587}"/>
    <cellStyle name="40% - Accent1 19 3" xfId="28572" xr:uid="{487CB39D-208E-41F0-B3B5-FC18D18A9A31}"/>
    <cellStyle name="40% - Accent1 2" xfId="2628" xr:uid="{00000000-0005-0000-0000-0000340A0000}"/>
    <cellStyle name="40% - Accent1 2 10" xfId="28573" xr:uid="{5ADFB94A-24C3-4EAD-9FC8-B03BE268EE78}"/>
    <cellStyle name="40% - Accent1 2 11" xfId="3457" xr:uid="{940934DA-EDBD-4389-8AE8-C7FF10AEBF86}"/>
    <cellStyle name="40% - Accent1 2 12" xfId="3152" xr:uid="{C4459C59-1E55-44BB-AE1F-BED835CEC471}"/>
    <cellStyle name="40% - Accent1 2 2" xfId="3458" xr:uid="{495A776E-06C9-4A23-BC6B-D2C6205026E9}"/>
    <cellStyle name="40% - Accent1 2 2 2" xfId="13436" xr:uid="{48D3D167-5E6C-43DB-8142-5648F9700E3A}"/>
    <cellStyle name="40% - Accent1 2 2 2 2" xfId="46472" xr:uid="{1DF15806-098B-4A9C-8E01-599B1983587F}"/>
    <cellStyle name="40% - Accent1 2 2 2 3" xfId="28575" xr:uid="{DC13D7CA-D8B5-435A-95BF-E13047E434D7}"/>
    <cellStyle name="40% - Accent1 2 2 3" xfId="13437" xr:uid="{FF7B1A95-F991-4FEF-B1E0-72AC00262532}"/>
    <cellStyle name="40% - Accent1 2 2 3 2" xfId="46473" xr:uid="{38C6FB1E-E40C-431C-93C1-7B27DE12CD40}"/>
    <cellStyle name="40% - Accent1 2 2 3 3" xfId="28576" xr:uid="{93BDCCCC-2F6D-42F3-B5AA-CA9F65D15DC9}"/>
    <cellStyle name="40% - Accent1 2 2 4" xfId="13435" xr:uid="{0617B7AE-8136-4976-937B-BDE20C6D9CB7}"/>
    <cellStyle name="40% - Accent1 2 2 5" xfId="28574" xr:uid="{7E4BF16F-5A0A-47D9-939B-0A40C907FBEC}"/>
    <cellStyle name="40% - Accent1 2 3" xfId="4063" xr:uid="{ED0B1121-DB4A-41EB-9635-96E3DF0E33AC}"/>
    <cellStyle name="40% - Accent1 2 3 2" xfId="4561" xr:uid="{BE4BB371-D34D-4CAA-A494-57295F2E0E7D}"/>
    <cellStyle name="40% - Accent1 2 3 2 2" xfId="18256" xr:uid="{5C345D47-49EF-4E10-BEEE-CF5F9E1758F1}"/>
    <cellStyle name="40% - Accent1 2 3 2 2 2" xfId="51029" xr:uid="{42601798-72EC-448D-8638-C27C1E407CF6}"/>
    <cellStyle name="40% - Accent1 2 3 2 3" xfId="21278" xr:uid="{7899B822-9F46-4795-8605-061C89E53D09}"/>
    <cellStyle name="40% - Accent1 2 3 2 4" xfId="28578" xr:uid="{B44FDA02-069D-48A2-A91B-087B153848EE}"/>
    <cellStyle name="40% - Accent1 2 3 3" xfId="5157" xr:uid="{47A5BC10-4846-4E88-B4D4-1BFCFB99D0D0}"/>
    <cellStyle name="40% - Accent1 2 3 3 2" xfId="17498" xr:uid="{329D2C8C-D33D-45B4-B70E-CA1C583C5186}"/>
    <cellStyle name="40% - Accent1 2 3 3 2 2" xfId="50273" xr:uid="{8088CBFB-7FF4-4C2E-A517-C4FF63C146F2}"/>
    <cellStyle name="40% - Accent1 2 3 3 3" xfId="20558" xr:uid="{A9AAA995-90BD-4D8C-BFB1-B446CD1042CE}"/>
    <cellStyle name="40% - Accent1 2 3 3 4" xfId="28579" xr:uid="{12F66835-CF89-4054-A7DF-333E00663E0B}"/>
    <cellStyle name="40% - Accent1 2 3 4" xfId="13438" xr:uid="{FDAA3E0C-B42E-4D5B-8080-B35B648C05CF}"/>
    <cellStyle name="40% - Accent1 2 3 5" xfId="28577" xr:uid="{74DEE470-A32A-4FCC-BAAB-0339DC75417B}"/>
    <cellStyle name="40% - Accent1 2 4" xfId="4312" xr:uid="{0E10C033-FC56-4A77-8173-5318987EEB4F}"/>
    <cellStyle name="40% - Accent1 2 4 2" xfId="17908" xr:uid="{58514B95-D0BB-4E3F-AD1D-2C7EE1FD63AA}"/>
    <cellStyle name="40% - Accent1 2 4 2 2" xfId="20930" xr:uid="{843B0112-D3F1-4D01-96C2-8D6215F10931}"/>
    <cellStyle name="40% - Accent1 2 4 2 2 2" xfId="50681" xr:uid="{88BAA7EA-BC4D-43BC-8EA4-94D66AA32C1B}"/>
    <cellStyle name="40% - Accent1 2 4 2 3" xfId="28581" xr:uid="{3EBB72C8-95B8-41BB-8D9F-B26B5574DAB0}"/>
    <cellStyle name="40% - Accent1 2 4 3" xfId="13439" xr:uid="{C9A17F9F-7F5A-4AF4-A8F5-9CEF8C77EF04}"/>
    <cellStyle name="40% - Accent1 2 4 4" xfId="28580" xr:uid="{C8CC2370-5EE8-4125-A27C-0114C5F265E4}"/>
    <cellStyle name="40% - Accent1 2 5" xfId="4905" xr:uid="{5EA61ECB-768B-4D7B-8C7D-77040DEEF3DC}"/>
    <cellStyle name="40% - Accent1 2 5 2" xfId="13440" xr:uid="{98404C3C-056E-4240-AA54-1395ACABC5E8}"/>
    <cellStyle name="40% - Accent1 2 5 3" xfId="28582" xr:uid="{505CDFD5-4346-42F1-B611-23CBBE7E82BD}"/>
    <cellStyle name="40% - Accent1 2 6" xfId="13434" xr:uid="{1A1BC3FB-E1B6-4CE0-8F81-6C39AAEA9856}"/>
    <cellStyle name="40% - Accent1 2 6 2" xfId="46471" xr:uid="{17D040DD-8B0E-4A36-A0C9-29EFC3F08C0E}"/>
    <cellStyle name="40% - Accent1 2 6 3" xfId="28583" xr:uid="{20746C31-0F1C-4549-BE20-0DEB05EE2F2A}"/>
    <cellStyle name="40% - Accent1 2 7" xfId="16911" xr:uid="{76118170-2C7B-4E60-8148-2EBA5885A349}"/>
    <cellStyle name="40% - Accent1 2 7 2" xfId="20222" xr:uid="{2A3381BD-84F2-4240-B763-C681B3C5A12A}"/>
    <cellStyle name="40% - Accent1 2 7 2 2" xfId="49654" xr:uid="{FDCC610F-B342-49A3-92EA-1AB52C5343F3}"/>
    <cellStyle name="40% - Accent1 2 7 3" xfId="28584" xr:uid="{B8921943-6019-4F5E-A0B8-36615B3BAA4B}"/>
    <cellStyle name="40% - Accent1 2 8" xfId="18425" xr:uid="{0778A864-6561-4C42-B089-5D4C265370F8}"/>
    <cellStyle name="40% - Accent1 2 8 2" xfId="51195" xr:uid="{CA65F92B-85B3-4BB6-A1D3-4380FBD00FCF}"/>
    <cellStyle name="40% - Accent1 2 8 3" xfId="28585" xr:uid="{7E5E4067-76A9-4509-80DA-51B0A33E7B71}"/>
    <cellStyle name="40% - Accent1 2 9" xfId="5407" xr:uid="{6AE93697-FDC9-41EC-8A0E-0F833D9E2A88}"/>
    <cellStyle name="40% - Accent1 20" xfId="13441" xr:uid="{47B0E5C5-F788-4E97-AE58-75FF1EB8A302}"/>
    <cellStyle name="40% - Accent1 20 2" xfId="46474" xr:uid="{F36521C4-ED8B-4CBD-AEE7-B984ADD7579F}"/>
    <cellStyle name="40% - Accent1 20 3" xfId="28586" xr:uid="{6A0C13C1-9686-4054-9527-142E2A348EC1}"/>
    <cellStyle name="40% - Accent1 21" xfId="13442" xr:uid="{24A252F5-8865-4140-AD5E-035978D9BA8D}"/>
    <cellStyle name="40% - Accent1 21 2" xfId="46475" xr:uid="{C0281C62-4A49-4002-A60B-AB0FE5CF5593}"/>
    <cellStyle name="40% - Accent1 21 3" xfId="28587" xr:uid="{0E0C56C8-4873-4290-888E-F2CF53A4D714}"/>
    <cellStyle name="40% - Accent1 22" xfId="13443" xr:uid="{5AB6A98E-23BF-40E8-A935-B4440A4B3C16}"/>
    <cellStyle name="40% - Accent1 22 2" xfId="46476" xr:uid="{9C724F1D-F1F8-4480-BA49-549AFD7B984F}"/>
    <cellStyle name="40% - Accent1 22 3" xfId="28588" xr:uid="{5C4C2418-82B5-4515-96DF-5CBC0545FD0D}"/>
    <cellStyle name="40% - Accent1 23" xfId="13444" xr:uid="{3AEB6B19-6AE6-4307-827C-48ED10E8C89C}"/>
    <cellStyle name="40% - Accent1 23 2" xfId="46477" xr:uid="{9B4DB9F2-A143-456D-AF2C-93C6CA37A2E2}"/>
    <cellStyle name="40% - Accent1 23 3" xfId="28589" xr:uid="{96BF8D81-782F-4827-AED5-A1B3C3EA93A6}"/>
    <cellStyle name="40% - Accent1 24" xfId="13445" xr:uid="{D749A279-4AF3-40CD-BCC0-4CFF7950AF2B}"/>
    <cellStyle name="40% - Accent1 24 2" xfId="46478" xr:uid="{35B77A23-BBDD-4930-86C3-6EEABBED4FF4}"/>
    <cellStyle name="40% - Accent1 24 3" xfId="28590" xr:uid="{BB5B684D-E123-4631-B462-6C61B54D5F31}"/>
    <cellStyle name="40% - Accent1 25" xfId="13446" xr:uid="{0FEA863A-DC0B-4387-9916-005C7AE8C604}"/>
    <cellStyle name="40% - Accent1 25 2" xfId="46479" xr:uid="{6AA024AA-9154-4F06-89BC-11A66130A675}"/>
    <cellStyle name="40% - Accent1 25 3" xfId="28591" xr:uid="{245072B2-6A9A-4A88-A9E8-49DC2A0BB261}"/>
    <cellStyle name="40% - Accent1 26" xfId="13447" xr:uid="{7076405D-BEBD-4D90-B78E-EF66F2012B81}"/>
    <cellStyle name="40% - Accent1 26 2" xfId="46480" xr:uid="{765763DF-627D-4EF9-B329-51F4E4AA7528}"/>
    <cellStyle name="40% - Accent1 26 3" xfId="28592" xr:uid="{F9C7106E-18FD-4AC4-8D60-B8F5F3A2B5D3}"/>
    <cellStyle name="40% - Accent1 27" xfId="13448" xr:uid="{273652EC-D0E0-41CF-9DEC-6A54FF852F49}"/>
    <cellStyle name="40% - Accent1 27 2" xfId="46481" xr:uid="{7BCF82F6-41E0-4201-873E-F058ACA5552D}"/>
    <cellStyle name="40% - Accent1 27 3" xfId="28593" xr:uid="{1BACCBAB-A5BE-4629-A86E-74E3AB8F9195}"/>
    <cellStyle name="40% - Accent1 28" xfId="13449" xr:uid="{8F98039E-ED11-46B3-84EA-8E67EE882A57}"/>
    <cellStyle name="40% - Accent1 28 2" xfId="46482" xr:uid="{FECD4036-8D09-4D92-BA09-18423F9362E7}"/>
    <cellStyle name="40% - Accent1 28 3" xfId="28594" xr:uid="{F7438414-7CFC-41F5-A7C5-CC2E1EE18C6E}"/>
    <cellStyle name="40% - Accent1 29" xfId="13450" xr:uid="{C2676720-5ADB-4C58-A8C5-4D741F8DEB7A}"/>
    <cellStyle name="40% - Accent1 29 2" xfId="46483" xr:uid="{41EA58A8-2EEA-41FC-A44D-ACA785436F39}"/>
    <cellStyle name="40% - Accent1 29 3" xfId="28595" xr:uid="{9FB9AF56-C260-4D68-B305-CDC90BFB70A7}"/>
    <cellStyle name="40% - Accent1 3" xfId="3459" xr:uid="{E2DD8487-FE7E-454C-BEB5-9FAEC5735E42}"/>
    <cellStyle name="40% - Accent1 3 2" xfId="3460" xr:uid="{2F974B64-D05B-485E-BABD-3FE0EA2D9A9F}"/>
    <cellStyle name="40% - Accent1 3 2 2" xfId="4064" xr:uid="{F6AFDF32-5220-45F9-BD8C-5D9536E22209}"/>
    <cellStyle name="40% - Accent1 3 2 2 2" xfId="4562" xr:uid="{3599AA1F-73EC-40E1-96F6-328C57AE3821}"/>
    <cellStyle name="40% - Accent1 3 2 2 2 2" xfId="18257" xr:uid="{E639A6C6-25DB-4DE9-BF98-B562E47D1C68}"/>
    <cellStyle name="40% - Accent1 3 2 2 2 2 2" xfId="51030" xr:uid="{3BB36366-1FE2-4D9A-8532-11E2EB51ABFC}"/>
    <cellStyle name="40% - Accent1 3 2 2 2 3" xfId="21279" xr:uid="{1ADEAF58-E6C6-4657-9666-091101C8ADB0}"/>
    <cellStyle name="40% - Accent1 3 2 2 2 4" xfId="28599" xr:uid="{F2563074-E922-4677-81B0-280E81BAD1BC}"/>
    <cellStyle name="40% - Accent1 3 2 2 3" xfId="5158" xr:uid="{DCF5AD8E-F088-4D62-9980-914C28EB06ED}"/>
    <cellStyle name="40% - Accent1 3 2 2 3 2" xfId="50274" xr:uid="{06523114-4FF5-45B0-AAC9-79936224FFAD}"/>
    <cellStyle name="40% - Accent1 3 2 2 4" xfId="17499" xr:uid="{97CECFA7-B34F-4539-A752-9C5A292DEE55}"/>
    <cellStyle name="40% - Accent1 3 2 2 5" xfId="20559" xr:uid="{9C36B0F7-3C96-4D45-A3BA-26A41AB57FFF}"/>
    <cellStyle name="40% - Accent1 3 2 2 6" xfId="28598" xr:uid="{1650E99A-13A8-4277-ACD1-8B2EE3D0BED4}"/>
    <cellStyle name="40% - Accent1 3 2 3" xfId="4313" xr:uid="{7BA0ADA4-55AE-45B6-A244-4655A11930A9}"/>
    <cellStyle name="40% - Accent1 3 2 3 2" xfId="17909" xr:uid="{DC9EECF0-8506-4903-B805-F88C56B6D488}"/>
    <cellStyle name="40% - Accent1 3 2 3 2 2" xfId="50682" xr:uid="{E2C91D30-113F-424A-9D1E-201497F88642}"/>
    <cellStyle name="40% - Accent1 3 2 3 3" xfId="20931" xr:uid="{3C2A8D0E-FA0D-4E3B-9134-99646277283B}"/>
    <cellStyle name="40% - Accent1 3 2 3 4" xfId="28600" xr:uid="{60568A96-1794-45F6-9E71-BD4E4536F164}"/>
    <cellStyle name="40% - Accent1 3 2 4" xfId="4906" xr:uid="{09975F0B-FCC7-4DED-87C0-1E4AF9F5B7F1}"/>
    <cellStyle name="40% - Accent1 3 2 4 2" xfId="16913" xr:uid="{69B77035-4F82-4BB6-B066-DB66D2E8F988}"/>
    <cellStyle name="40% - Accent1 3 2 4 2 2" xfId="49656" xr:uid="{8DE8FD33-112B-48D6-83D9-48A77FBB9443}"/>
    <cellStyle name="40% - Accent1 3 2 4 3" xfId="20223" xr:uid="{9FBA0684-F9EF-40B3-AFF6-BBB18815E60D}"/>
    <cellStyle name="40% - Accent1 3 2 4 4" xfId="28601" xr:uid="{BA3E35F3-620A-45A2-9897-09FE2432BD09}"/>
    <cellStyle name="40% - Accent1 3 2 5" xfId="13452" xr:uid="{14556EDE-2184-482E-9F53-996DFCAB9D53}"/>
    <cellStyle name="40% - Accent1 3 2 6" xfId="28597" xr:uid="{6E42AB7B-E951-43E4-ABBD-538641883D2B}"/>
    <cellStyle name="40% - Accent1 3 3" xfId="13453" xr:uid="{E7D0A792-14A2-4F98-ABE5-4040BC50D99E}"/>
    <cellStyle name="40% - Accent1 3 3 2" xfId="46484" xr:uid="{DE035795-3732-4EBA-B2FA-BFFA3A7D32F4}"/>
    <cellStyle name="40% - Accent1 3 3 3" xfId="28602" xr:uid="{688FBACC-C65E-4872-995C-80A97C1E6466}"/>
    <cellStyle name="40% - Accent1 3 4" xfId="16912" xr:uid="{2AF88379-DDF3-4E89-A2E5-AFB6FE54BC6A}"/>
    <cellStyle name="40% - Accent1 3 4 2" xfId="49655" xr:uid="{FCA9C48E-4305-45D6-8256-63BC024DA69A}"/>
    <cellStyle name="40% - Accent1 3 4 3" xfId="28603" xr:uid="{2EC9ACE9-E89A-4261-A66F-40281AEAE2D5}"/>
    <cellStyle name="40% - Accent1 3 5" xfId="13451" xr:uid="{E1E5BB26-EBF6-4870-899C-F17DDECD11E8}"/>
    <cellStyle name="40% - Accent1 3 6" xfId="28596" xr:uid="{30F8C9B8-7F6C-4A7A-AB56-9F7B34FAB113}"/>
    <cellStyle name="40% - Accent1 30" xfId="13454" xr:uid="{D09E4803-DF93-4F61-B15D-CF7BDCC977B8}"/>
    <cellStyle name="40% - Accent1 30 2" xfId="46485" xr:uid="{0FF8F991-BA76-49B8-B0E6-9C448E65EB75}"/>
    <cellStyle name="40% - Accent1 30 3" xfId="28604" xr:uid="{271AB139-20BD-4576-A84B-9D7C5677D585}"/>
    <cellStyle name="40% - Accent1 31" xfId="13455" xr:uid="{8F090EF4-54C9-4FE7-8EE0-AF4DA4EA0531}"/>
    <cellStyle name="40% - Accent1 31 2" xfId="46486" xr:uid="{24ACB7AD-DF8F-45B4-ADAA-E8C78C8E1829}"/>
    <cellStyle name="40% - Accent1 31 3" xfId="28605" xr:uid="{6FA5F5AC-6A66-4915-B82C-977ADEBBAA5D}"/>
    <cellStyle name="40% - Accent1 32" xfId="13456" xr:uid="{E621D378-4E6B-4788-A740-13C507C918A7}"/>
    <cellStyle name="40% - Accent1 32 2" xfId="46487" xr:uid="{E1D8E7AB-7086-410F-873D-C16F24D8BAE6}"/>
    <cellStyle name="40% - Accent1 32 3" xfId="28606" xr:uid="{96971067-51E3-44BE-853F-F7E5E059CF81}"/>
    <cellStyle name="40% - Accent1 33" xfId="13457" xr:uid="{3909E603-B904-44C9-BA6A-AED18B2DA900}"/>
    <cellStyle name="40% - Accent1 33 2" xfId="46488" xr:uid="{F5928F92-45D9-4559-9C19-3E5E089B36C9}"/>
    <cellStyle name="40% - Accent1 33 3" xfId="28607" xr:uid="{FF95F0C2-17A1-494E-A118-EDE61EC870DD}"/>
    <cellStyle name="40% - Accent1 34" xfId="13458" xr:uid="{2F23D7A6-303A-454A-B15C-459D0BD43569}"/>
    <cellStyle name="40% - Accent1 34 2" xfId="46489" xr:uid="{2966B284-4E12-4FF8-85F3-53F298178CEA}"/>
    <cellStyle name="40% - Accent1 34 3" xfId="28608" xr:uid="{B3D75D2A-423E-4C92-B9C4-C643AEFC4C05}"/>
    <cellStyle name="40% - Accent1 35" xfId="13459" xr:uid="{C23BEB7D-B188-4335-937A-C10138A46583}"/>
    <cellStyle name="40% - Accent1 35 2" xfId="46490" xr:uid="{D214A649-E092-4EA7-98DE-79532E900441}"/>
    <cellStyle name="40% - Accent1 35 3" xfId="28609" xr:uid="{BC75ADD3-4299-4FCB-B521-1056E1BF96E0}"/>
    <cellStyle name="40% - Accent1 36" xfId="13460" xr:uid="{AF2E8AF7-ADE9-45A1-8C93-CA2C2ED9C8DA}"/>
    <cellStyle name="40% - Accent1 36 2" xfId="46491" xr:uid="{8097061F-44A3-4960-A573-F06E7807A1BA}"/>
    <cellStyle name="40% - Accent1 36 3" xfId="28610" xr:uid="{8557D621-BBF0-4B59-9429-886F264B1B05}"/>
    <cellStyle name="40% - Accent1 37" xfId="13461" xr:uid="{AE35AE6E-806D-498C-B728-DE42078A19F7}"/>
    <cellStyle name="40% - Accent1 37 2" xfId="46492" xr:uid="{FE4E6715-3356-4ED6-AF2F-A1B5E8147441}"/>
    <cellStyle name="40% - Accent1 37 3" xfId="28611" xr:uid="{A73FC664-C618-44F0-91E4-9182E280E8B2}"/>
    <cellStyle name="40% - Accent1 38" xfId="13462" xr:uid="{E72CB062-D86B-40E3-AC94-0635E99ED46E}"/>
    <cellStyle name="40% - Accent1 38 2" xfId="46493" xr:uid="{784E7959-145A-4A70-891C-EAF58AC37155}"/>
    <cellStyle name="40% - Accent1 38 3" xfId="28612" xr:uid="{256D4450-D6E5-40E0-AC65-1215C9481C7E}"/>
    <cellStyle name="40% - Accent1 39" xfId="13463" xr:uid="{125EA595-94AF-4631-B549-9AF4A9EA9DE2}"/>
    <cellStyle name="40% - Accent1 39 2" xfId="46494" xr:uid="{8FFFEEC9-1FE3-496C-BBC1-2F05E6B0B393}"/>
    <cellStyle name="40% - Accent1 39 3" xfId="28613" xr:uid="{B4CA8578-7A58-4467-826B-8DEB2FE8A834}"/>
    <cellStyle name="40% - Accent1 4" xfId="3461" xr:uid="{E20C7B60-1A6E-4A02-96E2-6F932E6DD272}"/>
    <cellStyle name="40% - Accent1 4 2" xfId="3462" xr:uid="{7338CA88-779B-45EF-A71E-425A6F64FD3A}"/>
    <cellStyle name="40% - Accent1 4 2 2" xfId="4065" xr:uid="{5A964A32-BDFB-4E96-B924-5E1722227463}"/>
    <cellStyle name="40% - Accent1 4 2 2 2" xfId="4563" xr:uid="{550FE53B-725C-4A47-8347-41A0114FA720}"/>
    <cellStyle name="40% - Accent1 4 2 2 2 2" xfId="18258" xr:uid="{53137582-2559-4787-BBB7-4F0D11EFAFD4}"/>
    <cellStyle name="40% - Accent1 4 2 2 2 2 2" xfId="51031" xr:uid="{CC852B4E-AC17-419A-B103-4569F893C6E3}"/>
    <cellStyle name="40% - Accent1 4 2 2 2 3" xfId="21280" xr:uid="{1326C795-BACB-4734-89D2-D6CEFBB6B692}"/>
    <cellStyle name="40% - Accent1 4 2 2 2 4" xfId="28617" xr:uid="{08BFF207-B00E-4CF0-8061-0EC1E8543412}"/>
    <cellStyle name="40% - Accent1 4 2 2 3" xfId="5159" xr:uid="{97F4D76F-0A7A-4460-8828-02F8F422E633}"/>
    <cellStyle name="40% - Accent1 4 2 2 3 2" xfId="50275" xr:uid="{82B18472-108C-471E-9206-2112BE7FED38}"/>
    <cellStyle name="40% - Accent1 4 2 2 4" xfId="17500" xr:uid="{C9E3A3B9-38BF-4C26-9BB7-EBC6855FE302}"/>
    <cellStyle name="40% - Accent1 4 2 2 5" xfId="20560" xr:uid="{29C79F8E-5F7B-45AA-A43F-624E653E4049}"/>
    <cellStyle name="40% - Accent1 4 2 2 6" xfId="28616" xr:uid="{C1435A96-DB10-4DC0-AE77-0AF2043200A4}"/>
    <cellStyle name="40% - Accent1 4 2 3" xfId="4314" xr:uid="{F5A5AF01-4C98-470B-89E6-74B816394383}"/>
    <cellStyle name="40% - Accent1 4 2 3 2" xfId="17910" xr:uid="{42D9E209-82C6-4D82-82A4-B59F746CBFFD}"/>
    <cellStyle name="40% - Accent1 4 2 3 2 2" xfId="50683" xr:uid="{E668139E-5685-4CE5-A967-1824F9EAE288}"/>
    <cellStyle name="40% - Accent1 4 2 3 3" xfId="20932" xr:uid="{10D0943C-093F-45A6-BBB1-2C0205B26FC4}"/>
    <cellStyle name="40% - Accent1 4 2 3 4" xfId="28618" xr:uid="{77784705-9206-46E6-8E67-0FCD3D321194}"/>
    <cellStyle name="40% - Accent1 4 2 4" xfId="4907" xr:uid="{8EFCE990-1681-4948-A685-B9AB344C068D}"/>
    <cellStyle name="40% - Accent1 4 2 4 2" xfId="16915" xr:uid="{08760212-2D57-45A2-AF13-B8D25AB0DD65}"/>
    <cellStyle name="40% - Accent1 4 2 4 2 2" xfId="49658" xr:uid="{6896CA58-B995-45CE-9F45-C6BE9E849A40}"/>
    <cellStyle name="40% - Accent1 4 2 4 3" xfId="20224" xr:uid="{7CD504FE-C235-4F59-A3D0-7AAAF8D2F570}"/>
    <cellStyle name="40% - Accent1 4 2 4 4" xfId="28619" xr:uid="{81047278-91AB-4F40-B21F-7FDF3BE819C2}"/>
    <cellStyle name="40% - Accent1 4 2 5" xfId="13465" xr:uid="{C66E8158-C8B1-4F2F-83F2-96685E1A445A}"/>
    <cellStyle name="40% - Accent1 4 2 6" xfId="28615" xr:uid="{FE090E72-8BAB-4ED9-84BE-BA964139AC17}"/>
    <cellStyle name="40% - Accent1 4 3" xfId="16914" xr:uid="{42125D80-B94C-4D18-81A7-40A3C0412E22}"/>
    <cellStyle name="40% - Accent1 4 3 2" xfId="49657" xr:uid="{1826A8CA-52D1-456C-9A18-E6474304712A}"/>
    <cellStyle name="40% - Accent1 4 3 3" xfId="28620" xr:uid="{FAC5835E-7A05-41FC-AA77-F25E1E8C1156}"/>
    <cellStyle name="40% - Accent1 4 4" xfId="13464" xr:uid="{6A9BB02E-2CF7-461F-A552-E11419619306}"/>
    <cellStyle name="40% - Accent1 4 5" xfId="28614" xr:uid="{E83E03B1-2D21-4EDD-B371-D2020F42A0F0}"/>
    <cellStyle name="40% - Accent1 40" xfId="13466" xr:uid="{5E65C4D2-5B33-4957-8057-14656F9F1ABB}"/>
    <cellStyle name="40% - Accent1 40 2" xfId="46495" xr:uid="{C06A21C8-B369-403B-BB35-A8C015603AD1}"/>
    <cellStyle name="40% - Accent1 40 3" xfId="28621" xr:uid="{39018CDB-A439-447C-B38B-91DE5E81EBBF}"/>
    <cellStyle name="40% - Accent1 41" xfId="13467" xr:uid="{2EE897F8-6ABB-4B9B-86B5-EE6CDAD4CA68}"/>
    <cellStyle name="40% - Accent1 41 2" xfId="46496" xr:uid="{4B007D63-9C05-4422-8CAD-4A3AABAF727C}"/>
    <cellStyle name="40% - Accent1 41 3" xfId="28622" xr:uid="{C97E3315-E840-4283-A1A4-889F0E78C0A0}"/>
    <cellStyle name="40% - Accent1 42" xfId="13468" xr:uid="{ABBD2943-4B8E-418D-8739-5ECD345B18BB}"/>
    <cellStyle name="40% - Accent1 42 2" xfId="46497" xr:uid="{DADB8FE0-EDA4-4C99-9D92-4B9A46D7DA73}"/>
    <cellStyle name="40% - Accent1 42 3" xfId="28623" xr:uid="{F6A12818-4791-413E-B0B9-9BDC08925DA5}"/>
    <cellStyle name="40% - Accent1 43" xfId="13469" xr:uid="{D3BE77DD-16CE-4351-B3B3-3D7F24DC5B47}"/>
    <cellStyle name="40% - Accent1 43 2" xfId="46498" xr:uid="{91D028C7-B91C-43E1-BD60-189C7B4DDA72}"/>
    <cellStyle name="40% - Accent1 43 3" xfId="28624" xr:uid="{98986731-D66F-4969-A2A5-4DF082C506D0}"/>
    <cellStyle name="40% - Accent1 44" xfId="13470" xr:uid="{53CD1850-E137-4AA8-8067-8966E4953602}"/>
    <cellStyle name="40% - Accent1 44 2" xfId="46499" xr:uid="{6221C497-CF8A-4213-B13A-66C3773230E9}"/>
    <cellStyle name="40% - Accent1 44 3" xfId="28625" xr:uid="{8BE2237E-914E-4D9A-8418-29E4DF6AF72C}"/>
    <cellStyle name="40% - Accent1 45" xfId="13471" xr:uid="{7BC43126-EF61-46AA-B588-8568AEF8EED1}"/>
    <cellStyle name="40% - Accent1 45 2" xfId="46500" xr:uid="{726F1BB3-91A0-4AF1-B22D-8A9B2B210652}"/>
    <cellStyle name="40% - Accent1 45 3" xfId="28626" xr:uid="{DDC2B958-3811-41DE-A9B5-ECE37249AA06}"/>
    <cellStyle name="40% - Accent1 46" xfId="13472" xr:uid="{C71AD09A-F707-4FB0-93B0-C307274116BF}"/>
    <cellStyle name="40% - Accent1 46 2" xfId="46501" xr:uid="{30F56506-2E8B-4002-A91F-EA59502896B5}"/>
    <cellStyle name="40% - Accent1 46 3" xfId="28627" xr:uid="{76B9FE3A-A1C6-49F3-889E-71468C4D02B2}"/>
    <cellStyle name="40% - Accent1 47" xfId="13473" xr:uid="{127DEEE9-0317-48CE-8DC2-B0F5B52E5CE8}"/>
    <cellStyle name="40% - Accent1 47 2" xfId="46502" xr:uid="{2D33D1D4-9994-49A6-97A0-7234C0CD9B22}"/>
    <cellStyle name="40% - Accent1 47 3" xfId="28628" xr:uid="{281D091A-94D0-47E7-82C2-61D55C3BEB99}"/>
    <cellStyle name="40% - Accent1 48" xfId="13474" xr:uid="{C72E72C7-0BBC-49C4-9350-79ED75456A87}"/>
    <cellStyle name="40% - Accent1 48 2" xfId="46503" xr:uid="{13C7BF1C-B08C-4A77-9D57-44DD835F3525}"/>
    <cellStyle name="40% - Accent1 48 3" xfId="28629" xr:uid="{EE9B2037-8C7B-419E-A30F-DA0138F4554D}"/>
    <cellStyle name="40% - Accent1 49" xfId="13475" xr:uid="{89DEC5C1-512E-4C58-A2F6-631B3A4CDE3D}"/>
    <cellStyle name="40% - Accent1 49 2" xfId="46504" xr:uid="{ECAB03FF-9E5F-4F95-AAE8-ABE8DC14A836}"/>
    <cellStyle name="40% - Accent1 49 3" xfId="28630" xr:uid="{9BD5A41C-9EF1-4757-BAA3-EDE70AA654EC}"/>
    <cellStyle name="40% - Accent1 5" xfId="3463" xr:uid="{3D78DE81-53E5-4992-8388-EB59A0C81B42}"/>
    <cellStyle name="40% - Accent1 5 2" xfId="3464" xr:uid="{81BDD270-7AE5-4C6C-BD09-2C7D66840BF9}"/>
    <cellStyle name="40% - Accent1 5 2 2" xfId="4066" xr:uid="{E1B8C3A6-7DBA-4998-8900-12687CF88F6F}"/>
    <cellStyle name="40% - Accent1 5 2 2 2" xfId="4564" xr:uid="{DC2C08B7-1811-4D17-8466-BB1DFAD96BCE}"/>
    <cellStyle name="40% - Accent1 5 2 2 2 2" xfId="18259" xr:uid="{ADD406B8-64B7-4EE1-853B-44E98103A52A}"/>
    <cellStyle name="40% - Accent1 5 2 2 2 2 2" xfId="51032" xr:uid="{809D7E20-E106-4575-882A-C6AA32ADEE37}"/>
    <cellStyle name="40% - Accent1 5 2 2 2 3" xfId="21281" xr:uid="{080F96EB-0AF0-40A0-B965-37F79D14FF34}"/>
    <cellStyle name="40% - Accent1 5 2 2 2 4" xfId="28634" xr:uid="{73566008-AABF-44C7-B3F8-BD493CE58198}"/>
    <cellStyle name="40% - Accent1 5 2 2 3" xfId="5160" xr:uid="{D9900B2C-6E27-4B80-9490-5B523685A419}"/>
    <cellStyle name="40% - Accent1 5 2 2 3 2" xfId="50276" xr:uid="{6B594AA3-0FEF-43AA-AA19-2F6E21F87EE4}"/>
    <cellStyle name="40% - Accent1 5 2 2 4" xfId="17501" xr:uid="{83A07B3D-F152-4108-BF13-218FA14FA44C}"/>
    <cellStyle name="40% - Accent1 5 2 2 5" xfId="20561" xr:uid="{0CCC5B96-346D-4645-BDEE-EAD0340D1973}"/>
    <cellStyle name="40% - Accent1 5 2 2 6" xfId="28633" xr:uid="{DB24C7B3-349E-4A35-B994-2E783FCE0DAF}"/>
    <cellStyle name="40% - Accent1 5 2 3" xfId="4315" xr:uid="{61D18F15-8A95-4B2C-8C7D-2ED3F4E02894}"/>
    <cellStyle name="40% - Accent1 5 2 3 2" xfId="17911" xr:uid="{8ED8D3F0-4BAF-4B66-B563-2F83D47F2A4B}"/>
    <cellStyle name="40% - Accent1 5 2 3 2 2" xfId="50684" xr:uid="{07B8F3AF-B2DB-4B34-9DEA-547790289E67}"/>
    <cellStyle name="40% - Accent1 5 2 3 3" xfId="20933" xr:uid="{CDF0F3FE-8169-47C6-A900-A8B5E179A6FB}"/>
    <cellStyle name="40% - Accent1 5 2 3 4" xfId="28635" xr:uid="{AF8E42C0-37BF-4DF5-8ED5-B1D4FEEE1413}"/>
    <cellStyle name="40% - Accent1 5 2 4" xfId="4908" xr:uid="{BB99766D-E0A1-4CEA-ABAB-559E7A090263}"/>
    <cellStyle name="40% - Accent1 5 2 4 2" xfId="16916" xr:uid="{54452FDE-9A77-4013-B539-8E16A2B352E6}"/>
    <cellStyle name="40% - Accent1 5 2 4 2 2" xfId="49659" xr:uid="{F54C0BE9-6B68-4817-B97D-EAFEC71DE39F}"/>
    <cellStyle name="40% - Accent1 5 2 4 3" xfId="20225" xr:uid="{84A163F4-D835-4A03-8E82-A54DC88A5C24}"/>
    <cellStyle name="40% - Accent1 5 2 4 4" xfId="28636" xr:uid="{4E2BE385-2129-4E7E-B64A-A54650BC848D}"/>
    <cellStyle name="40% - Accent1 5 2 5" xfId="13476" xr:uid="{8A9DB4F2-9761-4060-BDE6-90776B488C27}"/>
    <cellStyle name="40% - Accent1 5 2 6" xfId="28632" xr:uid="{6F1CB056-98A3-4448-9218-701AF6932231}"/>
    <cellStyle name="40% - Accent1 5 3" xfId="13477" xr:uid="{42457136-0040-4069-B301-32E999BB2704}"/>
    <cellStyle name="40% - Accent1 5 3 2" xfId="46506" xr:uid="{DA29FF4A-7D04-46E3-8847-A133FAD5BACB}"/>
    <cellStyle name="40% - Accent1 5 3 3" xfId="28637" xr:uid="{31D56717-C6A0-4BDF-B562-E2A020CBE442}"/>
    <cellStyle name="40% - Accent1 5 4" xfId="46505" xr:uid="{E64AED96-6A7C-4063-91A5-E1648E387FC6}"/>
    <cellStyle name="40% - Accent1 5 5" xfId="28631" xr:uid="{009C4732-204A-45EF-8B85-08B8B3EBA5D1}"/>
    <cellStyle name="40% - Accent1 50" xfId="13478" xr:uid="{1FA121F6-6F63-4EDE-AD35-0228B9BB86BA}"/>
    <cellStyle name="40% - Accent1 50 2" xfId="46507" xr:uid="{20167876-237D-4F7D-A036-DA0485E9E691}"/>
    <cellStyle name="40% - Accent1 50 3" xfId="28638" xr:uid="{495223A7-AA83-4730-BAD9-D0E623ADAD68}"/>
    <cellStyle name="40% - Accent1 51" xfId="13479" xr:uid="{7A2F31A1-76A7-4972-AF5E-CAAEC9511751}"/>
    <cellStyle name="40% - Accent1 51 2" xfId="46508" xr:uid="{502DAE8C-5DDF-4D79-AD52-188D62B9326C}"/>
    <cellStyle name="40% - Accent1 51 3" xfId="28639" xr:uid="{A2026231-80AE-4E22-81FB-ED228B292F18}"/>
    <cellStyle name="40% - Accent1 52" xfId="13480" xr:uid="{720F8C11-1296-4D26-B1B6-097D56A920ED}"/>
    <cellStyle name="40% - Accent1 52 2" xfId="46509" xr:uid="{1721E1D2-EE6D-406E-908A-54CB81BA694D}"/>
    <cellStyle name="40% - Accent1 52 3" xfId="28640" xr:uid="{26214378-3ED2-4FAF-8444-4F864F0FEE43}"/>
    <cellStyle name="40% - Accent1 53" xfId="13481" xr:uid="{243787B8-5314-466E-AB27-CF0A4F906E43}"/>
    <cellStyle name="40% - Accent1 53 2" xfId="46510" xr:uid="{88A64372-08CD-420B-B956-DC178134A1C5}"/>
    <cellStyle name="40% - Accent1 53 3" xfId="28641" xr:uid="{F5376B0F-C9F0-43A0-AEB6-65984F10F845}"/>
    <cellStyle name="40% - Accent1 54" xfId="13482" xr:uid="{6855081C-C3D4-4E93-A8BE-1B6E3024A999}"/>
    <cellStyle name="40% - Accent1 54 2" xfId="46511" xr:uid="{42EFCDB4-5900-40BF-B6A3-22CDAC473B28}"/>
    <cellStyle name="40% - Accent1 54 3" xfId="28642" xr:uid="{67F36118-4114-4B90-AD56-8B81E2BD590B}"/>
    <cellStyle name="40% - Accent1 55" xfId="13483" xr:uid="{138DC260-AAFD-4FD0-A1E5-F08FE7879E73}"/>
    <cellStyle name="40% - Accent1 55 2" xfId="46512" xr:uid="{2A2F88A3-760C-4208-9A65-BAE1BC779E82}"/>
    <cellStyle name="40% - Accent1 55 3" xfId="28643" xr:uid="{1F4BE2A6-FDA1-408B-A4E8-D28BF5B36DB6}"/>
    <cellStyle name="40% - Accent1 56" xfId="13484" xr:uid="{997BC399-ECF1-4DA3-9886-B1830348E849}"/>
    <cellStyle name="40% - Accent1 56 2" xfId="46513" xr:uid="{2E4F3582-B037-4B04-8C48-32C40D1E248E}"/>
    <cellStyle name="40% - Accent1 56 3" xfId="28644" xr:uid="{BA5A8870-260C-4DCB-8A4E-45A8B1454C58}"/>
    <cellStyle name="40% - Accent1 57" xfId="13485" xr:uid="{BE400AB5-5A7A-4A5A-88EE-C2E48682B225}"/>
    <cellStyle name="40% - Accent1 57 2" xfId="46514" xr:uid="{74DDF033-2548-4DE5-81A1-7B83931AE1C2}"/>
    <cellStyle name="40% - Accent1 57 3" xfId="28645" xr:uid="{37EA5651-5EBC-4FC3-B465-BD785D6D9888}"/>
    <cellStyle name="40% - Accent1 58" xfId="13486" xr:uid="{82749721-6922-4196-8F09-4E5259F59983}"/>
    <cellStyle name="40% - Accent1 58 2" xfId="46515" xr:uid="{89E48D00-A1CC-474B-BC11-8021FF90DCB3}"/>
    <cellStyle name="40% - Accent1 58 3" xfId="28646" xr:uid="{F2BEA4FF-5445-43A9-8B9F-4EAADA11E59C}"/>
    <cellStyle name="40% - Accent1 59" xfId="13487" xr:uid="{D1CC0D82-A3AC-4B8A-8132-66E914E5814C}"/>
    <cellStyle name="40% - Accent1 59 2" xfId="46516" xr:uid="{582C0FAC-EAA4-40A0-AD44-9E47A70D7B93}"/>
    <cellStyle name="40% - Accent1 59 3" xfId="28647" xr:uid="{898DD76D-8FE3-477D-83C7-C5B57BD9917E}"/>
    <cellStyle name="40% - Accent1 6" xfId="3465" xr:uid="{9B1E814D-0AC4-474E-9D74-BF1D7A5FF920}"/>
    <cellStyle name="40% - Accent1 6 2" xfId="3466" xr:uid="{6DD623AF-CB29-4E09-8F87-5E1127C784E3}"/>
    <cellStyle name="40% - Accent1 6 2 2" xfId="4068" xr:uid="{6B21A642-362E-4537-9FE7-6C4E2D1EBC46}"/>
    <cellStyle name="40% - Accent1 6 2 2 2" xfId="4566" xr:uid="{CD2D36EC-F5E0-4F83-B9ED-BE2F53FEEB4B}"/>
    <cellStyle name="40% - Accent1 6 2 2 2 2" xfId="18261" xr:uid="{E4605C38-C71B-461B-BD9C-DE9D2F20BD46}"/>
    <cellStyle name="40% - Accent1 6 2 2 2 2 2" xfId="51034" xr:uid="{003A16EC-2CEA-474A-85B5-ECC580D6C21C}"/>
    <cellStyle name="40% - Accent1 6 2 2 2 3" xfId="21283" xr:uid="{A87CB389-E649-4D66-B65F-C5C338DDA700}"/>
    <cellStyle name="40% - Accent1 6 2 2 2 4" xfId="28651" xr:uid="{C48721D7-68AD-41A2-945E-F313CAF0C514}"/>
    <cellStyle name="40% - Accent1 6 2 2 3" xfId="5162" xr:uid="{28B4E3CE-F6BE-4784-A6B6-FE358FFB60F4}"/>
    <cellStyle name="40% - Accent1 6 2 2 3 2" xfId="50278" xr:uid="{B68657EC-F210-4EE7-A38A-75A66E2F8EB2}"/>
    <cellStyle name="40% - Accent1 6 2 2 4" xfId="17503" xr:uid="{4F3F0004-A21C-4106-B413-38A7DC305760}"/>
    <cellStyle name="40% - Accent1 6 2 2 5" xfId="20563" xr:uid="{51E36CC4-CB16-4B3E-90D2-E016780CC19D}"/>
    <cellStyle name="40% - Accent1 6 2 2 6" xfId="28650" xr:uid="{14B33D02-F0A6-4F94-9E1B-2CAE8AC60C29}"/>
    <cellStyle name="40% - Accent1 6 2 3" xfId="4317" xr:uid="{88768150-722B-4AFD-A651-26F67EB09599}"/>
    <cellStyle name="40% - Accent1 6 2 3 2" xfId="17913" xr:uid="{4A425795-14AC-4FAD-BBF4-B02001D55AD6}"/>
    <cellStyle name="40% - Accent1 6 2 3 2 2" xfId="50686" xr:uid="{157C0A9B-2CE3-4766-B22F-05F26F5D48C1}"/>
    <cellStyle name="40% - Accent1 6 2 3 3" xfId="20935" xr:uid="{97FF2FCC-4DA6-4A20-A448-80ED39F4F417}"/>
    <cellStyle name="40% - Accent1 6 2 3 4" xfId="28652" xr:uid="{7FB4675E-8AEE-4B28-BFFD-CEDF6E85149D}"/>
    <cellStyle name="40% - Accent1 6 2 4" xfId="4910" xr:uid="{A2D9FDAF-C170-42A6-990F-47A1E865BFDD}"/>
    <cellStyle name="40% - Accent1 6 2 4 2" xfId="49661" xr:uid="{349AEE53-115D-455D-951E-CCF3027F5212}"/>
    <cellStyle name="40% - Accent1 6 2 5" xfId="16918" xr:uid="{6CC5AB64-3531-4AB6-B508-1DFB043B9BC8}"/>
    <cellStyle name="40% - Accent1 6 2 6" xfId="20227" xr:uid="{5B32CA74-6926-4861-B578-A1F84F7BA8D8}"/>
    <cellStyle name="40% - Accent1 6 2 7" xfId="28649" xr:uid="{EC57B3A5-B601-4D6C-9F27-2FC30BAF073E}"/>
    <cellStyle name="40% - Accent1 6 3" xfId="4067" xr:uid="{FC5A86D1-3277-40DE-A576-E01BDC817465}"/>
    <cellStyle name="40% - Accent1 6 3 2" xfId="4565" xr:uid="{C9B05A79-BE44-4FE3-A568-48E91E5A3717}"/>
    <cellStyle name="40% - Accent1 6 3 2 2" xfId="18260" xr:uid="{7351FFE6-C1DD-42B8-8549-43177FEB421B}"/>
    <cellStyle name="40% - Accent1 6 3 2 2 2" xfId="51033" xr:uid="{905A374D-A1DF-44BC-ADA7-91C0339D9B13}"/>
    <cellStyle name="40% - Accent1 6 3 2 3" xfId="21282" xr:uid="{50242895-C5C1-46DA-8C5C-E1ABA8B8C212}"/>
    <cellStyle name="40% - Accent1 6 3 2 4" xfId="28654" xr:uid="{84CC1E95-A373-4708-AA1A-3DF470375CCA}"/>
    <cellStyle name="40% - Accent1 6 3 3" xfId="5161" xr:uid="{E9921840-AD64-4A3D-8D11-7C0C8E709EC5}"/>
    <cellStyle name="40% - Accent1 6 3 3 2" xfId="50277" xr:uid="{0C7094E2-A117-4825-A58F-440E3FAC7B0A}"/>
    <cellStyle name="40% - Accent1 6 3 4" xfId="17502" xr:uid="{085A9704-A009-41CD-BAEA-D4BC7957260E}"/>
    <cellStyle name="40% - Accent1 6 3 5" xfId="20562" xr:uid="{AEAC6727-492D-4AE3-80EE-B4B53B7F8D63}"/>
    <cellStyle name="40% - Accent1 6 3 6" xfId="28653" xr:uid="{8E74A19B-BEEB-4CC1-91E1-B57DD76CE8DD}"/>
    <cellStyle name="40% - Accent1 6 4" xfId="4316" xr:uid="{3B9283BF-527E-4D5F-AE5A-64F22FD277D8}"/>
    <cellStyle name="40% - Accent1 6 4 2" xfId="17912" xr:uid="{32063E17-E78A-4C7A-9284-3BDF60C5E64C}"/>
    <cellStyle name="40% - Accent1 6 4 2 2" xfId="50685" xr:uid="{44951B85-5B5B-49A0-84CB-F080122CB46D}"/>
    <cellStyle name="40% - Accent1 6 4 3" xfId="20934" xr:uid="{29A8A8B6-C72F-4E33-A1F1-1B7CF28205B2}"/>
    <cellStyle name="40% - Accent1 6 4 4" xfId="28655" xr:uid="{FDE3B4B2-E085-48BB-925A-A703B5A779AF}"/>
    <cellStyle name="40% - Accent1 6 5" xfId="4909" xr:uid="{7148FD99-988B-426F-AD5E-6152AAA7C49F}"/>
    <cellStyle name="40% - Accent1 6 5 2" xfId="16917" xr:uid="{3EB35FE2-F98A-462E-A846-6A13478C77F7}"/>
    <cellStyle name="40% - Accent1 6 5 2 2" xfId="49660" xr:uid="{D221C1EA-BAA0-433C-8ED6-B2F6D86FFA66}"/>
    <cellStyle name="40% - Accent1 6 5 3" xfId="20226" xr:uid="{AD65BCB7-4601-4D63-8144-5A7220A33432}"/>
    <cellStyle name="40% - Accent1 6 5 4" xfId="28656" xr:uid="{49630579-BF36-4AA9-9F0F-C16A1E44DF0C}"/>
    <cellStyle name="40% - Accent1 6 6" xfId="13488" xr:uid="{30541D2C-576C-4647-9DEB-F580201411CF}"/>
    <cellStyle name="40% - Accent1 6 7" xfId="28648" xr:uid="{720E343E-C053-4098-9F0D-D56FDE689153}"/>
    <cellStyle name="40% - Accent1 60" xfId="13489" xr:uid="{6DC0EA4B-58D9-4C9E-8FA6-5F3919676937}"/>
    <cellStyle name="40% - Accent1 60 2" xfId="46517" xr:uid="{A2B292AF-E7A9-425A-895D-03E041AD6991}"/>
    <cellStyle name="40% - Accent1 60 3" xfId="28657" xr:uid="{9F18AB75-927E-4298-B853-1D442DCF2B89}"/>
    <cellStyle name="40% - Accent1 61" xfId="13490" xr:uid="{33B9E31E-AC59-48CB-9E77-BDECEC7BE8C0}"/>
    <cellStyle name="40% - Accent1 61 2" xfId="46518" xr:uid="{806F1653-1F10-4302-8F15-91D7C2B80A00}"/>
    <cellStyle name="40% - Accent1 61 3" xfId="28658" xr:uid="{711CF471-AD9B-46A2-9E72-5F7277789FA0}"/>
    <cellStyle name="40% - Accent1 62" xfId="13491" xr:uid="{43D5B6D8-791B-4C6C-BE2E-4E7C59D6B913}"/>
    <cellStyle name="40% - Accent1 62 2" xfId="46519" xr:uid="{1CF86661-48DA-4BC6-9228-AF27E30C244C}"/>
    <cellStyle name="40% - Accent1 62 3" xfId="28659" xr:uid="{E2487E91-898F-48BE-92C5-7C00517FF089}"/>
    <cellStyle name="40% - Accent1 63" xfId="13492" xr:uid="{35D57BF2-0E38-4BE4-BCCF-E251B15348CA}"/>
    <cellStyle name="40% - Accent1 63 2" xfId="46520" xr:uid="{FD7ACE8C-954B-4B86-8C99-F6DA99D3AA64}"/>
    <cellStyle name="40% - Accent1 63 3" xfId="28660" xr:uid="{B4148E02-53F1-4B7D-A78C-DE46AFF5168E}"/>
    <cellStyle name="40% - Accent1 64" xfId="13493" xr:uid="{4ED1713A-A6AF-42AB-82B2-B87B1C386029}"/>
    <cellStyle name="40% - Accent1 64 2" xfId="46521" xr:uid="{84F2AE05-FAC6-4029-8972-5C327DC1F624}"/>
    <cellStyle name="40% - Accent1 64 3" xfId="28661" xr:uid="{C7AA4F8C-57FA-4269-AF99-6EF2332C02FE}"/>
    <cellStyle name="40% - Accent1 65" xfId="13494" xr:uid="{8B4154C1-B417-41A2-9F64-09A4A7FD5859}"/>
    <cellStyle name="40% - Accent1 65 2" xfId="46522" xr:uid="{73DC0CFC-BFB9-4B44-B6F2-2B3CF9213C9B}"/>
    <cellStyle name="40% - Accent1 65 3" xfId="28662" xr:uid="{3611D09A-6349-4B04-85AE-ABBB0150AA28}"/>
    <cellStyle name="40% - Accent1 66" xfId="28663" xr:uid="{734EBD30-AB9E-4E89-BFA4-40FDC931BB01}"/>
    <cellStyle name="40% - Accent1 66 2" xfId="52206" xr:uid="{86CA1C83-D72C-422B-8ECC-5CBE3E595D80}"/>
    <cellStyle name="40% - Accent1 67" xfId="46814" xr:uid="{F6D29969-11E6-43BA-BBC3-7872F86E6A6A}"/>
    <cellStyle name="40% - Accent1 7" xfId="3467" xr:uid="{32A92E25-3030-40F6-87D1-5A71344D7253}"/>
    <cellStyle name="40% - Accent1 7 2" xfId="3468" xr:uid="{B8FA6AA8-3AE7-4CAE-91C7-86EBC807C7B5}"/>
    <cellStyle name="40% - Accent1 7 2 2" xfId="4070" xr:uid="{AA2C4236-8472-4158-A4CF-8B770DCEDA1B}"/>
    <cellStyle name="40% - Accent1 7 2 2 2" xfId="4568" xr:uid="{2400528F-5EBE-4C49-8DAA-CF80FDFD43FA}"/>
    <cellStyle name="40% - Accent1 7 2 2 2 2" xfId="18263" xr:uid="{22E9B091-F1DE-4BB7-94A3-29207B9664B2}"/>
    <cellStyle name="40% - Accent1 7 2 2 2 2 2" xfId="51036" xr:uid="{DFCFC58A-E809-49C7-9651-B64CE99249AA}"/>
    <cellStyle name="40% - Accent1 7 2 2 2 3" xfId="21285" xr:uid="{35137A77-BB20-4765-B872-60C9D5FD32B4}"/>
    <cellStyle name="40% - Accent1 7 2 2 2 4" xfId="28667" xr:uid="{1CDA36D6-B3AF-47CB-AA7B-1A04B4971BDD}"/>
    <cellStyle name="40% - Accent1 7 2 2 3" xfId="5164" xr:uid="{65752663-BB0D-4AFC-ACBA-B212474EDCDA}"/>
    <cellStyle name="40% - Accent1 7 2 2 3 2" xfId="50280" xr:uid="{D2309CA2-CFB6-4551-860B-1E38B7F1E86D}"/>
    <cellStyle name="40% - Accent1 7 2 2 4" xfId="17505" xr:uid="{36DE26B6-2687-44AF-871D-34A1350C75D3}"/>
    <cellStyle name="40% - Accent1 7 2 2 5" xfId="20565" xr:uid="{19E2A565-6664-4202-BB81-D24CAF378678}"/>
    <cellStyle name="40% - Accent1 7 2 2 6" xfId="28666" xr:uid="{FD8E0974-E52B-42FB-8F5C-52BCE55BC9E5}"/>
    <cellStyle name="40% - Accent1 7 2 3" xfId="4319" xr:uid="{8FD5D3C0-DA80-494B-BD0D-2916F016DF73}"/>
    <cellStyle name="40% - Accent1 7 2 3 2" xfId="17915" xr:uid="{D3BF2898-05C8-4EBB-8541-B42576C91A5D}"/>
    <cellStyle name="40% - Accent1 7 2 3 2 2" xfId="50688" xr:uid="{32FCCBDD-388A-446C-90D8-AB2DBEE4BFD7}"/>
    <cellStyle name="40% - Accent1 7 2 3 3" xfId="20937" xr:uid="{D60615C6-EA63-4668-93CE-3EC12F6242EA}"/>
    <cellStyle name="40% - Accent1 7 2 3 4" xfId="28668" xr:uid="{B248C3E1-8590-448D-89A0-25A3657CF577}"/>
    <cellStyle name="40% - Accent1 7 2 4" xfId="4912" xr:uid="{318A1FC9-CA4A-42C5-8C0B-9ABE35138CF6}"/>
    <cellStyle name="40% - Accent1 7 2 4 2" xfId="49663" xr:uid="{6FF3BB6B-F157-4A80-B3FE-BB400F4B0186}"/>
    <cellStyle name="40% - Accent1 7 2 5" xfId="16920" xr:uid="{43C72BA2-893A-4ECB-A055-6F67D59B3CAF}"/>
    <cellStyle name="40% - Accent1 7 2 6" xfId="20229" xr:uid="{B620F373-FCA6-4030-A0DE-4FDE33EC1AF1}"/>
    <cellStyle name="40% - Accent1 7 2 7" xfId="28665" xr:uid="{0CA6626A-D134-42F2-8AA1-02E23007E8ED}"/>
    <cellStyle name="40% - Accent1 7 3" xfId="4069" xr:uid="{F9E48B5F-D1F8-4A20-AFB5-E3086CB6B93D}"/>
    <cellStyle name="40% - Accent1 7 3 2" xfId="4567" xr:uid="{3EBF804A-63CE-4EDE-8FFE-AE89CF5702CC}"/>
    <cellStyle name="40% - Accent1 7 3 2 2" xfId="18262" xr:uid="{4E8089EE-6E07-4E02-B718-7BF9FD7B1FBB}"/>
    <cellStyle name="40% - Accent1 7 3 2 2 2" xfId="51035" xr:uid="{867F63BA-3A78-47F4-8F16-8B03C4FA8F69}"/>
    <cellStyle name="40% - Accent1 7 3 2 3" xfId="21284" xr:uid="{D6405F03-5057-4ADE-8FEC-1521A103FD8A}"/>
    <cellStyle name="40% - Accent1 7 3 2 4" xfId="28670" xr:uid="{FBD1BEFF-3F79-4485-8A1C-DB9E95176A5D}"/>
    <cellStyle name="40% - Accent1 7 3 3" xfId="5163" xr:uid="{A564D797-1C4D-4118-86A7-3E5D11927940}"/>
    <cellStyle name="40% - Accent1 7 3 3 2" xfId="50279" xr:uid="{411F246C-F9BE-46FD-BBB6-B1473FD8B5B5}"/>
    <cellStyle name="40% - Accent1 7 3 4" xfId="17504" xr:uid="{522B0A17-87E5-43BC-974B-F7EC1337C38C}"/>
    <cellStyle name="40% - Accent1 7 3 5" xfId="20564" xr:uid="{E3865A0F-AB39-498D-8AFC-BE8D2500293C}"/>
    <cellStyle name="40% - Accent1 7 3 6" xfId="28669" xr:uid="{BCDBE69C-00BC-49EA-88AD-4230D949E541}"/>
    <cellStyle name="40% - Accent1 7 4" xfId="4318" xr:uid="{7FE78F1C-D836-48EA-803E-5A92EF79D161}"/>
    <cellStyle name="40% - Accent1 7 4 2" xfId="17914" xr:uid="{E6AABBE4-6C42-44B7-BDE9-E5FEF90DEFE3}"/>
    <cellStyle name="40% - Accent1 7 4 2 2" xfId="50687" xr:uid="{46C7B963-377C-472A-BCD4-FC6B1995DF21}"/>
    <cellStyle name="40% - Accent1 7 4 3" xfId="20936" xr:uid="{51F59C9D-19B6-4708-A092-51F721E86DC4}"/>
    <cellStyle name="40% - Accent1 7 4 4" xfId="28671" xr:uid="{27731771-18D2-4534-B388-4132318D7B86}"/>
    <cellStyle name="40% - Accent1 7 5" xfId="4911" xr:uid="{339FAE63-2F9C-406D-A987-977B84941514}"/>
    <cellStyle name="40% - Accent1 7 5 2" xfId="16919" xr:uid="{D8280F4C-3CF3-4E12-B18F-5979527E644F}"/>
    <cellStyle name="40% - Accent1 7 5 2 2" xfId="49662" xr:uid="{025A1633-8341-4E3A-8EAE-0D02E2B54F14}"/>
    <cellStyle name="40% - Accent1 7 5 3" xfId="20228" xr:uid="{E4BB20B0-02D2-4A9C-B756-E66D3A1BB3BA}"/>
    <cellStyle name="40% - Accent1 7 5 4" xfId="28672" xr:uid="{0D63F91D-4D2B-4751-B120-F469514C80AC}"/>
    <cellStyle name="40% - Accent1 7 6" xfId="13495" xr:uid="{BC520D18-8AE9-4004-93C8-F6C5EFE686A8}"/>
    <cellStyle name="40% - Accent1 7 7" xfId="28664" xr:uid="{BD25A7A5-B650-48C1-BB78-3949F60D6943}"/>
    <cellStyle name="40% - Accent1 8" xfId="3469" xr:uid="{09D6474E-8AF7-4D9E-B956-F50AF163654E}"/>
    <cellStyle name="40% - Accent1 8 2" xfId="3470" xr:uid="{84C8493F-E16B-472F-ABFF-51D01F0A61EE}"/>
    <cellStyle name="40% - Accent1 8 2 2" xfId="4072" xr:uid="{58CD18F1-2E6C-4671-A88B-B527E3380C59}"/>
    <cellStyle name="40% - Accent1 8 2 2 2" xfId="4570" xr:uid="{6B807A63-FDC1-43F9-9B2D-63F8091C95E9}"/>
    <cellStyle name="40% - Accent1 8 2 2 2 2" xfId="18265" xr:uid="{52C5182A-F606-4113-A857-204DB24C98E6}"/>
    <cellStyle name="40% - Accent1 8 2 2 2 2 2" xfId="51038" xr:uid="{2F4D1804-CD77-4840-8B10-A4B7AB7D5684}"/>
    <cellStyle name="40% - Accent1 8 2 2 2 3" xfId="21287" xr:uid="{B741E362-045E-4690-9767-7A790DDABDB1}"/>
    <cellStyle name="40% - Accent1 8 2 2 2 4" xfId="28676" xr:uid="{C0AFC99B-0B4F-46A0-B536-A1CF20ACF486}"/>
    <cellStyle name="40% - Accent1 8 2 2 3" xfId="5166" xr:uid="{967F3F1A-056B-492E-A010-3BE80FCA80AE}"/>
    <cellStyle name="40% - Accent1 8 2 2 3 2" xfId="50282" xr:uid="{CDB7A25A-4618-47E4-95F1-0B1BA04EDA6A}"/>
    <cellStyle name="40% - Accent1 8 2 2 4" xfId="17507" xr:uid="{C974F310-9923-4DDE-AE9D-EDA5D90C32E6}"/>
    <cellStyle name="40% - Accent1 8 2 2 5" xfId="20567" xr:uid="{056F9E6C-A4EC-42D8-9DBD-2C579D266195}"/>
    <cellStyle name="40% - Accent1 8 2 2 6" xfId="28675" xr:uid="{6D535A7F-E45C-45EE-BCA6-561FEB8DFF85}"/>
    <cellStyle name="40% - Accent1 8 2 3" xfId="4321" xr:uid="{D51F6521-A78F-4818-A35B-030C87EEF5F2}"/>
    <cellStyle name="40% - Accent1 8 2 3 2" xfId="17917" xr:uid="{01920E71-5AAC-47D1-8815-4FEBA6AA49F4}"/>
    <cellStyle name="40% - Accent1 8 2 3 2 2" xfId="50690" xr:uid="{49211487-6938-435B-9F4E-4689308FCDA7}"/>
    <cellStyle name="40% - Accent1 8 2 3 3" xfId="20939" xr:uid="{E80CF828-AC02-4FE0-969E-01B6B4A2A48D}"/>
    <cellStyle name="40% - Accent1 8 2 3 4" xfId="28677" xr:uid="{1416B63C-B7E9-48EC-BB34-BAE5CB7E6903}"/>
    <cellStyle name="40% - Accent1 8 2 4" xfId="4914" xr:uid="{607707FB-786A-4489-9A10-F95182B95C36}"/>
    <cellStyle name="40% - Accent1 8 2 4 2" xfId="49665" xr:uid="{B8268EC4-39F3-4DAC-B684-DE14C06026A6}"/>
    <cellStyle name="40% - Accent1 8 2 5" xfId="16922" xr:uid="{63589D2B-3823-4A3F-8CFD-B897B58F1746}"/>
    <cellStyle name="40% - Accent1 8 2 6" xfId="20231" xr:uid="{2F4F9942-639A-4FD5-BB13-72B492F86C9D}"/>
    <cellStyle name="40% - Accent1 8 2 7" xfId="28674" xr:uid="{D69D67DB-5545-426D-9273-177D1F8DE63C}"/>
    <cellStyle name="40% - Accent1 8 3" xfId="4071" xr:uid="{6A45A3ED-F508-4C11-A285-6415EDFAAD5E}"/>
    <cellStyle name="40% - Accent1 8 3 2" xfId="4569" xr:uid="{0CEAB32D-6B98-412D-8BF9-FA981440634A}"/>
    <cellStyle name="40% - Accent1 8 3 2 2" xfId="18264" xr:uid="{076DFC31-E9D5-42B0-8CDA-6C4A5AB1EFBE}"/>
    <cellStyle name="40% - Accent1 8 3 2 2 2" xfId="51037" xr:uid="{32E30CBA-505C-48FB-9010-A6C30CF3DEF4}"/>
    <cellStyle name="40% - Accent1 8 3 2 3" xfId="21286" xr:uid="{AAEE4427-B470-4A03-B8B9-20086261B2C6}"/>
    <cellStyle name="40% - Accent1 8 3 2 4" xfId="28679" xr:uid="{71B20B03-0D74-4631-8123-1C9753457D8F}"/>
    <cellStyle name="40% - Accent1 8 3 3" xfId="5165" xr:uid="{1D95C8EC-EF6A-402C-A85A-C9BB70C5E863}"/>
    <cellStyle name="40% - Accent1 8 3 3 2" xfId="50281" xr:uid="{0C3CACC1-B846-4498-8CD1-E3522806DE91}"/>
    <cellStyle name="40% - Accent1 8 3 4" xfId="17506" xr:uid="{341EDD7E-5E8C-4811-B0F4-5C15D99EBCA5}"/>
    <cellStyle name="40% - Accent1 8 3 5" xfId="20566" xr:uid="{13E1437E-1868-431C-B1C7-B50D35E9AFAB}"/>
    <cellStyle name="40% - Accent1 8 3 6" xfId="28678" xr:uid="{9E6812C9-ABA2-4A79-AC42-A8E1E0E9BB45}"/>
    <cellStyle name="40% - Accent1 8 4" xfId="4320" xr:uid="{F78BE573-618C-4476-8690-5776284E1479}"/>
    <cellStyle name="40% - Accent1 8 4 2" xfId="17916" xr:uid="{171C0684-576E-461E-9A06-471B1FC96300}"/>
    <cellStyle name="40% - Accent1 8 4 2 2" xfId="50689" xr:uid="{39F30E5C-D72B-48AF-9353-321CFA9F425B}"/>
    <cellStyle name="40% - Accent1 8 4 3" xfId="20938" xr:uid="{50BD4B55-FF70-47CA-BE57-831162667639}"/>
    <cellStyle name="40% - Accent1 8 4 4" xfId="28680" xr:uid="{EFBD5B92-E518-4951-A078-4FF47BF12EC8}"/>
    <cellStyle name="40% - Accent1 8 5" xfId="4913" xr:uid="{75C3FA14-C9D0-4AE8-A293-1C6C0BEB3C14}"/>
    <cellStyle name="40% - Accent1 8 5 2" xfId="16921" xr:uid="{CEF0C588-9D05-4A4E-A3D9-2B92917944E8}"/>
    <cellStyle name="40% - Accent1 8 5 2 2" xfId="49664" xr:uid="{DAE5D412-DC63-450D-A52D-0AA201AC9F78}"/>
    <cellStyle name="40% - Accent1 8 5 3" xfId="20230" xr:uid="{47C17F7C-B687-4B81-B7C5-6EDD14523C50}"/>
    <cellStyle name="40% - Accent1 8 5 4" xfId="28681" xr:uid="{ABD62EE1-9C01-4F44-90AE-A16A9D678706}"/>
    <cellStyle name="40% - Accent1 8 6" xfId="13496" xr:uid="{901CF70E-2D39-4368-885C-777A3BCAC272}"/>
    <cellStyle name="40% - Accent1 8 7" xfId="28673" xr:uid="{E8D6FF78-6F0E-4E0B-AE65-692AA5FFEC3E}"/>
    <cellStyle name="40% - Accent1 9" xfId="3471" xr:uid="{377997D7-CE0D-45AE-B29B-E9F51EB629EA}"/>
    <cellStyle name="40% - Accent1 9 2" xfId="4073" xr:uid="{2A353316-D99F-4D41-ADF6-DB6B3785CE8F}"/>
    <cellStyle name="40% - Accent1 9 2 2" xfId="4571" xr:uid="{9AF63438-D4D0-4A87-9607-F1854BF70F29}"/>
    <cellStyle name="40% - Accent1 9 2 2 2" xfId="18266" xr:uid="{7AF63A38-5C19-4061-A258-818294423706}"/>
    <cellStyle name="40% - Accent1 9 2 2 2 2" xfId="51039" xr:uid="{DDDC7B69-B61B-4000-960F-9B1D0413DD84}"/>
    <cellStyle name="40% - Accent1 9 2 2 3" xfId="21288" xr:uid="{C5D05402-DFFC-43F1-9F7E-39E971A72BC2}"/>
    <cellStyle name="40% - Accent1 9 2 2 4" xfId="28684" xr:uid="{89A986B9-4A42-4CBF-8D00-1CB0E64FAFB5}"/>
    <cellStyle name="40% - Accent1 9 2 3" xfId="5167" xr:uid="{E961370C-590E-4C65-AAB7-89CED07BCCDC}"/>
    <cellStyle name="40% - Accent1 9 2 3 2" xfId="50283" xr:uid="{EA4FD669-71C7-41A6-B06A-CC618C3EF1B6}"/>
    <cellStyle name="40% - Accent1 9 2 4" xfId="17508" xr:uid="{35D85020-3B46-4C94-B5D2-D477D98DDDA9}"/>
    <cellStyle name="40% - Accent1 9 2 5" xfId="20568" xr:uid="{6EA1A992-2A6C-4B78-B072-F6FC200F3C9B}"/>
    <cellStyle name="40% - Accent1 9 2 6" xfId="28683" xr:uid="{172CB324-7E8C-4B37-A320-8DA6BD48B5F5}"/>
    <cellStyle name="40% - Accent1 9 3" xfId="4322" xr:uid="{02629F07-891E-490B-88E9-97DE7D5A64FB}"/>
    <cellStyle name="40% - Accent1 9 3 2" xfId="17918" xr:uid="{9D69F535-F82A-48D8-8F6C-D68B4DF5AD2B}"/>
    <cellStyle name="40% - Accent1 9 3 2 2" xfId="50691" xr:uid="{D1FA79DB-532C-45A4-A283-2ACDFD390D33}"/>
    <cellStyle name="40% - Accent1 9 3 3" xfId="20940" xr:uid="{FBE18F02-A7AA-4B3B-98C7-00E43F1B3931}"/>
    <cellStyle name="40% - Accent1 9 3 4" xfId="28685" xr:uid="{5264885E-8AD6-4942-87A0-FB28E67E64DD}"/>
    <cellStyle name="40% - Accent1 9 4" xfId="4915" xr:uid="{1D74F94B-CCF7-4A27-842A-A976A72D96B9}"/>
    <cellStyle name="40% - Accent1 9 4 2" xfId="16923" xr:uid="{124855E1-55E6-43D0-97F9-E8E49B479E9E}"/>
    <cellStyle name="40% - Accent1 9 4 2 2" xfId="49666" xr:uid="{D23AEC33-E927-488B-B566-B31143F3B2F8}"/>
    <cellStyle name="40% - Accent1 9 4 3" xfId="20232" xr:uid="{B5740E25-0412-4073-A414-EF36AD42B119}"/>
    <cellStyle name="40% - Accent1 9 4 4" xfId="28686" xr:uid="{A8640C57-51AF-44E2-A5A0-86BFEF14CB11}"/>
    <cellStyle name="40% - Accent1 9 5" xfId="13497" xr:uid="{18605C22-2144-43C3-9A08-4224F407240A}"/>
    <cellStyle name="40% - Accent1 9 6" xfId="28682" xr:uid="{6AE9EADD-A598-4481-9719-DA7E29F14DB7}"/>
    <cellStyle name="40% - Accent2 10" xfId="3472" xr:uid="{43B0A542-E7FA-4D52-B56D-A7C630D41352}"/>
    <cellStyle name="40% - Accent2 10 2" xfId="4074" xr:uid="{FB9039DA-7E19-4F8F-984E-3147E48DEFFA}"/>
    <cellStyle name="40% - Accent2 10 2 2" xfId="4572" xr:uid="{212236C2-852C-4C4E-954C-0EFE4CB17598}"/>
    <cellStyle name="40% - Accent2 10 2 2 2" xfId="18267" xr:uid="{CA4F7869-DFB3-4AC9-84C6-2B29578085DF}"/>
    <cellStyle name="40% - Accent2 10 2 2 2 2" xfId="51040" xr:uid="{675E0CB1-7173-431C-BF9F-CA3F4474276F}"/>
    <cellStyle name="40% - Accent2 10 2 2 3" xfId="21289" xr:uid="{9A8722E0-AE75-42E8-A5EB-DC489B0701B5}"/>
    <cellStyle name="40% - Accent2 10 2 2 4" xfId="28689" xr:uid="{CFAC48E0-0A18-4BDD-A3AA-538F8D79EEC4}"/>
    <cellStyle name="40% - Accent2 10 2 3" xfId="5168" xr:uid="{0C6FBFD5-8F82-4843-99FA-C27E170D8C70}"/>
    <cellStyle name="40% - Accent2 10 2 3 2" xfId="50284" xr:uid="{8FD73FE0-565D-42CA-AA2F-38B57D9C46C2}"/>
    <cellStyle name="40% - Accent2 10 2 4" xfId="17509" xr:uid="{70FAF50E-7FE6-4C66-AE88-F9887C322543}"/>
    <cellStyle name="40% - Accent2 10 2 5" xfId="20569" xr:uid="{F27A6FF2-FAC3-48B6-BD62-24D0EC57D2CD}"/>
    <cellStyle name="40% - Accent2 10 2 6" xfId="28688" xr:uid="{C6866593-E69E-4835-86A6-7ABDF57725B5}"/>
    <cellStyle name="40% - Accent2 10 3" xfId="4323" xr:uid="{3F4944AD-8EE2-41D3-B63C-2446D4CDCD5D}"/>
    <cellStyle name="40% - Accent2 10 3 2" xfId="17919" xr:uid="{78718F01-1055-4B36-9C13-0AF1B386A45D}"/>
    <cellStyle name="40% - Accent2 10 3 2 2" xfId="50692" xr:uid="{A7CD1BBF-7488-4945-BC16-32ABFDD9D5F7}"/>
    <cellStyle name="40% - Accent2 10 3 3" xfId="20941" xr:uid="{E54CC2DD-6F21-4F22-AC66-67D98DE435BB}"/>
    <cellStyle name="40% - Accent2 10 3 4" xfId="28690" xr:uid="{7F6C9EB0-B764-46EF-A0E9-40496352AFDC}"/>
    <cellStyle name="40% - Accent2 10 4" xfId="4916" xr:uid="{510F975D-0749-4A93-A590-4899E0F21EEE}"/>
    <cellStyle name="40% - Accent2 10 4 2" xfId="16924" xr:uid="{87C70C81-CC1A-42C8-9C68-EC0E8C71D21E}"/>
    <cellStyle name="40% - Accent2 10 4 2 2" xfId="49667" xr:uid="{8DC08245-A14B-4558-8011-EB93E6127A63}"/>
    <cellStyle name="40% - Accent2 10 4 3" xfId="20233" xr:uid="{932608C9-B2AB-4E46-B6A9-C267ED613976}"/>
    <cellStyle name="40% - Accent2 10 4 4" xfId="28691" xr:uid="{C966E5EC-C56B-4831-960E-B9843122554B}"/>
    <cellStyle name="40% - Accent2 10 5" xfId="13498" xr:uid="{CEA7EBF6-5B7D-42BC-ABB1-34B627CA97C6}"/>
    <cellStyle name="40% - Accent2 10 6" xfId="28687" xr:uid="{D44B329F-180F-4988-9EF3-0807C9316903}"/>
    <cellStyle name="40% - Accent2 11" xfId="3473" xr:uid="{F5AC895A-E62A-4415-B404-3DB69B442BE2}"/>
    <cellStyle name="40% - Accent2 11 2" xfId="4075" xr:uid="{879E2338-CF16-4D6B-AF3E-6BD050218AB3}"/>
    <cellStyle name="40% - Accent2 11 2 2" xfId="4573" xr:uid="{09827D68-5E0D-437A-8BB6-D72D4F236A10}"/>
    <cellStyle name="40% - Accent2 11 2 2 2" xfId="18268" xr:uid="{76252FB3-7846-42A5-8167-59740E221F41}"/>
    <cellStyle name="40% - Accent2 11 2 2 2 2" xfId="51041" xr:uid="{86825925-A6D7-435E-A4A2-97439192981C}"/>
    <cellStyle name="40% - Accent2 11 2 2 3" xfId="21290" xr:uid="{CDAE561A-4E0C-4FA5-9E90-92055B659899}"/>
    <cellStyle name="40% - Accent2 11 2 2 4" xfId="28694" xr:uid="{DA82C7FB-654A-4BC7-9F40-75D1A8387EE6}"/>
    <cellStyle name="40% - Accent2 11 2 3" xfId="5169" xr:uid="{D5AC1F77-3D1B-4ACC-A70D-090D6A9CD389}"/>
    <cellStyle name="40% - Accent2 11 2 3 2" xfId="50285" xr:uid="{FF6E0EE6-B3B3-4BB9-B77D-9C4EA15470DF}"/>
    <cellStyle name="40% - Accent2 11 2 4" xfId="17510" xr:uid="{89CFFEF3-4562-4DFD-BA42-17E6AA736254}"/>
    <cellStyle name="40% - Accent2 11 2 5" xfId="20570" xr:uid="{D9E2C230-D7EF-42FB-B103-41D6533900AD}"/>
    <cellStyle name="40% - Accent2 11 2 6" xfId="28693" xr:uid="{29B5BE48-2BA2-4E6C-811C-E8D499365D20}"/>
    <cellStyle name="40% - Accent2 11 3" xfId="4324" xr:uid="{099C7CB3-1318-48C4-BDD2-8534CFEC0C34}"/>
    <cellStyle name="40% - Accent2 11 3 2" xfId="17920" xr:uid="{4CB48199-98AA-4F2C-8F42-F6F032DE91C7}"/>
    <cellStyle name="40% - Accent2 11 3 2 2" xfId="50693" xr:uid="{3B6E1B2A-B30F-4AA9-A5F4-AA79291734B9}"/>
    <cellStyle name="40% - Accent2 11 3 3" xfId="20942" xr:uid="{3CC30089-36D3-4DD0-8602-DDD9B13E6DF4}"/>
    <cellStyle name="40% - Accent2 11 3 4" xfId="28695" xr:uid="{016006F0-CD5E-4434-8069-B0C54BCFA6E2}"/>
    <cellStyle name="40% - Accent2 11 4" xfId="4917" xr:uid="{7E46CE51-A932-4314-A9BD-21384E7EBE47}"/>
    <cellStyle name="40% - Accent2 11 4 2" xfId="16925" xr:uid="{19A72C90-CD42-4065-8D53-EFE6BCAD98D6}"/>
    <cellStyle name="40% - Accent2 11 4 2 2" xfId="49668" xr:uid="{31B614F2-0AEB-45ED-9E01-1350B52FC1B9}"/>
    <cellStyle name="40% - Accent2 11 4 3" xfId="20234" xr:uid="{AB3BBA20-1B62-43DC-B5FE-F19AD960174C}"/>
    <cellStyle name="40% - Accent2 11 4 4" xfId="28696" xr:uid="{5AE15841-D9EE-418B-9389-7BED53D3A8B4}"/>
    <cellStyle name="40% - Accent2 11 5" xfId="13499" xr:uid="{D2203004-BE12-401F-AC52-D601889AAE62}"/>
    <cellStyle name="40% - Accent2 11 6" xfId="28692" xr:uid="{7E21C493-70EA-4EFC-B758-3EE029D691B8}"/>
    <cellStyle name="40% - Accent2 12" xfId="3474" xr:uid="{65754F75-641F-408A-A2AF-8C5C29A00C0A}"/>
    <cellStyle name="40% - Accent2 12 2" xfId="4076" xr:uid="{2FFDF508-CDAC-49D1-8CBB-AF51D383637C}"/>
    <cellStyle name="40% - Accent2 12 2 2" xfId="4574" xr:uid="{216C76E9-FC14-44F3-B5D8-372FA4920E1F}"/>
    <cellStyle name="40% - Accent2 12 2 2 2" xfId="18269" xr:uid="{EA528117-FBFC-434C-BE6A-15AAA595DD3D}"/>
    <cellStyle name="40% - Accent2 12 2 2 2 2" xfId="51042" xr:uid="{2E1BE380-6B7E-4E61-8E6C-9853924EA056}"/>
    <cellStyle name="40% - Accent2 12 2 2 3" xfId="21291" xr:uid="{92707E48-7E04-41F1-819D-63CFDE02A0C2}"/>
    <cellStyle name="40% - Accent2 12 2 2 4" xfId="28699" xr:uid="{7CFE97DF-F0FB-41DE-BDC0-8B9D9118A3C3}"/>
    <cellStyle name="40% - Accent2 12 2 3" xfId="5170" xr:uid="{77072D27-B623-44B9-95BC-30480E60EB98}"/>
    <cellStyle name="40% - Accent2 12 2 3 2" xfId="50286" xr:uid="{35462252-18D1-4604-BEDB-59A051E0FD1C}"/>
    <cellStyle name="40% - Accent2 12 2 4" xfId="17511" xr:uid="{81E5B025-29A0-4F9A-916E-3CBFBF7247CE}"/>
    <cellStyle name="40% - Accent2 12 2 5" xfId="20571" xr:uid="{96DB8A06-7264-491C-8437-41CE1D2C978A}"/>
    <cellStyle name="40% - Accent2 12 2 6" xfId="28698" xr:uid="{C83DF4BC-9CC5-454B-A674-1BB34C08B80C}"/>
    <cellStyle name="40% - Accent2 12 3" xfId="4325" xr:uid="{3DEC85D0-5732-4196-93E3-3DA073742F8C}"/>
    <cellStyle name="40% - Accent2 12 3 2" xfId="17921" xr:uid="{81987EDF-8F27-41DC-B872-D9F8EFAAA0E5}"/>
    <cellStyle name="40% - Accent2 12 3 2 2" xfId="50694" xr:uid="{236C9785-AE33-4F8D-8923-A8434B5A886D}"/>
    <cellStyle name="40% - Accent2 12 3 3" xfId="20943" xr:uid="{AD4C3016-B18C-4594-BDFF-FC872B391672}"/>
    <cellStyle name="40% - Accent2 12 3 4" xfId="28700" xr:uid="{E59ECE1B-E686-4E08-ACEB-1D630AA587CC}"/>
    <cellStyle name="40% - Accent2 12 4" xfId="4918" xr:uid="{661E86D7-D090-46E8-BAD8-B191BC22AC09}"/>
    <cellStyle name="40% - Accent2 12 4 2" xfId="16926" xr:uid="{16F3B3E7-22B1-4DCE-BA2E-EE4CA793BA15}"/>
    <cellStyle name="40% - Accent2 12 4 2 2" xfId="49669" xr:uid="{3165E269-B4B7-4F71-8B14-5C0DB9666874}"/>
    <cellStyle name="40% - Accent2 12 4 3" xfId="20235" xr:uid="{8E7AF348-DF1C-4028-9736-EA2FA55DC113}"/>
    <cellStyle name="40% - Accent2 12 4 4" xfId="28701" xr:uid="{1DC9FD1C-5772-4F49-9DFC-79F82CF06CB3}"/>
    <cellStyle name="40% - Accent2 12 5" xfId="13500" xr:uid="{C77185DA-906D-45F7-AD50-FED282A07814}"/>
    <cellStyle name="40% - Accent2 12 6" xfId="28697" xr:uid="{C71997B6-002E-4339-A113-4977E9DAA615}"/>
    <cellStyle name="40% - Accent2 13" xfId="3475" xr:uid="{8E89F6B4-606F-4299-B9EB-BA415BAC6D1B}"/>
    <cellStyle name="40% - Accent2 13 2" xfId="4077" xr:uid="{F1AC7461-1A98-4ACA-A01A-005844CB30D0}"/>
    <cellStyle name="40% - Accent2 13 2 2" xfId="4575" xr:uid="{4EE23892-33B4-4524-B063-BF9DE97DDC87}"/>
    <cellStyle name="40% - Accent2 13 2 2 2" xfId="18270" xr:uid="{924F2362-32BC-4958-9ACD-8ED38349E4F8}"/>
    <cellStyle name="40% - Accent2 13 2 2 2 2" xfId="51043" xr:uid="{45B6973A-757A-4047-843A-3D4774DF09FB}"/>
    <cellStyle name="40% - Accent2 13 2 2 3" xfId="21292" xr:uid="{02CCE520-7BBC-4400-953D-A205EE3AB9DC}"/>
    <cellStyle name="40% - Accent2 13 2 2 4" xfId="28704" xr:uid="{0192ABDE-F3AC-4123-AABD-AE23238BC5A2}"/>
    <cellStyle name="40% - Accent2 13 2 3" xfId="5171" xr:uid="{4077FB43-F8A2-412A-93A4-E57C055DFDAF}"/>
    <cellStyle name="40% - Accent2 13 2 3 2" xfId="50287" xr:uid="{2343A734-7FA9-44A8-AA43-CC0AEC1193FC}"/>
    <cellStyle name="40% - Accent2 13 2 4" xfId="17512" xr:uid="{6939FEFC-A7CD-47C8-B1C6-F83A44A4ABBD}"/>
    <cellStyle name="40% - Accent2 13 2 5" xfId="20572" xr:uid="{945B23B5-189B-4162-962F-7FC4F4A5DBE5}"/>
    <cellStyle name="40% - Accent2 13 2 6" xfId="28703" xr:uid="{6F85CEBF-C030-43BB-ACAF-ABED25B307EC}"/>
    <cellStyle name="40% - Accent2 13 3" xfId="4326" xr:uid="{A61D1A6E-9A67-4774-A575-90138C60F05B}"/>
    <cellStyle name="40% - Accent2 13 3 2" xfId="17922" xr:uid="{4AC93C2A-B983-40F1-84D7-F09F97DE9B9D}"/>
    <cellStyle name="40% - Accent2 13 3 2 2" xfId="50695" xr:uid="{A1BCB871-0C6B-48CB-A567-04E369046E44}"/>
    <cellStyle name="40% - Accent2 13 3 3" xfId="20944" xr:uid="{2751CA3C-C91C-4E9C-8203-EADACAB7AC08}"/>
    <cellStyle name="40% - Accent2 13 3 4" xfId="28705" xr:uid="{6ED7219E-0B67-40BD-A545-8BAC304BDA7A}"/>
    <cellStyle name="40% - Accent2 13 4" xfId="4919" xr:uid="{ECBE4FF8-7D55-4772-9829-71A32ED83CB4}"/>
    <cellStyle name="40% - Accent2 13 4 2" xfId="16927" xr:uid="{81007D99-6D0B-4DC2-B10C-540380D82EDC}"/>
    <cellStyle name="40% - Accent2 13 4 2 2" xfId="49670" xr:uid="{FF82EB53-C020-4A2D-B2A9-5D45EE2A69CE}"/>
    <cellStyle name="40% - Accent2 13 4 3" xfId="20236" xr:uid="{F70340B7-13F2-4365-A810-B3ED7A34ACD0}"/>
    <cellStyle name="40% - Accent2 13 4 4" xfId="28706" xr:uid="{7C32DB37-BAFE-490E-ACCB-7CA474B52DC5}"/>
    <cellStyle name="40% - Accent2 13 5" xfId="13501" xr:uid="{C2C1B21B-2A9A-4B71-A67A-199038F4B01E}"/>
    <cellStyle name="40% - Accent2 13 6" xfId="28702" xr:uid="{92A0E4AF-EF1D-467D-B824-34B39FD2ADD4}"/>
    <cellStyle name="40% - Accent2 14" xfId="3476" xr:uid="{3750036B-DC74-4D87-B9BF-5C40AFABD1E2}"/>
    <cellStyle name="40% - Accent2 14 2" xfId="16928" xr:uid="{5792B9D2-759C-48FC-957A-E18A6346F16B}"/>
    <cellStyle name="40% - Accent2 14 2 2" xfId="49671" xr:uid="{CCCE9ED3-2BA0-4440-9FE5-26D4588D7B13}"/>
    <cellStyle name="40% - Accent2 14 2 3" xfId="28708" xr:uid="{30316B07-92A3-46D4-B005-FD91F1A36FEF}"/>
    <cellStyle name="40% - Accent2 14 3" xfId="13502" xr:uid="{D21B4808-C426-46D8-BA3D-72E9072CE5C4}"/>
    <cellStyle name="40% - Accent2 14 4" xfId="28707" xr:uid="{6373FAFC-50D8-447C-9B4F-DA93CE5B43EB}"/>
    <cellStyle name="40% - Accent2 15" xfId="13503" xr:uid="{F7D969A7-E12D-42FD-8C4B-1379E0CD18F0}"/>
    <cellStyle name="40% - Accent2 15 2" xfId="46523" xr:uid="{404CAB8A-9353-47EF-95E9-2EAAAFDAF37F}"/>
    <cellStyle name="40% - Accent2 15 3" xfId="28709" xr:uid="{CD1799BD-1820-4320-BC1F-037AF1082BBF}"/>
    <cellStyle name="40% - Accent2 16" xfId="13504" xr:uid="{FBCB7258-FDF6-4E8E-BC14-9DFE577A7592}"/>
    <cellStyle name="40% - Accent2 16 2" xfId="46524" xr:uid="{377CB991-B2F3-435C-A689-4B9F89A973E9}"/>
    <cellStyle name="40% - Accent2 16 3" xfId="28710" xr:uid="{520BEFB0-5C91-4056-8E8D-6F4F61B282F3}"/>
    <cellStyle name="40% - Accent2 17" xfId="13505" xr:uid="{C6D10CED-95FB-4800-9B54-DDE6D4F95B01}"/>
    <cellStyle name="40% - Accent2 17 2" xfId="46525" xr:uid="{B4874F90-9B48-4662-B5DF-C54C2B342481}"/>
    <cellStyle name="40% - Accent2 17 3" xfId="28711" xr:uid="{F9A84EE0-B293-490C-BCAD-5B4D5F1FCF5F}"/>
    <cellStyle name="40% - Accent2 18" xfId="13506" xr:uid="{F6666D60-7989-4AA2-966D-742C719D7E67}"/>
    <cellStyle name="40% - Accent2 18 2" xfId="46526" xr:uid="{A9993E8A-4DA5-45C1-A493-5CE0F6716269}"/>
    <cellStyle name="40% - Accent2 18 3" xfId="28712" xr:uid="{22B74685-36B2-4C05-AB38-231F409B01A0}"/>
    <cellStyle name="40% - Accent2 19" xfId="13507" xr:uid="{B10B60F7-75E3-4425-AF7D-B78F494DC45E}"/>
    <cellStyle name="40% - Accent2 19 2" xfId="46527" xr:uid="{F40F5B4A-2CB0-49E3-B2E8-1E9E223DA12C}"/>
    <cellStyle name="40% - Accent2 19 3" xfId="28713" xr:uid="{A557624E-6464-4ACA-B5D3-A735E317CE2E}"/>
    <cellStyle name="40% - Accent2 2" xfId="2629" xr:uid="{00000000-0005-0000-0000-0000350A0000}"/>
    <cellStyle name="40% - Accent2 2 10" xfId="28714" xr:uid="{EBA73AEC-E1C8-4265-A090-5CB82BCB62BE}"/>
    <cellStyle name="40% - Accent2 2 11" xfId="3477" xr:uid="{C24CD2FD-B422-4D41-907A-7CC046AB6E0A}"/>
    <cellStyle name="40% - Accent2 2 12" xfId="3153" xr:uid="{2E24AB08-6B93-48BE-BB25-429BD18808CF}"/>
    <cellStyle name="40% - Accent2 2 2" xfId="3478" xr:uid="{4823142F-D6E8-43B2-8070-ACD74C6CECEB}"/>
    <cellStyle name="40% - Accent2 2 2 2" xfId="13510" xr:uid="{EE66ECAD-4DB4-4882-B72B-5B014429B401}"/>
    <cellStyle name="40% - Accent2 2 2 2 2" xfId="46529" xr:uid="{D6334B65-465A-44C9-9D01-D6D5D8AB45B4}"/>
    <cellStyle name="40% - Accent2 2 2 2 3" xfId="28716" xr:uid="{D2456100-716D-4E5B-B89B-13FA4D7F6F18}"/>
    <cellStyle name="40% - Accent2 2 2 3" xfId="13511" xr:uid="{F3FFA3C9-E846-4279-AAC7-6E3B5BBBA613}"/>
    <cellStyle name="40% - Accent2 2 2 3 2" xfId="46530" xr:uid="{B540A4F6-2974-4004-960F-A5169D2423A7}"/>
    <cellStyle name="40% - Accent2 2 2 3 3" xfId="28717" xr:uid="{AA323FF3-79A7-441A-917C-C5973CFC7D9E}"/>
    <cellStyle name="40% - Accent2 2 2 4" xfId="13509" xr:uid="{A7329C25-8AAD-43F2-B9BA-2EEF44343B98}"/>
    <cellStyle name="40% - Accent2 2 2 5" xfId="28715" xr:uid="{15894030-DB07-4333-B848-B7E429D0F957}"/>
    <cellStyle name="40% - Accent2 2 3" xfId="4078" xr:uid="{5AE6925C-E069-4AEC-B6ED-93D7CA9B03F0}"/>
    <cellStyle name="40% - Accent2 2 3 2" xfId="4576" xr:uid="{C48DA561-FB18-4434-8AAC-29191E5D4229}"/>
    <cellStyle name="40% - Accent2 2 3 2 2" xfId="18271" xr:uid="{B8D8DAAD-77C2-4543-8521-9E22CDC9141A}"/>
    <cellStyle name="40% - Accent2 2 3 2 2 2" xfId="51044" xr:uid="{C04B5073-2013-43AE-BAD8-E66817CEAAD4}"/>
    <cellStyle name="40% - Accent2 2 3 2 3" xfId="21293" xr:uid="{33B420E0-ECE7-462A-88E9-7353A17A5D89}"/>
    <cellStyle name="40% - Accent2 2 3 2 4" xfId="28719" xr:uid="{3D2D3464-709B-4389-8EF1-8F52C7C64FC0}"/>
    <cellStyle name="40% - Accent2 2 3 3" xfId="5172" xr:uid="{FBBA7CD7-3F0E-410E-9510-C23DDC8D0832}"/>
    <cellStyle name="40% - Accent2 2 3 3 2" xfId="17513" xr:uid="{B27C5B3F-4462-47C1-9C4D-5A27012190A4}"/>
    <cellStyle name="40% - Accent2 2 3 3 2 2" xfId="50288" xr:uid="{652BC0A5-285F-48DB-8CAC-2A80018D91D1}"/>
    <cellStyle name="40% - Accent2 2 3 3 3" xfId="20573" xr:uid="{B61B4A68-33CA-4B05-892F-3F896579635A}"/>
    <cellStyle name="40% - Accent2 2 3 3 4" xfId="28720" xr:uid="{8F3814FE-FB68-488C-B1CB-0C439BF82A97}"/>
    <cellStyle name="40% - Accent2 2 3 4" xfId="13512" xr:uid="{5D35231B-57A0-4E73-A25B-E13672A55896}"/>
    <cellStyle name="40% - Accent2 2 3 5" xfId="28718" xr:uid="{560306BA-1464-4ADC-A535-C3A1E0465DFA}"/>
    <cellStyle name="40% - Accent2 2 4" xfId="4327" xr:uid="{E6502B76-DDAF-405C-8720-092B50E4ADC7}"/>
    <cellStyle name="40% - Accent2 2 4 2" xfId="17923" xr:uid="{06F0638A-9F15-4B94-B22C-38907900C567}"/>
    <cellStyle name="40% - Accent2 2 4 2 2" xfId="20945" xr:uid="{AB8CEDBC-4DDC-4C09-A439-42BF6137F8E7}"/>
    <cellStyle name="40% - Accent2 2 4 2 2 2" xfId="50696" xr:uid="{926E3E59-AEFE-42F5-A311-8BDDC22D6AFE}"/>
    <cellStyle name="40% - Accent2 2 4 2 3" xfId="28722" xr:uid="{99E0D668-D20A-4D71-B4BA-713FB9638FCA}"/>
    <cellStyle name="40% - Accent2 2 4 3" xfId="13513" xr:uid="{AE114130-7DF5-46F4-98D5-ED766C608BFD}"/>
    <cellStyle name="40% - Accent2 2 4 4" xfId="28721" xr:uid="{D3BFC04F-AB49-4A3D-82DF-A3BA234A2221}"/>
    <cellStyle name="40% - Accent2 2 5" xfId="4920" xr:uid="{33C2AEA0-B14F-449C-9A9F-D6C662744B2F}"/>
    <cellStyle name="40% - Accent2 2 5 2" xfId="13514" xr:uid="{D8178AE0-2C02-49A9-9CAD-804C29FA3653}"/>
    <cellStyle name="40% - Accent2 2 5 3" xfId="28723" xr:uid="{367D3A19-A1C6-44C8-8C2A-7BB2939707EA}"/>
    <cellStyle name="40% - Accent2 2 6" xfId="13508" xr:uid="{C520EBBA-A3B2-4BC6-9965-BA96128F058D}"/>
    <cellStyle name="40% - Accent2 2 6 2" xfId="46528" xr:uid="{F8424C11-3B8B-4312-8398-EB4F6EFB29FA}"/>
    <cellStyle name="40% - Accent2 2 6 3" xfId="28724" xr:uid="{21DF6D23-31B2-4B8E-AE2D-A7F5A584C61E}"/>
    <cellStyle name="40% - Accent2 2 7" xfId="16929" xr:uid="{3C3D211A-E73E-4588-A8AB-FD47FB18AE6D}"/>
    <cellStyle name="40% - Accent2 2 7 2" xfId="20237" xr:uid="{4071DB0B-033D-457E-B5A1-567247FE8015}"/>
    <cellStyle name="40% - Accent2 2 7 2 2" xfId="49672" xr:uid="{B9CD44F9-0EAE-4E67-8C93-1825EFBEB531}"/>
    <cellStyle name="40% - Accent2 2 7 3" xfId="28725" xr:uid="{82D5569A-DE81-4A0F-B0F5-F96E8948772D}"/>
    <cellStyle name="40% - Accent2 2 8" xfId="18426" xr:uid="{54051732-7371-45E6-ADBB-F17D585303BE}"/>
    <cellStyle name="40% - Accent2 2 8 2" xfId="51196" xr:uid="{5C94C335-0104-43D1-A2F0-BAF6A4F352C3}"/>
    <cellStyle name="40% - Accent2 2 8 3" xfId="28726" xr:uid="{4E91664D-D9F8-4F96-888B-BA2CBE842C64}"/>
    <cellStyle name="40% - Accent2 2 9" xfId="5408" xr:uid="{3F4F5735-BCDB-4B7E-A65C-302E7203DEA8}"/>
    <cellStyle name="40% - Accent2 20" xfId="13515" xr:uid="{0D99C632-ADA1-4930-96E6-B767AB5EA99D}"/>
    <cellStyle name="40% - Accent2 20 2" xfId="46531" xr:uid="{DA31F530-1B2B-46E4-851E-6F7107337325}"/>
    <cellStyle name="40% - Accent2 20 3" xfId="28727" xr:uid="{2EE72F4A-212A-48A4-BB00-24464F918FAA}"/>
    <cellStyle name="40% - Accent2 21" xfId="13516" xr:uid="{2DA1E3F0-AE00-40E8-A2BE-36D9C9500EC6}"/>
    <cellStyle name="40% - Accent2 21 2" xfId="46532" xr:uid="{E5ABE3C0-7D4D-4288-BC7B-C6A78C80D9B5}"/>
    <cellStyle name="40% - Accent2 21 3" xfId="28728" xr:uid="{A3E7A446-FB46-4126-BCB0-5C4F3E1EACB0}"/>
    <cellStyle name="40% - Accent2 22" xfId="13517" xr:uid="{4BFEBA96-C45E-4E1E-9977-990B24682866}"/>
    <cellStyle name="40% - Accent2 22 2" xfId="46533" xr:uid="{D55256B3-73AB-45D6-84EB-4F6573CF5188}"/>
    <cellStyle name="40% - Accent2 22 3" xfId="28729" xr:uid="{3DBF4ADC-6C12-47A4-BB38-90A14FC5525B}"/>
    <cellStyle name="40% - Accent2 23" xfId="13518" xr:uid="{FF6D6D8F-A950-47DE-966B-497955578714}"/>
    <cellStyle name="40% - Accent2 23 2" xfId="46534" xr:uid="{E8CBDF59-C39F-4CCC-A391-5E013726AA4E}"/>
    <cellStyle name="40% - Accent2 23 3" xfId="28730" xr:uid="{F76348B2-93BF-4E80-8B61-41B7CF49759D}"/>
    <cellStyle name="40% - Accent2 24" xfId="13519" xr:uid="{AE5D5378-BAE2-46D8-BCFD-9FCD32763590}"/>
    <cellStyle name="40% - Accent2 24 2" xfId="46535" xr:uid="{E3B5ACF6-82EA-4976-8048-DBF6B8543936}"/>
    <cellStyle name="40% - Accent2 24 3" xfId="28731" xr:uid="{599DC2D4-BCC9-4402-9163-C54020393C81}"/>
    <cellStyle name="40% - Accent2 25" xfId="13520" xr:uid="{062D70BE-6C05-48CD-99D2-6ED2074082D2}"/>
    <cellStyle name="40% - Accent2 25 2" xfId="46536" xr:uid="{899B4719-B7F6-41B4-96BE-1D6F0988EDAC}"/>
    <cellStyle name="40% - Accent2 25 3" xfId="28732" xr:uid="{1D2F1DF8-BEAE-49BF-A848-30D82269080C}"/>
    <cellStyle name="40% - Accent2 26" xfId="13521" xr:uid="{FA5817D5-771B-42C2-9094-87397F743E57}"/>
    <cellStyle name="40% - Accent2 26 2" xfId="46537" xr:uid="{C235A04B-9D34-42B1-A276-26DEA577A4FF}"/>
    <cellStyle name="40% - Accent2 26 3" xfId="28733" xr:uid="{4D151BD8-CCB6-4AB1-9623-1C291673EF97}"/>
    <cellStyle name="40% - Accent2 27" xfId="13522" xr:uid="{F685DD4B-3720-4EAC-A594-1DA440B767D4}"/>
    <cellStyle name="40% - Accent2 27 2" xfId="46538" xr:uid="{9EE3A517-AD48-4D2E-80CC-C3287121307C}"/>
    <cellStyle name="40% - Accent2 27 3" xfId="28734" xr:uid="{EB6FEE81-7FD1-4B82-BB3D-0628C4C113C2}"/>
    <cellStyle name="40% - Accent2 28" xfId="13523" xr:uid="{FDD53F79-7B65-4CF2-AE4A-CC96127D90D0}"/>
    <cellStyle name="40% - Accent2 28 2" xfId="46539" xr:uid="{ABC98434-B947-43CF-9F3B-5F9EC34EA2AF}"/>
    <cellStyle name="40% - Accent2 28 3" xfId="28735" xr:uid="{3E3106A5-AB4E-4F66-A728-5932E01794A8}"/>
    <cellStyle name="40% - Accent2 29" xfId="13524" xr:uid="{E9043415-C9ED-4710-B31A-1D7362229573}"/>
    <cellStyle name="40% - Accent2 29 2" xfId="46540" xr:uid="{3477F69F-5DE7-4AEF-A673-9E0A85693A8F}"/>
    <cellStyle name="40% - Accent2 29 3" xfId="28736" xr:uid="{053FA99F-9348-4268-BF54-B59F2FB29AC0}"/>
    <cellStyle name="40% - Accent2 3" xfId="3479" xr:uid="{1DEEA14E-3301-4808-802D-C0C817F6EC6A}"/>
    <cellStyle name="40% - Accent2 3 2" xfId="3480" xr:uid="{DF42412A-76B2-4EB2-BEBD-A30A6B2AB7A0}"/>
    <cellStyle name="40% - Accent2 3 2 2" xfId="4079" xr:uid="{EE88EBB7-33A4-48B1-880B-64532E522F90}"/>
    <cellStyle name="40% - Accent2 3 2 2 2" xfId="4577" xr:uid="{4DC985FF-1E87-400C-9037-2275E4CC87FF}"/>
    <cellStyle name="40% - Accent2 3 2 2 2 2" xfId="18272" xr:uid="{BD63B781-97DB-47F0-8D65-7B9A5E4E111E}"/>
    <cellStyle name="40% - Accent2 3 2 2 2 2 2" xfId="51045" xr:uid="{6626361A-6ECE-47CC-AA64-118B293D2863}"/>
    <cellStyle name="40% - Accent2 3 2 2 2 3" xfId="21294" xr:uid="{22348A4F-C297-475C-BC3A-A2E661A6F66F}"/>
    <cellStyle name="40% - Accent2 3 2 2 2 4" xfId="28740" xr:uid="{094305F2-A52D-4142-B20B-B81A671692B8}"/>
    <cellStyle name="40% - Accent2 3 2 2 3" xfId="5173" xr:uid="{12D4058B-FA1E-4E80-8379-C17839C3CA07}"/>
    <cellStyle name="40% - Accent2 3 2 2 3 2" xfId="50289" xr:uid="{107CFCE2-A0AE-4EC0-A77D-D400EFA28E88}"/>
    <cellStyle name="40% - Accent2 3 2 2 4" xfId="17514" xr:uid="{D3DA5D54-822B-42D9-9C77-8A83ADB2A5F7}"/>
    <cellStyle name="40% - Accent2 3 2 2 5" xfId="20574" xr:uid="{1464F5EA-BA01-4565-803A-093A145C5186}"/>
    <cellStyle name="40% - Accent2 3 2 2 6" xfId="28739" xr:uid="{20A0B8B2-B34D-4AE7-BAC4-467B2C49A94B}"/>
    <cellStyle name="40% - Accent2 3 2 3" xfId="4328" xr:uid="{A0C1F5D7-2947-424A-AB3C-89CE36736C7B}"/>
    <cellStyle name="40% - Accent2 3 2 3 2" xfId="17924" xr:uid="{8B1492EF-D67D-4A51-891B-A8345C52F861}"/>
    <cellStyle name="40% - Accent2 3 2 3 2 2" xfId="50697" xr:uid="{C2DFB236-26A5-41FD-BD87-42FBF76DB5C7}"/>
    <cellStyle name="40% - Accent2 3 2 3 3" xfId="20946" xr:uid="{2F8F7FBE-6AA9-4328-A6C9-B8D2CB4EA158}"/>
    <cellStyle name="40% - Accent2 3 2 3 4" xfId="28741" xr:uid="{A4633282-A3F9-46E1-A2CC-01A590A174E0}"/>
    <cellStyle name="40% - Accent2 3 2 4" xfId="4921" xr:uid="{61501839-B28A-4829-A929-9EC104E843F3}"/>
    <cellStyle name="40% - Accent2 3 2 4 2" xfId="16931" xr:uid="{FDF7CE07-1698-47AD-80AF-14ED7EA478D1}"/>
    <cellStyle name="40% - Accent2 3 2 4 2 2" xfId="49674" xr:uid="{E69D0F6E-65D7-4888-A42A-C37EC5DB894C}"/>
    <cellStyle name="40% - Accent2 3 2 4 3" xfId="20238" xr:uid="{D8A4973A-9930-4E3F-AA4D-9917E5FAF966}"/>
    <cellStyle name="40% - Accent2 3 2 4 4" xfId="28742" xr:uid="{9CEF61A1-FFF9-4BEA-B957-CF190CA651E9}"/>
    <cellStyle name="40% - Accent2 3 2 5" xfId="13526" xr:uid="{16BDE46A-1280-40E4-BAE6-81F1A8579B03}"/>
    <cellStyle name="40% - Accent2 3 2 6" xfId="28738" xr:uid="{81E39438-75BD-4F57-A9F1-CFDD298FFB01}"/>
    <cellStyle name="40% - Accent2 3 3" xfId="13527" xr:uid="{B9EF077A-78AD-4A56-8AE6-1BC991226098}"/>
    <cellStyle name="40% - Accent2 3 3 2" xfId="46541" xr:uid="{3EE1BD7B-7E21-405F-9BEB-B5AA4D92198D}"/>
    <cellStyle name="40% - Accent2 3 3 3" xfId="28743" xr:uid="{4F538185-4DD2-47A0-BC2E-0CE8C5DF2B45}"/>
    <cellStyle name="40% - Accent2 3 4" xfId="16930" xr:uid="{BFE75BA3-D0FE-4083-9083-3CEB2205FED9}"/>
    <cellStyle name="40% - Accent2 3 4 2" xfId="49673" xr:uid="{5162CC63-CDC8-4DA4-ACCC-9A5EAEFAE817}"/>
    <cellStyle name="40% - Accent2 3 4 3" xfId="28744" xr:uid="{04C84AE8-57FF-49DF-AF1F-91AEB7EDD7A0}"/>
    <cellStyle name="40% - Accent2 3 5" xfId="13525" xr:uid="{D92B1930-F3F2-4081-8E22-CEA41DD67F82}"/>
    <cellStyle name="40% - Accent2 3 6" xfId="28737" xr:uid="{5B6EC836-BFE0-400F-A343-41A4143C5661}"/>
    <cellStyle name="40% - Accent2 30" xfId="13528" xr:uid="{F498A541-C6BA-44EF-A960-4B8DA4D40350}"/>
    <cellStyle name="40% - Accent2 30 2" xfId="46542" xr:uid="{A1C30F83-E560-4755-A505-21736FCD5E11}"/>
    <cellStyle name="40% - Accent2 30 3" xfId="28745" xr:uid="{C0E57678-C465-4081-BAB5-6C273FA4E229}"/>
    <cellStyle name="40% - Accent2 31" xfId="13529" xr:uid="{24809587-339B-4881-84C2-59620F7C3D05}"/>
    <cellStyle name="40% - Accent2 31 2" xfId="46543" xr:uid="{5095DF79-B572-4DFF-92FD-421296FE5F43}"/>
    <cellStyle name="40% - Accent2 31 3" xfId="28746" xr:uid="{DFF2200D-D59C-458F-A168-C31E8B2B962E}"/>
    <cellStyle name="40% - Accent2 32" xfId="13530" xr:uid="{D2C7441E-A46D-4C9E-A645-4BBF8E0A44B5}"/>
    <cellStyle name="40% - Accent2 32 2" xfId="46544" xr:uid="{E70FED12-33B0-4CAD-8A38-25B2FAEF134E}"/>
    <cellStyle name="40% - Accent2 32 3" xfId="28747" xr:uid="{DA3D035B-E6F5-46ED-8957-3D809E9EEB3B}"/>
    <cellStyle name="40% - Accent2 33" xfId="13531" xr:uid="{1148090F-4080-44C8-B441-8A5731C1B612}"/>
    <cellStyle name="40% - Accent2 33 2" xfId="46545" xr:uid="{E653E5E5-74D2-4506-9D21-74D451DC0F2F}"/>
    <cellStyle name="40% - Accent2 33 3" xfId="28748" xr:uid="{FC0FDC23-7E6A-4EA2-8D17-D6D9DE0D133E}"/>
    <cellStyle name="40% - Accent2 34" xfId="13532" xr:uid="{191D5BA4-FBBA-423E-8CB2-B4053E4D2A44}"/>
    <cellStyle name="40% - Accent2 34 2" xfId="46546" xr:uid="{1DE94679-FB65-4036-8C88-AFA2F2486C55}"/>
    <cellStyle name="40% - Accent2 34 3" xfId="28749" xr:uid="{AA54D716-B69A-4389-815D-27FAA43D4F80}"/>
    <cellStyle name="40% - Accent2 35" xfId="13533" xr:uid="{82F465A7-626A-484D-9842-59CDF64AB38B}"/>
    <cellStyle name="40% - Accent2 35 2" xfId="46547" xr:uid="{9A841ED4-2A92-462B-B43F-B627CA07F513}"/>
    <cellStyle name="40% - Accent2 35 3" xfId="28750" xr:uid="{9C2C4F63-B55E-4B96-B392-72086F2AF34D}"/>
    <cellStyle name="40% - Accent2 36" xfId="13534" xr:uid="{B0705CEA-61E8-4A40-A9FB-4EEEBF73A84E}"/>
    <cellStyle name="40% - Accent2 36 2" xfId="46548" xr:uid="{6283ABE0-A8DC-4CBC-A9B6-E9C26408EE0F}"/>
    <cellStyle name="40% - Accent2 36 3" xfId="28751" xr:uid="{533E8431-9600-477A-9230-306258C5B3DB}"/>
    <cellStyle name="40% - Accent2 37" xfId="13535" xr:uid="{0DEE567B-2973-417F-A9FF-6FE26E52343D}"/>
    <cellStyle name="40% - Accent2 37 2" xfId="46549" xr:uid="{E3C1CEDD-4B1A-4E17-954A-561F6062D004}"/>
    <cellStyle name="40% - Accent2 37 3" xfId="28752" xr:uid="{FCC6DB4E-6542-4742-A946-B84E70902295}"/>
    <cellStyle name="40% - Accent2 38" xfId="13536" xr:uid="{86922E81-BD25-4597-AD76-7F76C5FF55B7}"/>
    <cellStyle name="40% - Accent2 38 2" xfId="46550" xr:uid="{C60791E0-AF65-483C-983E-B0F22E869095}"/>
    <cellStyle name="40% - Accent2 38 3" xfId="28753" xr:uid="{AA1B8D6C-882F-4C1C-8DCA-54A58918CCA3}"/>
    <cellStyle name="40% - Accent2 39" xfId="13537" xr:uid="{8932E45C-6171-4C19-9D4C-CCBE1CF2310F}"/>
    <cellStyle name="40% - Accent2 39 2" xfId="46551" xr:uid="{C365E5E4-4096-45AA-89B8-3DB149172A1A}"/>
    <cellStyle name="40% - Accent2 39 3" xfId="28754" xr:uid="{1DF151C0-05F2-4C00-A16A-1FA23F697249}"/>
    <cellStyle name="40% - Accent2 4" xfId="3481" xr:uid="{73624666-F72A-4420-9FAA-7D4C0DFBF2AF}"/>
    <cellStyle name="40% - Accent2 4 2" xfId="3482" xr:uid="{97D1CA3D-6579-463C-874F-CB1CA1126105}"/>
    <cellStyle name="40% - Accent2 4 2 2" xfId="4080" xr:uid="{27802C4A-F66D-4879-B55E-9C627FBD2B48}"/>
    <cellStyle name="40% - Accent2 4 2 2 2" xfId="4578" xr:uid="{2EC52C87-4192-455B-9CCF-607A3EF1B92C}"/>
    <cellStyle name="40% - Accent2 4 2 2 2 2" xfId="18273" xr:uid="{73376643-C89E-441A-BCD6-F8C9D69309FD}"/>
    <cellStyle name="40% - Accent2 4 2 2 2 2 2" xfId="51046" xr:uid="{16505FAC-96E4-4DC6-87D9-568827E448EA}"/>
    <cellStyle name="40% - Accent2 4 2 2 2 3" xfId="21295" xr:uid="{D44FF892-3482-4DD2-A839-E10CA6C2C64E}"/>
    <cellStyle name="40% - Accent2 4 2 2 2 4" xfId="28758" xr:uid="{C1C97B31-4302-4668-909C-8C2DA0C5CC2D}"/>
    <cellStyle name="40% - Accent2 4 2 2 3" xfId="5174" xr:uid="{2014BD19-23A0-4BA0-8A4A-03090B515B64}"/>
    <cellStyle name="40% - Accent2 4 2 2 3 2" xfId="50290" xr:uid="{CB07AA24-2C50-4578-A2BB-8C817F5309DD}"/>
    <cellStyle name="40% - Accent2 4 2 2 4" xfId="17515" xr:uid="{DD428B99-D559-42AB-B2DD-F405961C97A7}"/>
    <cellStyle name="40% - Accent2 4 2 2 5" xfId="20575" xr:uid="{800DCB7C-9994-4D46-BC6F-422C162B5C0D}"/>
    <cellStyle name="40% - Accent2 4 2 2 6" xfId="28757" xr:uid="{B7CDE032-A103-4D67-B509-DF459A5FBEC8}"/>
    <cellStyle name="40% - Accent2 4 2 3" xfId="4329" xr:uid="{D2B30DF0-44B1-4136-9438-7E9D0790E137}"/>
    <cellStyle name="40% - Accent2 4 2 3 2" xfId="17925" xr:uid="{96C84052-22ED-418E-AE9D-9ADE41449023}"/>
    <cellStyle name="40% - Accent2 4 2 3 2 2" xfId="50698" xr:uid="{C9656303-E051-4A9B-8197-A7970F1F97E8}"/>
    <cellStyle name="40% - Accent2 4 2 3 3" xfId="20947" xr:uid="{6EC84BC9-877F-4860-A38C-C9929488B816}"/>
    <cellStyle name="40% - Accent2 4 2 3 4" xfId="28759" xr:uid="{FAD80D53-1249-4418-8274-FABED41DE7D7}"/>
    <cellStyle name="40% - Accent2 4 2 4" xfId="4922" xr:uid="{FABCE5F6-9AC1-4FF0-BBA2-C336E1CA36B3}"/>
    <cellStyle name="40% - Accent2 4 2 4 2" xfId="16933" xr:uid="{6936F167-CFC3-4297-9E4B-03781908267C}"/>
    <cellStyle name="40% - Accent2 4 2 4 2 2" xfId="49676" xr:uid="{C7FDDBB1-11E9-47A4-B55D-595600CCF712}"/>
    <cellStyle name="40% - Accent2 4 2 4 3" xfId="20239" xr:uid="{D474EAD3-F795-407F-B762-5A7B639E565D}"/>
    <cellStyle name="40% - Accent2 4 2 4 4" xfId="28760" xr:uid="{AA9D7426-004C-42A3-B8DC-6203E93BCB92}"/>
    <cellStyle name="40% - Accent2 4 2 5" xfId="13539" xr:uid="{0B4DE78B-A219-497A-8EB2-2F1E63261FA3}"/>
    <cellStyle name="40% - Accent2 4 2 6" xfId="28756" xr:uid="{FAFC89A6-386F-43B4-B17B-08118E245303}"/>
    <cellStyle name="40% - Accent2 4 3" xfId="16932" xr:uid="{AABB0DE1-2043-446D-9D68-50041B7C57D7}"/>
    <cellStyle name="40% - Accent2 4 3 2" xfId="49675" xr:uid="{32C646CA-DBC9-4F4F-854D-F07866071389}"/>
    <cellStyle name="40% - Accent2 4 3 3" xfId="28761" xr:uid="{B38B5F67-78B2-4B8D-B734-8F2D5FEE749E}"/>
    <cellStyle name="40% - Accent2 4 4" xfId="13538" xr:uid="{0842DB67-DB8E-46DF-87AB-823AF4DCB42E}"/>
    <cellStyle name="40% - Accent2 4 5" xfId="28755" xr:uid="{234985A9-FC3D-4533-85A7-4DC8968FE958}"/>
    <cellStyle name="40% - Accent2 40" xfId="13540" xr:uid="{F54DBC87-B1B5-4B79-9D0A-2580127FC05F}"/>
    <cellStyle name="40% - Accent2 40 2" xfId="46552" xr:uid="{7EC46BF9-9B7C-4000-9598-3548E0A2C3AD}"/>
    <cellStyle name="40% - Accent2 40 3" xfId="28762" xr:uid="{C50CE6E9-1E92-4719-BDAF-643E35B15BAB}"/>
    <cellStyle name="40% - Accent2 41" xfId="13541" xr:uid="{077113B2-106A-4F29-AF3B-6CCB0CE2039C}"/>
    <cellStyle name="40% - Accent2 41 2" xfId="46553" xr:uid="{275486DF-030C-4B6E-8B1C-C7CBD92667DD}"/>
    <cellStyle name="40% - Accent2 41 3" xfId="28763" xr:uid="{9D23EC74-F29E-4A6E-9DFC-FD476A5BFCFA}"/>
    <cellStyle name="40% - Accent2 42" xfId="13542" xr:uid="{E9546CFC-6665-4FB6-B332-33AAE8CBFF35}"/>
    <cellStyle name="40% - Accent2 42 2" xfId="46554" xr:uid="{CCD72AEC-1250-4D4B-9866-570F49F10C47}"/>
    <cellStyle name="40% - Accent2 42 3" xfId="28764" xr:uid="{29F60F0D-5B5E-45BD-A118-4185084D724C}"/>
    <cellStyle name="40% - Accent2 43" xfId="13543" xr:uid="{65BAF41E-3A07-42B1-BB61-6E9079696DB1}"/>
    <cellStyle name="40% - Accent2 43 2" xfId="46555" xr:uid="{C961CCB3-F294-4427-A8AF-DF1590BDA91D}"/>
    <cellStyle name="40% - Accent2 43 3" xfId="28765" xr:uid="{3B814A3B-4D72-48AF-A6A2-C9A4E6979CC1}"/>
    <cellStyle name="40% - Accent2 44" xfId="13544" xr:uid="{08B1B213-EBE8-4FF5-A509-8DCC4D74F7CE}"/>
    <cellStyle name="40% - Accent2 44 2" xfId="46556" xr:uid="{1AE9397F-BCD7-4F73-A6FC-49F2FF0706D4}"/>
    <cellStyle name="40% - Accent2 44 3" xfId="28766" xr:uid="{AE51651C-958B-43DF-B3FC-6FA5569DCF06}"/>
    <cellStyle name="40% - Accent2 45" xfId="13545" xr:uid="{2A46BEA7-4974-412C-8376-EA6575FFCB5D}"/>
    <cellStyle name="40% - Accent2 45 2" xfId="46557" xr:uid="{7C136601-FDFC-45A9-8172-2AB0AB6AF2CC}"/>
    <cellStyle name="40% - Accent2 45 3" xfId="28767" xr:uid="{2A83138B-5696-4609-A3AB-E233D59C28A9}"/>
    <cellStyle name="40% - Accent2 46" xfId="13546" xr:uid="{3E6B87D0-2BB9-48D4-86DE-A2E889A129FE}"/>
    <cellStyle name="40% - Accent2 46 2" xfId="46558" xr:uid="{B6345DAB-5CA2-4426-A918-99BCA584412E}"/>
    <cellStyle name="40% - Accent2 46 3" xfId="28768" xr:uid="{FDE45BB6-B320-4AA0-A031-16F3A45D5CD1}"/>
    <cellStyle name="40% - Accent2 47" xfId="13547" xr:uid="{F4407211-AD19-418F-9FDD-8FB8ED230BD0}"/>
    <cellStyle name="40% - Accent2 47 2" xfId="46559" xr:uid="{913A91D9-167A-4A67-8014-92413DFCA77B}"/>
    <cellStyle name="40% - Accent2 47 3" xfId="28769" xr:uid="{28E74345-B6E9-411D-9179-17495848AAB9}"/>
    <cellStyle name="40% - Accent2 48" xfId="13548" xr:uid="{C9112F6F-670F-4C20-B5E8-EA03C61EFD72}"/>
    <cellStyle name="40% - Accent2 48 2" xfId="46560" xr:uid="{53A19FBF-8E51-4C08-88EA-DC3268E9232D}"/>
    <cellStyle name="40% - Accent2 48 3" xfId="28770" xr:uid="{8BB02978-5D18-4DDE-91CF-6F767F644AA6}"/>
    <cellStyle name="40% - Accent2 49" xfId="13549" xr:uid="{A6C38D77-1315-4AFF-BB64-00471321528C}"/>
    <cellStyle name="40% - Accent2 49 2" xfId="46561" xr:uid="{4CA67592-A990-47FF-B8A2-734105697B23}"/>
    <cellStyle name="40% - Accent2 49 3" xfId="28771" xr:uid="{ED9975B6-D9C2-4528-B490-555F8D4B553F}"/>
    <cellStyle name="40% - Accent2 5" xfId="3483" xr:uid="{185720C4-247E-40F0-80FE-ABAEB00146F6}"/>
    <cellStyle name="40% - Accent2 5 2" xfId="3484" xr:uid="{5EF95777-1464-4353-ADAA-896175CD46CD}"/>
    <cellStyle name="40% - Accent2 5 2 2" xfId="4081" xr:uid="{0596EE8A-B0B2-4BEC-A828-8C41B420C9B4}"/>
    <cellStyle name="40% - Accent2 5 2 2 2" xfId="4579" xr:uid="{3DADFDA1-7530-4AD3-B0FC-D8F2397F2354}"/>
    <cellStyle name="40% - Accent2 5 2 2 2 2" xfId="18274" xr:uid="{AAD626E5-4DBE-481E-8E08-E66F1C9132F3}"/>
    <cellStyle name="40% - Accent2 5 2 2 2 2 2" xfId="51047" xr:uid="{AF54A98A-330E-4077-A869-12D51AF0C972}"/>
    <cellStyle name="40% - Accent2 5 2 2 2 3" xfId="21296" xr:uid="{0AA72BC8-8414-46C8-92D2-0B1EBA84F6FD}"/>
    <cellStyle name="40% - Accent2 5 2 2 2 4" xfId="28775" xr:uid="{C8239365-D37A-4A9C-AA1A-BB30C4D3E7B5}"/>
    <cellStyle name="40% - Accent2 5 2 2 3" xfId="5175" xr:uid="{13E49A72-3DE7-4A6A-BBDD-8314D4F18AB1}"/>
    <cellStyle name="40% - Accent2 5 2 2 3 2" xfId="50291" xr:uid="{B5C5A327-E470-45C1-BAC5-34B08D84C275}"/>
    <cellStyle name="40% - Accent2 5 2 2 4" xfId="17516" xr:uid="{3DE7A4CC-416D-40D5-8BED-D9845288E74F}"/>
    <cellStyle name="40% - Accent2 5 2 2 5" xfId="20576" xr:uid="{472EE5E2-37AA-4550-ACD8-F1699221776B}"/>
    <cellStyle name="40% - Accent2 5 2 2 6" xfId="28774" xr:uid="{CC87C963-A236-4E39-84AB-CC2836D37673}"/>
    <cellStyle name="40% - Accent2 5 2 3" xfId="4330" xr:uid="{F2576EDE-2CC4-44CD-B8C3-0F8FA07CC041}"/>
    <cellStyle name="40% - Accent2 5 2 3 2" xfId="17926" xr:uid="{E81E1340-6457-4FE5-8E20-05D6D82B4AE8}"/>
    <cellStyle name="40% - Accent2 5 2 3 2 2" xfId="50699" xr:uid="{2BD92F57-6E06-473E-8CA0-047832840A9A}"/>
    <cellStyle name="40% - Accent2 5 2 3 3" xfId="20948" xr:uid="{FE905A43-BC73-4EF6-9593-272E5221E7CB}"/>
    <cellStyle name="40% - Accent2 5 2 3 4" xfId="28776" xr:uid="{B65F65B3-50F4-48B9-AC6B-4F613FCE9DF6}"/>
    <cellStyle name="40% - Accent2 5 2 4" xfId="4923" xr:uid="{022307C6-B14A-4371-A8B5-4CFD8BC6A860}"/>
    <cellStyle name="40% - Accent2 5 2 4 2" xfId="16934" xr:uid="{5607CE22-A7D9-4509-AB9A-1D2594C4DB72}"/>
    <cellStyle name="40% - Accent2 5 2 4 2 2" xfId="49677" xr:uid="{88B0494A-4906-4814-B5EC-BF3BE8B9B34B}"/>
    <cellStyle name="40% - Accent2 5 2 4 3" xfId="20240" xr:uid="{DB078FB7-F167-4341-A7A8-75CE9A8B3F97}"/>
    <cellStyle name="40% - Accent2 5 2 4 4" xfId="28777" xr:uid="{818723A9-C537-4263-AEF5-5C2B015C2E80}"/>
    <cellStyle name="40% - Accent2 5 2 5" xfId="13550" xr:uid="{CDB013B2-368C-4B26-833A-7E0627FE0FFF}"/>
    <cellStyle name="40% - Accent2 5 2 6" xfId="28773" xr:uid="{367E349A-60B8-4665-919D-535A03A0B8D6}"/>
    <cellStyle name="40% - Accent2 5 3" xfId="13551" xr:uid="{CCD43066-E367-4910-B2A8-B09417E0A503}"/>
    <cellStyle name="40% - Accent2 5 3 2" xfId="46563" xr:uid="{EC3DADB5-1236-47D2-A816-6B96A7132019}"/>
    <cellStyle name="40% - Accent2 5 3 3" xfId="28778" xr:uid="{EE921A3D-FF31-4D76-8FB1-3DFCBFB1E881}"/>
    <cellStyle name="40% - Accent2 5 4" xfId="46562" xr:uid="{6254AA26-4C03-42E6-B736-84651AA6F43E}"/>
    <cellStyle name="40% - Accent2 5 5" xfId="28772" xr:uid="{E038CF91-1164-482A-B7E7-169CEEF8012B}"/>
    <cellStyle name="40% - Accent2 50" xfId="13552" xr:uid="{2EF0199B-79A2-4AB2-9E1E-6737A1A8B46A}"/>
    <cellStyle name="40% - Accent2 50 2" xfId="46564" xr:uid="{992A7A7B-637F-4750-A2BE-41AD3D17A5F4}"/>
    <cellStyle name="40% - Accent2 50 3" xfId="28779" xr:uid="{98201C16-187B-475D-81A0-900042BD48B9}"/>
    <cellStyle name="40% - Accent2 51" xfId="13553" xr:uid="{61BFA80D-078B-4AC8-B9DC-983540D8C9E6}"/>
    <cellStyle name="40% - Accent2 51 2" xfId="46565" xr:uid="{23DEB146-B603-462C-9A7F-FFE354A3DCC3}"/>
    <cellStyle name="40% - Accent2 51 3" xfId="28780" xr:uid="{88CA8BC5-A097-4EAE-A166-93F27B255890}"/>
    <cellStyle name="40% - Accent2 52" xfId="13554" xr:uid="{D5FFCDB3-05D4-4319-A4E2-051243B01D55}"/>
    <cellStyle name="40% - Accent2 52 2" xfId="46566" xr:uid="{028F4F4C-483E-473A-B5CD-B97F2BEB1B34}"/>
    <cellStyle name="40% - Accent2 52 3" xfId="28781" xr:uid="{9E07F39A-1014-42AE-909E-346269EA88FF}"/>
    <cellStyle name="40% - Accent2 53" xfId="13555" xr:uid="{92512C9C-9106-4FAB-A86D-8AA212093375}"/>
    <cellStyle name="40% - Accent2 53 2" xfId="46567" xr:uid="{FA9C6189-75CF-4E65-9E46-3234903245A5}"/>
    <cellStyle name="40% - Accent2 53 3" xfId="28782" xr:uid="{A9BBA7DD-852E-41A0-8666-219FEF769E53}"/>
    <cellStyle name="40% - Accent2 54" xfId="13556" xr:uid="{19503ADC-DA47-4DC8-95C5-37AC3C752C56}"/>
    <cellStyle name="40% - Accent2 54 2" xfId="46568" xr:uid="{88B5369E-DD37-476B-AC3A-8CB1EDD63742}"/>
    <cellStyle name="40% - Accent2 54 3" xfId="28783" xr:uid="{CBD7395D-B49F-4AE2-A7FE-73CBE5AA7893}"/>
    <cellStyle name="40% - Accent2 55" xfId="13557" xr:uid="{5FE80B6F-70F0-4847-8404-26DAE7284A8C}"/>
    <cellStyle name="40% - Accent2 55 2" xfId="46569" xr:uid="{EF71DFE2-75B0-4793-AD01-FD0D1C6DA19E}"/>
    <cellStyle name="40% - Accent2 55 3" xfId="28784" xr:uid="{BE1C1783-3F62-475E-91F9-8A567EF3A60F}"/>
    <cellStyle name="40% - Accent2 56" xfId="13558" xr:uid="{AED19B6A-AA3B-4DA0-8482-867CA78679B5}"/>
    <cellStyle name="40% - Accent2 56 2" xfId="46570" xr:uid="{BBF153CC-B734-4F55-9ACC-6E1BED62ED49}"/>
    <cellStyle name="40% - Accent2 56 3" xfId="28785" xr:uid="{BCD37002-E495-4506-8B4B-21F460208751}"/>
    <cellStyle name="40% - Accent2 57" xfId="13559" xr:uid="{F50BE399-E3E4-4B07-AC40-B3B91260E272}"/>
    <cellStyle name="40% - Accent2 57 2" xfId="46571" xr:uid="{766B202E-1F22-45DC-A9C9-6695AC706F44}"/>
    <cellStyle name="40% - Accent2 57 3" xfId="28786" xr:uid="{4A202749-E5F4-4BDD-AE24-8F191B78EADA}"/>
    <cellStyle name="40% - Accent2 58" xfId="13560" xr:uid="{4F29BC39-0AC8-4A41-BE59-C7149FDF132D}"/>
    <cellStyle name="40% - Accent2 58 2" xfId="46572" xr:uid="{F86766B9-2C0F-4A4C-BAA1-7852D5948A85}"/>
    <cellStyle name="40% - Accent2 58 3" xfId="28787" xr:uid="{B42E7410-C759-4E8F-9384-656F7B78FEBE}"/>
    <cellStyle name="40% - Accent2 59" xfId="13561" xr:uid="{04D466B9-52A5-45AD-BF7E-31DD850DB65E}"/>
    <cellStyle name="40% - Accent2 59 2" xfId="46573" xr:uid="{E717CF1D-ED2B-40A7-88CA-29FC6BD6A2DC}"/>
    <cellStyle name="40% - Accent2 59 3" xfId="28788" xr:uid="{648AA4F7-F82F-4CDA-992C-E887A145909F}"/>
    <cellStyle name="40% - Accent2 6" xfId="3485" xr:uid="{36A4AE7C-6DD9-48DA-994A-0B88B92EA876}"/>
    <cellStyle name="40% - Accent2 6 2" xfId="3486" xr:uid="{365C8184-810F-42A9-805B-6FFBA7DA1B6B}"/>
    <cellStyle name="40% - Accent2 6 2 2" xfId="4083" xr:uid="{FDFAA0E3-8DEB-4F0D-9B93-AFFDA4C497D9}"/>
    <cellStyle name="40% - Accent2 6 2 2 2" xfId="4581" xr:uid="{F9542B6B-836D-4588-907B-3CCD8A3AC328}"/>
    <cellStyle name="40% - Accent2 6 2 2 2 2" xfId="18276" xr:uid="{DB0ED48D-8013-496A-9638-9D44EC91CA8D}"/>
    <cellStyle name="40% - Accent2 6 2 2 2 2 2" xfId="51049" xr:uid="{DEE5A924-84FF-4DBA-B672-C39B89218A52}"/>
    <cellStyle name="40% - Accent2 6 2 2 2 3" xfId="21298" xr:uid="{E0808DC1-3FDF-488D-AFBC-EB8D6AFF12DD}"/>
    <cellStyle name="40% - Accent2 6 2 2 2 4" xfId="28792" xr:uid="{3AD02C96-6C98-43BA-9EBC-30B4A22A4B2B}"/>
    <cellStyle name="40% - Accent2 6 2 2 3" xfId="5177" xr:uid="{BF0956B4-7DD0-4BA7-93F4-59BBFDDFBDB8}"/>
    <cellStyle name="40% - Accent2 6 2 2 3 2" xfId="50293" xr:uid="{E08F6A58-2BE8-456F-A680-DCEEC4432DD8}"/>
    <cellStyle name="40% - Accent2 6 2 2 4" xfId="17518" xr:uid="{F2F23581-BE48-4804-ABE3-CBB6D331C0E6}"/>
    <cellStyle name="40% - Accent2 6 2 2 5" xfId="20578" xr:uid="{2F9F7828-F8FC-4C11-83B1-CE771348855E}"/>
    <cellStyle name="40% - Accent2 6 2 2 6" xfId="28791" xr:uid="{638CF5CC-FE65-4CE6-8F87-DAC1660DF932}"/>
    <cellStyle name="40% - Accent2 6 2 3" xfId="4332" xr:uid="{4F1E8ADF-A17D-4165-8AC0-1D5A9B9651A8}"/>
    <cellStyle name="40% - Accent2 6 2 3 2" xfId="17928" xr:uid="{BFDFE2BA-41B4-4E0A-B161-6F7C41DED187}"/>
    <cellStyle name="40% - Accent2 6 2 3 2 2" xfId="50701" xr:uid="{D0BE34F1-EC2C-40E6-A38D-5B4B5A5F3182}"/>
    <cellStyle name="40% - Accent2 6 2 3 3" xfId="20950" xr:uid="{185F4683-0B6B-4786-80B1-CC5E39CB093E}"/>
    <cellStyle name="40% - Accent2 6 2 3 4" xfId="28793" xr:uid="{6069F8C1-200D-43F1-98E4-7F322EE24DC4}"/>
    <cellStyle name="40% - Accent2 6 2 4" xfId="4925" xr:uid="{D362448A-404A-4185-AD5D-ACC354F64EFC}"/>
    <cellStyle name="40% - Accent2 6 2 4 2" xfId="49679" xr:uid="{C893A3A7-72C5-44D8-8593-6893CD87AF04}"/>
    <cellStyle name="40% - Accent2 6 2 5" xfId="16936" xr:uid="{FF7FD34D-E65C-43AA-9A3E-9B5C9C3AD8A7}"/>
    <cellStyle name="40% - Accent2 6 2 6" xfId="20242" xr:uid="{9F0B5F36-5ECC-4A8E-A792-8F4445AB0B96}"/>
    <cellStyle name="40% - Accent2 6 2 7" xfId="28790" xr:uid="{4DE710CE-39CD-4E96-8BAE-802926412C5E}"/>
    <cellStyle name="40% - Accent2 6 3" xfId="4082" xr:uid="{5AA2A7A2-29D0-4954-B6FF-F45DA9370E4D}"/>
    <cellStyle name="40% - Accent2 6 3 2" xfId="4580" xr:uid="{225798BE-E5BA-4396-95BA-B777CC8AAF57}"/>
    <cellStyle name="40% - Accent2 6 3 2 2" xfId="18275" xr:uid="{5874553B-A028-4972-A7C3-D6D6E115DAC3}"/>
    <cellStyle name="40% - Accent2 6 3 2 2 2" xfId="51048" xr:uid="{6271260D-055F-4377-A5B6-759953334586}"/>
    <cellStyle name="40% - Accent2 6 3 2 3" xfId="21297" xr:uid="{4B2E30B0-A617-4D63-B19C-C1B2AD0E9075}"/>
    <cellStyle name="40% - Accent2 6 3 2 4" xfId="28795" xr:uid="{FCDB83C6-E68A-4FCE-9A55-10A6022B1293}"/>
    <cellStyle name="40% - Accent2 6 3 3" xfId="5176" xr:uid="{E881F1F8-ACDD-4EE2-9DE8-D70534DF7C5C}"/>
    <cellStyle name="40% - Accent2 6 3 3 2" xfId="50292" xr:uid="{6EC0EB83-253C-478B-849E-05258481F3DB}"/>
    <cellStyle name="40% - Accent2 6 3 4" xfId="17517" xr:uid="{968809E6-93CB-405C-94A3-0DECFE2A0570}"/>
    <cellStyle name="40% - Accent2 6 3 5" xfId="20577" xr:uid="{B6345560-A31B-40CD-B5F1-667F379A3331}"/>
    <cellStyle name="40% - Accent2 6 3 6" xfId="28794" xr:uid="{04E1A552-CFA7-4334-A941-714A74EAE3E9}"/>
    <cellStyle name="40% - Accent2 6 4" xfId="4331" xr:uid="{E7E51AB5-A531-4FE1-83EC-BA090B07C153}"/>
    <cellStyle name="40% - Accent2 6 4 2" xfId="17927" xr:uid="{2CBB8BAD-8470-45DB-B92C-FC6AC7EA23D0}"/>
    <cellStyle name="40% - Accent2 6 4 2 2" xfId="50700" xr:uid="{64227273-DA86-47EC-A05B-DA8A17B4CB9B}"/>
    <cellStyle name="40% - Accent2 6 4 3" xfId="20949" xr:uid="{CEFA5FE8-72DD-4011-8493-A65E47C6439C}"/>
    <cellStyle name="40% - Accent2 6 4 4" xfId="28796" xr:uid="{D18DE0B1-DA7E-4D43-95C1-147B44A435A2}"/>
    <cellStyle name="40% - Accent2 6 5" xfId="4924" xr:uid="{7E274541-8960-49B1-AA3B-E129CF8047AE}"/>
    <cellStyle name="40% - Accent2 6 5 2" xfId="16935" xr:uid="{863804EF-1AFE-4F66-98EB-9F225240B143}"/>
    <cellStyle name="40% - Accent2 6 5 2 2" xfId="49678" xr:uid="{5424F325-0A7C-44AE-AF27-FB3C43A2D45E}"/>
    <cellStyle name="40% - Accent2 6 5 3" xfId="20241" xr:uid="{FDE3C2D2-4B51-4043-A84F-83B8319B09CE}"/>
    <cellStyle name="40% - Accent2 6 5 4" xfId="28797" xr:uid="{48AE1BD2-C889-464B-B2E9-7A30D24F1698}"/>
    <cellStyle name="40% - Accent2 6 6" xfId="13562" xr:uid="{008274E6-B8C6-47A6-9362-85355B4CC8F3}"/>
    <cellStyle name="40% - Accent2 6 7" xfId="28789" xr:uid="{157FE226-5A45-4354-A1C1-0B88942DDD45}"/>
    <cellStyle name="40% - Accent2 60" xfId="13563" xr:uid="{9E712A03-BCD2-4746-8915-F747D28FAAF6}"/>
    <cellStyle name="40% - Accent2 60 2" xfId="46574" xr:uid="{009329EC-1140-4A6E-83AD-5D950E94EE9F}"/>
    <cellStyle name="40% - Accent2 60 3" xfId="28798" xr:uid="{C3175B58-CC7A-4799-AF28-598DAAB2B323}"/>
    <cellStyle name="40% - Accent2 61" xfId="13564" xr:uid="{CCC8E1DB-1A26-4675-B4B9-659F415CC50F}"/>
    <cellStyle name="40% - Accent2 61 2" xfId="46575" xr:uid="{D93F571A-3714-42C3-A82F-165A59FCFBBA}"/>
    <cellStyle name="40% - Accent2 61 3" xfId="28799" xr:uid="{1823195E-EFF0-4B07-9D83-0221A561E595}"/>
    <cellStyle name="40% - Accent2 62" xfId="13565" xr:uid="{BBAAAC8F-DB9C-467C-A651-F1890501C3D2}"/>
    <cellStyle name="40% - Accent2 62 2" xfId="46576" xr:uid="{810E7DDE-4176-4474-B663-5B555D690D83}"/>
    <cellStyle name="40% - Accent2 62 3" xfId="28800" xr:uid="{EEF8F1BA-4258-46C2-81FA-7EDC9E7F2B40}"/>
    <cellStyle name="40% - Accent2 63" xfId="13566" xr:uid="{AD7B5732-2D5F-460A-BD86-2468CFCDF560}"/>
    <cellStyle name="40% - Accent2 63 2" xfId="46577" xr:uid="{F0B58D59-D3DD-430D-A7DC-EAF611E7EBB0}"/>
    <cellStyle name="40% - Accent2 63 3" xfId="28801" xr:uid="{812B2176-DFD9-47B5-99C0-90859758234B}"/>
    <cellStyle name="40% - Accent2 64" xfId="13567" xr:uid="{2E30E815-2E0A-4807-952E-D3A423BBCB7A}"/>
    <cellStyle name="40% - Accent2 64 2" xfId="46578" xr:uid="{B74E7E0F-616B-4D77-8470-F27C879FD0F7}"/>
    <cellStyle name="40% - Accent2 64 3" xfId="28802" xr:uid="{A0D858D9-70C9-40A2-8BB5-CA77083A724F}"/>
    <cellStyle name="40% - Accent2 65" xfId="13568" xr:uid="{E4161E80-65F1-4BD3-8FA3-5C411A604821}"/>
    <cellStyle name="40% - Accent2 65 2" xfId="46579" xr:uid="{816DC78E-5352-4B37-8F23-36A1CCC3581B}"/>
    <cellStyle name="40% - Accent2 65 3" xfId="28803" xr:uid="{B0CAEF0D-3BFF-4289-8881-5609A62EE509}"/>
    <cellStyle name="40% - Accent2 66" xfId="28804" xr:uid="{A2F6FF37-33A1-4A3A-A8AA-1BA2AD08D0A3}"/>
    <cellStyle name="40% - Accent2 66 2" xfId="52207" xr:uid="{570FA47F-5BC4-4427-9868-4065A9262A85}"/>
    <cellStyle name="40% - Accent2 67" xfId="46825" xr:uid="{1FC15804-5A68-49D9-8852-8995DD68682C}"/>
    <cellStyle name="40% - Accent2 7" xfId="3487" xr:uid="{3FF742E6-523B-4F71-9D51-DFD8D70735F1}"/>
    <cellStyle name="40% - Accent2 7 2" xfId="3488" xr:uid="{2AA69792-26D8-4112-A96F-CFB15DB5EF43}"/>
    <cellStyle name="40% - Accent2 7 2 2" xfId="4085" xr:uid="{BE68010B-0823-41B3-88B0-F47379161DDD}"/>
    <cellStyle name="40% - Accent2 7 2 2 2" xfId="4583" xr:uid="{601B7EB8-FAB9-412C-ABE8-20124E7FA906}"/>
    <cellStyle name="40% - Accent2 7 2 2 2 2" xfId="18278" xr:uid="{CE396FD5-5DDA-4FC6-8165-BA40223E4AF1}"/>
    <cellStyle name="40% - Accent2 7 2 2 2 2 2" xfId="51051" xr:uid="{4D0466E7-1AF7-42CE-BA7C-36B37BBB4867}"/>
    <cellStyle name="40% - Accent2 7 2 2 2 3" xfId="21300" xr:uid="{9A15A6ED-239B-417D-A788-5641937DE175}"/>
    <cellStyle name="40% - Accent2 7 2 2 2 4" xfId="28808" xr:uid="{372F5CE1-A940-4E7E-A457-C3D08BCF177E}"/>
    <cellStyle name="40% - Accent2 7 2 2 3" xfId="5179" xr:uid="{9CD48B0B-5035-4073-804D-078074E10A84}"/>
    <cellStyle name="40% - Accent2 7 2 2 3 2" xfId="50295" xr:uid="{F15159BE-55ED-4E4D-80A2-985E194E812F}"/>
    <cellStyle name="40% - Accent2 7 2 2 4" xfId="17520" xr:uid="{39A6B8A8-8C89-415E-BBC2-811FE6754C8C}"/>
    <cellStyle name="40% - Accent2 7 2 2 5" xfId="20580" xr:uid="{D35A7181-3A93-4DA3-BACC-E0BAB28B8BA5}"/>
    <cellStyle name="40% - Accent2 7 2 2 6" xfId="28807" xr:uid="{275D5E5E-AD52-4F46-A191-590C7B415CD1}"/>
    <cellStyle name="40% - Accent2 7 2 3" xfId="4334" xr:uid="{2C0C9356-5DF0-473C-8259-6EBE2CF5649A}"/>
    <cellStyle name="40% - Accent2 7 2 3 2" xfId="17930" xr:uid="{1E20F470-6BD2-48A6-8EE4-97EA363175D0}"/>
    <cellStyle name="40% - Accent2 7 2 3 2 2" xfId="50703" xr:uid="{09315739-BF31-4ABA-99E3-CCF3FD7938B1}"/>
    <cellStyle name="40% - Accent2 7 2 3 3" xfId="20952" xr:uid="{2E669203-A1B1-46FE-9FEF-A9FB9EEFD597}"/>
    <cellStyle name="40% - Accent2 7 2 3 4" xfId="28809" xr:uid="{41120F5D-E630-47AD-B9B5-5403F8F238C1}"/>
    <cellStyle name="40% - Accent2 7 2 4" xfId="4927" xr:uid="{580756D7-3F90-4B4B-8E6C-E96C6ADD5C51}"/>
    <cellStyle name="40% - Accent2 7 2 4 2" xfId="49681" xr:uid="{372EF077-A626-48A7-A181-09B21810F595}"/>
    <cellStyle name="40% - Accent2 7 2 5" xfId="16938" xr:uid="{E7A425A8-CF02-4AE9-89AD-296AD19963E6}"/>
    <cellStyle name="40% - Accent2 7 2 6" xfId="20244" xr:uid="{C45A16D4-EE1F-452B-B771-DBB30D7A30F3}"/>
    <cellStyle name="40% - Accent2 7 2 7" xfId="28806" xr:uid="{5FAC997A-BDAF-4DF6-A283-F36AE4CFA881}"/>
    <cellStyle name="40% - Accent2 7 3" xfId="4084" xr:uid="{A8B12615-0599-43E5-83CF-35879B52F2EA}"/>
    <cellStyle name="40% - Accent2 7 3 2" xfId="4582" xr:uid="{A85FDEE0-D5E9-4C81-8BAA-C10AD549BA7F}"/>
    <cellStyle name="40% - Accent2 7 3 2 2" xfId="18277" xr:uid="{9B1DC128-9187-497C-8A74-DCEAD6F08631}"/>
    <cellStyle name="40% - Accent2 7 3 2 2 2" xfId="51050" xr:uid="{2F143F5B-B008-4988-A0EA-501B5F2EA5BF}"/>
    <cellStyle name="40% - Accent2 7 3 2 3" xfId="21299" xr:uid="{F55819F8-3763-4B15-B170-A89CF6D710C5}"/>
    <cellStyle name="40% - Accent2 7 3 2 4" xfId="28811" xr:uid="{0E21258F-D7CC-43AB-BA25-76488AE94E9E}"/>
    <cellStyle name="40% - Accent2 7 3 3" xfId="5178" xr:uid="{7F773864-F6EC-4AC7-B771-3555023E0707}"/>
    <cellStyle name="40% - Accent2 7 3 3 2" xfId="50294" xr:uid="{E097C868-4D48-4384-B0EC-17DB39614D3D}"/>
    <cellStyle name="40% - Accent2 7 3 4" xfId="17519" xr:uid="{4C83DE59-0594-4571-A3AE-D0F70F25A80C}"/>
    <cellStyle name="40% - Accent2 7 3 5" xfId="20579" xr:uid="{EA8A6AC5-A251-4879-955C-D81E83121B90}"/>
    <cellStyle name="40% - Accent2 7 3 6" xfId="28810" xr:uid="{EC49D130-E567-486B-BA73-A74883706D23}"/>
    <cellStyle name="40% - Accent2 7 4" xfId="4333" xr:uid="{D609718C-BC36-4BB6-941A-F433C904B9ED}"/>
    <cellStyle name="40% - Accent2 7 4 2" xfId="17929" xr:uid="{20E50391-87DD-4AE0-807A-27EB042DB1DE}"/>
    <cellStyle name="40% - Accent2 7 4 2 2" xfId="50702" xr:uid="{1DFBAD83-9DBC-43F0-A617-494AD893BBBD}"/>
    <cellStyle name="40% - Accent2 7 4 3" xfId="20951" xr:uid="{4AEFD57A-1498-4906-BA55-FF088976070D}"/>
    <cellStyle name="40% - Accent2 7 4 4" xfId="28812" xr:uid="{0DCC8CC6-523A-4661-8EF9-7522AADB3F9A}"/>
    <cellStyle name="40% - Accent2 7 5" xfId="4926" xr:uid="{59B5A146-7D7D-4270-8C45-D6ED15651D68}"/>
    <cellStyle name="40% - Accent2 7 5 2" xfId="16937" xr:uid="{72062B03-24AB-47DF-8A20-F1EED63EA53F}"/>
    <cellStyle name="40% - Accent2 7 5 2 2" xfId="49680" xr:uid="{9BE903C9-8387-4320-AF95-A1FA1767DFA1}"/>
    <cellStyle name="40% - Accent2 7 5 3" xfId="20243" xr:uid="{FDA7B21E-5BB9-4478-8748-6533BF1410D7}"/>
    <cellStyle name="40% - Accent2 7 5 4" xfId="28813" xr:uid="{CF41E629-CF45-4CFF-87CE-923353E7D430}"/>
    <cellStyle name="40% - Accent2 7 6" xfId="13569" xr:uid="{1B223F69-9D92-42FF-B149-39277889A723}"/>
    <cellStyle name="40% - Accent2 7 7" xfId="28805" xr:uid="{3F855A12-AD26-4F3C-99BB-8CC6D1D92869}"/>
    <cellStyle name="40% - Accent2 8" xfId="3489" xr:uid="{CAE8671B-9710-4364-82F9-65828D403A81}"/>
    <cellStyle name="40% - Accent2 8 2" xfId="3490" xr:uid="{5A25621A-8B5D-4F3D-9591-B17A281A74B4}"/>
    <cellStyle name="40% - Accent2 8 2 2" xfId="4087" xr:uid="{60B3FEA3-E7EC-476C-B86F-C91E9A2D98D1}"/>
    <cellStyle name="40% - Accent2 8 2 2 2" xfId="4585" xr:uid="{65B14F65-B4DB-4964-BD2A-BC6D2217AB0C}"/>
    <cellStyle name="40% - Accent2 8 2 2 2 2" xfId="18280" xr:uid="{21DF8AB5-0124-46B4-AEBD-9F9BE835EC37}"/>
    <cellStyle name="40% - Accent2 8 2 2 2 2 2" xfId="51053" xr:uid="{DDB55C1C-95A4-4AF4-AFE8-AD1F1B69C2D8}"/>
    <cellStyle name="40% - Accent2 8 2 2 2 3" xfId="21302" xr:uid="{5F8B23EE-036A-4B23-A378-5436E040EE9A}"/>
    <cellStyle name="40% - Accent2 8 2 2 2 4" xfId="28817" xr:uid="{E3FB3896-3D7F-4312-9DA9-1F5A037E2821}"/>
    <cellStyle name="40% - Accent2 8 2 2 3" xfId="5181" xr:uid="{E3932252-2AB6-4E58-BEE6-0B0303C895D8}"/>
    <cellStyle name="40% - Accent2 8 2 2 3 2" xfId="50297" xr:uid="{2EEC4655-F17E-4134-B7A1-F774A7DCCBE3}"/>
    <cellStyle name="40% - Accent2 8 2 2 4" xfId="17522" xr:uid="{5A420F46-85F1-44EB-BBAA-5B18122D1724}"/>
    <cellStyle name="40% - Accent2 8 2 2 5" xfId="20582" xr:uid="{DF550143-F398-471A-9307-5EC4932CD2E5}"/>
    <cellStyle name="40% - Accent2 8 2 2 6" xfId="28816" xr:uid="{38FD9DC7-3CC9-45CA-BE94-02CE09D8DC2A}"/>
    <cellStyle name="40% - Accent2 8 2 3" xfId="4336" xr:uid="{E12DF029-8973-4A3C-BA01-D5E87632166F}"/>
    <cellStyle name="40% - Accent2 8 2 3 2" xfId="17932" xr:uid="{5DC70119-4927-4071-87DA-ADC64DA0BFDA}"/>
    <cellStyle name="40% - Accent2 8 2 3 2 2" xfId="50705" xr:uid="{349282AC-FB6D-4E6B-84A3-FB36C5627ACE}"/>
    <cellStyle name="40% - Accent2 8 2 3 3" xfId="20954" xr:uid="{79B7E24F-90B4-497D-B3D1-725FBA689C12}"/>
    <cellStyle name="40% - Accent2 8 2 3 4" xfId="28818" xr:uid="{31D3D485-8C9B-4B13-B8EB-4763808CABB6}"/>
    <cellStyle name="40% - Accent2 8 2 4" xfId="4929" xr:uid="{D6DF2940-2384-4ECF-9A24-80AD74869758}"/>
    <cellStyle name="40% - Accent2 8 2 4 2" xfId="49683" xr:uid="{F972A28F-6E90-4C28-98BB-42390D4E1BD0}"/>
    <cellStyle name="40% - Accent2 8 2 5" xfId="16940" xr:uid="{5D5FECEF-723A-4AB5-A0B8-6F8DA44BCCA7}"/>
    <cellStyle name="40% - Accent2 8 2 6" xfId="20246" xr:uid="{448F566F-58BF-428C-AD8A-29E7960F965B}"/>
    <cellStyle name="40% - Accent2 8 2 7" xfId="28815" xr:uid="{34302D7F-A8AA-4D27-B03D-A7ECAEC639A4}"/>
    <cellStyle name="40% - Accent2 8 3" xfId="4086" xr:uid="{B811CBA1-304B-4A1F-A337-C7EC0594FED3}"/>
    <cellStyle name="40% - Accent2 8 3 2" xfId="4584" xr:uid="{DF573775-D3C5-4402-8539-500360FED720}"/>
    <cellStyle name="40% - Accent2 8 3 2 2" xfId="18279" xr:uid="{BB907836-26DA-47B7-9FF1-C53860969597}"/>
    <cellStyle name="40% - Accent2 8 3 2 2 2" xfId="51052" xr:uid="{83EA1194-F1F8-4D3E-B4F3-C7F20A8B4D5B}"/>
    <cellStyle name="40% - Accent2 8 3 2 3" xfId="21301" xr:uid="{76F25A42-1501-41F5-9C89-EF9FD22E6D83}"/>
    <cellStyle name="40% - Accent2 8 3 2 4" xfId="28820" xr:uid="{5E40B79D-6E29-472D-8475-321A0FE53E92}"/>
    <cellStyle name="40% - Accent2 8 3 3" xfId="5180" xr:uid="{B2A6B760-D398-4C01-9487-7858FEC8667A}"/>
    <cellStyle name="40% - Accent2 8 3 3 2" xfId="50296" xr:uid="{F985F45B-52FB-49DF-A7D4-347D2B5D5E9D}"/>
    <cellStyle name="40% - Accent2 8 3 4" xfId="17521" xr:uid="{50FF4B16-968C-443D-9753-33B0D55AF1C2}"/>
    <cellStyle name="40% - Accent2 8 3 5" xfId="20581" xr:uid="{8D39232A-4A4B-48A7-9BA4-44EA94B42DF8}"/>
    <cellStyle name="40% - Accent2 8 3 6" xfId="28819" xr:uid="{31C1EC72-F4C5-4C52-A1E6-81A2170F40A8}"/>
    <cellStyle name="40% - Accent2 8 4" xfId="4335" xr:uid="{0E40A873-953F-4FDC-B578-096B106693A9}"/>
    <cellStyle name="40% - Accent2 8 4 2" xfId="17931" xr:uid="{C947DD1E-F38A-4FD8-9182-CDBD252DBDA4}"/>
    <cellStyle name="40% - Accent2 8 4 2 2" xfId="50704" xr:uid="{C48A9F09-CC88-4988-AECA-0C9E820E5FDF}"/>
    <cellStyle name="40% - Accent2 8 4 3" xfId="20953" xr:uid="{23239A90-ACF7-4815-A5A9-88ABE322DEE6}"/>
    <cellStyle name="40% - Accent2 8 4 4" xfId="28821" xr:uid="{F07DFE7C-2666-4852-B626-66CD4058D21C}"/>
    <cellStyle name="40% - Accent2 8 5" xfId="4928" xr:uid="{4A34C040-1875-4088-A197-4EFCB94A0C53}"/>
    <cellStyle name="40% - Accent2 8 5 2" xfId="16939" xr:uid="{D47B91FA-5EFA-4F36-A5BB-3229F942D4CA}"/>
    <cellStyle name="40% - Accent2 8 5 2 2" xfId="49682" xr:uid="{736BF955-6816-4F96-B143-B2BC7BD30DB1}"/>
    <cellStyle name="40% - Accent2 8 5 3" xfId="20245" xr:uid="{222251E8-A9C2-43A3-B1C9-CC498EFEB428}"/>
    <cellStyle name="40% - Accent2 8 5 4" xfId="28822" xr:uid="{31871847-6508-4437-A45A-6E5BE14D7FA7}"/>
    <cellStyle name="40% - Accent2 8 6" xfId="13570" xr:uid="{5242ABB7-44FB-4DA3-A7C9-288B4E4E012F}"/>
    <cellStyle name="40% - Accent2 8 7" xfId="28814" xr:uid="{6F5E8ED4-ADAF-445F-9220-B043A7E909DC}"/>
    <cellStyle name="40% - Accent2 9" xfId="3491" xr:uid="{C5E3E1CD-3CE2-4051-A116-A197A8042A55}"/>
    <cellStyle name="40% - Accent2 9 2" xfId="4088" xr:uid="{2BF1D450-216B-41FE-9BE7-7C44F92B9D75}"/>
    <cellStyle name="40% - Accent2 9 2 2" xfId="4586" xr:uid="{40A8024F-1762-4FD7-907E-8AEB8D381FAC}"/>
    <cellStyle name="40% - Accent2 9 2 2 2" xfId="18281" xr:uid="{4C7E2778-DD83-4D92-B35E-FAF9AC8CE314}"/>
    <cellStyle name="40% - Accent2 9 2 2 2 2" xfId="51054" xr:uid="{33633A34-D7E9-450C-AA6F-7FFAC679A8EE}"/>
    <cellStyle name="40% - Accent2 9 2 2 3" xfId="21303" xr:uid="{958C31B3-EB34-42C7-9753-2971796F4B3C}"/>
    <cellStyle name="40% - Accent2 9 2 2 4" xfId="28825" xr:uid="{2FFE4130-673C-4BA0-8645-96EECDFA4AEF}"/>
    <cellStyle name="40% - Accent2 9 2 3" xfId="5182" xr:uid="{9085ADDD-93F4-4CBD-AD34-D4DECDF88D08}"/>
    <cellStyle name="40% - Accent2 9 2 3 2" xfId="50298" xr:uid="{6C5E2525-C7AC-46C3-B401-83F1F614E1C3}"/>
    <cellStyle name="40% - Accent2 9 2 4" xfId="17523" xr:uid="{D2895F93-4ED0-4348-A2B2-15B7DDA068FD}"/>
    <cellStyle name="40% - Accent2 9 2 5" xfId="20583" xr:uid="{ADBC44A3-ADA5-455F-8876-FD54164AE558}"/>
    <cellStyle name="40% - Accent2 9 2 6" xfId="28824" xr:uid="{472C5020-A2CB-46B8-A11B-212726F73893}"/>
    <cellStyle name="40% - Accent2 9 3" xfId="4337" xr:uid="{DFA28FF8-35DF-4BDE-A521-C1F635851CFA}"/>
    <cellStyle name="40% - Accent2 9 3 2" xfId="17933" xr:uid="{49002FAB-180A-4E35-A6B8-B397F3337967}"/>
    <cellStyle name="40% - Accent2 9 3 2 2" xfId="50706" xr:uid="{7E3852E9-B58C-4682-A9C9-005A628651D3}"/>
    <cellStyle name="40% - Accent2 9 3 3" xfId="20955" xr:uid="{932F85CE-7371-423D-BD9B-EB9F0078CC8A}"/>
    <cellStyle name="40% - Accent2 9 3 4" xfId="28826" xr:uid="{81836074-4DD5-4587-834D-6D62F71B730A}"/>
    <cellStyle name="40% - Accent2 9 4" xfId="4930" xr:uid="{8FFD2296-37A8-448E-9E90-FE69A24A1F3B}"/>
    <cellStyle name="40% - Accent2 9 4 2" xfId="16941" xr:uid="{DF0DE7A0-B65E-494C-AF68-BF21F58014BC}"/>
    <cellStyle name="40% - Accent2 9 4 2 2" xfId="49684" xr:uid="{F407FB5C-BF17-490E-B067-502084D84988}"/>
    <cellStyle name="40% - Accent2 9 4 3" xfId="20247" xr:uid="{801340EF-32E6-4329-BC99-704F0884217D}"/>
    <cellStyle name="40% - Accent2 9 4 4" xfId="28827" xr:uid="{0D6CA5ED-7D78-42A7-A27C-738A5B3C9A7A}"/>
    <cellStyle name="40% - Accent2 9 5" xfId="13571" xr:uid="{64796F64-55C1-4537-A7F3-85BA37C7DD9C}"/>
    <cellStyle name="40% - Accent2 9 6" xfId="28823" xr:uid="{60584656-F19A-42CA-9FF9-8A0BFF4E105C}"/>
    <cellStyle name="40% - Accent3 10" xfId="3492" xr:uid="{97C83BBC-4AE1-4AE8-8CCC-49DF487144B4}"/>
    <cellStyle name="40% - Accent3 10 2" xfId="4089" xr:uid="{530CBEBA-968B-454E-B815-0C8395749D39}"/>
    <cellStyle name="40% - Accent3 10 2 2" xfId="4587" xr:uid="{EA4138A9-1047-4FAE-AE62-631B2C1944BA}"/>
    <cellStyle name="40% - Accent3 10 2 2 2" xfId="18282" xr:uid="{7CEB5AFB-1103-4B83-B04B-436DF9C883F4}"/>
    <cellStyle name="40% - Accent3 10 2 2 2 2" xfId="51055" xr:uid="{97FD4791-3129-43B4-B881-07799B494BF3}"/>
    <cellStyle name="40% - Accent3 10 2 2 3" xfId="21304" xr:uid="{C68D53A8-3769-4012-9A6B-3D7C7391603C}"/>
    <cellStyle name="40% - Accent3 10 2 2 4" xfId="28830" xr:uid="{5AFDB829-B793-47EA-8386-ECA24EBA9EF3}"/>
    <cellStyle name="40% - Accent3 10 2 3" xfId="5183" xr:uid="{E3E57C7B-FD93-4CEB-B49D-216F30E4EE6F}"/>
    <cellStyle name="40% - Accent3 10 2 3 2" xfId="50299" xr:uid="{1280E07B-3C81-4EF9-8CFB-90ADAB8B5DD2}"/>
    <cellStyle name="40% - Accent3 10 2 4" xfId="17524" xr:uid="{A80704E5-A712-4E9D-832C-A13A5CFE755E}"/>
    <cellStyle name="40% - Accent3 10 2 5" xfId="20584" xr:uid="{97E520A4-9FA7-4A5B-A597-1AACB8E2AEB5}"/>
    <cellStyle name="40% - Accent3 10 2 6" xfId="28829" xr:uid="{4044DFC9-0DE9-4C24-A5FF-B032B2CFE4EA}"/>
    <cellStyle name="40% - Accent3 10 3" xfId="4338" xr:uid="{94655BFA-6298-4FBA-AF51-7A385952580E}"/>
    <cellStyle name="40% - Accent3 10 3 2" xfId="17934" xr:uid="{B137C9D9-B5DC-4217-A6B1-948FE6D0A2BE}"/>
    <cellStyle name="40% - Accent3 10 3 2 2" xfId="50707" xr:uid="{EC847929-DF69-4D13-B9DA-8795DBB639EC}"/>
    <cellStyle name="40% - Accent3 10 3 3" xfId="20956" xr:uid="{AFE6C7CA-D8D3-4B14-9A83-6918CD074499}"/>
    <cellStyle name="40% - Accent3 10 3 4" xfId="28831" xr:uid="{3AC5BAF0-DA5A-4EAA-9B7F-2B8B0E44DD67}"/>
    <cellStyle name="40% - Accent3 10 4" xfId="4931" xr:uid="{6A0880D9-38E7-4A19-9280-5F3D83E7E550}"/>
    <cellStyle name="40% - Accent3 10 4 2" xfId="16942" xr:uid="{0BE61FC5-86C8-4768-8F5F-A235D2D2B0AE}"/>
    <cellStyle name="40% - Accent3 10 4 2 2" xfId="49685" xr:uid="{B8CBFC93-7144-4B60-9F12-46F9C07DEF3D}"/>
    <cellStyle name="40% - Accent3 10 4 3" xfId="20248" xr:uid="{4A6C2213-B56B-45B6-AB81-363D4DC8BB84}"/>
    <cellStyle name="40% - Accent3 10 4 4" xfId="28832" xr:uid="{3E080A2D-FA5A-437C-BA6B-4A0134702000}"/>
    <cellStyle name="40% - Accent3 10 5" xfId="13572" xr:uid="{473BC244-DB2D-473C-89D2-0C924AB6D31C}"/>
    <cellStyle name="40% - Accent3 10 6" xfId="28828" xr:uid="{1E527D71-2FBC-414A-B47D-511D8A7EB364}"/>
    <cellStyle name="40% - Accent3 11" xfId="3493" xr:uid="{1F07E82A-F935-4FEE-9F60-6E94327A7A68}"/>
    <cellStyle name="40% - Accent3 11 2" xfId="4090" xr:uid="{5ADBD4F5-E3B5-4531-9112-9E383DE9BE86}"/>
    <cellStyle name="40% - Accent3 11 2 2" xfId="4588" xr:uid="{4D12D75E-029E-4E81-926A-2483D6D3D777}"/>
    <cellStyle name="40% - Accent3 11 2 2 2" xfId="18283" xr:uid="{90EE1C35-7CC1-4415-ADE0-8176BAB1386C}"/>
    <cellStyle name="40% - Accent3 11 2 2 2 2" xfId="51056" xr:uid="{8A74C6C4-FD43-4AF0-A826-55466958D603}"/>
    <cellStyle name="40% - Accent3 11 2 2 3" xfId="21305" xr:uid="{279E04E0-6F98-42A9-8000-1F739C22DE96}"/>
    <cellStyle name="40% - Accent3 11 2 2 4" xfId="28835" xr:uid="{40A98A74-E921-4E74-8588-35A35C625326}"/>
    <cellStyle name="40% - Accent3 11 2 3" xfId="5184" xr:uid="{5BEABF5E-445E-4F65-A88B-07EF81718332}"/>
    <cellStyle name="40% - Accent3 11 2 3 2" xfId="50300" xr:uid="{073CB5CC-5168-4A98-BAF9-9530BB0E605B}"/>
    <cellStyle name="40% - Accent3 11 2 4" xfId="17525" xr:uid="{63AD7F1E-A6B3-444F-BDF0-44968857005F}"/>
    <cellStyle name="40% - Accent3 11 2 5" xfId="20585" xr:uid="{4FC63665-F40B-4AD9-B4D7-E9F3C403519D}"/>
    <cellStyle name="40% - Accent3 11 2 6" xfId="28834" xr:uid="{1CDEE969-D47E-4E19-8EC8-1F80F0907DD4}"/>
    <cellStyle name="40% - Accent3 11 3" xfId="4339" xr:uid="{D9F4B433-103B-4541-9FB9-915A1A48EA05}"/>
    <cellStyle name="40% - Accent3 11 3 2" xfId="17935" xr:uid="{32E0862F-0556-406E-B60F-A65B96D512CD}"/>
    <cellStyle name="40% - Accent3 11 3 2 2" xfId="50708" xr:uid="{FED230C7-3131-4841-9EE2-2631AF0A7A8F}"/>
    <cellStyle name="40% - Accent3 11 3 3" xfId="20957" xr:uid="{A8E61228-CF30-4FE1-AE57-A31B93C7E1BF}"/>
    <cellStyle name="40% - Accent3 11 3 4" xfId="28836" xr:uid="{B0B03840-2C1E-4F29-B4D0-32F19818175D}"/>
    <cellStyle name="40% - Accent3 11 4" xfId="4932" xr:uid="{9DD58022-B801-4F66-A336-BEBDB7252215}"/>
    <cellStyle name="40% - Accent3 11 4 2" xfId="16943" xr:uid="{B849A864-59ED-4729-9AD1-BA9338C06CF6}"/>
    <cellStyle name="40% - Accent3 11 4 2 2" xfId="49686" xr:uid="{E53F9CAB-63E9-4C7F-AD6A-F15091B983B0}"/>
    <cellStyle name="40% - Accent3 11 4 3" xfId="20249" xr:uid="{AA3E3029-F9EB-44D3-94E1-51393B0143FF}"/>
    <cellStyle name="40% - Accent3 11 4 4" xfId="28837" xr:uid="{D56BE186-0E54-4BE1-962F-E61177DF3A7F}"/>
    <cellStyle name="40% - Accent3 11 5" xfId="13573" xr:uid="{16F2687D-A852-4965-842A-010520FF3DD8}"/>
    <cellStyle name="40% - Accent3 11 6" xfId="28833" xr:uid="{877248AD-2398-490E-9F98-4AA17576EF2D}"/>
    <cellStyle name="40% - Accent3 12" xfId="3494" xr:uid="{9181317F-E8DC-4B8B-AC9A-6E8E05686FAC}"/>
    <cellStyle name="40% - Accent3 12 2" xfId="4091" xr:uid="{9D9F671F-6481-465F-9F87-C6BCAB77F989}"/>
    <cellStyle name="40% - Accent3 12 2 2" xfId="4589" xr:uid="{E566A0A3-D570-4D28-8B58-BC17BFBFCC2D}"/>
    <cellStyle name="40% - Accent3 12 2 2 2" xfId="18284" xr:uid="{0C4F107B-E00C-457E-8525-2FDC3B90CE80}"/>
    <cellStyle name="40% - Accent3 12 2 2 2 2" xfId="51057" xr:uid="{8E1909BE-3B57-40B3-ABAF-AF6E8B794873}"/>
    <cellStyle name="40% - Accent3 12 2 2 3" xfId="21306" xr:uid="{8968C3E5-25FB-40DC-BB81-F8899E1FC327}"/>
    <cellStyle name="40% - Accent3 12 2 2 4" xfId="28840" xr:uid="{97632EE5-8096-47DE-8F06-70C19ED9749A}"/>
    <cellStyle name="40% - Accent3 12 2 3" xfId="5185" xr:uid="{CC4D4473-B26D-4D36-B7F2-EAD5991D2BBD}"/>
    <cellStyle name="40% - Accent3 12 2 3 2" xfId="50301" xr:uid="{B557640D-2FF3-4545-B722-416CC258460D}"/>
    <cellStyle name="40% - Accent3 12 2 4" xfId="17526" xr:uid="{762C91B6-2A1B-4E03-B920-FBBEB6CFE803}"/>
    <cellStyle name="40% - Accent3 12 2 5" xfId="20586" xr:uid="{45FD6A67-F1C0-40CB-88CE-7347B4B58128}"/>
    <cellStyle name="40% - Accent3 12 2 6" xfId="28839" xr:uid="{B7380FE3-E250-4988-997B-A365E3823C58}"/>
    <cellStyle name="40% - Accent3 12 3" xfId="4340" xr:uid="{90940404-D6CB-4511-B41F-BF951D15DFF7}"/>
    <cellStyle name="40% - Accent3 12 3 2" xfId="17936" xr:uid="{E69A6D70-2D97-47AA-8C52-0B341F7F62C0}"/>
    <cellStyle name="40% - Accent3 12 3 2 2" xfId="50709" xr:uid="{765D685F-8028-4CA4-8B94-6ABE23C8729E}"/>
    <cellStyle name="40% - Accent3 12 3 3" xfId="20958" xr:uid="{B5B38315-B0F2-4DDE-9C88-13AF3166D38D}"/>
    <cellStyle name="40% - Accent3 12 3 4" xfId="28841" xr:uid="{9CA2CF04-344F-43E3-86AA-49280AE44E9B}"/>
    <cellStyle name="40% - Accent3 12 4" xfId="4933" xr:uid="{617039D6-8393-40BB-B83A-CDD7879590AC}"/>
    <cellStyle name="40% - Accent3 12 4 2" xfId="16944" xr:uid="{B24B6B31-ABB8-4F88-9025-FCF432971BC6}"/>
    <cellStyle name="40% - Accent3 12 4 2 2" xfId="49687" xr:uid="{2818D18C-AFDF-4684-88B8-E6948CA390DF}"/>
    <cellStyle name="40% - Accent3 12 4 3" xfId="20250" xr:uid="{41E33DB3-AD5E-43B2-A6E0-288CDBC6AB2C}"/>
    <cellStyle name="40% - Accent3 12 4 4" xfId="28842" xr:uid="{338106B2-FAF3-49B2-9950-A1420EF4F5EC}"/>
    <cellStyle name="40% - Accent3 12 5" xfId="13574" xr:uid="{9BE9E7D4-0E1D-4B4F-BB4E-990E4126A52B}"/>
    <cellStyle name="40% - Accent3 12 6" xfId="28838" xr:uid="{C31DF345-B2B6-468E-B979-C708C051C3DD}"/>
    <cellStyle name="40% - Accent3 13" xfId="3495" xr:uid="{B990C73D-6B4F-40CF-9AC7-D9EA8B4A51C8}"/>
    <cellStyle name="40% - Accent3 13 2" xfId="4092" xr:uid="{970F7B1D-1592-4B34-8377-0F8413CB5947}"/>
    <cellStyle name="40% - Accent3 13 2 2" xfId="4590" xr:uid="{1B99EDD7-BE71-4472-80FD-D6CC63D4A164}"/>
    <cellStyle name="40% - Accent3 13 2 2 2" xfId="18285" xr:uid="{CEA43EA2-AE13-41AC-B35B-C93F40E3EB50}"/>
    <cellStyle name="40% - Accent3 13 2 2 2 2" xfId="51058" xr:uid="{9D939BB0-7EDB-4990-B652-78BF22922403}"/>
    <cellStyle name="40% - Accent3 13 2 2 3" xfId="21307" xr:uid="{DDBD91CB-AFB8-4765-A494-16A12FEB55F1}"/>
    <cellStyle name="40% - Accent3 13 2 2 4" xfId="28845" xr:uid="{B3AFDD4F-1997-4B8E-8FB3-9D7044380346}"/>
    <cellStyle name="40% - Accent3 13 2 3" xfId="5186" xr:uid="{11461722-CE96-40A2-8E21-8E8308F57F1D}"/>
    <cellStyle name="40% - Accent3 13 2 3 2" xfId="50302" xr:uid="{D547E002-E9EF-41D9-890E-D121B1C1D73E}"/>
    <cellStyle name="40% - Accent3 13 2 4" xfId="17527" xr:uid="{1DA0E03F-6DC6-44CC-BD6B-9E556F6D8EA0}"/>
    <cellStyle name="40% - Accent3 13 2 5" xfId="20587" xr:uid="{715C3852-8424-452F-81C4-A9B4F612EFDD}"/>
    <cellStyle name="40% - Accent3 13 2 6" xfId="28844" xr:uid="{AD67BBB2-ED07-49AE-B5DD-C1D78E07E665}"/>
    <cellStyle name="40% - Accent3 13 3" xfId="4341" xr:uid="{3A04E0C9-6CD1-40CE-9F70-2A289F026537}"/>
    <cellStyle name="40% - Accent3 13 3 2" xfId="17937" xr:uid="{295F2A08-D3F5-4360-8083-06AC320F25A8}"/>
    <cellStyle name="40% - Accent3 13 3 2 2" xfId="50710" xr:uid="{34B37EEC-D0B6-4E80-8D8E-31018B951F0B}"/>
    <cellStyle name="40% - Accent3 13 3 3" xfId="20959" xr:uid="{B74CB2A6-2A9D-46DD-8517-61F8DD8EFDF4}"/>
    <cellStyle name="40% - Accent3 13 3 4" xfId="28846" xr:uid="{749B1E90-E5D1-4CD3-803D-2867727D8A4C}"/>
    <cellStyle name="40% - Accent3 13 4" xfId="4934" xr:uid="{E3029AA3-4BA4-4B3C-AE60-6F8D927FE2D6}"/>
    <cellStyle name="40% - Accent3 13 4 2" xfId="16945" xr:uid="{81583644-9003-4283-AC9D-12FD17EA0597}"/>
    <cellStyle name="40% - Accent3 13 4 2 2" xfId="49688" xr:uid="{966C44E2-DC9C-4269-937F-266E57181F10}"/>
    <cellStyle name="40% - Accent3 13 4 3" xfId="20251" xr:uid="{8C1D482B-6554-4D91-8A17-76E9111E10DF}"/>
    <cellStyle name="40% - Accent3 13 4 4" xfId="28847" xr:uid="{D9523A7A-EAFA-4B96-A8CE-7BDB820FC926}"/>
    <cellStyle name="40% - Accent3 13 5" xfId="13575" xr:uid="{D5A318EF-A099-40C0-AAEC-18EF8A382C15}"/>
    <cellStyle name="40% - Accent3 13 6" xfId="28843" xr:uid="{36140FFE-B844-45ED-8015-52F45EB57139}"/>
    <cellStyle name="40% - Accent3 14" xfId="3496" xr:uid="{919A1E7C-EB8C-428C-BC82-363B6376F91D}"/>
    <cellStyle name="40% - Accent3 14 2" xfId="16946" xr:uid="{9BC727D2-8E79-4A22-94FC-82D443FE3098}"/>
    <cellStyle name="40% - Accent3 14 2 2" xfId="49689" xr:uid="{ECC2882A-759E-4C1B-84BB-15166466E14C}"/>
    <cellStyle name="40% - Accent3 14 2 3" xfId="28849" xr:uid="{714D841F-9506-49FE-941C-E409016FBFE6}"/>
    <cellStyle name="40% - Accent3 14 3" xfId="13576" xr:uid="{2FAD7188-26EA-44DD-8C1B-D980B6F63320}"/>
    <cellStyle name="40% - Accent3 14 4" xfId="28848" xr:uid="{F893E609-8D14-47D4-9B52-05528853E351}"/>
    <cellStyle name="40% - Accent3 15" xfId="13577" xr:uid="{F8A4907E-187B-40A8-AD3D-53E693A1E37F}"/>
    <cellStyle name="40% - Accent3 15 2" xfId="46580" xr:uid="{FF2EB63A-8F66-455E-8F96-75144898449F}"/>
    <cellStyle name="40% - Accent3 15 3" xfId="28850" xr:uid="{46C6267D-F951-43D2-983E-CD6C7AAD0FCB}"/>
    <cellStyle name="40% - Accent3 16" xfId="13578" xr:uid="{BFC1E852-AE83-492C-A0A0-C908B18013BF}"/>
    <cellStyle name="40% - Accent3 16 2" xfId="46581" xr:uid="{54DFFBBF-2A89-464D-87FB-C075AF1363C4}"/>
    <cellStyle name="40% - Accent3 16 3" xfId="28851" xr:uid="{C8202C1B-DDC8-441B-96A4-838725EF3A1C}"/>
    <cellStyle name="40% - Accent3 17" xfId="13579" xr:uid="{ED9BA9BC-4412-4618-A24C-02C8C5BC0BBA}"/>
    <cellStyle name="40% - Accent3 17 2" xfId="46582" xr:uid="{00F322B1-F786-4568-B5C8-83CEFC14CF24}"/>
    <cellStyle name="40% - Accent3 17 3" xfId="28852" xr:uid="{BE6BDE17-262C-496F-A5D7-FA132BD0F212}"/>
    <cellStyle name="40% - Accent3 18" xfId="13580" xr:uid="{5B231087-73B9-48BC-ADBE-1D277516422C}"/>
    <cellStyle name="40% - Accent3 18 2" xfId="46583" xr:uid="{C405E0C1-AC29-4685-AC43-D93F42CC868F}"/>
    <cellStyle name="40% - Accent3 18 3" xfId="28853" xr:uid="{AD9957EF-E51B-4771-85E7-D257A6E37049}"/>
    <cellStyle name="40% - Accent3 19" xfId="13581" xr:uid="{F8EF93CF-DF84-476A-BFE9-9901077BC2F7}"/>
    <cellStyle name="40% - Accent3 19 2" xfId="46584" xr:uid="{E3457325-8173-486D-BC92-EB51DB93077F}"/>
    <cellStyle name="40% - Accent3 19 3" xfId="28854" xr:uid="{DED4E9B8-2272-4723-BE9A-5EBC52D2FA67}"/>
    <cellStyle name="40% - Accent3 2" xfId="2630" xr:uid="{00000000-0005-0000-0000-0000360A0000}"/>
    <cellStyle name="40% - Accent3 2 10" xfId="28855" xr:uid="{3ECA07BE-9FDC-4D3C-9901-AAC964D53902}"/>
    <cellStyle name="40% - Accent3 2 11" xfId="3497" xr:uid="{8EE1C2E7-4846-4CD3-879E-76A8EEC6B328}"/>
    <cellStyle name="40% - Accent3 2 12" xfId="3154" xr:uid="{EAF2B153-AE43-4EB0-8FA6-182883E8A3BE}"/>
    <cellStyle name="40% - Accent3 2 2" xfId="3498" xr:uid="{40633C76-61EF-4778-A720-CCE447034CFF}"/>
    <cellStyle name="40% - Accent3 2 2 2" xfId="13584" xr:uid="{8D6A2E6F-9AA9-45A5-A687-7B5071690A63}"/>
    <cellStyle name="40% - Accent3 2 2 2 2" xfId="46586" xr:uid="{FA61469F-E8BE-4296-BAC1-7A5D75A8BE31}"/>
    <cellStyle name="40% - Accent3 2 2 2 3" xfId="28857" xr:uid="{F05057FF-14B5-438E-B6D3-89837F472953}"/>
    <cellStyle name="40% - Accent3 2 2 3" xfId="13585" xr:uid="{B7B91286-1960-4530-A693-983FD2FED6D9}"/>
    <cellStyle name="40% - Accent3 2 2 3 2" xfId="46587" xr:uid="{52F819CA-B391-441E-8420-AC02A49AD221}"/>
    <cellStyle name="40% - Accent3 2 2 3 3" xfId="28858" xr:uid="{12A727AF-FD32-493C-A7F0-25F8A5662E01}"/>
    <cellStyle name="40% - Accent3 2 2 4" xfId="13583" xr:uid="{4FA22255-B764-4F98-AF32-179E6E484AAE}"/>
    <cellStyle name="40% - Accent3 2 2 5" xfId="28856" xr:uid="{532E1EFC-EAA4-431B-8639-A10636CDC874}"/>
    <cellStyle name="40% - Accent3 2 3" xfId="4093" xr:uid="{BDF4A033-6DBD-4311-B4BB-3033219E5409}"/>
    <cellStyle name="40% - Accent3 2 3 2" xfId="4591" xr:uid="{6CFDA5E3-4BCB-4A25-85CD-FF62DE0A16DA}"/>
    <cellStyle name="40% - Accent3 2 3 2 2" xfId="18286" xr:uid="{CB2548B1-AD14-406E-A750-77B837690D4E}"/>
    <cellStyle name="40% - Accent3 2 3 2 2 2" xfId="51059" xr:uid="{D7387015-982A-43A5-AA16-B16E19E66E42}"/>
    <cellStyle name="40% - Accent3 2 3 2 3" xfId="21308" xr:uid="{5D226EE3-43D5-4617-8BD9-0C9DB51FDB3B}"/>
    <cellStyle name="40% - Accent3 2 3 2 4" xfId="28860" xr:uid="{1755B79D-739B-49CC-B019-261A842257A5}"/>
    <cellStyle name="40% - Accent3 2 3 3" xfId="5187" xr:uid="{C53717CD-6DE0-4A3F-8590-993F7B871A72}"/>
    <cellStyle name="40% - Accent3 2 3 3 2" xfId="17528" xr:uid="{0CAA756C-C8FB-4356-95A9-CF37A1B9155B}"/>
    <cellStyle name="40% - Accent3 2 3 3 2 2" xfId="50303" xr:uid="{EC441352-2D23-45C8-BE46-94FDC5A64E9D}"/>
    <cellStyle name="40% - Accent3 2 3 3 3" xfId="20588" xr:uid="{CA48109F-2FAA-47E0-8359-1CEEEC912B93}"/>
    <cellStyle name="40% - Accent3 2 3 3 4" xfId="28861" xr:uid="{C93FE5A5-E921-4C9E-BDBC-9B9729AE860A}"/>
    <cellStyle name="40% - Accent3 2 3 4" xfId="13586" xr:uid="{074E8A62-55E1-4CA1-A399-04B67349C4FD}"/>
    <cellStyle name="40% - Accent3 2 3 5" xfId="28859" xr:uid="{A7A15DE6-22E1-4827-84D2-694E0F18B716}"/>
    <cellStyle name="40% - Accent3 2 4" xfId="4342" xr:uid="{4FE816BA-3F19-4EAD-8F94-D8E1BEC05809}"/>
    <cellStyle name="40% - Accent3 2 4 2" xfId="17938" xr:uid="{0E69BA53-A241-49A7-881B-F060EFFD389C}"/>
    <cellStyle name="40% - Accent3 2 4 2 2" xfId="20960" xr:uid="{D799B460-FA0A-454B-83DC-707425A498C1}"/>
    <cellStyle name="40% - Accent3 2 4 2 2 2" xfId="50711" xr:uid="{3C4485FC-5ED7-4DCD-8632-944A1EDA43F0}"/>
    <cellStyle name="40% - Accent3 2 4 2 3" xfId="28863" xr:uid="{6EDBFEE4-6AAD-4C17-B693-1424FFF2427C}"/>
    <cellStyle name="40% - Accent3 2 4 3" xfId="13587" xr:uid="{5011F56E-C719-458C-9E94-03FF42D27976}"/>
    <cellStyle name="40% - Accent3 2 4 4" xfId="28862" xr:uid="{83147745-D1B0-4F83-85BD-8DF474871DEA}"/>
    <cellStyle name="40% - Accent3 2 5" xfId="4935" xr:uid="{5D4FF0D1-3251-498B-A1C2-54948B014B63}"/>
    <cellStyle name="40% - Accent3 2 5 2" xfId="13588" xr:uid="{68BD0C5D-38ED-4563-A042-159E9C6B759D}"/>
    <cellStyle name="40% - Accent3 2 5 3" xfId="28864" xr:uid="{F270AE47-71F9-4459-B908-F5E43EC4A25C}"/>
    <cellStyle name="40% - Accent3 2 6" xfId="13582" xr:uid="{6B03FFD4-1F71-4136-84F2-6131D28318A5}"/>
    <cellStyle name="40% - Accent3 2 6 2" xfId="46585" xr:uid="{F106EA85-EC31-4E1E-A1F4-AE645DD89B56}"/>
    <cellStyle name="40% - Accent3 2 6 3" xfId="28865" xr:uid="{800DC97C-3A56-4C50-BC04-79F53ABC0C0F}"/>
    <cellStyle name="40% - Accent3 2 7" xfId="16947" xr:uid="{04235950-F457-4F03-AE35-B61903E501E5}"/>
    <cellStyle name="40% - Accent3 2 7 2" xfId="20252" xr:uid="{C5654F9B-E64B-44D3-B282-6E7BC6EF9433}"/>
    <cellStyle name="40% - Accent3 2 7 2 2" xfId="49690" xr:uid="{86C36F48-2E7B-4B00-B63B-D218B6F523E0}"/>
    <cellStyle name="40% - Accent3 2 7 3" xfId="28866" xr:uid="{8034EAE5-0007-4AE9-9057-2D655FC8D4BE}"/>
    <cellStyle name="40% - Accent3 2 8" xfId="18427" xr:uid="{DF8B191C-8094-4ABB-91BA-8B5455C6B016}"/>
    <cellStyle name="40% - Accent3 2 8 2" xfId="51197" xr:uid="{CD2A3D82-46E8-4E93-95EE-C9AFB62D9EBA}"/>
    <cellStyle name="40% - Accent3 2 8 3" xfId="28867" xr:uid="{8C99D8CD-5231-47C7-B31D-AE617157F347}"/>
    <cellStyle name="40% - Accent3 2 9" xfId="5409" xr:uid="{9235B4CD-DAA4-4937-BBC7-C0900FACF217}"/>
    <cellStyle name="40% - Accent3 20" xfId="13589" xr:uid="{25858243-EF52-4299-BC21-E2738A3AC36C}"/>
    <cellStyle name="40% - Accent3 20 2" xfId="46588" xr:uid="{29C3F377-183F-4ABF-A585-4095F207B454}"/>
    <cellStyle name="40% - Accent3 20 3" xfId="28868" xr:uid="{EF5197A3-84A5-451F-9B60-6A2D046DD06F}"/>
    <cellStyle name="40% - Accent3 21" xfId="13590" xr:uid="{590356DE-6219-4F89-86BC-1ADA99ED51EC}"/>
    <cellStyle name="40% - Accent3 21 2" xfId="46589" xr:uid="{BBBF47A9-3D50-497E-9986-7949084DA200}"/>
    <cellStyle name="40% - Accent3 21 3" xfId="28869" xr:uid="{74FF8311-5C1C-41D9-A2B0-1750082C1986}"/>
    <cellStyle name="40% - Accent3 22" xfId="13591" xr:uid="{382617EF-F24C-4A29-9FAF-3C65D0DC47C6}"/>
    <cellStyle name="40% - Accent3 22 2" xfId="46590" xr:uid="{F65087F5-C393-430B-9E37-9BD234A23453}"/>
    <cellStyle name="40% - Accent3 22 3" xfId="28870" xr:uid="{ADA829C4-FAAD-4C78-B133-E55EC5C0AA37}"/>
    <cellStyle name="40% - Accent3 23" xfId="13592" xr:uid="{51A898D8-74BA-459B-99E1-48AE3FCF1365}"/>
    <cellStyle name="40% - Accent3 23 2" xfId="46591" xr:uid="{1727DD19-CB6F-439C-B6C2-710517416E29}"/>
    <cellStyle name="40% - Accent3 23 3" xfId="28871" xr:uid="{5E952DAD-26A6-49AC-995B-4C47CBAB513E}"/>
    <cellStyle name="40% - Accent3 24" xfId="13593" xr:uid="{EB0E3BB7-DCAB-4109-86A2-C709AA7F2C9E}"/>
    <cellStyle name="40% - Accent3 24 2" xfId="46592" xr:uid="{F9E6899B-0C63-4E1C-A702-EA2CF048E4AF}"/>
    <cellStyle name="40% - Accent3 24 3" xfId="28872" xr:uid="{A54BEAAC-A02A-4288-A810-73AB12FDFCD0}"/>
    <cellStyle name="40% - Accent3 25" xfId="13594" xr:uid="{6C6576C3-DCB4-4567-B0A5-260FE467DCCA}"/>
    <cellStyle name="40% - Accent3 25 2" xfId="46593" xr:uid="{F7B23AF0-C738-4461-93DC-0C9113D02F55}"/>
    <cellStyle name="40% - Accent3 25 3" xfId="28873" xr:uid="{0C8824BB-C2CF-4E49-99C2-F3D7734BC64A}"/>
    <cellStyle name="40% - Accent3 26" xfId="13595" xr:uid="{84E9BAFD-11DD-4130-B1A7-9E2ABA82B483}"/>
    <cellStyle name="40% - Accent3 26 2" xfId="46594" xr:uid="{1A62372D-74F3-4F78-9DEF-0DD6846640DD}"/>
    <cellStyle name="40% - Accent3 26 3" xfId="28874" xr:uid="{2E7CE97A-FB7B-4593-8966-8785D444F8A4}"/>
    <cellStyle name="40% - Accent3 27" xfId="13596" xr:uid="{7844E172-E26C-4B42-9F7C-59D1A25E77CD}"/>
    <cellStyle name="40% - Accent3 27 2" xfId="46595" xr:uid="{41D30AC6-D8C9-4E4C-90DC-3BA4F9364F67}"/>
    <cellStyle name="40% - Accent3 27 3" xfId="28875" xr:uid="{0B827B24-5ED7-4861-AC97-35A89B9DF610}"/>
    <cellStyle name="40% - Accent3 28" xfId="13597" xr:uid="{C1EDC99D-1DC3-4EBA-B79D-34599A1AB031}"/>
    <cellStyle name="40% - Accent3 28 2" xfId="46596" xr:uid="{26431219-019F-4AB9-81E2-349B467FDCDF}"/>
    <cellStyle name="40% - Accent3 28 3" xfId="28876" xr:uid="{FF2B77CB-2B9D-409A-9B9D-4E2294742252}"/>
    <cellStyle name="40% - Accent3 29" xfId="13598" xr:uid="{83BBC3BB-CB6D-4EB8-951A-F5179F730B0E}"/>
    <cellStyle name="40% - Accent3 29 2" xfId="46597" xr:uid="{1E0573FA-1CF8-40B7-997F-2BABACC7FC6E}"/>
    <cellStyle name="40% - Accent3 29 3" xfId="28877" xr:uid="{E75079D6-8E26-4044-917F-7CB5E80DB2CF}"/>
    <cellStyle name="40% - Accent3 3" xfId="3499" xr:uid="{18FEC917-FB4A-4726-B5C1-66007D9192F5}"/>
    <cellStyle name="40% - Accent3 3 2" xfId="3500" xr:uid="{963EB305-4875-4252-BDB3-787915ED2113}"/>
    <cellStyle name="40% - Accent3 3 2 2" xfId="4094" xr:uid="{8E883883-3B33-402D-9FD7-229CBADD4216}"/>
    <cellStyle name="40% - Accent3 3 2 2 2" xfId="4592" xr:uid="{632B51DE-A47A-4787-AC26-C4FFDE6871F2}"/>
    <cellStyle name="40% - Accent3 3 2 2 2 2" xfId="18287" xr:uid="{5CA4FBF1-BE88-47D1-9031-25F46E20F67F}"/>
    <cellStyle name="40% - Accent3 3 2 2 2 2 2" xfId="51060" xr:uid="{5742EDB6-9CEC-4DD7-BE8E-65812EBBAC12}"/>
    <cellStyle name="40% - Accent3 3 2 2 2 3" xfId="21309" xr:uid="{36E1739E-481F-4C35-949F-4D48E2B39676}"/>
    <cellStyle name="40% - Accent3 3 2 2 2 4" xfId="28881" xr:uid="{542E6A5C-BB4E-483A-B04C-DA1A237E6C05}"/>
    <cellStyle name="40% - Accent3 3 2 2 3" xfId="5188" xr:uid="{6C343266-6D8E-4EF9-8E6B-8344DA68F4DC}"/>
    <cellStyle name="40% - Accent3 3 2 2 3 2" xfId="50304" xr:uid="{A9673E28-E293-446C-AA84-FD3B16CB77D2}"/>
    <cellStyle name="40% - Accent3 3 2 2 4" xfId="17529" xr:uid="{59F6E871-B748-4D13-B37C-0D9ED8C431B6}"/>
    <cellStyle name="40% - Accent3 3 2 2 5" xfId="20589" xr:uid="{CBE9CC59-5F8C-4022-9A3A-C4ACCB8A8C31}"/>
    <cellStyle name="40% - Accent3 3 2 2 6" xfId="28880" xr:uid="{9ACBDFF5-8F05-495C-A078-B27BCEEA3899}"/>
    <cellStyle name="40% - Accent3 3 2 3" xfId="4343" xr:uid="{428E92A2-619C-4E3F-AF0A-8A5170570088}"/>
    <cellStyle name="40% - Accent3 3 2 3 2" xfId="17939" xr:uid="{AA57466C-D026-4D73-B81A-538861396178}"/>
    <cellStyle name="40% - Accent3 3 2 3 2 2" xfId="50712" xr:uid="{FCAB816A-FAFE-4A8E-B0D0-53E94C3721E3}"/>
    <cellStyle name="40% - Accent3 3 2 3 3" xfId="20961" xr:uid="{991884C9-2EA1-4D29-8B1D-E5629804240B}"/>
    <cellStyle name="40% - Accent3 3 2 3 4" xfId="28882" xr:uid="{BD95EAA3-96C8-45EA-8422-8FF54383ED10}"/>
    <cellStyle name="40% - Accent3 3 2 4" xfId="4936" xr:uid="{60EEBEBB-335F-4037-838C-B6B880FA24AE}"/>
    <cellStyle name="40% - Accent3 3 2 4 2" xfId="16949" xr:uid="{90F63E50-AC8F-4C11-A99E-F5D0787030F3}"/>
    <cellStyle name="40% - Accent3 3 2 4 2 2" xfId="49692" xr:uid="{4B9822F0-9C6A-4057-812E-4B0E11B2A0BA}"/>
    <cellStyle name="40% - Accent3 3 2 4 3" xfId="20253" xr:uid="{0E4387AF-7998-46C0-B2D9-BA0C75173948}"/>
    <cellStyle name="40% - Accent3 3 2 4 4" xfId="28883" xr:uid="{ECFECABB-B1AF-4888-A914-E517919C0E0F}"/>
    <cellStyle name="40% - Accent3 3 2 5" xfId="13600" xr:uid="{38FC1650-ACB4-43DD-8F69-4B318D362B60}"/>
    <cellStyle name="40% - Accent3 3 2 6" xfId="28879" xr:uid="{07F844F8-D291-4393-A93F-E1791A2912EF}"/>
    <cellStyle name="40% - Accent3 3 3" xfId="13601" xr:uid="{4BBD7E39-181E-4D5B-B813-20EA659F61AF}"/>
    <cellStyle name="40% - Accent3 3 3 2" xfId="46598" xr:uid="{0A6CEE9D-94A4-469E-9FC7-63DD7A3AA96B}"/>
    <cellStyle name="40% - Accent3 3 3 3" xfId="28884" xr:uid="{AB2AA907-15C1-4738-AEAB-8B4C187EE5B3}"/>
    <cellStyle name="40% - Accent3 3 4" xfId="16948" xr:uid="{4A8F567E-45F4-4C8B-87E6-8E620F476DEC}"/>
    <cellStyle name="40% - Accent3 3 4 2" xfId="49691" xr:uid="{14AFB7A9-E83F-4422-887D-7DCA0B51947F}"/>
    <cellStyle name="40% - Accent3 3 4 3" xfId="28885" xr:uid="{5A88228C-E583-47D3-9E1B-3D894E8CFCAA}"/>
    <cellStyle name="40% - Accent3 3 5" xfId="13599" xr:uid="{6993C6BE-15D4-4516-8B01-3BB8EA38C39F}"/>
    <cellStyle name="40% - Accent3 3 6" xfId="28878" xr:uid="{8C57F763-1D93-4619-A4A3-45CDB9F1060C}"/>
    <cellStyle name="40% - Accent3 30" xfId="13602" xr:uid="{BE18FADD-7141-418A-8087-67D7A3A9BB94}"/>
    <cellStyle name="40% - Accent3 30 2" xfId="46599" xr:uid="{C8C9BE40-4439-40D4-9741-CBEFBEB2C830}"/>
    <cellStyle name="40% - Accent3 30 3" xfId="28886" xr:uid="{0356D300-5C7F-4CA7-A0B5-64B2F469C5BB}"/>
    <cellStyle name="40% - Accent3 31" xfId="13603" xr:uid="{086C0EBA-34D5-4FED-8ACA-8F501FFB7F96}"/>
    <cellStyle name="40% - Accent3 31 2" xfId="46600" xr:uid="{9D404760-BF05-41FC-B309-06B37DEAD25E}"/>
    <cellStyle name="40% - Accent3 31 3" xfId="28887" xr:uid="{10C12749-1EFE-445E-9C55-C199729F5EAB}"/>
    <cellStyle name="40% - Accent3 32" xfId="13604" xr:uid="{0E92CCA4-1F26-4D4C-9416-DE56D08EBC2F}"/>
    <cellStyle name="40% - Accent3 32 2" xfId="46601" xr:uid="{2BC6A5A9-4262-41CF-8B3B-398FBD29909A}"/>
    <cellStyle name="40% - Accent3 32 3" xfId="28888" xr:uid="{DC4613C8-7244-45BC-8814-ABFEB7238AFD}"/>
    <cellStyle name="40% - Accent3 33" xfId="13605" xr:uid="{C2212F81-6668-491B-A91E-3B7413B1B6EB}"/>
    <cellStyle name="40% - Accent3 33 2" xfId="46602" xr:uid="{0069D0F6-E7FB-408B-9D81-9DC273B146D8}"/>
    <cellStyle name="40% - Accent3 33 3" xfId="28889" xr:uid="{A65A23DF-C9DE-441E-B58C-6513C8CFC561}"/>
    <cellStyle name="40% - Accent3 34" xfId="13606" xr:uid="{26087A59-ACF5-4530-9D13-6BF36D321F73}"/>
    <cellStyle name="40% - Accent3 34 2" xfId="46603" xr:uid="{F2319BD7-6ADB-4664-AABF-08A2E7F9AC5F}"/>
    <cellStyle name="40% - Accent3 34 3" xfId="28890" xr:uid="{0D215603-2730-4731-AF30-E656EAE76F0D}"/>
    <cellStyle name="40% - Accent3 35" xfId="13607" xr:uid="{7525D426-2564-4560-ACE4-F0D2FE42CBF6}"/>
    <cellStyle name="40% - Accent3 35 2" xfId="46604" xr:uid="{1A42CA75-0400-4303-9D4B-C888E09C1D66}"/>
    <cellStyle name="40% - Accent3 35 3" xfId="28891" xr:uid="{19E8D52B-566E-4154-A3AB-8D15AD31142E}"/>
    <cellStyle name="40% - Accent3 36" xfId="13608" xr:uid="{49A2C180-D0BB-4DBD-B48D-4C856A2022FF}"/>
    <cellStyle name="40% - Accent3 36 2" xfId="46605" xr:uid="{D534C5B7-66D8-4FD8-B95F-026BD7AA22A8}"/>
    <cellStyle name="40% - Accent3 36 3" xfId="28892" xr:uid="{311CB3E3-4DC9-4468-8068-56B9F54BDD7C}"/>
    <cellStyle name="40% - Accent3 37" xfId="13609" xr:uid="{5C491628-5F5E-4E11-8E09-3CD6D9ABB2DB}"/>
    <cellStyle name="40% - Accent3 37 2" xfId="46606" xr:uid="{14B3B477-87DB-4B92-BCA4-16C492E4CAB2}"/>
    <cellStyle name="40% - Accent3 37 3" xfId="28893" xr:uid="{9D3961C9-CD47-4C5A-A129-31B0114F92FB}"/>
    <cellStyle name="40% - Accent3 38" xfId="13610" xr:uid="{4E884396-67AF-4165-8096-9C0ED6828D9F}"/>
    <cellStyle name="40% - Accent3 38 2" xfId="46607" xr:uid="{DCF2BD0A-0438-41A2-A5C8-2FBE94B3C620}"/>
    <cellStyle name="40% - Accent3 38 3" xfId="28894" xr:uid="{AC0A7E3C-68BE-4F9E-9D58-509B90059F6D}"/>
    <cellStyle name="40% - Accent3 39" xfId="13611" xr:uid="{E86C990D-43BA-4289-8BE0-B252737200CF}"/>
    <cellStyle name="40% - Accent3 39 2" xfId="46608" xr:uid="{29052748-3B0B-4741-A60F-0C49214D3564}"/>
    <cellStyle name="40% - Accent3 39 3" xfId="28895" xr:uid="{FFFA385D-CC0D-4B58-8967-9644E39C5E22}"/>
    <cellStyle name="40% - Accent3 4" xfId="3501" xr:uid="{A2B275E6-6B83-46DC-8C3B-F5FAA4E2355A}"/>
    <cellStyle name="40% - Accent3 4 2" xfId="3502" xr:uid="{C698D689-937F-4F0E-BC86-F6D03078E84E}"/>
    <cellStyle name="40% - Accent3 4 2 2" xfId="4095" xr:uid="{0A95F436-E9D3-4144-8DAA-FB2559AF995B}"/>
    <cellStyle name="40% - Accent3 4 2 2 2" xfId="4593" xr:uid="{7DBC0134-EA62-4E38-B51E-DACBCC501D8A}"/>
    <cellStyle name="40% - Accent3 4 2 2 2 2" xfId="18288" xr:uid="{B5D284F2-F60F-4DC6-B67C-50604A6976D9}"/>
    <cellStyle name="40% - Accent3 4 2 2 2 2 2" xfId="51061" xr:uid="{0BD6C1F5-3E2E-4C3E-9EF5-9126B553E0AE}"/>
    <cellStyle name="40% - Accent3 4 2 2 2 3" xfId="21310" xr:uid="{A815378B-4B42-40BF-8150-0A2EE6714937}"/>
    <cellStyle name="40% - Accent3 4 2 2 2 4" xfId="28899" xr:uid="{0BF623E0-6EBB-4F28-9633-FC320C954FCE}"/>
    <cellStyle name="40% - Accent3 4 2 2 3" xfId="5189" xr:uid="{5148BB1C-82E1-4E62-A901-8E89C9ECA1D1}"/>
    <cellStyle name="40% - Accent3 4 2 2 3 2" xfId="50305" xr:uid="{ED43B3F0-7C48-4EBC-91E2-B03A872FD1C6}"/>
    <cellStyle name="40% - Accent3 4 2 2 4" xfId="17530" xr:uid="{726DCBFC-7708-4AAB-AED4-AE8EB70A41B5}"/>
    <cellStyle name="40% - Accent3 4 2 2 5" xfId="20590" xr:uid="{48A5F167-4086-4DE1-AE26-3F4E6C398D66}"/>
    <cellStyle name="40% - Accent3 4 2 2 6" xfId="28898" xr:uid="{7A19CD1E-8042-428F-B2DD-74829525CFF3}"/>
    <cellStyle name="40% - Accent3 4 2 3" xfId="4344" xr:uid="{91EA775B-35BC-4C66-87FD-FB5C7D794F01}"/>
    <cellStyle name="40% - Accent3 4 2 3 2" xfId="17940" xr:uid="{8E49A9B0-08DC-432F-A92C-F01EB9F1A18F}"/>
    <cellStyle name="40% - Accent3 4 2 3 2 2" xfId="50713" xr:uid="{3C2F3B5C-834E-4554-86E9-BDE36FF06539}"/>
    <cellStyle name="40% - Accent3 4 2 3 3" xfId="20962" xr:uid="{39841969-A032-49FE-95D3-8E312D9CDF92}"/>
    <cellStyle name="40% - Accent3 4 2 3 4" xfId="28900" xr:uid="{DEEB0291-5473-4135-A464-4D6EA89FFECC}"/>
    <cellStyle name="40% - Accent3 4 2 4" xfId="4937" xr:uid="{836CE99D-67B5-4CD8-A703-647751ECBDC1}"/>
    <cellStyle name="40% - Accent3 4 2 4 2" xfId="16951" xr:uid="{2B88038A-70CD-49BF-9833-D132CB2FAA81}"/>
    <cellStyle name="40% - Accent3 4 2 4 2 2" xfId="49694" xr:uid="{6F51791E-4941-4033-90EA-10B0B7FB2AFA}"/>
    <cellStyle name="40% - Accent3 4 2 4 3" xfId="20254" xr:uid="{9D54BC75-7FD4-44A8-A6E1-A7B02A2BC000}"/>
    <cellStyle name="40% - Accent3 4 2 4 4" xfId="28901" xr:uid="{936BB771-B416-462B-9242-1A96DDDC8C45}"/>
    <cellStyle name="40% - Accent3 4 2 5" xfId="13613" xr:uid="{ED5936BE-7335-47AF-93FE-F223944D5E6A}"/>
    <cellStyle name="40% - Accent3 4 2 6" xfId="28897" xr:uid="{6682CDDB-2E82-4074-9CF1-783A34EF446D}"/>
    <cellStyle name="40% - Accent3 4 3" xfId="16950" xr:uid="{A5A52124-C83B-4D41-A6F7-9DC4482FDB19}"/>
    <cellStyle name="40% - Accent3 4 3 2" xfId="49693" xr:uid="{4D6B95D8-F634-40CB-A42C-F7719975C559}"/>
    <cellStyle name="40% - Accent3 4 3 3" xfId="28902" xr:uid="{8C6E659F-2EA7-4637-BB6D-138E001C3FC7}"/>
    <cellStyle name="40% - Accent3 4 4" xfId="13612" xr:uid="{048C1348-9BAB-4C6B-B013-A2649E301B52}"/>
    <cellStyle name="40% - Accent3 4 5" xfId="28896" xr:uid="{95761A05-534F-4F39-A651-7EB0FEBD4273}"/>
    <cellStyle name="40% - Accent3 40" xfId="13614" xr:uid="{B182D55B-E5BB-4C3A-93C4-6BF65F732711}"/>
    <cellStyle name="40% - Accent3 40 2" xfId="46609" xr:uid="{97CC950D-9E11-423F-A45B-87A84E7362C4}"/>
    <cellStyle name="40% - Accent3 40 3" xfId="28903" xr:uid="{3B020FCE-1A6E-439D-8452-B280DF2B2EDF}"/>
    <cellStyle name="40% - Accent3 41" xfId="13615" xr:uid="{918A0672-C0C6-4079-97D8-243EAA02ABBD}"/>
    <cellStyle name="40% - Accent3 41 2" xfId="46610" xr:uid="{DC4BDAF6-40AB-4462-9C61-A99D317D8F60}"/>
    <cellStyle name="40% - Accent3 41 3" xfId="28904" xr:uid="{88CCAC94-65A5-4AD5-ACEC-F2B261E1021E}"/>
    <cellStyle name="40% - Accent3 42" xfId="13616" xr:uid="{ED6A2373-C058-4D43-91EC-6B65C1EDDBC6}"/>
    <cellStyle name="40% - Accent3 42 2" xfId="46611" xr:uid="{719DC62F-7516-4800-93B3-8E14A7CB36A9}"/>
    <cellStyle name="40% - Accent3 42 3" xfId="28905" xr:uid="{04FDDFCC-B5DA-4AF1-B8F6-52F6C0F20F42}"/>
    <cellStyle name="40% - Accent3 43" xfId="13617" xr:uid="{E4370790-B2DC-42D2-82D9-9E8A074A28B2}"/>
    <cellStyle name="40% - Accent3 43 2" xfId="46612" xr:uid="{E19B2474-3377-443E-8330-E248AB5F3635}"/>
    <cellStyle name="40% - Accent3 43 3" xfId="28906" xr:uid="{A0011319-1E18-4FB0-8213-631CF341F48D}"/>
    <cellStyle name="40% - Accent3 44" xfId="13618" xr:uid="{1AE36213-4641-403C-AF33-95348B3B0BF2}"/>
    <cellStyle name="40% - Accent3 44 2" xfId="46613" xr:uid="{789511BE-62AD-4589-B3A8-7522A6DBB312}"/>
    <cellStyle name="40% - Accent3 44 3" xfId="28907" xr:uid="{F9EAB212-A089-4449-B520-415CF76A6D34}"/>
    <cellStyle name="40% - Accent3 45" xfId="13619" xr:uid="{F144A89F-6ACB-45C2-9802-6ECAFDB57A5E}"/>
    <cellStyle name="40% - Accent3 45 2" xfId="46614" xr:uid="{8D76A1EF-3439-410E-9237-FF301E21AD38}"/>
    <cellStyle name="40% - Accent3 45 3" xfId="28908" xr:uid="{C3501D91-8CE2-4C2F-BEAD-DC1CA347B150}"/>
    <cellStyle name="40% - Accent3 46" xfId="13620" xr:uid="{6B0764F6-2992-426D-AC0E-8DCC5544EC3B}"/>
    <cellStyle name="40% - Accent3 46 2" xfId="46615" xr:uid="{EBBFD218-5E2F-4413-ADDC-3FB2F551D6E5}"/>
    <cellStyle name="40% - Accent3 46 3" xfId="28909" xr:uid="{6A452F17-E373-4B78-B145-6EA554F98DCB}"/>
    <cellStyle name="40% - Accent3 47" xfId="13621" xr:uid="{36087698-D32A-4684-95FE-0403B34AC278}"/>
    <cellStyle name="40% - Accent3 47 2" xfId="46616" xr:uid="{659EB9F4-2BE1-47C2-A8E4-89E5C4F60E11}"/>
    <cellStyle name="40% - Accent3 47 3" xfId="28910" xr:uid="{3D4DBE9D-E2E4-4902-B864-ECF233B1C65B}"/>
    <cellStyle name="40% - Accent3 48" xfId="13622" xr:uid="{81053446-AFB8-4850-BF89-B5DC8740A647}"/>
    <cellStyle name="40% - Accent3 48 2" xfId="46617" xr:uid="{4E64333B-D431-42CF-BA0F-B668AB6AD29C}"/>
    <cellStyle name="40% - Accent3 48 3" xfId="28911" xr:uid="{D50D905D-3815-4978-A2F5-1D1090FF33AD}"/>
    <cellStyle name="40% - Accent3 49" xfId="13623" xr:uid="{7BDB783D-0473-4BDA-814F-3184A6DF294A}"/>
    <cellStyle name="40% - Accent3 49 2" xfId="46618" xr:uid="{FC17D230-EA31-4C39-9442-5FD7D56D1FFB}"/>
    <cellStyle name="40% - Accent3 49 3" xfId="28912" xr:uid="{9A39CA29-183D-4F14-9DBD-C26E3E8B710D}"/>
    <cellStyle name="40% - Accent3 5" xfId="3503" xr:uid="{5E97F3A3-C5EB-47AC-AF30-519AE3E6AF41}"/>
    <cellStyle name="40% - Accent3 5 2" xfId="3504" xr:uid="{D6852300-866D-460C-8A2A-7BD2476A07AC}"/>
    <cellStyle name="40% - Accent3 5 2 2" xfId="4096" xr:uid="{EB084788-668B-421D-A421-3C51FD75DD2A}"/>
    <cellStyle name="40% - Accent3 5 2 2 2" xfId="4594" xr:uid="{24DBDE95-81C5-4746-BCF2-33F58E4618FB}"/>
    <cellStyle name="40% - Accent3 5 2 2 2 2" xfId="18289" xr:uid="{C46495FD-2818-4663-B533-D4BE60069E17}"/>
    <cellStyle name="40% - Accent3 5 2 2 2 2 2" xfId="51062" xr:uid="{5A6776D9-6419-43E8-8707-3C5CC98DF561}"/>
    <cellStyle name="40% - Accent3 5 2 2 2 3" xfId="21311" xr:uid="{C0FB844E-1613-4E34-B134-99BBFF9BEBA2}"/>
    <cellStyle name="40% - Accent3 5 2 2 2 4" xfId="28916" xr:uid="{80007DDE-0FF2-4966-8CCD-90F592AAD064}"/>
    <cellStyle name="40% - Accent3 5 2 2 3" xfId="5190" xr:uid="{EA5B03DD-E0CA-4703-B6AF-65030EAB74FD}"/>
    <cellStyle name="40% - Accent3 5 2 2 3 2" xfId="50306" xr:uid="{98767C6D-47BC-4C7B-84CE-078D02D95B99}"/>
    <cellStyle name="40% - Accent3 5 2 2 4" xfId="17531" xr:uid="{7ABA996E-F413-453A-95AB-3C467AA0BA05}"/>
    <cellStyle name="40% - Accent3 5 2 2 5" xfId="20591" xr:uid="{50BB548E-D33F-4992-9D7C-9A7BFA57387D}"/>
    <cellStyle name="40% - Accent3 5 2 2 6" xfId="28915" xr:uid="{AC940B3C-7B88-4F72-AB1B-1F3AA78455E9}"/>
    <cellStyle name="40% - Accent3 5 2 3" xfId="4345" xr:uid="{C9A28BDF-1036-44DE-86B6-AF428F9817C8}"/>
    <cellStyle name="40% - Accent3 5 2 3 2" xfId="17941" xr:uid="{9310369A-BEE8-45C9-B505-7D66E527C4BF}"/>
    <cellStyle name="40% - Accent3 5 2 3 2 2" xfId="50714" xr:uid="{58E55F46-4965-44BA-8CE0-2D8951AFA48A}"/>
    <cellStyle name="40% - Accent3 5 2 3 3" xfId="20963" xr:uid="{B572EC6D-5ADF-4E74-9CDC-F5D9710577A1}"/>
    <cellStyle name="40% - Accent3 5 2 3 4" xfId="28917" xr:uid="{1563D1F0-0F2B-402A-9117-44FF146D1A0F}"/>
    <cellStyle name="40% - Accent3 5 2 4" xfId="4938" xr:uid="{C17F7A91-911E-4AB4-B574-5B04991B72A3}"/>
    <cellStyle name="40% - Accent3 5 2 4 2" xfId="16952" xr:uid="{3822E25D-C9EA-4292-BAB0-C7ED327CA4CA}"/>
    <cellStyle name="40% - Accent3 5 2 4 2 2" xfId="49695" xr:uid="{0CADDDE2-3CE7-4A5F-993F-D77DA0412EC8}"/>
    <cellStyle name="40% - Accent3 5 2 4 3" xfId="20255" xr:uid="{DBC53E91-B30E-4CEF-9FDE-CCFD90EC6451}"/>
    <cellStyle name="40% - Accent3 5 2 4 4" xfId="28918" xr:uid="{5CC58653-98B4-4D8A-9CD2-8D7CD4A9FE48}"/>
    <cellStyle name="40% - Accent3 5 2 5" xfId="13624" xr:uid="{E6CA8ACE-39AE-4602-9449-A15BC086E471}"/>
    <cellStyle name="40% - Accent3 5 2 6" xfId="28914" xr:uid="{0BD7566B-985D-4515-863E-E26D9F9C5AEB}"/>
    <cellStyle name="40% - Accent3 5 3" xfId="13625" xr:uid="{D7F8BEA2-FC4D-4365-96CA-3958DCF77FD0}"/>
    <cellStyle name="40% - Accent3 5 3 2" xfId="46620" xr:uid="{C9008028-D484-4581-845C-24509EF18778}"/>
    <cellStyle name="40% - Accent3 5 3 3" xfId="28919" xr:uid="{4ABD4B6E-FE03-4A87-9FEC-0A9F895C5FE0}"/>
    <cellStyle name="40% - Accent3 5 4" xfId="46619" xr:uid="{483F98E9-0085-4F88-95AD-D41B146844E3}"/>
    <cellStyle name="40% - Accent3 5 5" xfId="28913" xr:uid="{025B4BDF-D8DD-4C92-B2D7-7D9EB2CD0A90}"/>
    <cellStyle name="40% - Accent3 50" xfId="13626" xr:uid="{EF6E3913-18A0-4DCD-8ACA-F827CA4794A9}"/>
    <cellStyle name="40% - Accent3 50 2" xfId="46621" xr:uid="{CD840A05-703A-491E-A442-A99984C89768}"/>
    <cellStyle name="40% - Accent3 50 3" xfId="28920" xr:uid="{DCD9E139-04ED-49D8-83D7-C04E5AC601DC}"/>
    <cellStyle name="40% - Accent3 51" xfId="13627" xr:uid="{1860C131-8856-4708-B579-FB7E49BD51CA}"/>
    <cellStyle name="40% - Accent3 51 2" xfId="46622" xr:uid="{5C10C0A1-19F2-4CCD-9449-9B0E144006BF}"/>
    <cellStyle name="40% - Accent3 51 3" xfId="28921" xr:uid="{072E68AA-470C-4DFE-9D75-D33FD2062C7F}"/>
    <cellStyle name="40% - Accent3 52" xfId="13628" xr:uid="{AF3FBDF7-1338-4A4C-B023-0BA22DC00339}"/>
    <cellStyle name="40% - Accent3 52 2" xfId="46623" xr:uid="{16B216E3-A0DF-4015-BA20-DB65CF96381C}"/>
    <cellStyle name="40% - Accent3 52 3" xfId="28922" xr:uid="{0245F6C8-BC77-4F24-9FC2-53CCB7121C48}"/>
    <cellStyle name="40% - Accent3 53" xfId="13629" xr:uid="{9197106C-AD55-4FE2-8741-55278010AE3B}"/>
    <cellStyle name="40% - Accent3 53 2" xfId="46624" xr:uid="{38897576-DDAF-45AD-8D7D-DB0F9152124F}"/>
    <cellStyle name="40% - Accent3 53 3" xfId="28923" xr:uid="{601BA0A6-6310-44BB-8DC4-587C8208F6E8}"/>
    <cellStyle name="40% - Accent3 54" xfId="13630" xr:uid="{C369962D-AF51-4C94-8330-B311F8D00F18}"/>
    <cellStyle name="40% - Accent3 54 2" xfId="46625" xr:uid="{30A3BBE4-DB5C-4785-8764-86D35B626BA1}"/>
    <cellStyle name="40% - Accent3 54 3" xfId="28924" xr:uid="{90809629-75A7-42B8-8C55-3C5DD3B62FFA}"/>
    <cellStyle name="40% - Accent3 55" xfId="13631" xr:uid="{661C3656-E2F5-4849-8852-E14380ACEEAC}"/>
    <cellStyle name="40% - Accent3 55 2" xfId="46626" xr:uid="{6C6BC452-E5B3-48BD-AA87-916BBE62C8D3}"/>
    <cellStyle name="40% - Accent3 55 3" xfId="28925" xr:uid="{0FD94997-5CCE-41CF-A002-A575668936F7}"/>
    <cellStyle name="40% - Accent3 56" xfId="13632" xr:uid="{055FCF21-DDAF-456E-A738-FD5D5A2CAF2E}"/>
    <cellStyle name="40% - Accent3 56 2" xfId="46627" xr:uid="{18897301-9538-44F5-8CD7-5DE44F62C3E6}"/>
    <cellStyle name="40% - Accent3 56 3" xfId="28926" xr:uid="{2149515D-1BC7-4BF0-80D9-9D90065A0224}"/>
    <cellStyle name="40% - Accent3 57" xfId="13633" xr:uid="{0EA35FA4-F484-4C9D-97D1-EC776A5E9F85}"/>
    <cellStyle name="40% - Accent3 57 2" xfId="46628" xr:uid="{F85E7270-050A-47DC-A6A1-E4A5B8A899D8}"/>
    <cellStyle name="40% - Accent3 57 3" xfId="28927" xr:uid="{74FEC635-BC90-49B3-A9FE-4E75C2E657B4}"/>
    <cellStyle name="40% - Accent3 58" xfId="13634" xr:uid="{539CEA94-9A6C-4FCB-80CF-F761A159FB3E}"/>
    <cellStyle name="40% - Accent3 58 2" xfId="46629" xr:uid="{4DB39FFF-4762-4AD2-B3D3-BCB87D71638E}"/>
    <cellStyle name="40% - Accent3 58 3" xfId="28928" xr:uid="{CAC722C8-7CA8-48BD-8E2F-E4559E19D800}"/>
    <cellStyle name="40% - Accent3 59" xfId="13635" xr:uid="{3B28CF64-2CC2-44AC-9561-052647A7F509}"/>
    <cellStyle name="40% - Accent3 59 2" xfId="46630" xr:uid="{2F8F54ED-6C9C-4F10-9504-41ACD534D7D8}"/>
    <cellStyle name="40% - Accent3 59 3" xfId="28929" xr:uid="{E757DE19-DE6B-4A26-84AC-5ED463181550}"/>
    <cellStyle name="40% - Accent3 6" xfId="3505" xr:uid="{7E6D12C3-6E2E-47B1-A57F-77EC3A18E00D}"/>
    <cellStyle name="40% - Accent3 6 2" xfId="3506" xr:uid="{FD95F97B-6E9A-4D3C-84F3-9EA4136F1DBA}"/>
    <cellStyle name="40% - Accent3 6 2 2" xfId="4098" xr:uid="{9E0642D6-F524-446A-8009-E50137BB641B}"/>
    <cellStyle name="40% - Accent3 6 2 2 2" xfId="4596" xr:uid="{EB4F497A-FAB2-4DD0-B7E2-E30AB101C186}"/>
    <cellStyle name="40% - Accent3 6 2 2 2 2" xfId="18291" xr:uid="{103DCFD0-985D-4E20-9DF4-A1C8A1E63FD8}"/>
    <cellStyle name="40% - Accent3 6 2 2 2 2 2" xfId="51064" xr:uid="{70419430-177D-46A1-932F-F2D5BE932A1E}"/>
    <cellStyle name="40% - Accent3 6 2 2 2 3" xfId="21313" xr:uid="{59C6CA89-BCC8-4DEB-B4DF-7420ED045D50}"/>
    <cellStyle name="40% - Accent3 6 2 2 2 4" xfId="28933" xr:uid="{DF16C66D-9737-4061-8F35-1D6C8A7BF1F0}"/>
    <cellStyle name="40% - Accent3 6 2 2 3" xfId="5192" xr:uid="{D77717A5-CFE7-4340-A005-FC080FB9F9D5}"/>
    <cellStyle name="40% - Accent3 6 2 2 3 2" xfId="50308" xr:uid="{E2575120-B2CC-40D4-96DD-CB48D69A6074}"/>
    <cellStyle name="40% - Accent3 6 2 2 4" xfId="17533" xr:uid="{C1F74B9B-03C4-4BE5-8E4A-FFDD892E00AC}"/>
    <cellStyle name="40% - Accent3 6 2 2 5" xfId="20593" xr:uid="{EB89B3EB-185D-413C-AB5B-275162194F97}"/>
    <cellStyle name="40% - Accent3 6 2 2 6" xfId="28932" xr:uid="{50C92D3B-A71C-45DA-B276-8EC6F7E8263A}"/>
    <cellStyle name="40% - Accent3 6 2 3" xfId="4347" xr:uid="{FA16F16C-A503-41A0-8BD5-A5347476B33B}"/>
    <cellStyle name="40% - Accent3 6 2 3 2" xfId="17943" xr:uid="{4E5E9F99-46C6-4D97-9C46-F10727D6AA7A}"/>
    <cellStyle name="40% - Accent3 6 2 3 2 2" xfId="50716" xr:uid="{238F7F3B-5D50-455E-ACE7-87C6FA8CCF78}"/>
    <cellStyle name="40% - Accent3 6 2 3 3" xfId="20965" xr:uid="{DD742BD7-0CB4-40B2-9FF8-9700362D5A4D}"/>
    <cellStyle name="40% - Accent3 6 2 3 4" xfId="28934" xr:uid="{441D4ABC-FEDB-4C31-9143-68977590E49F}"/>
    <cellStyle name="40% - Accent3 6 2 4" xfId="4940" xr:uid="{6892A6EB-D337-4479-B713-0D1A0C49EE9D}"/>
    <cellStyle name="40% - Accent3 6 2 4 2" xfId="49697" xr:uid="{5FEB3151-C4E5-4C82-AD0F-E6EF070E6CB5}"/>
    <cellStyle name="40% - Accent3 6 2 5" xfId="16954" xr:uid="{2EF98AAC-648B-4DCE-8C4C-CB4DC2C85073}"/>
    <cellStyle name="40% - Accent3 6 2 6" xfId="20257" xr:uid="{554551F3-AF0A-4B3F-A93E-FA1B8ABFD01D}"/>
    <cellStyle name="40% - Accent3 6 2 7" xfId="28931" xr:uid="{B1C7EDF7-565B-416F-B994-20C44DAE7E6E}"/>
    <cellStyle name="40% - Accent3 6 3" xfId="4097" xr:uid="{A4D6C592-A602-45CC-94D3-376FFBC9390F}"/>
    <cellStyle name="40% - Accent3 6 3 2" xfId="4595" xr:uid="{55515439-BC4C-463B-80FF-CF05B32F89BA}"/>
    <cellStyle name="40% - Accent3 6 3 2 2" xfId="18290" xr:uid="{C59D4BC0-3657-4C34-BF77-5C99EE9FDE47}"/>
    <cellStyle name="40% - Accent3 6 3 2 2 2" xfId="51063" xr:uid="{A717A6B4-521F-404E-AB84-89DE05E1BC71}"/>
    <cellStyle name="40% - Accent3 6 3 2 3" xfId="21312" xr:uid="{BE61FA62-5B15-4E8D-819B-A27AC9E392A0}"/>
    <cellStyle name="40% - Accent3 6 3 2 4" xfId="28936" xr:uid="{3793445D-E1D2-413D-966C-DFCAFB076F33}"/>
    <cellStyle name="40% - Accent3 6 3 3" xfId="5191" xr:uid="{B2E35BC1-7D6A-4BAB-8ADC-23F4F002BACB}"/>
    <cellStyle name="40% - Accent3 6 3 3 2" xfId="50307" xr:uid="{8DA8BC43-28F2-49BC-B2E7-510283AAF415}"/>
    <cellStyle name="40% - Accent3 6 3 4" xfId="17532" xr:uid="{0490ACD8-34B8-4338-B097-E04BD0597B02}"/>
    <cellStyle name="40% - Accent3 6 3 5" xfId="20592" xr:uid="{0FA180D8-D5CD-4EF2-B236-4FDEAF5F45BC}"/>
    <cellStyle name="40% - Accent3 6 3 6" xfId="28935" xr:uid="{A611EDED-B23F-4E03-A5CE-D06E93C3CB85}"/>
    <cellStyle name="40% - Accent3 6 4" xfId="4346" xr:uid="{32296BA5-8CEB-4A2A-BABC-35C3ACB13BB1}"/>
    <cellStyle name="40% - Accent3 6 4 2" xfId="17942" xr:uid="{83A5890F-7CB1-488D-AFD4-A8B1F417F13E}"/>
    <cellStyle name="40% - Accent3 6 4 2 2" xfId="50715" xr:uid="{EE5001AE-3E65-466F-B9C5-8E548F37D70E}"/>
    <cellStyle name="40% - Accent3 6 4 3" xfId="20964" xr:uid="{B3D12E4A-9C15-469C-92A8-7CEC55216433}"/>
    <cellStyle name="40% - Accent3 6 4 4" xfId="28937" xr:uid="{7F20B4EA-0CCB-4AE7-BB1B-A798B7EBD3A8}"/>
    <cellStyle name="40% - Accent3 6 5" xfId="4939" xr:uid="{8BA75B39-F7E2-49AE-A073-9E54F12324DF}"/>
    <cellStyle name="40% - Accent3 6 5 2" xfId="16953" xr:uid="{4EB6B021-1656-403B-AFFC-66AD65775893}"/>
    <cellStyle name="40% - Accent3 6 5 2 2" xfId="49696" xr:uid="{A784458F-E04A-47D5-84BD-0B26DCA1D989}"/>
    <cellStyle name="40% - Accent3 6 5 3" xfId="20256" xr:uid="{8CE6D191-7231-4701-943F-6E29554E2CB6}"/>
    <cellStyle name="40% - Accent3 6 5 4" xfId="28938" xr:uid="{6F1E4CB6-75AA-431E-A25F-77188AA26DAC}"/>
    <cellStyle name="40% - Accent3 6 6" xfId="13636" xr:uid="{9374F86F-9723-4DE1-A5FC-1F7A338BA889}"/>
    <cellStyle name="40% - Accent3 6 7" xfId="28930" xr:uid="{499D95A1-B285-4BD4-B922-0B583E3BE004}"/>
    <cellStyle name="40% - Accent3 60" xfId="13637" xr:uid="{80E7F73D-B789-4FEB-9411-5558754DB7BD}"/>
    <cellStyle name="40% - Accent3 60 2" xfId="46631" xr:uid="{B830BF52-3B46-46C3-9A56-A7AA0927A800}"/>
    <cellStyle name="40% - Accent3 60 3" xfId="28939" xr:uid="{8A403507-F5ED-4DEB-89A2-F4D279BF86AB}"/>
    <cellStyle name="40% - Accent3 61" xfId="13638" xr:uid="{0FB64026-BDEA-40AA-86DF-CE82DEB5C929}"/>
    <cellStyle name="40% - Accent3 61 2" xfId="46632" xr:uid="{E673A3F6-5B81-4863-8153-703AD41CED40}"/>
    <cellStyle name="40% - Accent3 61 3" xfId="28940" xr:uid="{374AC24C-6876-4C37-8B58-87DC05D23699}"/>
    <cellStyle name="40% - Accent3 62" xfId="13639" xr:uid="{62E62BC7-9FBA-4F8C-89ED-46656B89AD29}"/>
    <cellStyle name="40% - Accent3 62 2" xfId="46633" xr:uid="{2E473EBF-CFB9-40B3-B2B9-F0F5856DF32C}"/>
    <cellStyle name="40% - Accent3 62 3" xfId="28941" xr:uid="{81DB4BBA-AED1-4498-BE3E-0E6E6454269C}"/>
    <cellStyle name="40% - Accent3 63" xfId="13640" xr:uid="{43DC1862-C814-41B7-9D1E-720E7E691131}"/>
    <cellStyle name="40% - Accent3 63 2" xfId="46634" xr:uid="{D15C93D5-0E0F-4A33-B820-9D06BC369E05}"/>
    <cellStyle name="40% - Accent3 63 3" xfId="28942" xr:uid="{10500055-1447-4EBF-9ED6-C4CB6F48E1B5}"/>
    <cellStyle name="40% - Accent3 64" xfId="13641" xr:uid="{8747D6F1-9E4B-4F51-BC15-1D71F00AC121}"/>
    <cellStyle name="40% - Accent3 64 2" xfId="46635" xr:uid="{207B9FEC-A7ED-4231-BB07-204E5A3E1E3D}"/>
    <cellStyle name="40% - Accent3 64 3" xfId="28943" xr:uid="{02AA989C-3F1C-41E0-8811-9A2ECA3CBCCF}"/>
    <cellStyle name="40% - Accent3 65" xfId="13642" xr:uid="{52AFDE73-6F51-48BC-8B66-CF5F9D386179}"/>
    <cellStyle name="40% - Accent3 65 2" xfId="46636" xr:uid="{E1F5E0EE-49D3-4277-92B5-53781373827D}"/>
    <cellStyle name="40% - Accent3 65 3" xfId="28944" xr:uid="{CE5BB529-B2A2-49D0-9332-A77F5C979D09}"/>
    <cellStyle name="40% - Accent3 66" xfId="28945" xr:uid="{20DC265F-5E78-4073-BFEB-96D257CFDA08}"/>
    <cellStyle name="40% - Accent3 66 2" xfId="52208" xr:uid="{F5E57DAD-2F6C-4804-B8EF-11BEBC0ECBF1}"/>
    <cellStyle name="40% - Accent3 67" xfId="46836" xr:uid="{045907C6-BE5C-4EF8-93FA-51F8B97CFA15}"/>
    <cellStyle name="40% - Accent3 7" xfId="3507" xr:uid="{AA923FC2-867E-434B-B0C4-BE1BDCA31452}"/>
    <cellStyle name="40% - Accent3 7 2" xfId="3508" xr:uid="{E03CA8E4-60FD-4189-8C61-D5E1689F7FD8}"/>
    <cellStyle name="40% - Accent3 7 2 2" xfId="4100" xr:uid="{F9972377-8BB0-465A-A995-7964EA9909B6}"/>
    <cellStyle name="40% - Accent3 7 2 2 2" xfId="4598" xr:uid="{9CE96A4D-D53F-476A-BC36-7D5224789724}"/>
    <cellStyle name="40% - Accent3 7 2 2 2 2" xfId="18293" xr:uid="{CB7F3FA5-839F-469F-9416-FBAB97478E06}"/>
    <cellStyle name="40% - Accent3 7 2 2 2 2 2" xfId="51066" xr:uid="{E2AD6FE0-72DE-44C9-AA20-FDD970F9124E}"/>
    <cellStyle name="40% - Accent3 7 2 2 2 3" xfId="21315" xr:uid="{C7BFA873-CE2C-4944-879F-6A81A311F907}"/>
    <cellStyle name="40% - Accent3 7 2 2 2 4" xfId="28949" xr:uid="{7B880229-9931-4C80-87A5-E54EE477C6FA}"/>
    <cellStyle name="40% - Accent3 7 2 2 3" xfId="5194" xr:uid="{50B98247-D242-48B3-8C18-BBB5B649589B}"/>
    <cellStyle name="40% - Accent3 7 2 2 3 2" xfId="50310" xr:uid="{251150A6-34E0-43AF-9C64-329EF40826BE}"/>
    <cellStyle name="40% - Accent3 7 2 2 4" xfId="17535" xr:uid="{EBBE6BF1-A7F3-421A-BAA8-16D67641872D}"/>
    <cellStyle name="40% - Accent3 7 2 2 5" xfId="20595" xr:uid="{30C9FC10-CFFB-40F7-B3A8-EB4682970C73}"/>
    <cellStyle name="40% - Accent3 7 2 2 6" xfId="28948" xr:uid="{736B1D93-BC91-4A1C-94DD-91779F922905}"/>
    <cellStyle name="40% - Accent3 7 2 3" xfId="4349" xr:uid="{5DBA6590-CC15-48D0-81D8-3DE0AB0FB92D}"/>
    <cellStyle name="40% - Accent3 7 2 3 2" xfId="17945" xr:uid="{2EFBC5E1-16C3-4186-A8CC-E438746699DA}"/>
    <cellStyle name="40% - Accent3 7 2 3 2 2" xfId="50718" xr:uid="{670957FC-7B2D-4566-9984-1DAA835B0E71}"/>
    <cellStyle name="40% - Accent3 7 2 3 3" xfId="20967" xr:uid="{60BAB51C-F5EC-403E-8139-26840B955121}"/>
    <cellStyle name="40% - Accent3 7 2 3 4" xfId="28950" xr:uid="{214B1450-22A0-48A8-9D82-F11505809158}"/>
    <cellStyle name="40% - Accent3 7 2 4" xfId="4942" xr:uid="{69B7F486-10E9-4E4A-8F41-A1907EAFCD71}"/>
    <cellStyle name="40% - Accent3 7 2 4 2" xfId="49699" xr:uid="{868D177C-44DD-4276-B511-8E668538B8A1}"/>
    <cellStyle name="40% - Accent3 7 2 5" xfId="16956" xr:uid="{044E2EC4-E011-4566-8239-03BD0AD74939}"/>
    <cellStyle name="40% - Accent3 7 2 6" xfId="20259" xr:uid="{E2BC8933-CD29-4B6C-92C8-AAE30B02761A}"/>
    <cellStyle name="40% - Accent3 7 2 7" xfId="28947" xr:uid="{9D9C0FE3-F107-4C5C-AA50-FF7D40A41F96}"/>
    <cellStyle name="40% - Accent3 7 3" xfId="4099" xr:uid="{9F7D575B-2A91-44FD-859A-2044D0D2A5EB}"/>
    <cellStyle name="40% - Accent3 7 3 2" xfId="4597" xr:uid="{7C88E5A6-EBE8-4F42-8134-9E414C034144}"/>
    <cellStyle name="40% - Accent3 7 3 2 2" xfId="18292" xr:uid="{FC8563CE-28E1-4890-A8C3-658C7C43EE33}"/>
    <cellStyle name="40% - Accent3 7 3 2 2 2" xfId="51065" xr:uid="{1D134C7A-AD4D-427E-9F16-D0EA015C4A03}"/>
    <cellStyle name="40% - Accent3 7 3 2 3" xfId="21314" xr:uid="{090DE5A9-CF3E-4A97-AFA5-55708E87A466}"/>
    <cellStyle name="40% - Accent3 7 3 2 4" xfId="28952" xr:uid="{6CF50735-A1E5-411A-8914-692019FA7E7F}"/>
    <cellStyle name="40% - Accent3 7 3 3" xfId="5193" xr:uid="{ECAAA006-855E-4723-A861-F28E54D454E8}"/>
    <cellStyle name="40% - Accent3 7 3 3 2" xfId="50309" xr:uid="{FC77F0D3-94CC-4357-8D4B-928546C6EF66}"/>
    <cellStyle name="40% - Accent3 7 3 4" xfId="17534" xr:uid="{33D0E2D0-037C-42D4-B314-9CCFACB504E8}"/>
    <cellStyle name="40% - Accent3 7 3 5" xfId="20594" xr:uid="{60E482C1-009E-4960-86C1-43C048B02323}"/>
    <cellStyle name="40% - Accent3 7 3 6" xfId="28951" xr:uid="{5EB91B5F-5273-4198-944D-2688763E9F22}"/>
    <cellStyle name="40% - Accent3 7 4" xfId="4348" xr:uid="{9E2D786A-1770-4D6E-A994-F248EF02374A}"/>
    <cellStyle name="40% - Accent3 7 4 2" xfId="17944" xr:uid="{C4688218-5DB1-48CC-AAE2-FE2FA9F1C853}"/>
    <cellStyle name="40% - Accent3 7 4 2 2" xfId="50717" xr:uid="{61BABCCE-5D57-4956-9A7C-29C9C24BBEF8}"/>
    <cellStyle name="40% - Accent3 7 4 3" xfId="20966" xr:uid="{FC284406-22A5-4B3F-A8CB-F526E6E43633}"/>
    <cellStyle name="40% - Accent3 7 4 4" xfId="28953" xr:uid="{C4032BC9-248B-4FD9-883A-DD2A3D1DF5F2}"/>
    <cellStyle name="40% - Accent3 7 5" xfId="4941" xr:uid="{7886181C-BC73-4640-9338-FB8869267238}"/>
    <cellStyle name="40% - Accent3 7 5 2" xfId="16955" xr:uid="{A5C8A774-1FD6-4922-8FDF-3F15A91B1FE3}"/>
    <cellStyle name="40% - Accent3 7 5 2 2" xfId="49698" xr:uid="{BE2F9287-E280-4061-83B9-03C1CA27D9DB}"/>
    <cellStyle name="40% - Accent3 7 5 3" xfId="20258" xr:uid="{707CF1D6-55E5-4304-89B5-54855393E6C2}"/>
    <cellStyle name="40% - Accent3 7 5 4" xfId="28954" xr:uid="{9FFAAB1D-961F-4776-A6C7-1EE98BEE89BA}"/>
    <cellStyle name="40% - Accent3 7 6" xfId="13643" xr:uid="{CA5A2017-6A42-47DF-AC23-1E54AC742DC4}"/>
    <cellStyle name="40% - Accent3 7 7" xfId="28946" xr:uid="{413A131B-B183-4D4E-86B5-25894B36B21F}"/>
    <cellStyle name="40% - Accent3 8" xfId="3509" xr:uid="{9E40BD43-B2AF-4AA8-9FD1-AE9017784BAF}"/>
    <cellStyle name="40% - Accent3 8 2" xfId="3510" xr:uid="{518CC49F-4B0A-45F7-90A1-B7CD0F6E061C}"/>
    <cellStyle name="40% - Accent3 8 2 2" xfId="4102" xr:uid="{AB8829FF-3FF5-448D-9C82-E3BB9FB411FA}"/>
    <cellStyle name="40% - Accent3 8 2 2 2" xfId="4600" xr:uid="{FF964D82-42CE-48B7-9601-E1E9AB33CD4E}"/>
    <cellStyle name="40% - Accent3 8 2 2 2 2" xfId="18295" xr:uid="{ED05D4EB-697A-415B-9CFF-C83FD090F35E}"/>
    <cellStyle name="40% - Accent3 8 2 2 2 2 2" xfId="51068" xr:uid="{6BB86D7E-068D-47B6-886E-0541628A07C0}"/>
    <cellStyle name="40% - Accent3 8 2 2 2 3" xfId="21317" xr:uid="{16D796E2-8B25-4769-A478-176A8D526797}"/>
    <cellStyle name="40% - Accent3 8 2 2 2 4" xfId="28958" xr:uid="{2413930C-EB91-4BE6-B6CE-70EA67F949B9}"/>
    <cellStyle name="40% - Accent3 8 2 2 3" xfId="5196" xr:uid="{90F2FADA-D838-4F77-A12C-B0B031CFA5D7}"/>
    <cellStyle name="40% - Accent3 8 2 2 3 2" xfId="50312" xr:uid="{666F36B0-063A-4CB5-BF68-9B4BD436BA10}"/>
    <cellStyle name="40% - Accent3 8 2 2 4" xfId="17537" xr:uid="{143C6EB6-EE03-481B-9782-A60A6F8080A5}"/>
    <cellStyle name="40% - Accent3 8 2 2 5" xfId="20597" xr:uid="{36CB9639-63BA-4ACF-AECA-64B4C00A84A3}"/>
    <cellStyle name="40% - Accent3 8 2 2 6" xfId="28957" xr:uid="{27E65D43-02DA-47B8-9382-77C78374D8DB}"/>
    <cellStyle name="40% - Accent3 8 2 3" xfId="4351" xr:uid="{7F239706-166C-4B62-B407-943AF48AE180}"/>
    <cellStyle name="40% - Accent3 8 2 3 2" xfId="17947" xr:uid="{D0CD825A-9034-4903-A8E3-BF47F90039AC}"/>
    <cellStyle name="40% - Accent3 8 2 3 2 2" xfId="50720" xr:uid="{E74C282C-764F-4435-AA69-E241576568C0}"/>
    <cellStyle name="40% - Accent3 8 2 3 3" xfId="20969" xr:uid="{4567EF2A-8D4B-4AA5-B067-80C6FCB966F9}"/>
    <cellStyle name="40% - Accent3 8 2 3 4" xfId="28959" xr:uid="{7DC6BB6B-34E9-4A8A-94DF-C62CB896FED9}"/>
    <cellStyle name="40% - Accent3 8 2 4" xfId="4944" xr:uid="{52D34426-3A7B-46A6-902A-92A076E16330}"/>
    <cellStyle name="40% - Accent3 8 2 4 2" xfId="49701" xr:uid="{6FFB703D-B2EE-4F03-A047-C48930A1EBF0}"/>
    <cellStyle name="40% - Accent3 8 2 5" xfId="16958" xr:uid="{31BB40E1-0E8E-485D-A2FE-694E91EAE2B2}"/>
    <cellStyle name="40% - Accent3 8 2 6" xfId="20261" xr:uid="{CBD93F63-DB1B-4D76-8C4B-B936E78E54DE}"/>
    <cellStyle name="40% - Accent3 8 2 7" xfId="28956" xr:uid="{113E2986-5EEA-40D1-A003-96C443BFFE90}"/>
    <cellStyle name="40% - Accent3 8 3" xfId="4101" xr:uid="{564DD7FA-ACAF-4413-84DD-412FE667C65E}"/>
    <cellStyle name="40% - Accent3 8 3 2" xfId="4599" xr:uid="{67F45A56-7367-43F6-B780-9FCE98B2AF7C}"/>
    <cellStyle name="40% - Accent3 8 3 2 2" xfId="18294" xr:uid="{3D83045B-CED3-49A1-BDF6-A50A5ED3EE61}"/>
    <cellStyle name="40% - Accent3 8 3 2 2 2" xfId="51067" xr:uid="{05690A2E-47F8-44E2-B438-6CCF25579DF6}"/>
    <cellStyle name="40% - Accent3 8 3 2 3" xfId="21316" xr:uid="{0F0E17A3-A199-4B3A-AAEF-D63DA84CD36D}"/>
    <cellStyle name="40% - Accent3 8 3 2 4" xfId="28961" xr:uid="{5A2925E8-1FED-470E-B385-EE1E2EDE1148}"/>
    <cellStyle name="40% - Accent3 8 3 3" xfId="5195" xr:uid="{59468470-9060-4573-83FE-7D35E1294A87}"/>
    <cellStyle name="40% - Accent3 8 3 3 2" xfId="50311" xr:uid="{4C1E3A16-56F9-4787-9CE7-EA6429D0B171}"/>
    <cellStyle name="40% - Accent3 8 3 4" xfId="17536" xr:uid="{C35465CB-4062-44E6-BAC2-25FADC816D83}"/>
    <cellStyle name="40% - Accent3 8 3 5" xfId="20596" xr:uid="{B7B9B39D-BC18-4BA1-A112-01C76D771E30}"/>
    <cellStyle name="40% - Accent3 8 3 6" xfId="28960" xr:uid="{9C964610-A240-4174-B73A-458CFDC8BDD8}"/>
    <cellStyle name="40% - Accent3 8 4" xfId="4350" xr:uid="{3185D45A-9D7C-4934-B6D1-4BF9DA6A35DA}"/>
    <cellStyle name="40% - Accent3 8 4 2" xfId="17946" xr:uid="{8C0C7412-2F4F-46C5-9035-F4EC8D750DD0}"/>
    <cellStyle name="40% - Accent3 8 4 2 2" xfId="50719" xr:uid="{35358EC4-3F48-40D2-BEB0-BF4EE87158E0}"/>
    <cellStyle name="40% - Accent3 8 4 3" xfId="20968" xr:uid="{0D9239FB-CE0A-4FE5-AFCB-2F807E649CE2}"/>
    <cellStyle name="40% - Accent3 8 4 4" xfId="28962" xr:uid="{64070D2C-CF86-4808-B33B-325E29027E0C}"/>
    <cellStyle name="40% - Accent3 8 5" xfId="4943" xr:uid="{AAF61254-F29A-40C3-BF72-DBD829DCE423}"/>
    <cellStyle name="40% - Accent3 8 5 2" xfId="16957" xr:uid="{75F84FD4-AF96-4145-B24F-F2DA857EE3C8}"/>
    <cellStyle name="40% - Accent3 8 5 2 2" xfId="49700" xr:uid="{E4DFA33F-B28F-4696-8787-55E38160C7EF}"/>
    <cellStyle name="40% - Accent3 8 5 3" xfId="20260" xr:uid="{3CA4F1A9-0D50-42E5-80DD-3C195D0AE41C}"/>
    <cellStyle name="40% - Accent3 8 5 4" xfId="28963" xr:uid="{2AC60C76-8035-47CE-AB05-677D38F2A5E5}"/>
    <cellStyle name="40% - Accent3 8 6" xfId="13644" xr:uid="{BC15F364-82D2-49E8-9FCA-44B04D669598}"/>
    <cellStyle name="40% - Accent3 8 7" xfId="28955" xr:uid="{C7965F61-1795-4653-8F53-4C34B7866D9E}"/>
    <cellStyle name="40% - Accent3 9" xfId="3511" xr:uid="{040679C3-1ADD-48C4-860A-2F7112055716}"/>
    <cellStyle name="40% - Accent3 9 2" xfId="4103" xr:uid="{EC7B9A20-CD98-4AF0-ABD2-F85E21534AA2}"/>
    <cellStyle name="40% - Accent3 9 2 2" xfId="4601" xr:uid="{01830669-3138-4874-BA74-46FFEB01D1A7}"/>
    <cellStyle name="40% - Accent3 9 2 2 2" xfId="18296" xr:uid="{1452B99C-BC21-4E85-A43C-DE699D65B09F}"/>
    <cellStyle name="40% - Accent3 9 2 2 2 2" xfId="51069" xr:uid="{841AFD47-8639-4DCD-BBA8-4EAF9F72E4BF}"/>
    <cellStyle name="40% - Accent3 9 2 2 3" xfId="21318" xr:uid="{66C05360-3F63-4BFC-9267-6D3901E73988}"/>
    <cellStyle name="40% - Accent3 9 2 2 4" xfId="28966" xr:uid="{DD58164C-0B3E-4059-9007-15ACBCF327DF}"/>
    <cellStyle name="40% - Accent3 9 2 3" xfId="5197" xr:uid="{B93658FD-D8DC-4449-A0DE-5490810B23A9}"/>
    <cellStyle name="40% - Accent3 9 2 3 2" xfId="50313" xr:uid="{18A840D4-ED34-4EEC-A816-F0E51ECBA131}"/>
    <cellStyle name="40% - Accent3 9 2 4" xfId="17538" xr:uid="{364E5E45-530F-464A-95EF-486A1DD3A066}"/>
    <cellStyle name="40% - Accent3 9 2 5" xfId="20598" xr:uid="{71FE3F60-0C52-472B-9266-35274F11CD39}"/>
    <cellStyle name="40% - Accent3 9 2 6" xfId="28965" xr:uid="{027892A7-8576-4BF4-A044-DC9A6AF0C9B8}"/>
    <cellStyle name="40% - Accent3 9 3" xfId="4352" xr:uid="{BFB62FE3-BBC6-489E-BC40-3DE3CBEABCC5}"/>
    <cellStyle name="40% - Accent3 9 3 2" xfId="17948" xr:uid="{8731A349-2078-46A0-97D7-60A8A5D0BA56}"/>
    <cellStyle name="40% - Accent3 9 3 2 2" xfId="50721" xr:uid="{76F9053F-22DD-4B01-90C9-BB4E2CC4E534}"/>
    <cellStyle name="40% - Accent3 9 3 3" xfId="20970" xr:uid="{F47CBE76-8AE9-4032-9170-283AF8634FB9}"/>
    <cellStyle name="40% - Accent3 9 3 4" xfId="28967" xr:uid="{6616754B-91A6-4448-9B35-B17800065225}"/>
    <cellStyle name="40% - Accent3 9 4" xfId="4945" xr:uid="{2E02F0EC-5062-4F25-8698-45813E16A83E}"/>
    <cellStyle name="40% - Accent3 9 4 2" xfId="16959" xr:uid="{2EF26599-14B5-4399-B7AE-F820929F8D68}"/>
    <cellStyle name="40% - Accent3 9 4 2 2" xfId="49702" xr:uid="{B0EA7E10-8EEE-4164-9D6D-1BA5CBC453B7}"/>
    <cellStyle name="40% - Accent3 9 4 3" xfId="20262" xr:uid="{9DA84005-8537-4C36-A5CA-BF19BF3EB704}"/>
    <cellStyle name="40% - Accent3 9 4 4" xfId="28968" xr:uid="{4988D590-5613-427B-B13D-B37B3A93A07B}"/>
    <cellStyle name="40% - Accent3 9 5" xfId="13645" xr:uid="{04F77028-EF02-4984-9217-5B1C3F0EE45E}"/>
    <cellStyle name="40% - Accent3 9 6" xfId="28964" xr:uid="{E72BEB9A-85B4-430D-AAB2-5468DD59567D}"/>
    <cellStyle name="40% - Accent4 10" xfId="3512" xr:uid="{FC61A95D-7A62-49A4-B0C4-6D7D2BDE825C}"/>
    <cellStyle name="40% - Accent4 10 2" xfId="4104" xr:uid="{5C79A597-0A14-47E2-BBD4-FAB4BC10D10C}"/>
    <cellStyle name="40% - Accent4 10 2 2" xfId="4602" xr:uid="{5FBCA7E0-7D79-4C1A-AD5C-9B758D10E8E0}"/>
    <cellStyle name="40% - Accent4 10 2 2 2" xfId="18297" xr:uid="{EDDA8AB5-7A4A-4D9A-9445-0C8DF85F9C55}"/>
    <cellStyle name="40% - Accent4 10 2 2 2 2" xfId="51070" xr:uid="{E3FA42E0-2F35-4395-A8B1-9FCCB578AA70}"/>
    <cellStyle name="40% - Accent4 10 2 2 3" xfId="21319" xr:uid="{DA00928C-1C28-4B07-8E40-843C6F3961DB}"/>
    <cellStyle name="40% - Accent4 10 2 2 4" xfId="28971" xr:uid="{900ED0EB-6130-481F-93DD-B0FB33996175}"/>
    <cellStyle name="40% - Accent4 10 2 3" xfId="5198" xr:uid="{6C06D526-5D62-4EBC-9D14-8A313313F766}"/>
    <cellStyle name="40% - Accent4 10 2 3 2" xfId="50314" xr:uid="{D71983B8-2FF5-4888-8FF3-9738407AF34B}"/>
    <cellStyle name="40% - Accent4 10 2 4" xfId="17539" xr:uid="{8F5CEC85-6F84-4B80-84CA-D09BBE78BDB0}"/>
    <cellStyle name="40% - Accent4 10 2 5" xfId="20599" xr:uid="{A342A0C4-89B0-4640-99AC-7689E4BDB816}"/>
    <cellStyle name="40% - Accent4 10 2 6" xfId="28970" xr:uid="{90262304-0A77-4F12-AD6B-247C830FF906}"/>
    <cellStyle name="40% - Accent4 10 3" xfId="4353" xr:uid="{236F868E-5DFC-466E-AD7B-2198C6BCD328}"/>
    <cellStyle name="40% - Accent4 10 3 2" xfId="17949" xr:uid="{ACABDD2B-3701-49E5-BD14-98B050640D8F}"/>
    <cellStyle name="40% - Accent4 10 3 2 2" xfId="50722" xr:uid="{4D5B9BDE-99FD-432A-A822-952543E0D492}"/>
    <cellStyle name="40% - Accent4 10 3 3" xfId="20971" xr:uid="{4E283C05-95B7-4C83-B5C1-31A2EB79CFD5}"/>
    <cellStyle name="40% - Accent4 10 3 4" xfId="28972" xr:uid="{306030AB-8FBF-47FE-AB17-522BB950BF1B}"/>
    <cellStyle name="40% - Accent4 10 4" xfId="4946" xr:uid="{32273311-7C53-493B-BFDA-1DD2A761D418}"/>
    <cellStyle name="40% - Accent4 10 4 2" xfId="16960" xr:uid="{6C886AE4-90C7-4231-908B-C8F2F889949A}"/>
    <cellStyle name="40% - Accent4 10 4 2 2" xfId="49703" xr:uid="{E144A1AF-C9CC-45DA-99F9-398203995E09}"/>
    <cellStyle name="40% - Accent4 10 4 3" xfId="20263" xr:uid="{1358D99A-F8D1-4C12-916D-9BCA50FBE6F3}"/>
    <cellStyle name="40% - Accent4 10 4 4" xfId="28973" xr:uid="{E53601A8-978D-49EE-A01D-2A59DFDF54F7}"/>
    <cellStyle name="40% - Accent4 10 5" xfId="13646" xr:uid="{41C0E417-FAF4-4527-89CF-1662E774CE1D}"/>
    <cellStyle name="40% - Accent4 10 6" xfId="28969" xr:uid="{2E45B0E1-0FEF-46F8-A6AA-300BF4CBB536}"/>
    <cellStyle name="40% - Accent4 11" xfId="3513" xr:uid="{FB0AB3B2-392A-4222-8793-3E10FFE74B29}"/>
    <cellStyle name="40% - Accent4 11 2" xfId="4105" xr:uid="{F30360EC-7EB6-4BC3-B49B-D9810A76FC93}"/>
    <cellStyle name="40% - Accent4 11 2 2" xfId="4603" xr:uid="{25C124B7-188E-4B80-8230-8A291D0ED15E}"/>
    <cellStyle name="40% - Accent4 11 2 2 2" xfId="18298" xr:uid="{49630A53-270D-4BBB-A943-340E99100B40}"/>
    <cellStyle name="40% - Accent4 11 2 2 2 2" xfId="51071" xr:uid="{A5E8319D-B639-44A1-9CC4-235204838F1A}"/>
    <cellStyle name="40% - Accent4 11 2 2 3" xfId="21320" xr:uid="{3163CC56-A568-4A26-B78B-F7209FC7B21F}"/>
    <cellStyle name="40% - Accent4 11 2 2 4" xfId="28976" xr:uid="{7D6C2986-192B-4892-A25B-03CAA5F9DDFC}"/>
    <cellStyle name="40% - Accent4 11 2 3" xfId="5199" xr:uid="{62CC56A1-3DF4-4B19-80C5-3DF9EB87AF1F}"/>
    <cellStyle name="40% - Accent4 11 2 3 2" xfId="50315" xr:uid="{B5CBEA2E-32FA-4FD9-B573-904D3A0A854D}"/>
    <cellStyle name="40% - Accent4 11 2 4" xfId="17540" xr:uid="{40278470-17D7-41F8-88B0-0AE4F3011D69}"/>
    <cellStyle name="40% - Accent4 11 2 5" xfId="20600" xr:uid="{BC0A8C86-3476-459A-980F-0E2D28F899D5}"/>
    <cellStyle name="40% - Accent4 11 2 6" xfId="28975" xr:uid="{FB8FDE6B-1178-4C63-9D91-27DA0860FCD4}"/>
    <cellStyle name="40% - Accent4 11 3" xfId="4354" xr:uid="{6203AEBA-EB24-4E59-9476-FD2ADA5A60D6}"/>
    <cellStyle name="40% - Accent4 11 3 2" xfId="17950" xr:uid="{BBCA7BD5-D7E6-4C81-84A6-B68F3836A893}"/>
    <cellStyle name="40% - Accent4 11 3 2 2" xfId="50723" xr:uid="{F657E786-37E7-43B9-A3E3-6AB343A49016}"/>
    <cellStyle name="40% - Accent4 11 3 3" xfId="20972" xr:uid="{6534A625-93CB-4947-AF0B-A02742858626}"/>
    <cellStyle name="40% - Accent4 11 3 4" xfId="28977" xr:uid="{D4ED7AFF-7442-403A-852B-A3F86DD1996B}"/>
    <cellStyle name="40% - Accent4 11 4" xfId="4947" xr:uid="{074FCCC6-4D35-403C-9BED-E9F337FEAE88}"/>
    <cellStyle name="40% - Accent4 11 4 2" xfId="16961" xr:uid="{C79B2756-AFC8-47FF-9888-6A8BFDED3037}"/>
    <cellStyle name="40% - Accent4 11 4 2 2" xfId="49704" xr:uid="{0F645F15-4035-45F2-AE9E-F333705D966A}"/>
    <cellStyle name="40% - Accent4 11 4 3" xfId="20264" xr:uid="{C5C5AEAA-FE32-4291-9DA9-5A1E50E0391E}"/>
    <cellStyle name="40% - Accent4 11 4 4" xfId="28978" xr:uid="{B8163F8D-BAE7-46AC-B1E9-8DBB538CC00C}"/>
    <cellStyle name="40% - Accent4 11 5" xfId="13647" xr:uid="{013D6952-D393-4CF4-819C-17A99834A245}"/>
    <cellStyle name="40% - Accent4 11 6" xfId="28974" xr:uid="{35B4DBF6-B843-46A2-8BCA-AD26D561AE60}"/>
    <cellStyle name="40% - Accent4 12" xfId="3514" xr:uid="{D633A0BF-9DC6-4456-8DC8-464C16DD543B}"/>
    <cellStyle name="40% - Accent4 12 2" xfId="4106" xr:uid="{79489078-ED14-46A0-95AA-B93D28555B0E}"/>
    <cellStyle name="40% - Accent4 12 2 2" xfId="4604" xr:uid="{3B611492-1307-4645-8D77-E8F2CE5C3AC6}"/>
    <cellStyle name="40% - Accent4 12 2 2 2" xfId="18299" xr:uid="{5B7903A9-50D9-4D1D-A27A-B4DEE3AE1C4F}"/>
    <cellStyle name="40% - Accent4 12 2 2 2 2" xfId="51072" xr:uid="{82E02D80-B332-4145-BDA5-A81EF5EE6234}"/>
    <cellStyle name="40% - Accent4 12 2 2 3" xfId="21321" xr:uid="{F4A90295-2AFB-4D5C-9C1D-1FDE63FA97D5}"/>
    <cellStyle name="40% - Accent4 12 2 2 4" xfId="28981" xr:uid="{834BA15B-8E75-4E8E-9C12-0B7568072065}"/>
    <cellStyle name="40% - Accent4 12 2 3" xfId="5200" xr:uid="{3CDFD6DC-A679-425E-9C6F-75801D2AC51E}"/>
    <cellStyle name="40% - Accent4 12 2 3 2" xfId="50316" xr:uid="{BD1150CF-D787-4AD2-9BDD-8A6048F9BEF0}"/>
    <cellStyle name="40% - Accent4 12 2 4" xfId="17541" xr:uid="{414D104D-4113-4402-98D4-E7660EB62A4F}"/>
    <cellStyle name="40% - Accent4 12 2 5" xfId="20601" xr:uid="{597C6F25-1ACB-4115-9D4C-C2D0AB387457}"/>
    <cellStyle name="40% - Accent4 12 2 6" xfId="28980" xr:uid="{306F737E-6C3B-4EFD-8A53-D4AF70359000}"/>
    <cellStyle name="40% - Accent4 12 3" xfId="4355" xr:uid="{5AFEDB83-635E-4124-A325-634A6B64AEAE}"/>
    <cellStyle name="40% - Accent4 12 3 2" xfId="17951" xr:uid="{121B5890-3AFD-4FD2-B748-98186A8B7AD4}"/>
    <cellStyle name="40% - Accent4 12 3 2 2" xfId="50724" xr:uid="{A42D0D6A-0A36-4AC6-9547-E30036286397}"/>
    <cellStyle name="40% - Accent4 12 3 3" xfId="20973" xr:uid="{42591097-C185-4F82-9837-6A43912579C3}"/>
    <cellStyle name="40% - Accent4 12 3 4" xfId="28982" xr:uid="{9F9E4788-2119-4342-B9E6-E025FAD26A56}"/>
    <cellStyle name="40% - Accent4 12 4" xfId="4948" xr:uid="{AFD6200B-3A5F-488D-9A52-8C832306F9A3}"/>
    <cellStyle name="40% - Accent4 12 4 2" xfId="16962" xr:uid="{39701073-2707-43DE-980D-E2FDDE69B29E}"/>
    <cellStyle name="40% - Accent4 12 4 2 2" xfId="49705" xr:uid="{EFB4DA4A-82D5-400E-A443-9AFA62C38FAA}"/>
    <cellStyle name="40% - Accent4 12 4 3" xfId="20265" xr:uid="{6A932F20-194C-4F8B-BB68-059E4086E1C4}"/>
    <cellStyle name="40% - Accent4 12 4 4" xfId="28983" xr:uid="{26ABA896-09BD-43BF-ACC3-B1B11A81ADFA}"/>
    <cellStyle name="40% - Accent4 12 5" xfId="13648" xr:uid="{CED42B76-9884-4979-94FB-7633BDEEA9E7}"/>
    <cellStyle name="40% - Accent4 12 6" xfId="28979" xr:uid="{879092EF-6674-4C40-839A-9D59A0EB2EB1}"/>
    <cellStyle name="40% - Accent4 13" xfId="3515" xr:uid="{A8C37544-2653-4176-B91E-14458390DDE4}"/>
    <cellStyle name="40% - Accent4 13 2" xfId="4107" xr:uid="{C49A5114-2D69-4123-87FC-00549ABB5829}"/>
    <cellStyle name="40% - Accent4 13 2 2" xfId="4605" xr:uid="{C1BA5E63-9648-48F8-ADD1-7DBD64A13C1F}"/>
    <cellStyle name="40% - Accent4 13 2 2 2" xfId="18300" xr:uid="{19942542-3603-4028-867E-E9100E038306}"/>
    <cellStyle name="40% - Accent4 13 2 2 2 2" xfId="51073" xr:uid="{B5B6D4C9-89A1-40DA-8DB9-9198652887AD}"/>
    <cellStyle name="40% - Accent4 13 2 2 3" xfId="21322" xr:uid="{AAD0D2D4-3361-4319-B35B-2D50374300C5}"/>
    <cellStyle name="40% - Accent4 13 2 2 4" xfId="28986" xr:uid="{667FF266-A290-4F8A-9DE2-AC078717E127}"/>
    <cellStyle name="40% - Accent4 13 2 3" xfId="5201" xr:uid="{DC4E5A45-03E3-4271-8DDF-A551490150CC}"/>
    <cellStyle name="40% - Accent4 13 2 3 2" xfId="50317" xr:uid="{6F738FF1-CE5D-44E4-A8F5-4AD146AE2B2F}"/>
    <cellStyle name="40% - Accent4 13 2 4" xfId="17542" xr:uid="{87A99503-ACAB-4EB8-87ED-9FDFD182934D}"/>
    <cellStyle name="40% - Accent4 13 2 5" xfId="20602" xr:uid="{34FA7320-5BA5-46AA-843C-54208C549A1E}"/>
    <cellStyle name="40% - Accent4 13 2 6" xfId="28985" xr:uid="{37374DA6-F251-4865-BAFE-C1E58BE9614C}"/>
    <cellStyle name="40% - Accent4 13 3" xfId="4356" xr:uid="{6AAE65A9-6581-43A0-AE48-F37A08CBE755}"/>
    <cellStyle name="40% - Accent4 13 3 2" xfId="17952" xr:uid="{401BC51A-EF9A-4FD7-8FEA-CA802E6A6485}"/>
    <cellStyle name="40% - Accent4 13 3 2 2" xfId="50725" xr:uid="{3C57922F-864F-46E8-A4C3-F0E911C45AC5}"/>
    <cellStyle name="40% - Accent4 13 3 3" xfId="20974" xr:uid="{12345700-131C-4E5D-ACB1-6CFE0FB549FB}"/>
    <cellStyle name="40% - Accent4 13 3 4" xfId="28987" xr:uid="{4CE9B613-D1E2-460A-9FA1-46895A4AF620}"/>
    <cellStyle name="40% - Accent4 13 4" xfId="4949" xr:uid="{39139FF6-4051-4BF3-BF0D-A8C3BA3244A9}"/>
    <cellStyle name="40% - Accent4 13 4 2" xfId="16963" xr:uid="{7A6A1C94-5B92-4F9B-9541-6B109F1703B8}"/>
    <cellStyle name="40% - Accent4 13 4 2 2" xfId="49706" xr:uid="{78C4F503-88AF-412D-B0A5-06BF718F9ACD}"/>
    <cellStyle name="40% - Accent4 13 4 3" xfId="20266" xr:uid="{667971E3-1BD4-4A0C-A6DE-54C1C0FA626E}"/>
    <cellStyle name="40% - Accent4 13 4 4" xfId="28988" xr:uid="{C68AED23-E700-4F6F-A4D8-88F6C503909C}"/>
    <cellStyle name="40% - Accent4 13 5" xfId="13649" xr:uid="{3C12841E-B955-4F5C-8978-1C8074993541}"/>
    <cellStyle name="40% - Accent4 13 6" xfId="28984" xr:uid="{A54CFF06-5D07-471A-8685-F78611288331}"/>
    <cellStyle name="40% - Accent4 14" xfId="3516" xr:uid="{C772766B-0FEC-4809-9770-D5E4F15CAE9C}"/>
    <cellStyle name="40% - Accent4 14 2" xfId="16964" xr:uid="{5E184C88-2FF6-4335-B211-1607656C60C9}"/>
    <cellStyle name="40% - Accent4 14 2 2" xfId="49707" xr:uid="{89738F9F-8CAC-442D-A91C-E866F0C6306A}"/>
    <cellStyle name="40% - Accent4 14 2 3" xfId="28990" xr:uid="{3B32765C-DBB4-4ABA-9AE1-3812B6FBF35B}"/>
    <cellStyle name="40% - Accent4 14 3" xfId="13650" xr:uid="{E9C8420E-F345-4991-B845-8E0A498A3C79}"/>
    <cellStyle name="40% - Accent4 14 4" xfId="28989" xr:uid="{EC774FE6-5DEB-4E10-8EFA-C5181FB4FCB2}"/>
    <cellStyle name="40% - Accent4 15" xfId="13651" xr:uid="{807A9EAF-37C1-45A5-B6DB-A770E79742BD}"/>
    <cellStyle name="40% - Accent4 15 2" xfId="46637" xr:uid="{EDA4B48E-1BCD-4A53-827B-675D2695132C}"/>
    <cellStyle name="40% - Accent4 15 3" xfId="28991" xr:uid="{6485ED22-1B56-4ABD-8B37-F79653BE8179}"/>
    <cellStyle name="40% - Accent4 16" xfId="13652" xr:uid="{CD68BB3F-9398-495B-975A-DA08E93059BC}"/>
    <cellStyle name="40% - Accent4 16 2" xfId="46638" xr:uid="{BFCBEFEC-1E89-4DB0-B18E-FC430787110D}"/>
    <cellStyle name="40% - Accent4 16 3" xfId="28992" xr:uid="{C744EA5B-5CC9-401D-970C-0F049063E161}"/>
    <cellStyle name="40% - Accent4 17" xfId="13653" xr:uid="{B36502E8-22B6-4ECF-B35A-AE1D84C1C3E6}"/>
    <cellStyle name="40% - Accent4 17 2" xfId="46639" xr:uid="{086D5712-14B8-4389-A163-8FA9FC21D9CE}"/>
    <cellStyle name="40% - Accent4 17 3" xfId="28993" xr:uid="{96845A7E-3ED0-4A35-A10C-09782DA1F7AC}"/>
    <cellStyle name="40% - Accent4 18" xfId="13654" xr:uid="{E622DDD3-6B3F-4111-9B71-907C1899A8B6}"/>
    <cellStyle name="40% - Accent4 18 2" xfId="46640" xr:uid="{991463F6-6D58-4340-BE99-731342444C80}"/>
    <cellStyle name="40% - Accent4 18 3" xfId="28994" xr:uid="{0420FE04-1650-400B-8307-F0E63F7A4DAE}"/>
    <cellStyle name="40% - Accent4 19" xfId="13655" xr:uid="{9D41059F-1300-4457-9D34-72DD5286C4A7}"/>
    <cellStyle name="40% - Accent4 19 2" xfId="46641" xr:uid="{058A24FE-85D9-4449-9044-527EFB898CF1}"/>
    <cellStyle name="40% - Accent4 19 3" xfId="28995" xr:uid="{9162857F-7C04-4876-B75A-51F86AB6330E}"/>
    <cellStyle name="40% - Accent4 2" xfId="2631" xr:uid="{00000000-0005-0000-0000-0000370A0000}"/>
    <cellStyle name="40% - Accent4 2 10" xfId="28996" xr:uid="{91EBA520-34CC-4F85-A283-D7CDF7A50390}"/>
    <cellStyle name="40% - Accent4 2 11" xfId="3517" xr:uid="{DFA64C57-CB59-4A7E-BAAF-122579AA1D62}"/>
    <cellStyle name="40% - Accent4 2 12" xfId="3155" xr:uid="{B66C6264-BF72-493C-B160-DC461FE52D81}"/>
    <cellStyle name="40% - Accent4 2 2" xfId="3518" xr:uid="{238EBFF9-7CE9-4B42-AE21-4A307718D85C}"/>
    <cellStyle name="40% - Accent4 2 2 2" xfId="13658" xr:uid="{7518E654-91EF-400D-B920-ED9AC0D24FAF}"/>
    <cellStyle name="40% - Accent4 2 2 2 2" xfId="46643" xr:uid="{888F3BB8-342C-4AB6-9673-AA02F7A2E054}"/>
    <cellStyle name="40% - Accent4 2 2 2 3" xfId="28998" xr:uid="{B9D21B80-2209-451F-8267-150A8CDE25C8}"/>
    <cellStyle name="40% - Accent4 2 2 3" xfId="13659" xr:uid="{3357C41F-41C8-45F3-9AFA-431E40050F81}"/>
    <cellStyle name="40% - Accent4 2 2 3 2" xfId="46644" xr:uid="{10FFCBBB-EF7E-4F71-86FB-72062DE15B59}"/>
    <cellStyle name="40% - Accent4 2 2 3 3" xfId="28999" xr:uid="{E71E13E1-2D2C-43B4-BD45-F5B701A85AD8}"/>
    <cellStyle name="40% - Accent4 2 2 4" xfId="13657" xr:uid="{9378D921-3F2B-424D-93C5-39C6534FF40E}"/>
    <cellStyle name="40% - Accent4 2 2 5" xfId="28997" xr:uid="{7F24ED80-BFB7-4567-80B5-89EDBD0541C2}"/>
    <cellStyle name="40% - Accent4 2 3" xfId="4108" xr:uid="{D11DF19B-6A5D-4CB3-95B9-C25C882B646E}"/>
    <cellStyle name="40% - Accent4 2 3 2" xfId="4606" xr:uid="{6DBE58AC-54AC-4082-BC13-1A4E9B890BBD}"/>
    <cellStyle name="40% - Accent4 2 3 2 2" xfId="18301" xr:uid="{619C965C-79B8-42AA-BDC1-A98DF36CD7FE}"/>
    <cellStyle name="40% - Accent4 2 3 2 2 2" xfId="51074" xr:uid="{9A669279-81D1-4D51-B1F0-8DD027B4CA0B}"/>
    <cellStyle name="40% - Accent4 2 3 2 3" xfId="21323" xr:uid="{FFC08AB7-1D80-4BC4-B214-F20FD3203079}"/>
    <cellStyle name="40% - Accent4 2 3 2 4" xfId="29001" xr:uid="{E76DBD81-195B-4363-8315-0A983B6D0C25}"/>
    <cellStyle name="40% - Accent4 2 3 3" xfId="5202" xr:uid="{0A7B1198-F9FA-4F5A-A95B-8603300CAC0F}"/>
    <cellStyle name="40% - Accent4 2 3 3 2" xfId="17543" xr:uid="{D8DFB6ED-4FDC-4B50-AD1D-0F733CBA5373}"/>
    <cellStyle name="40% - Accent4 2 3 3 2 2" xfId="50318" xr:uid="{DBD32F23-B498-4584-9226-AD44FB685283}"/>
    <cellStyle name="40% - Accent4 2 3 3 3" xfId="20603" xr:uid="{BA789776-6FB8-4AB4-8095-FC448AEB2A18}"/>
    <cellStyle name="40% - Accent4 2 3 3 4" xfId="29002" xr:uid="{53C62DB4-BE32-4A18-8117-F6417765B2A8}"/>
    <cellStyle name="40% - Accent4 2 3 4" xfId="13660" xr:uid="{9CE9742B-B846-425E-A609-6FDD1B46B03D}"/>
    <cellStyle name="40% - Accent4 2 3 5" xfId="29000" xr:uid="{3B7AB7A8-60A2-4DE1-AD8F-A13C20315EA9}"/>
    <cellStyle name="40% - Accent4 2 4" xfId="4357" xr:uid="{807B213B-5F3C-433B-A7FF-73BE611AB537}"/>
    <cellStyle name="40% - Accent4 2 4 2" xfId="17953" xr:uid="{8F3FB2F9-B2A5-4E8B-8B92-485F4B50AF77}"/>
    <cellStyle name="40% - Accent4 2 4 2 2" xfId="20975" xr:uid="{3EC07280-DFA6-410A-A43C-80494CABB0A8}"/>
    <cellStyle name="40% - Accent4 2 4 2 2 2" xfId="50726" xr:uid="{AF88F0DB-F227-46A9-88FC-AB78FB6B3DAB}"/>
    <cellStyle name="40% - Accent4 2 4 2 3" xfId="29004" xr:uid="{8CD05707-E02A-4D3E-9154-405F10FB5DF6}"/>
    <cellStyle name="40% - Accent4 2 4 3" xfId="13661" xr:uid="{73188E82-8070-4ACA-A451-12E482FEF758}"/>
    <cellStyle name="40% - Accent4 2 4 4" xfId="29003" xr:uid="{E24C4A34-D9DB-4CC5-9B3C-047DC4CFE56D}"/>
    <cellStyle name="40% - Accent4 2 5" xfId="4950" xr:uid="{B3D4D003-5866-4736-947C-AD14045F6FA4}"/>
    <cellStyle name="40% - Accent4 2 5 2" xfId="13662" xr:uid="{223B352D-A2FE-4692-B756-C7429862D6B9}"/>
    <cellStyle name="40% - Accent4 2 5 3" xfId="29005" xr:uid="{D7950390-617E-434A-B964-B80DFC719656}"/>
    <cellStyle name="40% - Accent4 2 6" xfId="13656" xr:uid="{3782E46D-8C2B-4A3F-8F2C-FA069D6EE596}"/>
    <cellStyle name="40% - Accent4 2 6 2" xfId="46642" xr:uid="{CBC89B3E-8A77-4E33-BC7E-F42F6AF0D9B6}"/>
    <cellStyle name="40% - Accent4 2 6 3" xfId="29006" xr:uid="{6826015F-CE5C-44A7-BF0D-7B2B33D88C5F}"/>
    <cellStyle name="40% - Accent4 2 7" xfId="16965" xr:uid="{37F0804A-0E5B-4F86-9DE4-54A3760023C5}"/>
    <cellStyle name="40% - Accent4 2 7 2" xfId="20267" xr:uid="{BCD42515-A351-47F5-8F4C-12DD724096B8}"/>
    <cellStyle name="40% - Accent4 2 7 2 2" xfId="49708" xr:uid="{67D72609-533B-4C1D-A4D5-D542F74C5833}"/>
    <cellStyle name="40% - Accent4 2 7 3" xfId="29007" xr:uid="{3B18C802-DEAA-4852-A6B4-5574BC5D0042}"/>
    <cellStyle name="40% - Accent4 2 8" xfId="18428" xr:uid="{135E9CC4-E78C-49D9-B514-71F807466424}"/>
    <cellStyle name="40% - Accent4 2 8 2" xfId="51198" xr:uid="{68EA34FD-2EFF-4140-AE05-BB1B7AF2FA67}"/>
    <cellStyle name="40% - Accent4 2 8 3" xfId="29008" xr:uid="{33B4874C-EA58-41EF-BD3A-DC5837E358F3}"/>
    <cellStyle name="40% - Accent4 2 9" xfId="5410" xr:uid="{7217D615-559C-4753-951D-EBFAFE7166A8}"/>
    <cellStyle name="40% - Accent4 20" xfId="13663" xr:uid="{EFCCB121-7459-47F4-BFF8-8CEE21FE1E54}"/>
    <cellStyle name="40% - Accent4 20 2" xfId="46645" xr:uid="{A44B5B11-DD07-49C8-9B7E-E5AE0DFE2BA7}"/>
    <cellStyle name="40% - Accent4 20 3" xfId="29009" xr:uid="{EBEA8B16-37B7-4141-81E0-BEC311EA2848}"/>
    <cellStyle name="40% - Accent4 21" xfId="13664" xr:uid="{E3610B12-2614-49ED-BD1C-E9117AE44D68}"/>
    <cellStyle name="40% - Accent4 21 2" xfId="46646" xr:uid="{2A3029B6-50E5-46D7-BBD6-6FBC61B3B208}"/>
    <cellStyle name="40% - Accent4 21 3" xfId="29010" xr:uid="{C074E3B3-4EF7-44C1-872C-9DB5265A8D17}"/>
    <cellStyle name="40% - Accent4 22" xfId="13665" xr:uid="{AB198DF2-2E88-4632-B687-B77A93ACCC0C}"/>
    <cellStyle name="40% - Accent4 22 2" xfId="46647" xr:uid="{D931ED99-6F46-4578-AA28-A138884F7C67}"/>
    <cellStyle name="40% - Accent4 22 3" xfId="29011" xr:uid="{22AC6CE6-84B0-4EB1-B5BA-3E13B49E6BAB}"/>
    <cellStyle name="40% - Accent4 23" xfId="13666" xr:uid="{77E70BB4-E419-4018-A496-7625CF8D5113}"/>
    <cellStyle name="40% - Accent4 23 2" xfId="46648" xr:uid="{AE2AAFD2-0477-407E-ADDD-C22F3EF31510}"/>
    <cellStyle name="40% - Accent4 23 3" xfId="29012" xr:uid="{BE35A954-E7BB-45D3-8EB8-F6671FD97439}"/>
    <cellStyle name="40% - Accent4 24" xfId="13667" xr:uid="{8E16DFE1-24C5-4878-BBB4-0673945639D3}"/>
    <cellStyle name="40% - Accent4 24 2" xfId="46649" xr:uid="{B40B9BB6-4B9A-461F-BC33-AD8C47797640}"/>
    <cellStyle name="40% - Accent4 24 3" xfId="29013" xr:uid="{CBE796C1-1AD0-40E1-862C-E0FE63807CA5}"/>
    <cellStyle name="40% - Accent4 25" xfId="13668" xr:uid="{605BD6CF-6ABF-4814-81EE-6094BF1E288C}"/>
    <cellStyle name="40% - Accent4 25 2" xfId="46650" xr:uid="{E300A403-DDAF-42FD-9E5C-445A3BF3AC0A}"/>
    <cellStyle name="40% - Accent4 25 3" xfId="29014" xr:uid="{99D2EA74-4DB9-4327-AC02-E2D56E7E7001}"/>
    <cellStyle name="40% - Accent4 26" xfId="13669" xr:uid="{0F2EE673-528F-4B1F-9C39-A451AC8AC48E}"/>
    <cellStyle name="40% - Accent4 26 2" xfId="46651" xr:uid="{8A9022FF-1E97-4500-96DA-C6B4668E705C}"/>
    <cellStyle name="40% - Accent4 26 3" xfId="29015" xr:uid="{C83A87F4-424F-489E-9F30-77393711500D}"/>
    <cellStyle name="40% - Accent4 27" xfId="13670" xr:uid="{60A3DF2D-AD6A-4537-9429-11A6718C99DD}"/>
    <cellStyle name="40% - Accent4 27 2" xfId="46652" xr:uid="{ECE590D1-B5E4-4ECF-A7D0-33D670AF0122}"/>
    <cellStyle name="40% - Accent4 27 3" xfId="29016" xr:uid="{2E99093F-6A0C-4EF1-9D92-769A1299C324}"/>
    <cellStyle name="40% - Accent4 28" xfId="13671" xr:uid="{3E6C072B-ABE3-4178-946D-AA861725ECB4}"/>
    <cellStyle name="40% - Accent4 28 2" xfId="46653" xr:uid="{382CDFC8-526F-435D-8C3F-4EC7C64C0BA4}"/>
    <cellStyle name="40% - Accent4 28 3" xfId="29017" xr:uid="{3917CE64-ABAC-4296-B482-6926AABBC420}"/>
    <cellStyle name="40% - Accent4 29" xfId="13672" xr:uid="{A7F8368A-D9A2-4F10-A9B3-5893BB1D38E6}"/>
    <cellStyle name="40% - Accent4 29 2" xfId="46654" xr:uid="{81C35533-ED92-41BA-BEE9-4213FECCF0F8}"/>
    <cellStyle name="40% - Accent4 29 3" xfId="29018" xr:uid="{E1DC81CB-E90C-4959-8F43-B9013B06A8EC}"/>
    <cellStyle name="40% - Accent4 3" xfId="3519" xr:uid="{552E8E58-5E47-452B-B274-51C5BC383A67}"/>
    <cellStyle name="40% - Accent4 3 2" xfId="3520" xr:uid="{A7A6B5DE-5A3E-415B-BD53-A139C2ACF57B}"/>
    <cellStyle name="40% - Accent4 3 2 2" xfId="4109" xr:uid="{94A2EDA8-2EE8-47FA-8CB5-280DE33165AD}"/>
    <cellStyle name="40% - Accent4 3 2 2 2" xfId="4607" xr:uid="{FF168B6E-FF96-416A-A967-07A2ECBC9432}"/>
    <cellStyle name="40% - Accent4 3 2 2 2 2" xfId="18302" xr:uid="{7DBAF01A-280A-4555-9A01-6994933C7D71}"/>
    <cellStyle name="40% - Accent4 3 2 2 2 2 2" xfId="51075" xr:uid="{4CFAA03A-698E-4D83-BFF1-B59F44257764}"/>
    <cellStyle name="40% - Accent4 3 2 2 2 3" xfId="21324" xr:uid="{BA60F7F6-800A-4D6B-AAEB-497A11D009FE}"/>
    <cellStyle name="40% - Accent4 3 2 2 2 4" xfId="29022" xr:uid="{587A9CB6-7927-4136-B22A-E0566DE16EC9}"/>
    <cellStyle name="40% - Accent4 3 2 2 3" xfId="5203" xr:uid="{DC1921A8-AF88-4D81-BE37-408EE0241110}"/>
    <cellStyle name="40% - Accent4 3 2 2 3 2" xfId="50319" xr:uid="{F160BFBD-1804-49F4-B9EE-6757F9A5E72A}"/>
    <cellStyle name="40% - Accent4 3 2 2 4" xfId="17544" xr:uid="{4D324213-FA2F-4D72-A235-198E3429D2B2}"/>
    <cellStyle name="40% - Accent4 3 2 2 5" xfId="20604" xr:uid="{7912924E-FDEB-4406-A326-82D736FE09F3}"/>
    <cellStyle name="40% - Accent4 3 2 2 6" xfId="29021" xr:uid="{4F17CBA9-8396-424C-9E5C-4DF9364F228E}"/>
    <cellStyle name="40% - Accent4 3 2 3" xfId="4358" xr:uid="{9F0B26C1-D4E5-4BF4-96D9-651CADF9DCA2}"/>
    <cellStyle name="40% - Accent4 3 2 3 2" xfId="17954" xr:uid="{619E9BE4-0677-423C-B469-21F21A3AAF98}"/>
    <cellStyle name="40% - Accent4 3 2 3 2 2" xfId="50727" xr:uid="{22B7C0D6-D3CA-40FE-8E0D-A7F56A093831}"/>
    <cellStyle name="40% - Accent4 3 2 3 3" xfId="20976" xr:uid="{E20EC33C-ADDA-4A8B-80E9-AFD8F8115CF6}"/>
    <cellStyle name="40% - Accent4 3 2 3 4" xfId="29023" xr:uid="{C5B4BD05-63C6-494E-87C2-A71178388979}"/>
    <cellStyle name="40% - Accent4 3 2 4" xfId="4951" xr:uid="{CB49FC38-7595-41C5-BD41-528F6AB497E8}"/>
    <cellStyle name="40% - Accent4 3 2 4 2" xfId="16967" xr:uid="{3977BC50-B770-42C5-97DE-A34BBC11F843}"/>
    <cellStyle name="40% - Accent4 3 2 4 2 2" xfId="49710" xr:uid="{2AA91890-D7A9-4619-AA33-4402C67F5BE7}"/>
    <cellStyle name="40% - Accent4 3 2 4 3" xfId="20268" xr:uid="{7340E356-7D20-44D8-AF64-433083335EC6}"/>
    <cellStyle name="40% - Accent4 3 2 4 4" xfId="29024" xr:uid="{246A3F03-969B-4DF8-8DB5-63EBFE24B99E}"/>
    <cellStyle name="40% - Accent4 3 2 5" xfId="13674" xr:uid="{F5E7DF77-772F-4327-A319-2E373F15D1C8}"/>
    <cellStyle name="40% - Accent4 3 2 6" xfId="29020" xr:uid="{F6535734-D9F9-4724-BFE6-DACD80B07A79}"/>
    <cellStyle name="40% - Accent4 3 3" xfId="13675" xr:uid="{90E3FFDC-34AA-4FDA-A517-46FE42377992}"/>
    <cellStyle name="40% - Accent4 3 3 2" xfId="46655" xr:uid="{024B9CF7-0BEC-4625-8B41-D97DFC2D3A68}"/>
    <cellStyle name="40% - Accent4 3 3 3" xfId="29025" xr:uid="{1D72FB03-32AA-4367-B6A3-397AC9A9E3DB}"/>
    <cellStyle name="40% - Accent4 3 4" xfId="16966" xr:uid="{2634B477-B71D-48C2-BDB8-BE5D833FA130}"/>
    <cellStyle name="40% - Accent4 3 4 2" xfId="49709" xr:uid="{C114BAB8-FB52-4EB3-8CA5-B1863E3CC820}"/>
    <cellStyle name="40% - Accent4 3 4 3" xfId="29026" xr:uid="{E0D896BD-9DF4-4A9D-9057-EEDBE7291888}"/>
    <cellStyle name="40% - Accent4 3 5" xfId="13673" xr:uid="{F726C279-4623-4533-A30E-3B766A57F149}"/>
    <cellStyle name="40% - Accent4 3 6" xfId="29019" xr:uid="{8F28CA71-A062-4A01-870F-3853F7EE3418}"/>
    <cellStyle name="40% - Accent4 30" xfId="13676" xr:uid="{18DBFD40-F8C2-45FA-BCC1-0578F061BCFF}"/>
    <cellStyle name="40% - Accent4 30 2" xfId="46656" xr:uid="{977B6194-24BC-444B-BC2F-22AFD0AD694A}"/>
    <cellStyle name="40% - Accent4 30 3" xfId="29027" xr:uid="{1B245817-F1DA-4590-BE4E-9D939E733B07}"/>
    <cellStyle name="40% - Accent4 31" xfId="13677" xr:uid="{4577D6CA-FB9B-4D2F-AAAC-F4F4406B65F6}"/>
    <cellStyle name="40% - Accent4 31 2" xfId="46657" xr:uid="{A5758424-5B0C-411E-863B-7EA3F7E838CC}"/>
    <cellStyle name="40% - Accent4 31 3" xfId="29028" xr:uid="{010EA1E2-EE0C-4EBC-BE28-A7A4484E68E6}"/>
    <cellStyle name="40% - Accent4 32" xfId="13678" xr:uid="{8064ED80-300C-455A-B1BB-41490B9A8FCB}"/>
    <cellStyle name="40% - Accent4 32 2" xfId="46658" xr:uid="{1044B86B-F1ED-473D-953D-9E4CDCCB3BA5}"/>
    <cellStyle name="40% - Accent4 32 3" xfId="29029" xr:uid="{69A0A3C1-4C97-45B2-8D19-608A3FD7FE85}"/>
    <cellStyle name="40% - Accent4 33" xfId="13679" xr:uid="{D4367B1F-FAAF-4F5D-9C07-1741D8A31A26}"/>
    <cellStyle name="40% - Accent4 33 2" xfId="46659" xr:uid="{E7B95566-30A5-4EA5-A9E9-577561DF87F3}"/>
    <cellStyle name="40% - Accent4 33 3" xfId="29030" xr:uid="{9266BE3E-8C56-4288-AF95-884BE31EFE06}"/>
    <cellStyle name="40% - Accent4 34" xfId="13680" xr:uid="{3E774A88-F160-4D63-9EC7-C710AB3FFB65}"/>
    <cellStyle name="40% - Accent4 34 2" xfId="46660" xr:uid="{1E5CBEAC-B5CE-417E-84BE-851F0E7855B3}"/>
    <cellStyle name="40% - Accent4 34 3" xfId="29031" xr:uid="{8A3C6B96-B21F-4216-A2AB-4525308FCD50}"/>
    <cellStyle name="40% - Accent4 35" xfId="13681" xr:uid="{AB4554A6-D1A0-4B60-9594-CCF26DEE08B5}"/>
    <cellStyle name="40% - Accent4 35 2" xfId="46661" xr:uid="{D7E93B1D-0F39-4CDC-B9A5-8137A981456A}"/>
    <cellStyle name="40% - Accent4 35 3" xfId="29032" xr:uid="{67460F31-8137-461D-833A-4FBF30BB11F3}"/>
    <cellStyle name="40% - Accent4 36" xfId="13682" xr:uid="{F9B300D6-6920-44FC-9E91-A77F986AA829}"/>
    <cellStyle name="40% - Accent4 36 2" xfId="46662" xr:uid="{62569568-4277-44BA-844A-6200DD151384}"/>
    <cellStyle name="40% - Accent4 36 3" xfId="29033" xr:uid="{44470369-CCD6-419D-B807-B9BB57206E29}"/>
    <cellStyle name="40% - Accent4 37" xfId="13683" xr:uid="{5469E77A-F148-41DF-92CE-0911479A068C}"/>
    <cellStyle name="40% - Accent4 37 2" xfId="46663" xr:uid="{8779BF9A-9AED-4718-AD9E-75177220EF0F}"/>
    <cellStyle name="40% - Accent4 37 3" xfId="29034" xr:uid="{A401A99C-3115-4C94-8176-B85A4AE2D264}"/>
    <cellStyle name="40% - Accent4 38" xfId="13684" xr:uid="{C2A17B64-5AFF-4678-B895-65571ABB4F82}"/>
    <cellStyle name="40% - Accent4 38 2" xfId="46664" xr:uid="{B47761F8-3FCD-4142-84CB-CBC5EF7F0C2A}"/>
    <cellStyle name="40% - Accent4 38 3" xfId="29035" xr:uid="{C26610BA-371A-4BBA-8F54-6A6CA99D704F}"/>
    <cellStyle name="40% - Accent4 39" xfId="13685" xr:uid="{04EA3745-406C-4DF4-A63D-FDF2FB9A109B}"/>
    <cellStyle name="40% - Accent4 39 2" xfId="46665" xr:uid="{9642D768-7854-4523-81AD-15FBD2E6CF11}"/>
    <cellStyle name="40% - Accent4 39 3" xfId="29036" xr:uid="{FA388D0A-2A7C-42DE-8A75-7672F7F4A747}"/>
    <cellStyle name="40% - Accent4 4" xfId="3521" xr:uid="{E2775401-620B-49EC-A63C-B43E4C3EF5A4}"/>
    <cellStyle name="40% - Accent4 4 2" xfId="3522" xr:uid="{B3303028-D70F-4148-97B9-68AACB3DD30A}"/>
    <cellStyle name="40% - Accent4 4 2 2" xfId="4110" xr:uid="{2A710DFD-AAAE-436A-BBB0-7AB7A8F0124D}"/>
    <cellStyle name="40% - Accent4 4 2 2 2" xfId="4608" xr:uid="{9A31A664-F711-4F5E-9EF6-EAF6B9E8CAC3}"/>
    <cellStyle name="40% - Accent4 4 2 2 2 2" xfId="18303" xr:uid="{2B6B85B8-B07E-472A-8CF4-F57248C9FF78}"/>
    <cellStyle name="40% - Accent4 4 2 2 2 2 2" xfId="51076" xr:uid="{116CB9D3-B605-4D70-8C13-1C7495C5BFC8}"/>
    <cellStyle name="40% - Accent4 4 2 2 2 3" xfId="21325" xr:uid="{F23058B3-E61D-45C1-8A20-B638F406375E}"/>
    <cellStyle name="40% - Accent4 4 2 2 2 4" xfId="29040" xr:uid="{494D339C-77A7-4160-8839-15BA303FA734}"/>
    <cellStyle name="40% - Accent4 4 2 2 3" xfId="5204" xr:uid="{C4975973-FD08-4A5C-B5D6-5620C3E68AEA}"/>
    <cellStyle name="40% - Accent4 4 2 2 3 2" xfId="50320" xr:uid="{AC33A18E-A7D3-4CD2-80AB-2840F5D2BB09}"/>
    <cellStyle name="40% - Accent4 4 2 2 4" xfId="17545" xr:uid="{77E094F7-8E41-4B7E-8710-BFDA1DF27410}"/>
    <cellStyle name="40% - Accent4 4 2 2 5" xfId="20605" xr:uid="{EDA1EDDE-8A54-4C39-B4B6-25DD03B6EDCF}"/>
    <cellStyle name="40% - Accent4 4 2 2 6" xfId="29039" xr:uid="{DAD2A6C1-8706-410F-A53D-9CED811F78B3}"/>
    <cellStyle name="40% - Accent4 4 2 3" xfId="4359" xr:uid="{DD357DF2-510D-4605-A153-E3B457813938}"/>
    <cellStyle name="40% - Accent4 4 2 3 2" xfId="17955" xr:uid="{406DEA52-E40B-45BB-9CD7-E6FE46CC4B7E}"/>
    <cellStyle name="40% - Accent4 4 2 3 2 2" xfId="50728" xr:uid="{F39D3D1B-DFDE-4366-A4FD-3BEFB4164DCD}"/>
    <cellStyle name="40% - Accent4 4 2 3 3" xfId="20977" xr:uid="{98EA16EC-DC0F-4F76-9DBD-7D598AAE042A}"/>
    <cellStyle name="40% - Accent4 4 2 3 4" xfId="29041" xr:uid="{59F3FD36-9ECD-4B2F-ABB9-7F6589EB06F5}"/>
    <cellStyle name="40% - Accent4 4 2 4" xfId="4952" xr:uid="{383AC459-A612-4ACC-9A8A-E3ABD54A3180}"/>
    <cellStyle name="40% - Accent4 4 2 4 2" xfId="16969" xr:uid="{9CE8CB55-7604-4809-85E3-090644C369A5}"/>
    <cellStyle name="40% - Accent4 4 2 4 2 2" xfId="49712" xr:uid="{C931EC02-5C6B-48B2-BC8E-1329385C5B76}"/>
    <cellStyle name="40% - Accent4 4 2 4 3" xfId="20269" xr:uid="{020F3AF6-BD9D-4F87-A00C-7179E0B30849}"/>
    <cellStyle name="40% - Accent4 4 2 4 4" xfId="29042" xr:uid="{CE9DB32F-7236-493B-8AE6-877B345A82ED}"/>
    <cellStyle name="40% - Accent4 4 2 5" xfId="13687" xr:uid="{A8B65641-F99F-46D0-A71A-3CC89009182C}"/>
    <cellStyle name="40% - Accent4 4 2 6" xfId="29038" xr:uid="{AFB2E7AD-2D96-4D54-B863-8E77A020D29A}"/>
    <cellStyle name="40% - Accent4 4 3" xfId="16968" xr:uid="{52351680-DBE6-4496-80F8-777C9BE54EE6}"/>
    <cellStyle name="40% - Accent4 4 3 2" xfId="49711" xr:uid="{54934439-58AA-4446-B4EA-D9EC5F04F5ED}"/>
    <cellStyle name="40% - Accent4 4 3 3" xfId="29043" xr:uid="{1228DE8E-AF81-4762-BEED-758145887387}"/>
    <cellStyle name="40% - Accent4 4 4" xfId="13686" xr:uid="{83865AD0-F7D0-4387-81EA-0589FD6B2245}"/>
    <cellStyle name="40% - Accent4 4 5" xfId="29037" xr:uid="{080DE8DC-18BF-407B-AD82-066D22F468AD}"/>
    <cellStyle name="40% - Accent4 40" xfId="13688" xr:uid="{DD4ADDEA-DD96-454D-A7B0-FC9078885FC5}"/>
    <cellStyle name="40% - Accent4 40 2" xfId="46666" xr:uid="{46EA528F-C7A8-4E39-A062-D0611F2663FE}"/>
    <cellStyle name="40% - Accent4 40 3" xfId="29044" xr:uid="{2C305454-8F40-4909-A595-D91701C0E986}"/>
    <cellStyle name="40% - Accent4 41" xfId="13689" xr:uid="{22167A3A-C1B2-4D02-91D1-B90E878425C5}"/>
    <cellStyle name="40% - Accent4 41 2" xfId="46667" xr:uid="{B66C9613-5794-4C0C-A7F0-D6DAFB3C211F}"/>
    <cellStyle name="40% - Accent4 41 3" xfId="29045" xr:uid="{6C393A3A-3EE0-4B39-9738-69AD398EAB87}"/>
    <cellStyle name="40% - Accent4 42" xfId="13690" xr:uid="{9FF8E34B-7738-4E89-B4AB-98DCF3E45AB1}"/>
    <cellStyle name="40% - Accent4 42 2" xfId="46668" xr:uid="{DD85BAC8-EFC7-4DCC-9F5C-DF6585078FC1}"/>
    <cellStyle name="40% - Accent4 42 3" xfId="29046" xr:uid="{368661AA-C51F-4D48-A19C-9D9E138BD2BA}"/>
    <cellStyle name="40% - Accent4 43" xfId="13691" xr:uid="{E77B1766-EA89-4D4D-BDCC-4A46CB61DD9F}"/>
    <cellStyle name="40% - Accent4 43 2" xfId="46669" xr:uid="{3EF9EF96-F407-44A4-B02C-BE27AF41CCBA}"/>
    <cellStyle name="40% - Accent4 43 3" xfId="29047" xr:uid="{B5B4EB4C-CCED-4A64-AD51-7894BCE7FCC5}"/>
    <cellStyle name="40% - Accent4 44" xfId="13692" xr:uid="{FBA9C31C-3724-46FE-A7E9-931610DDB831}"/>
    <cellStyle name="40% - Accent4 44 2" xfId="46670" xr:uid="{064BE483-2548-4A3E-BE47-3411FC942557}"/>
    <cellStyle name="40% - Accent4 44 3" xfId="29048" xr:uid="{303411DD-1793-4286-B490-30C27D141202}"/>
    <cellStyle name="40% - Accent4 45" xfId="13693" xr:uid="{19C42B7C-2B98-4304-9C82-2EF1428FB2CC}"/>
    <cellStyle name="40% - Accent4 45 2" xfId="46671" xr:uid="{2E875063-C440-4A5B-88FC-5FA982F309D1}"/>
    <cellStyle name="40% - Accent4 45 3" xfId="29049" xr:uid="{BC6DC677-E702-45C6-AE4F-EF1186B09800}"/>
    <cellStyle name="40% - Accent4 46" xfId="13694" xr:uid="{EA384E30-0BF2-4A9F-8168-BA2E1E188BA0}"/>
    <cellStyle name="40% - Accent4 46 2" xfId="46672" xr:uid="{998A5707-8F14-4E54-BE28-8372B18517D7}"/>
    <cellStyle name="40% - Accent4 46 3" xfId="29050" xr:uid="{3BB0C813-C7C4-4EF3-8D71-150F3E94927B}"/>
    <cellStyle name="40% - Accent4 47" xfId="13695" xr:uid="{AB59CC96-2DE2-44C1-8A65-B208E9DC3BEE}"/>
    <cellStyle name="40% - Accent4 47 2" xfId="46673" xr:uid="{B8AEDBE7-030F-40F0-BBF2-1AD6D1FE3B33}"/>
    <cellStyle name="40% - Accent4 47 3" xfId="29051" xr:uid="{7B3F743B-3CF6-4CC8-A1DD-13EF5D2065E1}"/>
    <cellStyle name="40% - Accent4 48" xfId="13696" xr:uid="{41C0CF25-757F-4D31-ACAA-06E537A70C5D}"/>
    <cellStyle name="40% - Accent4 48 2" xfId="46674" xr:uid="{071116EA-EFDA-4EDE-A166-37814B2DA4DD}"/>
    <cellStyle name="40% - Accent4 48 3" xfId="29052" xr:uid="{C66DE947-DB66-4279-B7E5-EE35ED718286}"/>
    <cellStyle name="40% - Accent4 49" xfId="13697" xr:uid="{571A5F44-99C2-4A6F-B397-7761217C0877}"/>
    <cellStyle name="40% - Accent4 49 2" xfId="46675" xr:uid="{F3EA9589-C117-4A22-BD0B-619397D3D120}"/>
    <cellStyle name="40% - Accent4 49 3" xfId="29053" xr:uid="{C5DBE1CD-99AF-4BF4-8C47-6DBA5B61C5E7}"/>
    <cellStyle name="40% - Accent4 5" xfId="3523" xr:uid="{D6C19DC7-EEA1-4A8A-AC20-8CB380CB039C}"/>
    <cellStyle name="40% - Accent4 5 2" xfId="3524" xr:uid="{7E6C7A3E-3546-494C-B75B-553F67E8484C}"/>
    <cellStyle name="40% - Accent4 5 2 2" xfId="4111" xr:uid="{71D6D563-FADD-4872-B011-DEA79A515298}"/>
    <cellStyle name="40% - Accent4 5 2 2 2" xfId="4609" xr:uid="{71D76CC8-6765-4E4D-B53B-05AFB5DD53AB}"/>
    <cellStyle name="40% - Accent4 5 2 2 2 2" xfId="18304" xr:uid="{45EB078C-DD70-4B7F-BBC2-7A43E51C8427}"/>
    <cellStyle name="40% - Accent4 5 2 2 2 2 2" xfId="51077" xr:uid="{0FF90726-6483-4567-BDAB-D6D0669FF62C}"/>
    <cellStyle name="40% - Accent4 5 2 2 2 3" xfId="21326" xr:uid="{49EC6C6A-D67F-452E-934B-3CA2B2B4312E}"/>
    <cellStyle name="40% - Accent4 5 2 2 2 4" xfId="29057" xr:uid="{56C4A78A-1C88-4F63-93BF-301B4DEC8D13}"/>
    <cellStyle name="40% - Accent4 5 2 2 3" xfId="5205" xr:uid="{47B71DC6-A1D6-4DB5-969F-162CC20BDF79}"/>
    <cellStyle name="40% - Accent4 5 2 2 3 2" xfId="50321" xr:uid="{C24A94BB-0622-47B4-AC39-CF26D0840FEC}"/>
    <cellStyle name="40% - Accent4 5 2 2 4" xfId="17546" xr:uid="{0E941DEC-93B9-4A84-AB85-9CB474055F04}"/>
    <cellStyle name="40% - Accent4 5 2 2 5" xfId="20606" xr:uid="{AA1AFDB3-76BB-470C-80C7-BB1DE0181965}"/>
    <cellStyle name="40% - Accent4 5 2 2 6" xfId="29056" xr:uid="{C4DA6CF2-1941-437E-9257-DFF2D9AF03B6}"/>
    <cellStyle name="40% - Accent4 5 2 3" xfId="4360" xr:uid="{858D5D9A-08B1-4C5D-BC67-FCF56BDD87BD}"/>
    <cellStyle name="40% - Accent4 5 2 3 2" xfId="17956" xr:uid="{54505203-4726-4DE7-A634-63EE20D03793}"/>
    <cellStyle name="40% - Accent4 5 2 3 2 2" xfId="50729" xr:uid="{CEC36C9E-7DA3-465A-B9C2-7F6BB15FC3A4}"/>
    <cellStyle name="40% - Accent4 5 2 3 3" xfId="20978" xr:uid="{0E9992F2-881A-4A43-AD66-18421BFFFEB2}"/>
    <cellStyle name="40% - Accent4 5 2 3 4" xfId="29058" xr:uid="{17543107-1E1B-4019-81F0-435123A20BC3}"/>
    <cellStyle name="40% - Accent4 5 2 4" xfId="4953" xr:uid="{872B085C-274F-4F5E-9829-21BF447E00B3}"/>
    <cellStyle name="40% - Accent4 5 2 4 2" xfId="16970" xr:uid="{83AD87F2-C882-4CEF-96F8-A8009B150F99}"/>
    <cellStyle name="40% - Accent4 5 2 4 2 2" xfId="49713" xr:uid="{2C7BE605-5F70-4DAB-BA20-B4E962B55324}"/>
    <cellStyle name="40% - Accent4 5 2 4 3" xfId="20270" xr:uid="{D6DD4FE8-2550-41D8-A1AD-5AD9409F510E}"/>
    <cellStyle name="40% - Accent4 5 2 4 4" xfId="29059" xr:uid="{F8738597-4E7A-46A0-BF34-A9A8ABA86747}"/>
    <cellStyle name="40% - Accent4 5 2 5" xfId="13698" xr:uid="{EA4AD43E-2D63-4225-A514-85FD84D70166}"/>
    <cellStyle name="40% - Accent4 5 2 6" xfId="29055" xr:uid="{E5EE2C23-5952-45A7-8C2E-04C944DBF219}"/>
    <cellStyle name="40% - Accent4 5 3" xfId="13699" xr:uid="{44E94D35-FEAC-4592-B127-BD2B1D876370}"/>
    <cellStyle name="40% - Accent4 5 3 2" xfId="46677" xr:uid="{50B06473-2042-44BE-ADFF-FE6B70F828FC}"/>
    <cellStyle name="40% - Accent4 5 3 3" xfId="29060" xr:uid="{702450C0-17D7-4249-9479-B641A189E679}"/>
    <cellStyle name="40% - Accent4 5 4" xfId="46676" xr:uid="{FE096026-0429-4DAB-9421-FC88739F1167}"/>
    <cellStyle name="40% - Accent4 5 5" xfId="29054" xr:uid="{F46C4FD5-39C6-413A-A18C-1979E8C3489E}"/>
    <cellStyle name="40% - Accent4 50" xfId="13700" xr:uid="{E39C986C-1F89-4418-BF54-6488C88B501C}"/>
    <cellStyle name="40% - Accent4 50 2" xfId="46678" xr:uid="{2708A311-0D1F-45EE-A15F-CAC4DD725F18}"/>
    <cellStyle name="40% - Accent4 50 3" xfId="29061" xr:uid="{C90E5FB2-2D8A-4D20-841B-DB7BC6DABE20}"/>
    <cellStyle name="40% - Accent4 51" xfId="13701" xr:uid="{3DA99AD1-4D97-4EAF-97CC-11702B684C27}"/>
    <cellStyle name="40% - Accent4 51 2" xfId="46679" xr:uid="{A8BC24DC-8529-47BC-B709-5828403CDDBF}"/>
    <cellStyle name="40% - Accent4 51 3" xfId="29062" xr:uid="{697D468D-B21B-4DA0-8007-26AD7433CF34}"/>
    <cellStyle name="40% - Accent4 52" xfId="13702" xr:uid="{D9C1BDF6-535A-4EF7-ADA4-D69AA17D6EA8}"/>
    <cellStyle name="40% - Accent4 52 2" xfId="46680" xr:uid="{902924E6-53C4-4606-9828-D7743518CF00}"/>
    <cellStyle name="40% - Accent4 52 3" xfId="29063" xr:uid="{13FC25D5-3F73-4D56-858A-2E7795E287D5}"/>
    <cellStyle name="40% - Accent4 53" xfId="13703" xr:uid="{3B656507-691E-4104-A0FC-3F26E026FF2D}"/>
    <cellStyle name="40% - Accent4 53 2" xfId="46681" xr:uid="{C949881D-11E2-45B0-A8A1-028612C4B2BD}"/>
    <cellStyle name="40% - Accent4 53 3" xfId="29064" xr:uid="{762D649A-B836-4BE4-BD32-65BF3BFB9CB4}"/>
    <cellStyle name="40% - Accent4 54" xfId="13704" xr:uid="{876CB6B9-0FAB-4C1A-B568-4ABA403C0B36}"/>
    <cellStyle name="40% - Accent4 54 2" xfId="46682" xr:uid="{58C98670-D3B8-4091-93C6-0A23D56C6392}"/>
    <cellStyle name="40% - Accent4 54 3" xfId="29065" xr:uid="{F8EE42D1-0769-4D92-8BD3-2CEFD774DE8C}"/>
    <cellStyle name="40% - Accent4 55" xfId="13705" xr:uid="{025DF1F8-7E25-4F39-AEC9-C408ED7DD4C0}"/>
    <cellStyle name="40% - Accent4 55 2" xfId="46683" xr:uid="{B7B4F2EA-EADE-4E7B-9FB7-C8721F59FBE6}"/>
    <cellStyle name="40% - Accent4 55 3" xfId="29066" xr:uid="{EA245E94-6147-49AC-83B4-F0C284874244}"/>
    <cellStyle name="40% - Accent4 56" xfId="13706" xr:uid="{130F38DE-D611-4660-A2CE-C4EB40B1773F}"/>
    <cellStyle name="40% - Accent4 56 2" xfId="46684" xr:uid="{D165682C-526B-4C2C-83E5-5DBC183564C1}"/>
    <cellStyle name="40% - Accent4 56 3" xfId="29067" xr:uid="{A24959E2-D6F7-4F4A-8B80-F9AA02A76F6A}"/>
    <cellStyle name="40% - Accent4 57" xfId="13707" xr:uid="{1A933215-1114-47A6-8C20-3E96447084F0}"/>
    <cellStyle name="40% - Accent4 57 2" xfId="46685" xr:uid="{2AC7EAFC-784A-4623-9874-27231ADF76F2}"/>
    <cellStyle name="40% - Accent4 57 3" xfId="29068" xr:uid="{462CBBAC-64B6-439A-89EF-D651102422DB}"/>
    <cellStyle name="40% - Accent4 58" xfId="13708" xr:uid="{E042CF45-F665-470C-B7AD-A840C66867EB}"/>
    <cellStyle name="40% - Accent4 58 2" xfId="46686" xr:uid="{73E3B793-3BAE-4255-AC31-4529BB6E483B}"/>
    <cellStyle name="40% - Accent4 58 3" xfId="29069" xr:uid="{1B00E318-6AEC-4983-919B-E02EBCE32F74}"/>
    <cellStyle name="40% - Accent4 59" xfId="13709" xr:uid="{EFBAF451-0FEE-401A-862C-2841BE23ACF4}"/>
    <cellStyle name="40% - Accent4 59 2" xfId="46687" xr:uid="{7019D337-D336-4B05-AD4B-EADFE8E98F19}"/>
    <cellStyle name="40% - Accent4 59 3" xfId="29070" xr:uid="{4FFF22F6-93F9-4008-BD57-C2CAEB235ABC}"/>
    <cellStyle name="40% - Accent4 6" xfId="3525" xr:uid="{C47B580C-805B-430A-8BCF-3909D7115923}"/>
    <cellStyle name="40% - Accent4 6 2" xfId="3526" xr:uid="{353F1BA4-E338-43B0-A052-18B7335B81F7}"/>
    <cellStyle name="40% - Accent4 6 2 2" xfId="4113" xr:uid="{0EE204E7-768E-4915-BA60-E4C2F4EB5179}"/>
    <cellStyle name="40% - Accent4 6 2 2 2" xfId="4611" xr:uid="{BEA5B8FF-94DA-4D8A-A815-ED2D3193FE90}"/>
    <cellStyle name="40% - Accent4 6 2 2 2 2" xfId="18306" xr:uid="{9DE557D7-7F9A-43FD-9F82-0E20EDEE253F}"/>
    <cellStyle name="40% - Accent4 6 2 2 2 2 2" xfId="51079" xr:uid="{825C9643-857F-46AB-BC32-D3DEF0731CDB}"/>
    <cellStyle name="40% - Accent4 6 2 2 2 3" xfId="21328" xr:uid="{85AE60BB-C6F3-4EAD-AA90-F526CEE72CA3}"/>
    <cellStyle name="40% - Accent4 6 2 2 2 4" xfId="29074" xr:uid="{ACE63468-F35E-4813-99CB-E1076D70D9B4}"/>
    <cellStyle name="40% - Accent4 6 2 2 3" xfId="5207" xr:uid="{CE6F0E82-0F60-4C5F-BCE5-386A41AC4F7B}"/>
    <cellStyle name="40% - Accent4 6 2 2 3 2" xfId="50323" xr:uid="{CD5186AB-A0C5-4676-9CF6-26E43480B1F6}"/>
    <cellStyle name="40% - Accent4 6 2 2 4" xfId="17548" xr:uid="{D43E0567-A02D-4847-BDDA-8FCB9CF235D9}"/>
    <cellStyle name="40% - Accent4 6 2 2 5" xfId="20608" xr:uid="{CFB8C857-8A30-4F2C-AA09-FD9AA1F99EDD}"/>
    <cellStyle name="40% - Accent4 6 2 2 6" xfId="29073" xr:uid="{0FEFB37A-A33E-48DF-85E0-F30D9875C4A4}"/>
    <cellStyle name="40% - Accent4 6 2 3" xfId="4362" xr:uid="{CC68C6B4-2C33-4704-8A26-070C0498117B}"/>
    <cellStyle name="40% - Accent4 6 2 3 2" xfId="17958" xr:uid="{E022ADEF-929A-45F9-B672-559353131235}"/>
    <cellStyle name="40% - Accent4 6 2 3 2 2" xfId="50731" xr:uid="{6A76724C-F503-4A19-8159-78438EA28E08}"/>
    <cellStyle name="40% - Accent4 6 2 3 3" xfId="20980" xr:uid="{F39CE7CE-6CC5-432B-A8C8-9E3C66FB709C}"/>
    <cellStyle name="40% - Accent4 6 2 3 4" xfId="29075" xr:uid="{5FE2CAD5-89FF-49B1-9EA0-89A098C69F03}"/>
    <cellStyle name="40% - Accent4 6 2 4" xfId="4955" xr:uid="{BDC6B07D-D193-4175-ACE1-9B13AD53BF35}"/>
    <cellStyle name="40% - Accent4 6 2 4 2" xfId="49715" xr:uid="{F9D5DC17-315A-4BAF-B9D1-954805C10E81}"/>
    <cellStyle name="40% - Accent4 6 2 5" xfId="16972" xr:uid="{91C6F98C-7E1C-4733-88C8-8C189A699068}"/>
    <cellStyle name="40% - Accent4 6 2 6" xfId="20272" xr:uid="{4F4DEE77-E032-4003-8A45-DB7DBCFC0DAE}"/>
    <cellStyle name="40% - Accent4 6 2 7" xfId="29072" xr:uid="{754528F6-7265-473A-9CC5-9DAF8162AAA3}"/>
    <cellStyle name="40% - Accent4 6 3" xfId="4112" xr:uid="{A2690E2B-C8EE-451D-A10F-C09A12C68C2B}"/>
    <cellStyle name="40% - Accent4 6 3 2" xfId="4610" xr:uid="{CF270408-86AF-4051-AFA5-B025914FC1A4}"/>
    <cellStyle name="40% - Accent4 6 3 2 2" xfId="18305" xr:uid="{97BEC1CF-BCC2-4875-A1FE-5D91A8F88A4F}"/>
    <cellStyle name="40% - Accent4 6 3 2 2 2" xfId="51078" xr:uid="{6CB812D4-1921-49AA-A1A6-BD24BD017013}"/>
    <cellStyle name="40% - Accent4 6 3 2 3" xfId="21327" xr:uid="{9F88ECDE-806C-45A7-BCE3-AE37A6BADA12}"/>
    <cellStyle name="40% - Accent4 6 3 2 4" xfId="29077" xr:uid="{4B0BC045-6A9A-4CB0-9836-3581D2A05637}"/>
    <cellStyle name="40% - Accent4 6 3 3" xfId="5206" xr:uid="{7901B967-7C09-4340-8481-4128BF2AFA7B}"/>
    <cellStyle name="40% - Accent4 6 3 3 2" xfId="50322" xr:uid="{02A2E745-81E8-45A8-9235-9E3F15DB8FA2}"/>
    <cellStyle name="40% - Accent4 6 3 4" xfId="17547" xr:uid="{CED3DAF7-55FD-41D8-BADE-B3FA15F97D76}"/>
    <cellStyle name="40% - Accent4 6 3 5" xfId="20607" xr:uid="{965671E6-568B-425A-8DF7-4EFB538A6FDF}"/>
    <cellStyle name="40% - Accent4 6 3 6" xfId="29076" xr:uid="{AD7B1383-92CD-4E3F-92A8-09EF8A360919}"/>
    <cellStyle name="40% - Accent4 6 4" xfId="4361" xr:uid="{03307F33-F9C2-406A-9BFB-03A8C26466F6}"/>
    <cellStyle name="40% - Accent4 6 4 2" xfId="17957" xr:uid="{460EF7D8-C597-4B3E-A4D2-A16097F2EE25}"/>
    <cellStyle name="40% - Accent4 6 4 2 2" xfId="50730" xr:uid="{0223CF91-4EDA-47AB-94C0-057869A89FF5}"/>
    <cellStyle name="40% - Accent4 6 4 3" xfId="20979" xr:uid="{F2FA8717-1A8F-4821-9113-70B586CBEA19}"/>
    <cellStyle name="40% - Accent4 6 4 4" xfId="29078" xr:uid="{79DCAAA8-95AE-42CB-8865-F07BCF74CF71}"/>
    <cellStyle name="40% - Accent4 6 5" xfId="4954" xr:uid="{15C8CBB2-2B11-43E5-B1FE-D277F8AA34CB}"/>
    <cellStyle name="40% - Accent4 6 5 2" xfId="16971" xr:uid="{B2313B9B-8CA2-4090-AF19-6DF29DE251EB}"/>
    <cellStyle name="40% - Accent4 6 5 2 2" xfId="49714" xr:uid="{5CD17DA6-87EA-40EC-B2F0-F2E60429C0A4}"/>
    <cellStyle name="40% - Accent4 6 5 3" xfId="20271" xr:uid="{ABAAACEF-0BCF-4648-A164-20DCABAABCF4}"/>
    <cellStyle name="40% - Accent4 6 5 4" xfId="29079" xr:uid="{D7F0C5D1-0872-4774-A732-52E95CC61DF1}"/>
    <cellStyle name="40% - Accent4 6 6" xfId="13710" xr:uid="{EF096208-981D-4378-92FE-0C55A3A234B0}"/>
    <cellStyle name="40% - Accent4 6 7" xfId="29071" xr:uid="{7B654F68-FF87-420E-868D-D9DD20C92D86}"/>
    <cellStyle name="40% - Accent4 60" xfId="13711" xr:uid="{146364EE-26DD-485D-878C-984E91F2CBB0}"/>
    <cellStyle name="40% - Accent4 60 2" xfId="46688" xr:uid="{4D6302D1-4804-43F1-BE63-5CB157EF0CAB}"/>
    <cellStyle name="40% - Accent4 60 3" xfId="29080" xr:uid="{67C3BDC0-23D7-4F0A-B3E2-CCAF80993FA3}"/>
    <cellStyle name="40% - Accent4 61" xfId="13712" xr:uid="{0D07B3BD-4AD7-42DA-9233-A1F34D46E9FA}"/>
    <cellStyle name="40% - Accent4 61 2" xfId="46689" xr:uid="{1AD99AE4-BB1C-45E6-AD40-190C8411791E}"/>
    <cellStyle name="40% - Accent4 61 3" xfId="29081" xr:uid="{EB1675AB-1077-483A-B790-71695E4438AE}"/>
    <cellStyle name="40% - Accent4 62" xfId="13713" xr:uid="{679F3D8C-381A-450E-AFFA-CB9E6DF5466D}"/>
    <cellStyle name="40% - Accent4 62 2" xfId="46690" xr:uid="{30181434-C1AF-4DB4-8EF7-751710F7BD9C}"/>
    <cellStyle name="40% - Accent4 62 3" xfId="29082" xr:uid="{ACD9C2C9-C15E-4C86-81A9-7E7E587DF56A}"/>
    <cellStyle name="40% - Accent4 63" xfId="13714" xr:uid="{434C6463-CEF2-4C9C-A402-6EC32BF91E9C}"/>
    <cellStyle name="40% - Accent4 63 2" xfId="46691" xr:uid="{96C65911-EB46-4199-A8CA-AA03C34E301A}"/>
    <cellStyle name="40% - Accent4 63 3" xfId="29083" xr:uid="{98A769C2-131A-4376-8097-4334C59958AC}"/>
    <cellStyle name="40% - Accent4 64" xfId="13715" xr:uid="{40090827-D120-4A57-AA17-BBE96E87364F}"/>
    <cellStyle name="40% - Accent4 64 2" xfId="46692" xr:uid="{00338E60-F4BC-4B92-8010-6E9B2F987A7A}"/>
    <cellStyle name="40% - Accent4 64 3" xfId="29084" xr:uid="{DDFFA952-2F86-463C-8EAC-0810842B5281}"/>
    <cellStyle name="40% - Accent4 65" xfId="13716" xr:uid="{26F2B8DD-4F95-48C2-99FB-9B2DDE887587}"/>
    <cellStyle name="40% - Accent4 65 2" xfId="46693" xr:uid="{B1A0F70B-3A1A-4D49-B183-5B98DB206FEA}"/>
    <cellStyle name="40% - Accent4 65 3" xfId="29085" xr:uid="{E01CC4C8-DA3A-422F-B638-E00B1B87EA53}"/>
    <cellStyle name="40% - Accent4 66" xfId="29086" xr:uid="{AD21746B-3DBC-480A-91D7-F4758C12231B}"/>
    <cellStyle name="40% - Accent4 66 2" xfId="52209" xr:uid="{1BC76AB4-732C-471A-92A7-065B1D77CE11}"/>
    <cellStyle name="40% - Accent4 67" xfId="46847" xr:uid="{35F608B1-91A7-44DC-B7DD-65A701EDBDE8}"/>
    <cellStyle name="40% - Accent4 7" xfId="3527" xr:uid="{1E4ED7C9-4ED6-4F60-ACC9-C53CBFCFC4CB}"/>
    <cellStyle name="40% - Accent4 7 2" xfId="3528" xr:uid="{E9DD14BE-11C7-4D2D-B523-3569C8747F25}"/>
    <cellStyle name="40% - Accent4 7 2 2" xfId="4115" xr:uid="{BED42BED-F65E-4584-AB4E-59DA758AA46E}"/>
    <cellStyle name="40% - Accent4 7 2 2 2" xfId="4613" xr:uid="{F9AE4E02-1AD9-4716-B15F-2B1EF73E6A65}"/>
    <cellStyle name="40% - Accent4 7 2 2 2 2" xfId="18308" xr:uid="{5BE8A69C-846D-4234-BC4C-A7BEE358630C}"/>
    <cellStyle name="40% - Accent4 7 2 2 2 2 2" xfId="51081" xr:uid="{3F012A33-6AE6-4607-B7DA-E2C6EC5B8BCC}"/>
    <cellStyle name="40% - Accent4 7 2 2 2 3" xfId="21330" xr:uid="{AF19D948-9668-4B4E-9772-CC3C0FD7D27F}"/>
    <cellStyle name="40% - Accent4 7 2 2 2 4" xfId="29090" xr:uid="{5463A888-6C9E-48D2-A4F5-FDF0CA62B4DF}"/>
    <cellStyle name="40% - Accent4 7 2 2 3" xfId="5209" xr:uid="{C16299D5-7EF6-4987-84A5-E23817061C89}"/>
    <cellStyle name="40% - Accent4 7 2 2 3 2" xfId="50325" xr:uid="{1C7A2147-F254-4A6F-B62E-8A972547B5F1}"/>
    <cellStyle name="40% - Accent4 7 2 2 4" xfId="17550" xr:uid="{4A6860CF-B8E5-470A-9BCA-58A7D9EC942C}"/>
    <cellStyle name="40% - Accent4 7 2 2 5" xfId="20610" xr:uid="{8AF0346B-5B4B-4636-B9B8-138D3A88CC6D}"/>
    <cellStyle name="40% - Accent4 7 2 2 6" xfId="29089" xr:uid="{D43ED457-B238-45F9-9FB3-D83BC1FC9CE3}"/>
    <cellStyle name="40% - Accent4 7 2 3" xfId="4364" xr:uid="{C230AC21-8911-46F6-9989-A685EB6A5504}"/>
    <cellStyle name="40% - Accent4 7 2 3 2" xfId="17960" xr:uid="{253D9A1F-8583-4C3B-89A0-1738101791E8}"/>
    <cellStyle name="40% - Accent4 7 2 3 2 2" xfId="50733" xr:uid="{ECCD47D0-1812-4B42-B6AD-3F9FBA8E3AC2}"/>
    <cellStyle name="40% - Accent4 7 2 3 3" xfId="20982" xr:uid="{1F36CDC8-FD05-474F-A503-162A0599267D}"/>
    <cellStyle name="40% - Accent4 7 2 3 4" xfId="29091" xr:uid="{5A234B62-F3F9-4746-A370-CD97D6487B52}"/>
    <cellStyle name="40% - Accent4 7 2 4" xfId="4957" xr:uid="{98E9E39C-7DFB-408C-B913-3DC3261CBBC0}"/>
    <cellStyle name="40% - Accent4 7 2 4 2" xfId="49717" xr:uid="{E64BC0E3-A673-4A9C-BE42-2C4E74984D75}"/>
    <cellStyle name="40% - Accent4 7 2 5" xfId="16974" xr:uid="{6B0FC93A-F7D8-48E6-8360-B46779C868D3}"/>
    <cellStyle name="40% - Accent4 7 2 6" xfId="20274" xr:uid="{229A21A5-56F8-439A-A00A-45F19924C14C}"/>
    <cellStyle name="40% - Accent4 7 2 7" xfId="29088" xr:uid="{F75C299B-3C13-4C8E-8D06-0361E2B704D4}"/>
    <cellStyle name="40% - Accent4 7 3" xfId="4114" xr:uid="{E39B5EB9-3EFE-45B4-83A8-3C37924B01D0}"/>
    <cellStyle name="40% - Accent4 7 3 2" xfId="4612" xr:uid="{6ED6FF2F-9ABA-4CDA-8E45-45C9DD2E290B}"/>
    <cellStyle name="40% - Accent4 7 3 2 2" xfId="18307" xr:uid="{AD632788-EF65-476F-AD29-BA1D68F390D7}"/>
    <cellStyle name="40% - Accent4 7 3 2 2 2" xfId="51080" xr:uid="{19C393A3-EA72-42EA-945F-B15D00556D6F}"/>
    <cellStyle name="40% - Accent4 7 3 2 3" xfId="21329" xr:uid="{CBF24A04-D77F-4A87-8D2E-12A30BBA9DD2}"/>
    <cellStyle name="40% - Accent4 7 3 2 4" xfId="29093" xr:uid="{CCB29808-7B16-4F66-8948-B5223408503B}"/>
    <cellStyle name="40% - Accent4 7 3 3" xfId="5208" xr:uid="{DEFD289B-1A2B-41DC-B68F-C9C82C1D4375}"/>
    <cellStyle name="40% - Accent4 7 3 3 2" xfId="50324" xr:uid="{FB5ABD3D-9DAA-4D02-A8F4-01FE4277521F}"/>
    <cellStyle name="40% - Accent4 7 3 4" xfId="17549" xr:uid="{3D731284-F568-4D20-AEF4-739FCA076F06}"/>
    <cellStyle name="40% - Accent4 7 3 5" xfId="20609" xr:uid="{DE1A1C58-33AC-4E2A-9A6E-DC031E89887D}"/>
    <cellStyle name="40% - Accent4 7 3 6" xfId="29092" xr:uid="{59C8DC79-4292-47D0-A773-7B1ED09F3A30}"/>
    <cellStyle name="40% - Accent4 7 4" xfId="4363" xr:uid="{639F2473-E5B5-4822-AE24-37E8EA27F749}"/>
    <cellStyle name="40% - Accent4 7 4 2" xfId="17959" xr:uid="{3A0CCC05-B3BF-4C0C-9794-A83187E2C916}"/>
    <cellStyle name="40% - Accent4 7 4 2 2" xfId="50732" xr:uid="{790433A8-D132-48AD-9E79-B88615CF254A}"/>
    <cellStyle name="40% - Accent4 7 4 3" xfId="20981" xr:uid="{EE8F63CD-6D1F-4A5B-8365-4B01259053D3}"/>
    <cellStyle name="40% - Accent4 7 4 4" xfId="29094" xr:uid="{CB2204E9-E2A9-4A8B-B06F-4D11DF6E5F88}"/>
    <cellStyle name="40% - Accent4 7 5" xfId="4956" xr:uid="{E4D7AF0F-E4BC-4F96-9568-9B13F489C197}"/>
    <cellStyle name="40% - Accent4 7 5 2" xfId="16973" xr:uid="{E5132F53-BB54-4A64-990D-2F7529749D95}"/>
    <cellStyle name="40% - Accent4 7 5 2 2" xfId="49716" xr:uid="{65455166-7AB2-4F39-8FEC-D3FC86D95D65}"/>
    <cellStyle name="40% - Accent4 7 5 3" xfId="20273" xr:uid="{82F105CD-8ED6-4D74-8B82-95AEBE3DEDB8}"/>
    <cellStyle name="40% - Accent4 7 5 4" xfId="29095" xr:uid="{C52D18F0-1DB6-4BCF-B512-CBFD8EEA6DD5}"/>
    <cellStyle name="40% - Accent4 7 6" xfId="13717" xr:uid="{72862B4E-0609-474E-B1F6-ECC28F7BDA4E}"/>
    <cellStyle name="40% - Accent4 7 7" xfId="29087" xr:uid="{B80F6E26-F08F-407A-87FE-634D6C6DE723}"/>
    <cellStyle name="40% - Accent4 8" xfId="3529" xr:uid="{5637699C-F72B-4160-89A3-D172AAE1AA22}"/>
    <cellStyle name="40% - Accent4 8 2" xfId="3530" xr:uid="{7C29971C-605E-4846-8A65-48243CBE9D3B}"/>
    <cellStyle name="40% - Accent4 8 2 2" xfId="4117" xr:uid="{B72BAFEB-163D-49CB-9EAB-D03AD6A6112A}"/>
    <cellStyle name="40% - Accent4 8 2 2 2" xfId="4615" xr:uid="{8525A8F5-A5FE-435A-A66A-DBE4C3983F83}"/>
    <cellStyle name="40% - Accent4 8 2 2 2 2" xfId="18310" xr:uid="{43F3742C-D3F0-4A31-8A4F-1B3F01D8C3A6}"/>
    <cellStyle name="40% - Accent4 8 2 2 2 2 2" xfId="51083" xr:uid="{A3898653-125C-4846-AB32-657983BD86F3}"/>
    <cellStyle name="40% - Accent4 8 2 2 2 3" xfId="21332" xr:uid="{769372D9-3B60-4C69-97DF-255E0475558E}"/>
    <cellStyle name="40% - Accent4 8 2 2 2 4" xfId="29099" xr:uid="{F882F8DD-5188-49EE-BBD2-38009212FE69}"/>
    <cellStyle name="40% - Accent4 8 2 2 3" xfId="5211" xr:uid="{34B1D56D-2529-4DB6-8BA1-2CF0FB751C8D}"/>
    <cellStyle name="40% - Accent4 8 2 2 3 2" xfId="50327" xr:uid="{9101F562-950D-460A-960F-2CF72D782406}"/>
    <cellStyle name="40% - Accent4 8 2 2 4" xfId="17552" xr:uid="{AEB05E21-F0A0-400B-A992-54634EE17561}"/>
    <cellStyle name="40% - Accent4 8 2 2 5" xfId="20612" xr:uid="{420ADA60-8304-4368-9004-85D74A08FEB8}"/>
    <cellStyle name="40% - Accent4 8 2 2 6" xfId="29098" xr:uid="{E1590B4C-A659-49E7-8C7C-B16C5EC2D012}"/>
    <cellStyle name="40% - Accent4 8 2 3" xfId="4366" xr:uid="{79B9A33E-EEDF-4579-A887-A08A1AF61550}"/>
    <cellStyle name="40% - Accent4 8 2 3 2" xfId="17962" xr:uid="{01D63FF7-31C4-42B2-8E12-6897AF2B4723}"/>
    <cellStyle name="40% - Accent4 8 2 3 2 2" xfId="50735" xr:uid="{52579AFE-231A-451C-B7F9-C331D7C09F55}"/>
    <cellStyle name="40% - Accent4 8 2 3 3" xfId="20984" xr:uid="{761A2EBF-CB26-4DFE-9FCB-9032380D9F21}"/>
    <cellStyle name="40% - Accent4 8 2 3 4" xfId="29100" xr:uid="{342D631B-CF8B-4C2F-9B4F-7BB030BD41CE}"/>
    <cellStyle name="40% - Accent4 8 2 4" xfId="4959" xr:uid="{BE85F377-DF83-484F-8892-C8A833E405D4}"/>
    <cellStyle name="40% - Accent4 8 2 4 2" xfId="49719" xr:uid="{C2B609B0-358A-4DE3-9A17-A91F7D1C53B3}"/>
    <cellStyle name="40% - Accent4 8 2 5" xfId="16976" xr:uid="{891488E2-9C80-4444-BF4C-3E346B7F9758}"/>
    <cellStyle name="40% - Accent4 8 2 6" xfId="20276" xr:uid="{458A973E-3D9B-4D61-8972-8E10EA73D4A2}"/>
    <cellStyle name="40% - Accent4 8 2 7" xfId="29097" xr:uid="{0F9836F4-8D54-4A74-9681-D9C3218D2743}"/>
    <cellStyle name="40% - Accent4 8 3" xfId="4116" xr:uid="{D8F2B9F4-A569-4B32-B54E-1E5A2D154798}"/>
    <cellStyle name="40% - Accent4 8 3 2" xfId="4614" xr:uid="{C75CD976-4A94-47E3-9581-10C225B70B70}"/>
    <cellStyle name="40% - Accent4 8 3 2 2" xfId="18309" xr:uid="{BC2809F5-B36D-4262-AA75-0B87269A36A6}"/>
    <cellStyle name="40% - Accent4 8 3 2 2 2" xfId="51082" xr:uid="{BA8B286B-151D-4B36-8589-367262199CD8}"/>
    <cellStyle name="40% - Accent4 8 3 2 3" xfId="21331" xr:uid="{766B7560-0D04-4B70-A3BF-D9EDF8DA2AD1}"/>
    <cellStyle name="40% - Accent4 8 3 2 4" xfId="29102" xr:uid="{5B81766F-1F5E-4F85-B3B0-9A9B55B93B91}"/>
    <cellStyle name="40% - Accent4 8 3 3" xfId="5210" xr:uid="{7FB45CA0-6337-404B-83BE-CC907B7B67DA}"/>
    <cellStyle name="40% - Accent4 8 3 3 2" xfId="50326" xr:uid="{C69DC741-DD01-4A8C-B303-8EC52E9E0986}"/>
    <cellStyle name="40% - Accent4 8 3 4" xfId="17551" xr:uid="{EAFC6D62-BA0C-48E0-9C39-AF0C1846FBBC}"/>
    <cellStyle name="40% - Accent4 8 3 5" xfId="20611" xr:uid="{B9D05657-F31F-43E0-BA23-CD215554ADE8}"/>
    <cellStyle name="40% - Accent4 8 3 6" xfId="29101" xr:uid="{02E13010-B73E-49AD-941D-7E39B607541B}"/>
    <cellStyle name="40% - Accent4 8 4" xfId="4365" xr:uid="{9C3F5418-02F2-4801-808E-1C019CBC4511}"/>
    <cellStyle name="40% - Accent4 8 4 2" xfId="17961" xr:uid="{DE77DAE2-3CD7-429E-A22D-CB208FC9C3A8}"/>
    <cellStyle name="40% - Accent4 8 4 2 2" xfId="50734" xr:uid="{437CE320-2EB0-4EB4-9C27-C44C76CBFF63}"/>
    <cellStyle name="40% - Accent4 8 4 3" xfId="20983" xr:uid="{BE4D97AA-A000-4E07-B080-D892061936F4}"/>
    <cellStyle name="40% - Accent4 8 4 4" xfId="29103" xr:uid="{2F666AFB-ADFB-4BC3-AB3A-D1E919DFAF97}"/>
    <cellStyle name="40% - Accent4 8 5" xfId="4958" xr:uid="{D267E591-4FCF-4540-A2A0-C3F0F0D1FDC0}"/>
    <cellStyle name="40% - Accent4 8 5 2" xfId="16975" xr:uid="{72ECE74D-8DAA-4489-88C3-5A5873FEDC5E}"/>
    <cellStyle name="40% - Accent4 8 5 2 2" xfId="49718" xr:uid="{19BFE34B-F52A-44B3-AF24-CD26B4A787CF}"/>
    <cellStyle name="40% - Accent4 8 5 3" xfId="20275" xr:uid="{CE11A7B3-E276-4D04-9F0C-DBDEEA677E79}"/>
    <cellStyle name="40% - Accent4 8 5 4" xfId="29104" xr:uid="{34F2A6E8-1826-4CD2-9929-CCA90D8F2D2B}"/>
    <cellStyle name="40% - Accent4 8 6" xfId="13718" xr:uid="{E3223DFB-B6F6-48CC-A0A4-77A0CDBE8B8F}"/>
    <cellStyle name="40% - Accent4 8 7" xfId="29096" xr:uid="{E3CA40C2-5B55-4278-9ABE-64BCD587E8DD}"/>
    <cellStyle name="40% - Accent4 9" xfId="3531" xr:uid="{8AA03B6D-29CE-4C53-8203-CB95F9423B74}"/>
    <cellStyle name="40% - Accent4 9 2" xfId="4118" xr:uid="{47A6BBB6-CAF2-4913-AA3B-580649007DFF}"/>
    <cellStyle name="40% - Accent4 9 2 2" xfId="4616" xr:uid="{1D6D5A01-F7EC-4490-9145-E511AC2FB2D1}"/>
    <cellStyle name="40% - Accent4 9 2 2 2" xfId="18311" xr:uid="{337370BE-4426-4978-BB8D-0C2F59B9CA85}"/>
    <cellStyle name="40% - Accent4 9 2 2 2 2" xfId="51084" xr:uid="{EF7C89D9-1EFE-478A-ACAF-E8C9FB500BAA}"/>
    <cellStyle name="40% - Accent4 9 2 2 3" xfId="21333" xr:uid="{7464404B-565D-4DF4-BA7B-475246EE3D76}"/>
    <cellStyle name="40% - Accent4 9 2 2 4" xfId="29107" xr:uid="{CFB8280B-40CC-4D77-866F-229B7C645CF5}"/>
    <cellStyle name="40% - Accent4 9 2 3" xfId="5212" xr:uid="{4C508114-85CA-4490-A4E6-0F0A746661DE}"/>
    <cellStyle name="40% - Accent4 9 2 3 2" xfId="50328" xr:uid="{DFE9A0B7-C7AC-409B-AC1C-7B7D78EFB12D}"/>
    <cellStyle name="40% - Accent4 9 2 4" xfId="17553" xr:uid="{5C80FF09-B37C-4394-8587-B440734256F4}"/>
    <cellStyle name="40% - Accent4 9 2 5" xfId="20613" xr:uid="{051BC49F-D954-46B0-A23F-4F9A3A5D22D1}"/>
    <cellStyle name="40% - Accent4 9 2 6" xfId="29106" xr:uid="{8FA1A184-E86E-420B-9FD7-12122BEFF8BA}"/>
    <cellStyle name="40% - Accent4 9 3" xfId="4367" xr:uid="{D96A7A35-D482-484B-8C13-AAA44C9D7CB9}"/>
    <cellStyle name="40% - Accent4 9 3 2" xfId="17963" xr:uid="{EC28E3ED-C523-4809-B7B5-25558A50D6BA}"/>
    <cellStyle name="40% - Accent4 9 3 2 2" xfId="50736" xr:uid="{B5336D04-3017-4AA0-9DAF-047AA48DE148}"/>
    <cellStyle name="40% - Accent4 9 3 3" xfId="20985" xr:uid="{0E0331BB-FBE2-49FD-9F9E-1522C652B7EE}"/>
    <cellStyle name="40% - Accent4 9 3 4" xfId="29108" xr:uid="{C4DD2160-C968-4289-9705-0A7AB1EE0243}"/>
    <cellStyle name="40% - Accent4 9 4" xfId="4960" xr:uid="{CA0188A5-8C9A-41AA-AE61-74A57703B099}"/>
    <cellStyle name="40% - Accent4 9 4 2" xfId="16977" xr:uid="{F7BD8A6A-B009-48FC-B089-B1EF52B8A8C5}"/>
    <cellStyle name="40% - Accent4 9 4 2 2" xfId="49720" xr:uid="{1420FB63-30F1-4BE0-9485-2ADA87987164}"/>
    <cellStyle name="40% - Accent4 9 4 3" xfId="20277" xr:uid="{AC328697-7F45-49B4-B98A-A4C7A7F69753}"/>
    <cellStyle name="40% - Accent4 9 4 4" xfId="29109" xr:uid="{E6D1A293-A9D0-40F0-9D92-3C8907AB8BBD}"/>
    <cellStyle name="40% - Accent4 9 5" xfId="13719" xr:uid="{F069DEB9-57B1-4A3B-8227-B217F58D9748}"/>
    <cellStyle name="40% - Accent4 9 6" xfId="29105" xr:uid="{AFE1ED27-CF78-4428-BBB7-B4F0BFCA2DAA}"/>
    <cellStyle name="40% - Accent5 10" xfId="3532" xr:uid="{2228CE98-1B22-4B8B-A5C8-406858595600}"/>
    <cellStyle name="40% - Accent5 10 2" xfId="4119" xr:uid="{BB17BC6C-1BFE-46E6-8640-89F737BA5B0B}"/>
    <cellStyle name="40% - Accent5 10 2 2" xfId="4617" xr:uid="{6A2CCA72-25AB-4D31-B12D-7D4582A889F1}"/>
    <cellStyle name="40% - Accent5 10 2 2 2" xfId="18312" xr:uid="{14453FBA-1A1A-4974-B905-CCD0F36F43F7}"/>
    <cellStyle name="40% - Accent5 10 2 2 2 2" xfId="51085" xr:uid="{0014DE83-EF97-43C0-9707-C075DF5A8B76}"/>
    <cellStyle name="40% - Accent5 10 2 2 3" xfId="21334" xr:uid="{FC56AF27-A6B9-42F6-A6AD-E081DE2322B3}"/>
    <cellStyle name="40% - Accent5 10 2 2 4" xfId="29112" xr:uid="{F1C6BD7D-BFCC-4394-AE34-562DC6973B1B}"/>
    <cellStyle name="40% - Accent5 10 2 3" xfId="5213" xr:uid="{18C1CE48-E2D6-4D4C-B80E-C84714CAA96F}"/>
    <cellStyle name="40% - Accent5 10 2 3 2" xfId="50329" xr:uid="{16BB4EA0-14B0-4363-B903-74FA69B394D3}"/>
    <cellStyle name="40% - Accent5 10 2 4" xfId="17554" xr:uid="{F51908AA-557F-496B-96C9-5F87AD0D968E}"/>
    <cellStyle name="40% - Accent5 10 2 5" xfId="20614" xr:uid="{3A6D5DB1-DFCB-40B3-A629-921894BEA6CD}"/>
    <cellStyle name="40% - Accent5 10 2 6" xfId="29111" xr:uid="{61837DFF-8E02-43F6-B427-27B2244DFF26}"/>
    <cellStyle name="40% - Accent5 10 3" xfId="4368" xr:uid="{8631E62F-404B-4345-A386-6E6D9A9E01EE}"/>
    <cellStyle name="40% - Accent5 10 3 2" xfId="17964" xr:uid="{EFE74BBD-A92B-44B8-AF47-1C55898FA99C}"/>
    <cellStyle name="40% - Accent5 10 3 2 2" xfId="50737" xr:uid="{223CE9D7-2174-4AFA-ADCE-0955617ABB10}"/>
    <cellStyle name="40% - Accent5 10 3 3" xfId="20986" xr:uid="{E2464C22-DF87-4588-8701-F07ECBAEF0A6}"/>
    <cellStyle name="40% - Accent5 10 3 4" xfId="29113" xr:uid="{B07BA67C-FE34-42AE-989B-1E7813A09659}"/>
    <cellStyle name="40% - Accent5 10 4" xfId="4961" xr:uid="{A8BBDA90-5635-4689-A07B-F702A7E24E14}"/>
    <cellStyle name="40% - Accent5 10 4 2" xfId="16978" xr:uid="{DADC1758-CADD-4A43-A94D-17B736BE5E7F}"/>
    <cellStyle name="40% - Accent5 10 4 2 2" xfId="49721" xr:uid="{5A6AE223-F7D7-493A-9617-0568F6AFF86F}"/>
    <cellStyle name="40% - Accent5 10 4 3" xfId="20278" xr:uid="{44E93CD2-F1D0-4425-A032-0354C646D6DA}"/>
    <cellStyle name="40% - Accent5 10 4 4" xfId="29114" xr:uid="{719E9822-973F-4847-8D0C-F553B5CE33F9}"/>
    <cellStyle name="40% - Accent5 10 5" xfId="13720" xr:uid="{BFD880AA-CE81-4F60-84C5-709542B01727}"/>
    <cellStyle name="40% - Accent5 10 6" xfId="29110" xr:uid="{B3D347F1-4DA3-418F-8D88-2A1A29D9952D}"/>
    <cellStyle name="40% - Accent5 11" xfId="3533" xr:uid="{C3506B5B-FD94-49EC-8AEE-F2317EDE1AFF}"/>
    <cellStyle name="40% - Accent5 11 2" xfId="4120" xr:uid="{F96AFF06-2CBF-41EE-A77E-9495B52EC317}"/>
    <cellStyle name="40% - Accent5 11 2 2" xfId="4618" xr:uid="{2AFD4004-1E6C-41C0-AA5C-247CE33E60C7}"/>
    <cellStyle name="40% - Accent5 11 2 2 2" xfId="18313" xr:uid="{FCC1448A-C947-4D40-930D-8D9EA6DBC7CF}"/>
    <cellStyle name="40% - Accent5 11 2 2 2 2" xfId="51086" xr:uid="{5C2B880B-0457-47C5-8ECC-9C16C7BC5648}"/>
    <cellStyle name="40% - Accent5 11 2 2 3" xfId="21335" xr:uid="{7792F166-8879-4BC3-8594-624D257ED4E3}"/>
    <cellStyle name="40% - Accent5 11 2 2 4" xfId="29117" xr:uid="{2032110C-0C43-4BFF-800F-7CC5EB02C16C}"/>
    <cellStyle name="40% - Accent5 11 2 3" xfId="5214" xr:uid="{55E32BC6-73FE-402E-93EF-781D16992BFF}"/>
    <cellStyle name="40% - Accent5 11 2 3 2" xfId="50330" xr:uid="{C8733AD0-AE23-4FEB-BFA9-E16A3A0F9BA1}"/>
    <cellStyle name="40% - Accent5 11 2 4" xfId="17555" xr:uid="{8D324889-6890-454F-996E-88EF76F9D058}"/>
    <cellStyle name="40% - Accent5 11 2 5" xfId="20615" xr:uid="{CCD2BD4B-5C52-475D-9453-8B8FA19BAE13}"/>
    <cellStyle name="40% - Accent5 11 2 6" xfId="29116" xr:uid="{9F437F23-7B54-4461-A7CD-F5BCE6CCCA3E}"/>
    <cellStyle name="40% - Accent5 11 3" xfId="4369" xr:uid="{33D73E37-1FE1-4CDF-BF3E-34D2312D012C}"/>
    <cellStyle name="40% - Accent5 11 3 2" xfId="17965" xr:uid="{399FB797-67F9-4E1B-B1F0-DAFB1A32A37E}"/>
    <cellStyle name="40% - Accent5 11 3 2 2" xfId="50738" xr:uid="{9B5C0F32-65F2-486A-BB20-E04E36E0D694}"/>
    <cellStyle name="40% - Accent5 11 3 3" xfId="20987" xr:uid="{7203DD0D-0752-4015-B3AC-8E6303394A05}"/>
    <cellStyle name="40% - Accent5 11 3 4" xfId="29118" xr:uid="{C787E446-C0DD-483B-BDD5-CF073E47CA73}"/>
    <cellStyle name="40% - Accent5 11 4" xfId="4962" xr:uid="{BD9F426B-D425-4BEF-A551-1D59A1A67D0D}"/>
    <cellStyle name="40% - Accent5 11 4 2" xfId="16979" xr:uid="{5960E324-FF47-41AD-8ED3-02CAB0A9FF2F}"/>
    <cellStyle name="40% - Accent5 11 4 2 2" xfId="49722" xr:uid="{EA7FB424-EC8B-4D6C-ADB9-E43C78F82785}"/>
    <cellStyle name="40% - Accent5 11 4 3" xfId="20279" xr:uid="{73B659EB-3373-41D6-8DB0-B0EE16F269D3}"/>
    <cellStyle name="40% - Accent5 11 4 4" xfId="29119" xr:uid="{02612B17-283C-45C7-B570-C4F62D83A9A0}"/>
    <cellStyle name="40% - Accent5 11 5" xfId="13721" xr:uid="{C47E4080-7F6C-4EBB-AE83-AE79C88C77CC}"/>
    <cellStyle name="40% - Accent5 11 6" xfId="29115" xr:uid="{C3D2D486-9E7D-45D5-BFCA-9E0738BA15E8}"/>
    <cellStyle name="40% - Accent5 12" xfId="3534" xr:uid="{E7EB498E-36C5-4CED-9A04-5DA18A83859A}"/>
    <cellStyle name="40% - Accent5 12 2" xfId="4121" xr:uid="{BCDE19E3-D901-4F9F-ABB0-3B6D6845BA14}"/>
    <cellStyle name="40% - Accent5 12 2 2" xfId="4619" xr:uid="{99B79602-A7FF-45D2-A020-570D065C4FB9}"/>
    <cellStyle name="40% - Accent5 12 2 2 2" xfId="18314" xr:uid="{C4882696-D81B-45FC-9FFA-11181EE36690}"/>
    <cellStyle name="40% - Accent5 12 2 2 2 2" xfId="51087" xr:uid="{B9A8085F-1F08-43C9-AF32-1F2214E5C1C8}"/>
    <cellStyle name="40% - Accent5 12 2 2 3" xfId="21336" xr:uid="{BFA06D5C-A4D0-4F2B-B7DF-95FAF6F72945}"/>
    <cellStyle name="40% - Accent5 12 2 2 4" xfId="29122" xr:uid="{E8EE2C86-A943-498B-A3EE-E82C6F6CF03D}"/>
    <cellStyle name="40% - Accent5 12 2 3" xfId="5215" xr:uid="{7D6FF135-16B1-4882-8C7F-3EE67A5DED4C}"/>
    <cellStyle name="40% - Accent5 12 2 3 2" xfId="50331" xr:uid="{F90517EA-5B9F-4B81-9230-7277A19B1A65}"/>
    <cellStyle name="40% - Accent5 12 2 4" xfId="17556" xr:uid="{FD39BD9A-2A84-40DC-A194-1CDED787FF12}"/>
    <cellStyle name="40% - Accent5 12 2 5" xfId="20616" xr:uid="{EA984E21-E0C1-4394-9C0B-77A7CD859A49}"/>
    <cellStyle name="40% - Accent5 12 2 6" xfId="29121" xr:uid="{F677F40E-8BAD-413C-B46D-561E20AFF940}"/>
    <cellStyle name="40% - Accent5 12 3" xfId="4370" xr:uid="{1F77DC09-5F5C-43DA-B177-484EB660F37C}"/>
    <cellStyle name="40% - Accent5 12 3 2" xfId="17966" xr:uid="{10552020-1426-4B09-8C2F-C30B7D4BBD32}"/>
    <cellStyle name="40% - Accent5 12 3 2 2" xfId="50739" xr:uid="{558E8520-3E50-4986-BA81-28AD290528BD}"/>
    <cellStyle name="40% - Accent5 12 3 3" xfId="20988" xr:uid="{6534589A-61AE-4ABC-BD45-671DA627C15A}"/>
    <cellStyle name="40% - Accent5 12 3 4" xfId="29123" xr:uid="{FDAF81D7-B882-4233-A794-FC6EB408B778}"/>
    <cellStyle name="40% - Accent5 12 4" xfId="4963" xr:uid="{79195746-1020-46B0-86E3-7D63149F641F}"/>
    <cellStyle name="40% - Accent5 12 4 2" xfId="16980" xr:uid="{37F093F8-D1A9-47C7-BD63-77FFADBA990E}"/>
    <cellStyle name="40% - Accent5 12 4 2 2" xfId="49723" xr:uid="{DE477EE1-FFFC-4DF1-9C4E-AA9575AF726B}"/>
    <cellStyle name="40% - Accent5 12 4 3" xfId="20280" xr:uid="{708ED07A-10BE-49A8-A846-BB004254A292}"/>
    <cellStyle name="40% - Accent5 12 4 4" xfId="29124" xr:uid="{8A718DA0-747C-4E06-907F-2BB00178DE0C}"/>
    <cellStyle name="40% - Accent5 12 5" xfId="13722" xr:uid="{0C286865-BBE7-4256-80A8-D68C4BD223F3}"/>
    <cellStyle name="40% - Accent5 12 6" xfId="29120" xr:uid="{E64134B3-2F9B-4671-B697-184BF1641F73}"/>
    <cellStyle name="40% - Accent5 13" xfId="3535" xr:uid="{4FCCB577-2BAD-42A9-AF27-905E26B61ED3}"/>
    <cellStyle name="40% - Accent5 13 2" xfId="4122" xr:uid="{6E8AA28C-BF0D-4AED-8CF2-830AD91685A2}"/>
    <cellStyle name="40% - Accent5 13 2 2" xfId="4620" xr:uid="{8B153392-974F-4DB6-B2C9-6F9ADA4F73F2}"/>
    <cellStyle name="40% - Accent5 13 2 2 2" xfId="18315" xr:uid="{C8BB154D-7B66-4C6E-BAF8-308FD5C68E73}"/>
    <cellStyle name="40% - Accent5 13 2 2 2 2" xfId="51088" xr:uid="{0F0A675A-AECA-4B0C-802A-76E6045F006D}"/>
    <cellStyle name="40% - Accent5 13 2 2 3" xfId="21337" xr:uid="{511CF3CF-9C72-45CB-B656-EB9DB2E12309}"/>
    <cellStyle name="40% - Accent5 13 2 2 4" xfId="29127" xr:uid="{97FC7EAE-50CC-44A0-9912-FEEBA2337F7D}"/>
    <cellStyle name="40% - Accent5 13 2 3" xfId="5216" xr:uid="{80A6437A-C24A-47C9-AE07-103654CC9812}"/>
    <cellStyle name="40% - Accent5 13 2 3 2" xfId="50332" xr:uid="{9ACE1AE2-E20E-439C-B399-2AFCEB520CAE}"/>
    <cellStyle name="40% - Accent5 13 2 4" xfId="17557" xr:uid="{9C445EE4-5281-4577-89AA-A119843256B6}"/>
    <cellStyle name="40% - Accent5 13 2 5" xfId="20617" xr:uid="{46A40249-9D7A-4CEC-82F2-AF150EC64E4A}"/>
    <cellStyle name="40% - Accent5 13 2 6" xfId="29126" xr:uid="{E66C901C-E444-4185-8AAD-0749B1E24B72}"/>
    <cellStyle name="40% - Accent5 13 3" xfId="4371" xr:uid="{8B37635C-515D-4A41-86B4-47DDF5C39BBB}"/>
    <cellStyle name="40% - Accent5 13 3 2" xfId="17967" xr:uid="{44777BBB-CB19-419F-884A-972E242888C2}"/>
    <cellStyle name="40% - Accent5 13 3 2 2" xfId="50740" xr:uid="{4F8C74EF-CE50-4001-AEF1-5B9267F83635}"/>
    <cellStyle name="40% - Accent5 13 3 3" xfId="20989" xr:uid="{CE8606EA-6ED8-4E81-A3FF-8EE5FA55F930}"/>
    <cellStyle name="40% - Accent5 13 3 4" xfId="29128" xr:uid="{A04D182A-7672-421C-A46B-EBCCAF0829E1}"/>
    <cellStyle name="40% - Accent5 13 4" xfId="4964" xr:uid="{72C2515C-B60C-4000-9B70-4A4661E895C3}"/>
    <cellStyle name="40% - Accent5 13 4 2" xfId="16981" xr:uid="{D9BDB79D-2A67-4473-A609-66386BEA8445}"/>
    <cellStyle name="40% - Accent5 13 4 2 2" xfId="49724" xr:uid="{E1FC1AF8-3320-467C-98D1-614244B5E8C9}"/>
    <cellStyle name="40% - Accent5 13 4 3" xfId="20281" xr:uid="{8BD95426-473B-4EBE-AF56-83EBF44C20BD}"/>
    <cellStyle name="40% - Accent5 13 4 4" xfId="29129" xr:uid="{33A9D44D-68A2-4941-943B-8BF1B7A0D02B}"/>
    <cellStyle name="40% - Accent5 13 5" xfId="13723" xr:uid="{85B6B121-45B4-4D9B-8720-0F9A8881B56B}"/>
    <cellStyle name="40% - Accent5 13 6" xfId="29125" xr:uid="{1F768AD6-A3A1-4B3E-85E5-2770F2AFEE27}"/>
    <cellStyle name="40% - Accent5 14" xfId="3536" xr:uid="{ED0AA84C-D443-4E42-85E0-3304668076B9}"/>
    <cellStyle name="40% - Accent5 14 2" xfId="16982" xr:uid="{16A2BBB3-232E-49D9-AF3E-84535C96E2AD}"/>
    <cellStyle name="40% - Accent5 14 2 2" xfId="49725" xr:uid="{702A3DC4-7148-44B2-B4DC-CB711B4557F1}"/>
    <cellStyle name="40% - Accent5 14 2 3" xfId="29131" xr:uid="{1CE3E42A-26E6-4656-AFE4-B44C5D1AA830}"/>
    <cellStyle name="40% - Accent5 14 3" xfId="13724" xr:uid="{B1F57979-D58A-485D-B05A-49C57F32F7A5}"/>
    <cellStyle name="40% - Accent5 14 4" xfId="29130" xr:uid="{A15FD9A7-7581-40E1-9D53-34BF1954ED2C}"/>
    <cellStyle name="40% - Accent5 15" xfId="13725" xr:uid="{B35A8944-61B6-4E75-A7BD-1D93558DAF6B}"/>
    <cellStyle name="40% - Accent5 15 2" xfId="46694" xr:uid="{38EAD254-F30D-4AC7-9C6C-C8693EE672CE}"/>
    <cellStyle name="40% - Accent5 15 3" xfId="29132" xr:uid="{7E5E6F67-19CA-4BF0-9474-8C5AD70B8B65}"/>
    <cellStyle name="40% - Accent5 16" xfId="13726" xr:uid="{E86F1CF9-8B7F-4AEA-A5E9-E1B8ED5CE230}"/>
    <cellStyle name="40% - Accent5 16 2" xfId="46695" xr:uid="{DF716105-4863-4D80-B885-D43EB8A852A6}"/>
    <cellStyle name="40% - Accent5 16 3" xfId="29133" xr:uid="{272066AC-05F5-4248-8112-D080CC215B33}"/>
    <cellStyle name="40% - Accent5 17" xfId="13727" xr:uid="{ADB1DB7E-F72E-4B6E-B291-FF16450AEF6F}"/>
    <cellStyle name="40% - Accent5 17 2" xfId="46696" xr:uid="{BFDB883D-DB39-4F8C-8BF7-B811FE2D5372}"/>
    <cellStyle name="40% - Accent5 17 3" xfId="29134" xr:uid="{56145B83-CDD1-4EC2-A6F1-EF998BF19B66}"/>
    <cellStyle name="40% - Accent5 18" xfId="13728" xr:uid="{FC59DE4E-8E48-41A9-89EA-A2EC27CA8F46}"/>
    <cellStyle name="40% - Accent5 18 2" xfId="46697" xr:uid="{C935FC83-D46E-46CC-9B6D-FE735BF9B8EB}"/>
    <cellStyle name="40% - Accent5 18 3" xfId="29135" xr:uid="{BFBC173D-D7E9-46F6-834B-44BB95A13FAD}"/>
    <cellStyle name="40% - Accent5 19" xfId="13729" xr:uid="{AA46CDD8-9BDF-41B6-8304-99574E64B679}"/>
    <cellStyle name="40% - Accent5 19 2" xfId="46698" xr:uid="{098998A3-CF0E-44EA-8B54-DB778CE8C8D1}"/>
    <cellStyle name="40% - Accent5 19 3" xfId="29136" xr:uid="{39CB3379-D318-4A2C-A52C-AD122C96DAE3}"/>
    <cellStyle name="40% - Accent5 2" xfId="2632" xr:uid="{00000000-0005-0000-0000-0000380A0000}"/>
    <cellStyle name="40% - Accent5 2 10" xfId="29137" xr:uid="{B8433FB2-8653-4B9C-B240-E327CC19EA98}"/>
    <cellStyle name="40% - Accent5 2 11" xfId="3537" xr:uid="{0D01CED6-ED22-44AA-BD52-65D79BB94121}"/>
    <cellStyle name="40% - Accent5 2 12" xfId="3156" xr:uid="{DF650CF7-1953-4DDE-B93C-78D8E662B1DC}"/>
    <cellStyle name="40% - Accent5 2 2" xfId="3538" xr:uid="{1DF594AC-0220-408A-8723-18A950B0349B}"/>
    <cellStyle name="40% - Accent5 2 2 2" xfId="13732" xr:uid="{064272C1-3DC5-41DD-BACE-45FD3C8C5048}"/>
    <cellStyle name="40% - Accent5 2 2 2 2" xfId="46700" xr:uid="{0F3BB536-93C5-48B7-9C82-6D89F2631841}"/>
    <cellStyle name="40% - Accent5 2 2 2 3" xfId="29139" xr:uid="{987B40F1-C60F-4A05-8495-23D9C696FFD7}"/>
    <cellStyle name="40% - Accent5 2 2 3" xfId="13733" xr:uid="{204BDA7D-6096-4EEB-A464-AAF82DD5512E}"/>
    <cellStyle name="40% - Accent5 2 2 3 2" xfId="46701" xr:uid="{28CDD44D-1582-4F37-93B0-A497A321F3B9}"/>
    <cellStyle name="40% - Accent5 2 2 3 3" xfId="29140" xr:uid="{64A111CA-2C62-42B6-B484-17C7DF4DA935}"/>
    <cellStyle name="40% - Accent5 2 2 4" xfId="13731" xr:uid="{A081A805-951D-4E5F-93D3-F072E475B539}"/>
    <cellStyle name="40% - Accent5 2 2 5" xfId="29138" xr:uid="{2D4232D4-A5DE-4DF2-B9B8-E75C8BC991E0}"/>
    <cellStyle name="40% - Accent5 2 3" xfId="4123" xr:uid="{7FA1BD47-C499-4904-8831-06850EE1ED17}"/>
    <cellStyle name="40% - Accent5 2 3 2" xfId="4621" xr:uid="{3AE574C2-D1AD-4128-8F6E-54BC91E0DDFF}"/>
    <cellStyle name="40% - Accent5 2 3 2 2" xfId="18316" xr:uid="{AB46197B-7E31-4F65-9ABA-862C9F3B64B4}"/>
    <cellStyle name="40% - Accent5 2 3 2 2 2" xfId="51089" xr:uid="{405A2299-E934-45DC-9A65-61F358292035}"/>
    <cellStyle name="40% - Accent5 2 3 2 3" xfId="21338" xr:uid="{ED5EF5F8-6C82-40A0-AFA0-FC8D25AD6051}"/>
    <cellStyle name="40% - Accent5 2 3 2 4" xfId="29142" xr:uid="{27CA54EE-7611-483A-81C3-9648832DE42E}"/>
    <cellStyle name="40% - Accent5 2 3 3" xfId="5217" xr:uid="{38A40504-EB63-46C4-BB8E-4184E9B1FD14}"/>
    <cellStyle name="40% - Accent5 2 3 3 2" xfId="17558" xr:uid="{20E87F87-AEAF-4B0E-B81A-EB6D20DEC9E3}"/>
    <cellStyle name="40% - Accent5 2 3 3 2 2" xfId="50333" xr:uid="{3B7D5D8E-DBF9-4252-93F0-681994910AF3}"/>
    <cellStyle name="40% - Accent5 2 3 3 3" xfId="20618" xr:uid="{69F98328-AFA8-4521-A833-655D7881D7B0}"/>
    <cellStyle name="40% - Accent5 2 3 3 4" xfId="29143" xr:uid="{8B21AF18-23E4-4A88-AF07-6C9053AE950F}"/>
    <cellStyle name="40% - Accent5 2 3 4" xfId="13734" xr:uid="{FE84D7B2-7D24-44EC-8AE8-5ED1CC357B99}"/>
    <cellStyle name="40% - Accent5 2 3 5" xfId="29141" xr:uid="{3F690795-9D4E-4ED0-9817-A18495A60C68}"/>
    <cellStyle name="40% - Accent5 2 4" xfId="4372" xr:uid="{78B2A0F5-9ED7-4F62-8477-CC35EE24A9A5}"/>
    <cellStyle name="40% - Accent5 2 4 2" xfId="17968" xr:uid="{EA3CFAEF-1F5F-43A0-9777-15E11AC30057}"/>
    <cellStyle name="40% - Accent5 2 4 2 2" xfId="20990" xr:uid="{34F8FDBC-5B72-4C73-A0DA-9178E23ABAA0}"/>
    <cellStyle name="40% - Accent5 2 4 2 2 2" xfId="50741" xr:uid="{1196EC60-761B-4855-8611-F80D56BC83CA}"/>
    <cellStyle name="40% - Accent5 2 4 2 3" xfId="29145" xr:uid="{99EA2616-DFCC-4ACF-B21D-C4955AF4801A}"/>
    <cellStyle name="40% - Accent5 2 4 3" xfId="13735" xr:uid="{0E735EE5-3EC2-4C8A-82B2-6A41034F388B}"/>
    <cellStyle name="40% - Accent5 2 4 4" xfId="29144" xr:uid="{4FD8DF0B-BAE8-4F7F-B26A-2619FFEA5794}"/>
    <cellStyle name="40% - Accent5 2 5" xfId="4965" xr:uid="{96872CB3-8BDD-45E6-B25C-13EEBCFA7409}"/>
    <cellStyle name="40% - Accent5 2 5 2" xfId="13736" xr:uid="{E2D56ABA-FD43-4ED3-A120-5C6B1F276E95}"/>
    <cellStyle name="40% - Accent5 2 5 3" xfId="29146" xr:uid="{C84D06AE-3B2B-43F6-83D0-351937E71A5B}"/>
    <cellStyle name="40% - Accent5 2 6" xfId="13730" xr:uid="{A28BD3A0-1BB6-4412-BF94-81247B3175FC}"/>
    <cellStyle name="40% - Accent5 2 6 2" xfId="46699" xr:uid="{6680EA21-E786-44BC-B62C-42FBAB04D638}"/>
    <cellStyle name="40% - Accent5 2 6 3" xfId="29147" xr:uid="{283EFF01-A2E9-4B7D-A443-D89784E2D493}"/>
    <cellStyle name="40% - Accent5 2 7" xfId="16983" xr:uid="{23DD2755-2F2F-45A6-81CB-BBC1178E060C}"/>
    <cellStyle name="40% - Accent5 2 7 2" xfId="20282" xr:uid="{CB08DCD7-F9F2-4C70-A585-E1E86392BCB7}"/>
    <cellStyle name="40% - Accent5 2 7 2 2" xfId="49726" xr:uid="{5A7F33AC-F620-4DAC-9135-9898C57CE244}"/>
    <cellStyle name="40% - Accent5 2 7 3" xfId="29148" xr:uid="{EC0047CB-8BF9-4540-B0A9-6704997D4C89}"/>
    <cellStyle name="40% - Accent5 2 8" xfId="18429" xr:uid="{16771764-F27C-4F0E-BF25-E22F1AF72603}"/>
    <cellStyle name="40% - Accent5 2 8 2" xfId="51199" xr:uid="{45F2D394-4CB1-4E57-ADA7-23A71297C35B}"/>
    <cellStyle name="40% - Accent5 2 8 3" xfId="29149" xr:uid="{D8F518D0-078D-4940-B3EB-0F14805C8503}"/>
    <cellStyle name="40% - Accent5 2 9" xfId="5411" xr:uid="{A6E5311C-7324-4975-AE9E-4556D6F7CC62}"/>
    <cellStyle name="40% - Accent5 20" xfId="13737" xr:uid="{4E651C50-CC71-499E-8E10-3B02E38321D8}"/>
    <cellStyle name="40% - Accent5 20 2" xfId="46702" xr:uid="{9ABEC5E4-9FC3-4117-8275-EB0CBBCDAC91}"/>
    <cellStyle name="40% - Accent5 20 3" xfId="29150" xr:uid="{3E344BFE-22A7-43F2-9F17-725AAC43BB82}"/>
    <cellStyle name="40% - Accent5 21" xfId="13738" xr:uid="{C2A70C3F-8EF2-4A31-92B6-1F24EBBFB94E}"/>
    <cellStyle name="40% - Accent5 21 2" xfId="46703" xr:uid="{BB4BED2B-78F3-4A8F-8333-84783F61CFEF}"/>
    <cellStyle name="40% - Accent5 21 3" xfId="29151" xr:uid="{A1F66E2A-3A45-492E-B3C2-309D9FDDB7E3}"/>
    <cellStyle name="40% - Accent5 22" xfId="13739" xr:uid="{3D7A2097-960A-4B84-957B-90D85471B4B4}"/>
    <cellStyle name="40% - Accent5 22 2" xfId="46704" xr:uid="{FB793426-9137-4376-9D31-480979EE01F9}"/>
    <cellStyle name="40% - Accent5 22 3" xfId="29152" xr:uid="{4878DC69-5B83-4897-A613-1A056F54C2B8}"/>
    <cellStyle name="40% - Accent5 23" xfId="13740" xr:uid="{DAF3F857-5D42-4894-8010-29922227BC90}"/>
    <cellStyle name="40% - Accent5 23 2" xfId="46705" xr:uid="{84D2D1A7-1E98-4CAD-8C36-82FEFD6DDE87}"/>
    <cellStyle name="40% - Accent5 23 3" xfId="29153" xr:uid="{9A30BA72-A5C2-4669-BC25-3C0AF0A4755F}"/>
    <cellStyle name="40% - Accent5 24" xfId="13741" xr:uid="{D1B95559-C41F-4F34-B375-39C2D8005635}"/>
    <cellStyle name="40% - Accent5 24 2" xfId="46706" xr:uid="{85B475F6-C3DB-461C-8114-161EE0A0FF66}"/>
    <cellStyle name="40% - Accent5 24 3" xfId="29154" xr:uid="{AE978924-8DDF-43B9-A130-471BE5503BD3}"/>
    <cellStyle name="40% - Accent5 25" xfId="13742" xr:uid="{0B04946A-1A46-4DC2-B98F-6B4C4F798138}"/>
    <cellStyle name="40% - Accent5 25 2" xfId="46707" xr:uid="{9D8817DF-B4CF-44DD-82F8-BDB8809CDD8A}"/>
    <cellStyle name="40% - Accent5 25 3" xfId="29155" xr:uid="{C417EE61-A0F2-4F0C-883C-D8C6A1A24566}"/>
    <cellStyle name="40% - Accent5 26" xfId="13743" xr:uid="{51B0BC7D-EA54-4F2F-976B-7460C70EBF06}"/>
    <cellStyle name="40% - Accent5 26 2" xfId="46708" xr:uid="{B8A77AFC-ADC2-4882-AD61-EFC48B6612E8}"/>
    <cellStyle name="40% - Accent5 26 3" xfId="29156" xr:uid="{C1509ED1-C7D6-42BD-8AB8-6D7225441EC3}"/>
    <cellStyle name="40% - Accent5 27" xfId="13744" xr:uid="{531866F5-1477-4114-AF47-5EE5D45F92D2}"/>
    <cellStyle name="40% - Accent5 27 2" xfId="46709" xr:uid="{857E890F-696F-4EA7-A664-F8A2CD42B7B3}"/>
    <cellStyle name="40% - Accent5 27 3" xfId="29157" xr:uid="{8870237B-6B44-4022-92E0-0C45A70E4EE9}"/>
    <cellStyle name="40% - Accent5 28" xfId="13745" xr:uid="{BB8DBCD1-7C95-48C3-9E77-81A01C8B24D5}"/>
    <cellStyle name="40% - Accent5 28 2" xfId="46710" xr:uid="{37DC5D79-1F04-4720-B288-747BB32250CB}"/>
    <cellStyle name="40% - Accent5 28 3" xfId="29158" xr:uid="{4C3F15A3-FC13-4679-8B65-9D963BD68C3F}"/>
    <cellStyle name="40% - Accent5 29" xfId="13746" xr:uid="{9B70AD0F-A096-4126-8AF0-1C74A3B226D2}"/>
    <cellStyle name="40% - Accent5 29 2" xfId="46711" xr:uid="{76452D26-470C-4E5D-A90C-ACDF21E2CEA6}"/>
    <cellStyle name="40% - Accent5 29 3" xfId="29159" xr:uid="{F08DD6A6-3D68-4485-960F-45BD339550EB}"/>
    <cellStyle name="40% - Accent5 3" xfId="3539" xr:uid="{EC929F02-23F7-433B-BCDC-098E4E182FDA}"/>
    <cellStyle name="40% - Accent5 3 2" xfId="3540" xr:uid="{8EF397F5-4942-4F6D-BAA9-D85A89E166EE}"/>
    <cellStyle name="40% - Accent5 3 2 2" xfId="4124" xr:uid="{C1A05732-5273-427C-865B-C4D85A87C6D8}"/>
    <cellStyle name="40% - Accent5 3 2 2 2" xfId="4622" xr:uid="{439217A7-3C5C-416A-A506-06A35F5F04AD}"/>
    <cellStyle name="40% - Accent5 3 2 2 2 2" xfId="18317" xr:uid="{E3197717-6645-45F0-B587-A535B19EAD1C}"/>
    <cellStyle name="40% - Accent5 3 2 2 2 2 2" xfId="51090" xr:uid="{A6BECEA1-AC05-45A4-BCD5-1E5A5EBA1080}"/>
    <cellStyle name="40% - Accent5 3 2 2 2 3" xfId="21339" xr:uid="{D1BD6BFA-1CF3-4166-B141-96BF4FF7613F}"/>
    <cellStyle name="40% - Accent5 3 2 2 2 4" xfId="29163" xr:uid="{32248DCF-E75C-4E46-9EAE-87E93FDF8167}"/>
    <cellStyle name="40% - Accent5 3 2 2 3" xfId="5218" xr:uid="{BED5CC7F-1B38-4959-9CB4-4E55AAB87C58}"/>
    <cellStyle name="40% - Accent5 3 2 2 3 2" xfId="50334" xr:uid="{DA60082A-D008-4CBF-ADA3-07115EE8ED1F}"/>
    <cellStyle name="40% - Accent5 3 2 2 4" xfId="17559" xr:uid="{D4049F5A-4481-400C-A293-F6383B122243}"/>
    <cellStyle name="40% - Accent5 3 2 2 5" xfId="20619" xr:uid="{E59151DD-F057-41D1-B7C0-8F2EEE04FA30}"/>
    <cellStyle name="40% - Accent5 3 2 2 6" xfId="29162" xr:uid="{1BDE0CF1-163D-4B5A-BD0B-0E39C2711BA6}"/>
    <cellStyle name="40% - Accent5 3 2 3" xfId="4373" xr:uid="{AC9C5675-28DA-4217-A4FB-54CB85BAB7AC}"/>
    <cellStyle name="40% - Accent5 3 2 3 2" xfId="17969" xr:uid="{D0BE6B02-2470-46FC-9B26-F7CB2E9E6BA8}"/>
    <cellStyle name="40% - Accent5 3 2 3 2 2" xfId="50742" xr:uid="{E19AC42F-0EDD-48A4-B74D-382E284BBCE8}"/>
    <cellStyle name="40% - Accent5 3 2 3 3" xfId="20991" xr:uid="{5681A7A5-A184-43A1-9756-235ADFEE5651}"/>
    <cellStyle name="40% - Accent5 3 2 3 4" xfId="29164" xr:uid="{3F1EE365-7727-4D37-A6D9-8D086FA932E6}"/>
    <cellStyle name="40% - Accent5 3 2 4" xfId="4966" xr:uid="{ECD73E64-46D5-41C2-A1B6-86AEC8302754}"/>
    <cellStyle name="40% - Accent5 3 2 4 2" xfId="16985" xr:uid="{BB84BD70-2FCF-4ECF-B32A-2E605D184B4F}"/>
    <cellStyle name="40% - Accent5 3 2 4 2 2" xfId="49728" xr:uid="{73FD7415-FBAB-4225-8616-94FAAF38E7C1}"/>
    <cellStyle name="40% - Accent5 3 2 4 3" xfId="20283" xr:uid="{30E24423-61B0-4B49-B499-C184663CF012}"/>
    <cellStyle name="40% - Accent5 3 2 4 4" xfId="29165" xr:uid="{AB97AE25-FFB4-4F36-BAB1-72FB373EA313}"/>
    <cellStyle name="40% - Accent5 3 2 5" xfId="13748" xr:uid="{BC3A08E7-D38B-4894-9CDC-D25300702BA1}"/>
    <cellStyle name="40% - Accent5 3 2 6" xfId="29161" xr:uid="{AE89DA59-F3E4-4459-B8F5-5693204A1211}"/>
    <cellStyle name="40% - Accent5 3 3" xfId="13749" xr:uid="{6A42B283-C57F-46E2-B9EC-D7C2D11399A2}"/>
    <cellStyle name="40% - Accent5 3 3 2" xfId="46712" xr:uid="{27018AFB-2350-4AC6-8765-229E6B3C713C}"/>
    <cellStyle name="40% - Accent5 3 3 3" xfId="29166" xr:uid="{47F4A0F1-9AA9-4C80-B225-AD80717AA82C}"/>
    <cellStyle name="40% - Accent5 3 4" xfId="16984" xr:uid="{5EA8D860-E9EC-4A64-807D-B1847EB087CE}"/>
    <cellStyle name="40% - Accent5 3 4 2" xfId="49727" xr:uid="{5468C979-9EF1-41A6-ACAC-9E754B423B2B}"/>
    <cellStyle name="40% - Accent5 3 4 3" xfId="29167" xr:uid="{FB44BDDB-AAEC-4011-981D-7347703696AB}"/>
    <cellStyle name="40% - Accent5 3 5" xfId="13747" xr:uid="{669585A2-873B-44EF-844C-F3B74BD53EDC}"/>
    <cellStyle name="40% - Accent5 3 6" xfId="29160" xr:uid="{4163F492-CEFE-4C02-8A9E-4AD5C2FBAB72}"/>
    <cellStyle name="40% - Accent5 30" xfId="13750" xr:uid="{1EAEB95B-5AE8-4F95-BB8B-3FDD9C8357DA}"/>
    <cellStyle name="40% - Accent5 30 2" xfId="46713" xr:uid="{65E3D81C-016E-49EC-AC05-49809C1E96EB}"/>
    <cellStyle name="40% - Accent5 30 3" xfId="29168" xr:uid="{C811BEAC-A827-4207-B7A9-6D6125E79F0C}"/>
    <cellStyle name="40% - Accent5 31" xfId="13751" xr:uid="{3A6185F9-9B43-495D-838C-F7D60D4A696B}"/>
    <cellStyle name="40% - Accent5 31 2" xfId="46714" xr:uid="{25EE2293-234D-4B4F-AFFB-902CBA887340}"/>
    <cellStyle name="40% - Accent5 31 3" xfId="29169" xr:uid="{39CFA11D-40FB-476B-A12B-7F279F6D3658}"/>
    <cellStyle name="40% - Accent5 32" xfId="13752" xr:uid="{A6D5FD85-B9B0-4B0D-B080-982C4784152E}"/>
    <cellStyle name="40% - Accent5 32 2" xfId="46715" xr:uid="{12A2928C-855C-455C-B802-1092287B50AB}"/>
    <cellStyle name="40% - Accent5 32 3" xfId="29170" xr:uid="{B6287779-334D-4319-9D85-764E5B20A8BA}"/>
    <cellStyle name="40% - Accent5 33" xfId="13753" xr:uid="{9F82DCBB-F7E0-4F13-A5E6-527C4E3A560B}"/>
    <cellStyle name="40% - Accent5 33 2" xfId="46716" xr:uid="{A8CE399E-48D6-43CA-B922-F61148BAAB3A}"/>
    <cellStyle name="40% - Accent5 33 3" xfId="29171" xr:uid="{6A27370C-AF83-4302-B228-A67BFF581B21}"/>
    <cellStyle name="40% - Accent5 34" xfId="13754" xr:uid="{76575CF3-32A4-4023-91C2-7D0F6927C43A}"/>
    <cellStyle name="40% - Accent5 34 2" xfId="46717" xr:uid="{92ADA8D8-1FE1-4F47-B4D9-2F08E35469ED}"/>
    <cellStyle name="40% - Accent5 34 3" xfId="29172" xr:uid="{FA214AA6-B610-4EF6-8C6E-1728245FDC3A}"/>
    <cellStyle name="40% - Accent5 35" xfId="13755" xr:uid="{A07AA176-D03C-475F-9AA4-960D12C022F2}"/>
    <cellStyle name="40% - Accent5 35 2" xfId="46718" xr:uid="{120E596E-3B0F-4304-8BFC-4BB6BBADC414}"/>
    <cellStyle name="40% - Accent5 35 3" xfId="29173" xr:uid="{AEB3F466-60CF-448B-AA1D-B2594D6BB55E}"/>
    <cellStyle name="40% - Accent5 36" xfId="13756" xr:uid="{B49A91C7-6564-4437-A65E-70D841B50DD5}"/>
    <cellStyle name="40% - Accent5 36 2" xfId="46719" xr:uid="{78642C1B-11F4-4219-9B6A-2A71F512963E}"/>
    <cellStyle name="40% - Accent5 36 3" xfId="29174" xr:uid="{2D61BF93-7644-492D-A935-DFABFC794078}"/>
    <cellStyle name="40% - Accent5 37" xfId="13757" xr:uid="{C883B9F1-19B3-4451-9802-3E760E3CCB02}"/>
    <cellStyle name="40% - Accent5 37 2" xfId="46720" xr:uid="{861F5355-84E9-47D6-947B-0A973B8A6AE1}"/>
    <cellStyle name="40% - Accent5 37 3" xfId="29175" xr:uid="{2529612C-611E-4312-9AB3-2E62C23DFAE6}"/>
    <cellStyle name="40% - Accent5 38" xfId="13758" xr:uid="{4E473E9C-7E88-44E2-8B0C-B57A80E78680}"/>
    <cellStyle name="40% - Accent5 38 2" xfId="46721" xr:uid="{1CA56570-D981-4A33-892D-786B5A7145A7}"/>
    <cellStyle name="40% - Accent5 38 3" xfId="29176" xr:uid="{45B2672C-44E8-4F3F-BE0D-D14E8FB70FC5}"/>
    <cellStyle name="40% - Accent5 39" xfId="13759" xr:uid="{6EF9E3D7-B50D-4BAF-B9FC-E5A8B9F9196F}"/>
    <cellStyle name="40% - Accent5 39 2" xfId="46722" xr:uid="{A6149E5C-F72C-41F9-853F-A1A0C31686CD}"/>
    <cellStyle name="40% - Accent5 39 3" xfId="29177" xr:uid="{184910F8-6229-4519-8369-4F680A0F63E3}"/>
    <cellStyle name="40% - Accent5 4" xfId="3541" xr:uid="{CCFEA6B2-D74A-4A23-B77F-C4AF2473BD45}"/>
    <cellStyle name="40% - Accent5 4 2" xfId="3542" xr:uid="{6018053D-FE83-453C-BB2B-4D5C1619045A}"/>
    <cellStyle name="40% - Accent5 4 2 2" xfId="4125" xr:uid="{ECD27C96-764D-4359-AD1D-85C408E4B7FC}"/>
    <cellStyle name="40% - Accent5 4 2 2 2" xfId="4623" xr:uid="{C3F862C4-562F-43D3-81CF-C9A14E7780D8}"/>
    <cellStyle name="40% - Accent5 4 2 2 2 2" xfId="18318" xr:uid="{F20BED39-9163-4D41-85CC-FDE67CE06F8B}"/>
    <cellStyle name="40% - Accent5 4 2 2 2 2 2" xfId="51091" xr:uid="{729F1C3E-66F1-495A-849E-A50F4BA7F6C0}"/>
    <cellStyle name="40% - Accent5 4 2 2 2 3" xfId="21340" xr:uid="{162485A1-ED6B-4C7C-B08C-D1C4157A0D43}"/>
    <cellStyle name="40% - Accent5 4 2 2 2 4" xfId="29181" xr:uid="{B2DD35E5-1850-4FF2-8203-D2050EA051E7}"/>
    <cellStyle name="40% - Accent5 4 2 2 3" xfId="5219" xr:uid="{953333D2-6C9E-4E53-AC66-9696ADA9BB20}"/>
    <cellStyle name="40% - Accent5 4 2 2 3 2" xfId="50335" xr:uid="{8F8D1229-8AD4-48C9-941A-33589182237B}"/>
    <cellStyle name="40% - Accent5 4 2 2 4" xfId="17560" xr:uid="{2BCCA71D-0D9B-4FEF-8BBF-A056D5591279}"/>
    <cellStyle name="40% - Accent5 4 2 2 5" xfId="20620" xr:uid="{38E3C7E1-53E3-4ECF-BD5E-B38365F4F6BF}"/>
    <cellStyle name="40% - Accent5 4 2 2 6" xfId="29180" xr:uid="{E0FE3342-AE56-4B40-9CE2-B354EC9D6696}"/>
    <cellStyle name="40% - Accent5 4 2 3" xfId="4374" xr:uid="{0D4BF615-F404-4065-8E86-2DE44A1DE6B5}"/>
    <cellStyle name="40% - Accent5 4 2 3 2" xfId="17970" xr:uid="{6D66FBC5-4FB5-491B-9D8D-8D8B7F848C20}"/>
    <cellStyle name="40% - Accent5 4 2 3 2 2" xfId="50743" xr:uid="{B64CE9A8-1C36-4219-A10E-64E1E25FB81C}"/>
    <cellStyle name="40% - Accent5 4 2 3 3" xfId="20992" xr:uid="{9D3AE67A-AFC9-4F76-BE88-52EC1A31295D}"/>
    <cellStyle name="40% - Accent5 4 2 3 4" xfId="29182" xr:uid="{B1EFEAF8-6504-4F02-A6A4-AD8596C4A40D}"/>
    <cellStyle name="40% - Accent5 4 2 4" xfId="4967" xr:uid="{3ACF2E3D-8650-4E77-A0C5-E6AE6B142D4E}"/>
    <cellStyle name="40% - Accent5 4 2 4 2" xfId="16987" xr:uid="{921E8FA0-BC8F-4E59-8E89-92C6760690E5}"/>
    <cellStyle name="40% - Accent5 4 2 4 2 2" xfId="49730" xr:uid="{16CB85F7-DA90-4205-AF04-AB6A690FBB84}"/>
    <cellStyle name="40% - Accent5 4 2 4 3" xfId="20284" xr:uid="{E79C1E24-B14B-4C91-95C9-A3BDD2394A46}"/>
    <cellStyle name="40% - Accent5 4 2 4 4" xfId="29183" xr:uid="{96607FCF-467F-4977-9243-756DC698BF4C}"/>
    <cellStyle name="40% - Accent5 4 2 5" xfId="13761" xr:uid="{418834DE-C610-45A8-9A0A-47F39CC532B8}"/>
    <cellStyle name="40% - Accent5 4 2 6" xfId="29179" xr:uid="{7DBE40AA-6EC8-456E-A48A-BABB39ADB9D3}"/>
    <cellStyle name="40% - Accent5 4 3" xfId="16986" xr:uid="{34E53826-6583-49B0-A500-BFE6BBF34884}"/>
    <cellStyle name="40% - Accent5 4 3 2" xfId="49729" xr:uid="{5E4DEC15-2EBA-48A5-9D39-75957E0D6C16}"/>
    <cellStyle name="40% - Accent5 4 3 3" xfId="29184" xr:uid="{02C87CAB-4640-4B70-88EF-46663DCDF55F}"/>
    <cellStyle name="40% - Accent5 4 4" xfId="13760" xr:uid="{FAF0838C-B8EB-4C03-BE0C-E5C9DEE76B4E}"/>
    <cellStyle name="40% - Accent5 4 5" xfId="29178" xr:uid="{84802842-4C14-4279-8DE1-1C65E999AA32}"/>
    <cellStyle name="40% - Accent5 40" xfId="13762" xr:uid="{FC40DC35-77F9-4984-A164-724FFB7C4B7C}"/>
    <cellStyle name="40% - Accent5 40 2" xfId="46723" xr:uid="{E189DE90-0701-450B-987A-CF21C00CF4C4}"/>
    <cellStyle name="40% - Accent5 40 3" xfId="29185" xr:uid="{8F02E4F1-5732-46C8-9F46-72C4124A2449}"/>
    <cellStyle name="40% - Accent5 41" xfId="13763" xr:uid="{896E9AB8-B7C0-47E2-96E7-5F78C3D09376}"/>
    <cellStyle name="40% - Accent5 41 2" xfId="46724" xr:uid="{C1C393E4-971C-41B5-BCE4-FC6418DCF093}"/>
    <cellStyle name="40% - Accent5 41 3" xfId="29186" xr:uid="{443303BB-91E7-4AC4-8D6D-6376220B5E26}"/>
    <cellStyle name="40% - Accent5 42" xfId="13764" xr:uid="{DA502A36-B3A3-421D-9CBD-69E653AFAC32}"/>
    <cellStyle name="40% - Accent5 42 2" xfId="46725" xr:uid="{C36EFF44-BE12-41B6-ABD8-C0BFE96BAB26}"/>
    <cellStyle name="40% - Accent5 42 3" xfId="29187" xr:uid="{F9A9E27B-D410-47B6-8D69-4D6E3EE2D145}"/>
    <cellStyle name="40% - Accent5 43" xfId="13765" xr:uid="{1EED16DD-1FC9-4B91-8302-94AD8953D32D}"/>
    <cellStyle name="40% - Accent5 43 2" xfId="46726" xr:uid="{00E198B5-0049-45FD-8E57-013B5C317BF2}"/>
    <cellStyle name="40% - Accent5 43 3" xfId="29188" xr:uid="{875D5C6D-CBF2-451C-9CB7-686959C086D2}"/>
    <cellStyle name="40% - Accent5 44" xfId="13766" xr:uid="{3578833C-F245-4200-A3F8-7B17D3033DA4}"/>
    <cellStyle name="40% - Accent5 44 2" xfId="46727" xr:uid="{E86A6E46-1E53-4189-BE6D-9A5A0C9FB897}"/>
    <cellStyle name="40% - Accent5 44 3" xfId="29189" xr:uid="{58C1369A-B84F-4873-8202-E3335D6BADB6}"/>
    <cellStyle name="40% - Accent5 45" xfId="13767" xr:uid="{D3419684-2FA3-4F65-9B2E-4F9CD6F8074F}"/>
    <cellStyle name="40% - Accent5 45 2" xfId="46728" xr:uid="{E5FD6A0A-CA46-4CF8-9570-115ED9ECEEB9}"/>
    <cellStyle name="40% - Accent5 45 3" xfId="29190" xr:uid="{6F967E50-D56C-4E81-810C-72B12EEDB36C}"/>
    <cellStyle name="40% - Accent5 46" xfId="13768" xr:uid="{E62E857A-5CFF-44CB-B817-1D6EACB3481C}"/>
    <cellStyle name="40% - Accent5 46 2" xfId="46729" xr:uid="{876ECD1D-B9A0-4675-96A3-C8BA40B9F68C}"/>
    <cellStyle name="40% - Accent5 46 3" xfId="29191" xr:uid="{8F84CA37-F37D-4F04-9602-147466317107}"/>
    <cellStyle name="40% - Accent5 47" xfId="13769" xr:uid="{093CAEA5-7BD2-4578-93B8-8ACA85BAD9B2}"/>
    <cellStyle name="40% - Accent5 47 2" xfId="46730" xr:uid="{D2D24131-71A8-4295-B713-93AA92048B91}"/>
    <cellStyle name="40% - Accent5 47 3" xfId="29192" xr:uid="{B631DF28-DE64-4F26-8D1E-7AAA91220BC1}"/>
    <cellStyle name="40% - Accent5 48" xfId="13770" xr:uid="{E20A41BC-1638-4EE1-9245-50D25BBB02E5}"/>
    <cellStyle name="40% - Accent5 48 2" xfId="46731" xr:uid="{58E172C2-1EBD-4A19-B138-E3BF6235828A}"/>
    <cellStyle name="40% - Accent5 48 3" xfId="29193" xr:uid="{E451A24C-52E7-4739-AB22-B40DD45BC3DE}"/>
    <cellStyle name="40% - Accent5 49" xfId="13771" xr:uid="{2D96A0B0-8647-4E3B-BB77-9EFCFE3762B6}"/>
    <cellStyle name="40% - Accent5 49 2" xfId="46732" xr:uid="{37BC9E3A-9A7B-4D9E-A05A-7161239ADECA}"/>
    <cellStyle name="40% - Accent5 49 3" xfId="29194" xr:uid="{96776163-E60B-44AC-9944-C725AB0DBA9C}"/>
    <cellStyle name="40% - Accent5 5" xfId="3543" xr:uid="{3EB283AF-1018-4C92-9AF6-A8EB57B8776F}"/>
    <cellStyle name="40% - Accent5 5 2" xfId="3544" xr:uid="{DA9A6FD8-3C77-43E1-8634-2EBE9EAD872E}"/>
    <cellStyle name="40% - Accent5 5 2 2" xfId="4126" xr:uid="{F877F0C7-2EBD-49E2-AD8D-B8F26693AE61}"/>
    <cellStyle name="40% - Accent5 5 2 2 2" xfId="4624" xr:uid="{CE029054-6D5D-4AFF-99B6-03B163A3E88F}"/>
    <cellStyle name="40% - Accent5 5 2 2 2 2" xfId="18319" xr:uid="{62946ECB-6EE2-492B-B161-752203A0F6C2}"/>
    <cellStyle name="40% - Accent5 5 2 2 2 2 2" xfId="51092" xr:uid="{00B837F3-0D8E-4283-B4FF-B167E9D0E0E4}"/>
    <cellStyle name="40% - Accent5 5 2 2 2 3" xfId="21341" xr:uid="{02730EF5-9FFF-40B1-B619-572BF9A4B72D}"/>
    <cellStyle name="40% - Accent5 5 2 2 2 4" xfId="29198" xr:uid="{27B46788-66E2-49C5-8D49-A8EFEF292CA5}"/>
    <cellStyle name="40% - Accent5 5 2 2 3" xfId="5220" xr:uid="{58E1F9ED-1A2E-4E62-B684-F42441187F4B}"/>
    <cellStyle name="40% - Accent5 5 2 2 3 2" xfId="50336" xr:uid="{00A548EE-CF4C-4D53-A6C4-79CE8C4EC404}"/>
    <cellStyle name="40% - Accent5 5 2 2 4" xfId="17561" xr:uid="{E1B20CC2-BAF5-4102-9B46-651A4AF5BAF6}"/>
    <cellStyle name="40% - Accent5 5 2 2 5" xfId="20621" xr:uid="{8470B208-C621-4D3F-A3BE-276AD7C8A534}"/>
    <cellStyle name="40% - Accent5 5 2 2 6" xfId="29197" xr:uid="{E3403638-4A5B-470F-A4EE-26A75A3573B5}"/>
    <cellStyle name="40% - Accent5 5 2 3" xfId="4375" xr:uid="{6B895C36-45AC-460E-917D-9DA117BD2D5A}"/>
    <cellStyle name="40% - Accent5 5 2 3 2" xfId="17971" xr:uid="{A77781B6-D649-4C92-A1D1-2CAEA1DFEF24}"/>
    <cellStyle name="40% - Accent5 5 2 3 2 2" xfId="50744" xr:uid="{313622E5-870B-45A2-83C7-7AD944E92D02}"/>
    <cellStyle name="40% - Accent5 5 2 3 3" xfId="20993" xr:uid="{8D29BFBF-3BEB-4D85-A3ED-175D3ECAE3C6}"/>
    <cellStyle name="40% - Accent5 5 2 3 4" xfId="29199" xr:uid="{8FE4708F-5000-43C3-88BE-AFF55FDF2303}"/>
    <cellStyle name="40% - Accent5 5 2 4" xfId="4968" xr:uid="{6C6B0B9A-5819-4EF1-A2C5-C262EA47D5DF}"/>
    <cellStyle name="40% - Accent5 5 2 4 2" xfId="16988" xr:uid="{A3F4BD70-DD42-44DD-BAB6-5D3647BDFA1E}"/>
    <cellStyle name="40% - Accent5 5 2 4 2 2" xfId="49731" xr:uid="{7FCE5D69-6C1D-45EE-8C63-3015C4612676}"/>
    <cellStyle name="40% - Accent5 5 2 4 3" xfId="20285" xr:uid="{F7C860A0-85D8-4D6A-9F10-1CD375195D40}"/>
    <cellStyle name="40% - Accent5 5 2 4 4" xfId="29200" xr:uid="{C38E2213-73F5-45EE-A539-CA6C999E026B}"/>
    <cellStyle name="40% - Accent5 5 2 5" xfId="13772" xr:uid="{858508ED-DDD9-4CAA-A0B5-C7D593C5C270}"/>
    <cellStyle name="40% - Accent5 5 2 6" xfId="29196" xr:uid="{7699DF31-66C2-42A5-9F98-B13929A837A2}"/>
    <cellStyle name="40% - Accent5 5 3" xfId="13773" xr:uid="{DFA20486-94AA-4850-8335-87DFF7EE5322}"/>
    <cellStyle name="40% - Accent5 5 3 2" xfId="46734" xr:uid="{40DC9B3C-BF7D-4C4D-A799-5745C7535E7F}"/>
    <cellStyle name="40% - Accent5 5 3 3" xfId="29201" xr:uid="{B44007AF-24A8-432A-B4CB-BCB8B845FA94}"/>
    <cellStyle name="40% - Accent5 5 4" xfId="46733" xr:uid="{05E8057B-62DE-47F6-A570-F10FFAD60C3E}"/>
    <cellStyle name="40% - Accent5 5 5" xfId="29195" xr:uid="{EF3C7E18-2FDD-439F-8165-D12185A5A52D}"/>
    <cellStyle name="40% - Accent5 50" xfId="13774" xr:uid="{7FC29637-BEC3-4C71-BDD9-DAE45C9C4B23}"/>
    <cellStyle name="40% - Accent5 50 2" xfId="46735" xr:uid="{945A7386-4918-46EA-BFD8-980C9F563BC3}"/>
    <cellStyle name="40% - Accent5 50 3" xfId="29202" xr:uid="{CC83C74B-957E-4562-A515-0FC47AD14565}"/>
    <cellStyle name="40% - Accent5 51" xfId="13775" xr:uid="{8DD059CC-0564-44AC-87AB-24F8DE03BC1C}"/>
    <cellStyle name="40% - Accent5 51 2" xfId="46736" xr:uid="{357E2587-AF4E-4BB5-BC21-12CEA6376B56}"/>
    <cellStyle name="40% - Accent5 51 3" xfId="29203" xr:uid="{775525FA-4F43-49F2-9748-BA98E22DB4AD}"/>
    <cellStyle name="40% - Accent5 52" xfId="13776" xr:uid="{04AADBC3-30BE-4E22-9786-F61C7BCB8658}"/>
    <cellStyle name="40% - Accent5 52 2" xfId="46737" xr:uid="{FEFAA94B-7D5F-40A0-A62B-B3A3F5B60A67}"/>
    <cellStyle name="40% - Accent5 52 3" xfId="29204" xr:uid="{CEC6B766-D307-4DA1-9FD5-5F488D7D00EB}"/>
    <cellStyle name="40% - Accent5 53" xfId="13777" xr:uid="{AC70E7D5-5975-4595-9F11-FD0C6E3E57D0}"/>
    <cellStyle name="40% - Accent5 53 2" xfId="46738" xr:uid="{91489E5A-9A64-489D-8067-2A69D51DBB64}"/>
    <cellStyle name="40% - Accent5 53 3" xfId="29205" xr:uid="{8E739D00-88BC-4BDF-AAB6-0C922CACD972}"/>
    <cellStyle name="40% - Accent5 54" xfId="13778" xr:uid="{3409B039-BC1E-4636-B772-12BA59D6C149}"/>
    <cellStyle name="40% - Accent5 54 2" xfId="46739" xr:uid="{DD238D91-3F88-4DA1-88F3-4C8649139135}"/>
    <cellStyle name="40% - Accent5 54 3" xfId="29206" xr:uid="{5BEED9DD-F4C3-4F75-88A5-B647F4F3F72E}"/>
    <cellStyle name="40% - Accent5 55" xfId="13779" xr:uid="{1A3C4FC0-5924-44D8-9C73-03AA023EFB75}"/>
    <cellStyle name="40% - Accent5 55 2" xfId="46740" xr:uid="{91D3B561-66DB-4F6B-8108-7FE90DADEFF6}"/>
    <cellStyle name="40% - Accent5 55 3" xfId="29207" xr:uid="{E7B46025-2BDC-4A7E-B24C-27E10766BFDD}"/>
    <cellStyle name="40% - Accent5 56" xfId="13780" xr:uid="{220B0316-33A4-4C81-BF9D-C9A5CC2FDE6E}"/>
    <cellStyle name="40% - Accent5 56 2" xfId="46741" xr:uid="{C039D25E-C752-4FB3-B4AF-833655DD11BD}"/>
    <cellStyle name="40% - Accent5 56 3" xfId="29208" xr:uid="{3F45545C-87A5-4B60-ACDC-37B7BBAC9C7D}"/>
    <cellStyle name="40% - Accent5 57" xfId="13781" xr:uid="{5A36A5F1-349D-4CEC-A1F2-CA96FFA4DCD9}"/>
    <cellStyle name="40% - Accent5 57 2" xfId="46742" xr:uid="{B744E44E-99E3-4269-AFA3-EDBF03F0FCA4}"/>
    <cellStyle name="40% - Accent5 57 3" xfId="29209" xr:uid="{B9D76E51-786F-44E0-8B9B-06B28404A63D}"/>
    <cellStyle name="40% - Accent5 58" xfId="13782" xr:uid="{28DA1DE0-C1FC-4C57-B497-17E1A0AFC70C}"/>
    <cellStyle name="40% - Accent5 58 2" xfId="46743" xr:uid="{53974A6E-D5FF-4253-AEA8-99C2268C68B4}"/>
    <cellStyle name="40% - Accent5 58 3" xfId="29210" xr:uid="{904E55B1-AEA6-42F4-BC18-4AC81B187FE0}"/>
    <cellStyle name="40% - Accent5 59" xfId="13783" xr:uid="{C800B188-8B9A-4866-9899-0C37144310DF}"/>
    <cellStyle name="40% - Accent5 59 2" xfId="46744" xr:uid="{55C935D7-05D3-4ABD-B08D-4712F7759675}"/>
    <cellStyle name="40% - Accent5 59 3" xfId="29211" xr:uid="{65B5663C-BE48-46A6-A53A-33473C411F73}"/>
    <cellStyle name="40% - Accent5 6" xfId="3545" xr:uid="{79B41563-C6C4-4D13-B875-B74EAF059413}"/>
    <cellStyle name="40% - Accent5 6 2" xfId="3546" xr:uid="{C4D6F89E-36FA-47A9-8BE0-3910B7B2C331}"/>
    <cellStyle name="40% - Accent5 6 2 2" xfId="4128" xr:uid="{37B3C91D-2948-405C-99E6-04C66DFD082C}"/>
    <cellStyle name="40% - Accent5 6 2 2 2" xfId="4626" xr:uid="{17809A2E-C691-4B68-8E5C-EAA8C9FF90E1}"/>
    <cellStyle name="40% - Accent5 6 2 2 2 2" xfId="18321" xr:uid="{0285F570-2F32-44FC-A7A7-731A16A7736E}"/>
    <cellStyle name="40% - Accent5 6 2 2 2 2 2" xfId="51094" xr:uid="{133447CA-B97F-4988-8613-8DDF8D88322E}"/>
    <cellStyle name="40% - Accent5 6 2 2 2 3" xfId="21343" xr:uid="{43F92CD4-D87D-4F71-86ED-B0E6E55FAC36}"/>
    <cellStyle name="40% - Accent5 6 2 2 2 4" xfId="29215" xr:uid="{3684EB32-28DE-4C2C-91BB-5BC815415DB8}"/>
    <cellStyle name="40% - Accent5 6 2 2 3" xfId="5222" xr:uid="{4F6BEBA6-817E-4FEF-94B3-76F1F8D5FBF6}"/>
    <cellStyle name="40% - Accent5 6 2 2 3 2" xfId="50338" xr:uid="{8CE36280-95F0-452A-B804-7EAED2A0F40C}"/>
    <cellStyle name="40% - Accent5 6 2 2 4" xfId="17563" xr:uid="{CFB9F52D-6669-439E-8AC1-A9A0223C4F3B}"/>
    <cellStyle name="40% - Accent5 6 2 2 5" xfId="20623" xr:uid="{F6995880-4794-43F9-8520-2718F52149CF}"/>
    <cellStyle name="40% - Accent5 6 2 2 6" xfId="29214" xr:uid="{68E35147-5A79-4628-883B-1FA6AC6ADCC5}"/>
    <cellStyle name="40% - Accent5 6 2 3" xfId="4377" xr:uid="{87C4AFBD-B5B3-4BAF-AA06-DF711BAA1877}"/>
    <cellStyle name="40% - Accent5 6 2 3 2" xfId="17973" xr:uid="{45254B5A-8CAE-4BE0-A979-9BE9CBCAB0B7}"/>
    <cellStyle name="40% - Accent5 6 2 3 2 2" xfId="50746" xr:uid="{60E0C529-BE92-4A58-A096-A871F8068CFF}"/>
    <cellStyle name="40% - Accent5 6 2 3 3" xfId="20995" xr:uid="{E8D4CD27-E219-41FD-9B26-68B02A4E84C7}"/>
    <cellStyle name="40% - Accent5 6 2 3 4" xfId="29216" xr:uid="{A86CAD3D-3103-4952-BEAC-1198D60F7C1D}"/>
    <cellStyle name="40% - Accent5 6 2 4" xfId="4970" xr:uid="{441F813A-3291-4F57-9CC4-CEA208098464}"/>
    <cellStyle name="40% - Accent5 6 2 4 2" xfId="49733" xr:uid="{C8CE7B71-83CE-4BDD-8B0A-A01D896F9BF3}"/>
    <cellStyle name="40% - Accent5 6 2 5" xfId="16990" xr:uid="{5963221B-60A6-4904-BA6F-EEF5F20DB37E}"/>
    <cellStyle name="40% - Accent5 6 2 6" xfId="20287" xr:uid="{CF731C35-1C79-44AF-AC68-E0EACE59D704}"/>
    <cellStyle name="40% - Accent5 6 2 7" xfId="29213" xr:uid="{1D0A9166-4986-441D-A14F-322363D1B7BC}"/>
    <cellStyle name="40% - Accent5 6 3" xfId="4127" xr:uid="{82187E07-7B20-43B6-8480-0F990D3997F6}"/>
    <cellStyle name="40% - Accent5 6 3 2" xfId="4625" xr:uid="{A15301FE-74D2-4044-BA59-F85C1715A425}"/>
    <cellStyle name="40% - Accent5 6 3 2 2" xfId="18320" xr:uid="{D9E25586-28DE-42E1-A44C-B093A8D97EA3}"/>
    <cellStyle name="40% - Accent5 6 3 2 2 2" xfId="51093" xr:uid="{30BC3336-9FEC-4AF5-A754-920E826EE9A7}"/>
    <cellStyle name="40% - Accent5 6 3 2 3" xfId="21342" xr:uid="{AEB2A1A2-3970-4B32-84CB-37E26CA64A02}"/>
    <cellStyle name="40% - Accent5 6 3 2 4" xfId="29218" xr:uid="{854BFD15-C30D-4B80-9229-431A139BE4E1}"/>
    <cellStyle name="40% - Accent5 6 3 3" xfId="5221" xr:uid="{375BA287-9003-450F-9EB8-B6AD4020421C}"/>
    <cellStyle name="40% - Accent5 6 3 3 2" xfId="50337" xr:uid="{001DF740-3BFB-462C-A4B6-7BA101C579EE}"/>
    <cellStyle name="40% - Accent5 6 3 4" xfId="17562" xr:uid="{51C8E714-7477-40F7-9207-089A7D478E51}"/>
    <cellStyle name="40% - Accent5 6 3 5" xfId="20622" xr:uid="{A66F1186-012C-46D7-A26C-8B41473365C0}"/>
    <cellStyle name="40% - Accent5 6 3 6" xfId="29217" xr:uid="{5F6886BF-9A0E-45AC-87D6-F90DDE8959F7}"/>
    <cellStyle name="40% - Accent5 6 4" xfId="4376" xr:uid="{E783DF37-EDE1-4FDF-B736-DF167FCC1611}"/>
    <cellStyle name="40% - Accent5 6 4 2" xfId="17972" xr:uid="{37DF878B-B0F7-4A30-85EE-EC701DA8A2EF}"/>
    <cellStyle name="40% - Accent5 6 4 2 2" xfId="50745" xr:uid="{0660532C-03B0-44AF-8A39-6600D3AECEF5}"/>
    <cellStyle name="40% - Accent5 6 4 3" xfId="20994" xr:uid="{4D78E6AC-45E6-4523-90D8-8462504A337C}"/>
    <cellStyle name="40% - Accent5 6 4 4" xfId="29219" xr:uid="{D59342BB-51E1-41E2-A172-D1E4F8DC234D}"/>
    <cellStyle name="40% - Accent5 6 5" xfId="4969" xr:uid="{B3A91805-5685-425F-A1BC-128E15E283CA}"/>
    <cellStyle name="40% - Accent5 6 5 2" xfId="16989" xr:uid="{90DB65B7-018E-42EF-938E-CE53E71C95FF}"/>
    <cellStyle name="40% - Accent5 6 5 2 2" xfId="49732" xr:uid="{848FE4DB-5601-4F0E-BD60-FAA2A5CCA61A}"/>
    <cellStyle name="40% - Accent5 6 5 3" xfId="20286" xr:uid="{4EE37DC5-640E-4C7F-B92F-785E6BB3823C}"/>
    <cellStyle name="40% - Accent5 6 5 4" xfId="29220" xr:uid="{A2FBA683-52CE-44E0-BE8F-60DD7F3B3034}"/>
    <cellStyle name="40% - Accent5 6 6" xfId="13784" xr:uid="{028B777B-5FEA-4BD5-B2AC-F4817131E4F7}"/>
    <cellStyle name="40% - Accent5 6 7" xfId="29212" xr:uid="{BB4F73D6-876F-4FA0-946B-B83A0A7176AE}"/>
    <cellStyle name="40% - Accent5 60" xfId="13785" xr:uid="{D83B5BC5-688F-436B-988E-3407E42C8F37}"/>
    <cellStyle name="40% - Accent5 60 2" xfId="46745" xr:uid="{22CCBCB0-B26B-447E-A87A-632770C8C93C}"/>
    <cellStyle name="40% - Accent5 60 3" xfId="29221" xr:uid="{3402DB86-4D1D-4F61-B6AD-3D2C474B07A0}"/>
    <cellStyle name="40% - Accent5 61" xfId="13786" xr:uid="{1EE4C267-22C9-484F-9354-84CF48F109AE}"/>
    <cellStyle name="40% - Accent5 61 2" xfId="46746" xr:uid="{DC39E2A5-96E2-4873-8F1F-42E037733CA8}"/>
    <cellStyle name="40% - Accent5 61 3" xfId="29222" xr:uid="{49C8846A-2094-4831-BF8D-B1FF2818D312}"/>
    <cellStyle name="40% - Accent5 62" xfId="13787" xr:uid="{C0D43ADD-8C01-4B7B-8572-18EE82D13281}"/>
    <cellStyle name="40% - Accent5 62 2" xfId="46747" xr:uid="{F1E200D6-59D6-450A-BEA0-D9582583199C}"/>
    <cellStyle name="40% - Accent5 62 3" xfId="29223" xr:uid="{7E978B88-8EF3-4126-B8CC-F53EE7A02D07}"/>
    <cellStyle name="40% - Accent5 63" xfId="13788" xr:uid="{922663F1-7F43-4895-9D50-F76CAE65BC3A}"/>
    <cellStyle name="40% - Accent5 63 2" xfId="46748" xr:uid="{A4934D38-8CC3-436B-8403-46FF3F01869E}"/>
    <cellStyle name="40% - Accent5 63 3" xfId="29224" xr:uid="{3F1C691E-F3D0-42FF-AB3E-01A333A87277}"/>
    <cellStyle name="40% - Accent5 64" xfId="13789" xr:uid="{2754A0F8-CA3D-4977-88D8-7E8FC69C9BCF}"/>
    <cellStyle name="40% - Accent5 64 2" xfId="46749" xr:uid="{1619AEC2-ACD1-4A08-94A1-0508806DC53D}"/>
    <cellStyle name="40% - Accent5 64 3" xfId="29225" xr:uid="{15AA0416-DD6E-4694-BFEC-CC3B055473D3}"/>
    <cellStyle name="40% - Accent5 65" xfId="13790" xr:uid="{3DC04D6A-1DCB-4C14-83AD-60864FF88530}"/>
    <cellStyle name="40% - Accent5 65 2" xfId="46750" xr:uid="{E5783B9C-EF87-459F-81E1-2D18CE33E863}"/>
    <cellStyle name="40% - Accent5 65 3" xfId="29226" xr:uid="{CBAA445A-4E3A-4CFE-A0E1-EFD3BA311759}"/>
    <cellStyle name="40% - Accent5 66" xfId="29227" xr:uid="{AE24D80D-7362-4AF4-8B91-48C37AB07023}"/>
    <cellStyle name="40% - Accent5 66 2" xfId="52210" xr:uid="{6DD4DFA2-36E5-4FA7-924F-5990A6A21F0A}"/>
    <cellStyle name="40% - Accent5 67" xfId="46858" xr:uid="{CF839920-09D1-4BA9-B7E3-2F54A5F37F7A}"/>
    <cellStyle name="40% - Accent5 7" xfId="3547" xr:uid="{CD76EB13-BE6C-4B9C-8480-C12D6202B16E}"/>
    <cellStyle name="40% - Accent5 7 2" xfId="3548" xr:uid="{DBFF9E2D-658A-48AE-B3B4-209BC4193A40}"/>
    <cellStyle name="40% - Accent5 7 2 2" xfId="4130" xr:uid="{8CD74814-9C65-4865-8E7D-BB5E1FB08183}"/>
    <cellStyle name="40% - Accent5 7 2 2 2" xfId="4628" xr:uid="{7595D97E-35A9-4335-B345-F21C9B3A62CC}"/>
    <cellStyle name="40% - Accent5 7 2 2 2 2" xfId="18323" xr:uid="{21F351C3-876A-40DC-A95F-63A5FFC24029}"/>
    <cellStyle name="40% - Accent5 7 2 2 2 2 2" xfId="51096" xr:uid="{D9674014-4168-40E0-9617-14F1CA23DEBE}"/>
    <cellStyle name="40% - Accent5 7 2 2 2 3" xfId="21345" xr:uid="{F72EFD12-318D-43C3-88D3-2752DADCAB80}"/>
    <cellStyle name="40% - Accent5 7 2 2 2 4" xfId="29231" xr:uid="{659FE7F7-B3B8-440B-ADFE-B0F74B615B53}"/>
    <cellStyle name="40% - Accent5 7 2 2 3" xfId="5224" xr:uid="{4C66DAB1-E5B9-4B8E-AD7A-739910E13C32}"/>
    <cellStyle name="40% - Accent5 7 2 2 3 2" xfId="50340" xr:uid="{44978623-9F52-4D9F-A19E-ED75A42672FA}"/>
    <cellStyle name="40% - Accent5 7 2 2 4" xfId="17565" xr:uid="{2E0D5F35-60C3-485E-BA86-9F266C57F36B}"/>
    <cellStyle name="40% - Accent5 7 2 2 5" xfId="20625" xr:uid="{A95F4C2E-11A1-4851-AA8B-FED2145C748B}"/>
    <cellStyle name="40% - Accent5 7 2 2 6" xfId="29230" xr:uid="{78F9B013-8E24-402C-AD87-1DC71BC64A1B}"/>
    <cellStyle name="40% - Accent5 7 2 3" xfId="4379" xr:uid="{CA02AA96-2806-4F16-A5C0-8B1905F03339}"/>
    <cellStyle name="40% - Accent5 7 2 3 2" xfId="17975" xr:uid="{F4A8265B-EC8B-49E2-B565-207718DEDDAE}"/>
    <cellStyle name="40% - Accent5 7 2 3 2 2" xfId="50748" xr:uid="{A8C2725D-322A-41BB-8853-04700FA0322B}"/>
    <cellStyle name="40% - Accent5 7 2 3 3" xfId="20997" xr:uid="{09C876B0-0B16-4731-AFC3-6635BA22CF14}"/>
    <cellStyle name="40% - Accent5 7 2 3 4" xfId="29232" xr:uid="{8BBB8EB5-A1AC-4A56-996E-34EAD9A2CC68}"/>
    <cellStyle name="40% - Accent5 7 2 4" xfId="4972" xr:uid="{F3DF782A-60D8-4926-8409-BAF7E38F5C02}"/>
    <cellStyle name="40% - Accent5 7 2 4 2" xfId="49735" xr:uid="{6540298F-04E3-44AB-B021-3E84FAEA5A69}"/>
    <cellStyle name="40% - Accent5 7 2 5" xfId="16992" xr:uid="{4243FDA5-7573-47B9-9CE3-5B4E0FAF4F41}"/>
    <cellStyle name="40% - Accent5 7 2 6" xfId="20289" xr:uid="{902E5FD8-3055-432B-999A-9BD5B73B860D}"/>
    <cellStyle name="40% - Accent5 7 2 7" xfId="29229" xr:uid="{B74E1B49-6570-4059-B31B-3113A2858C24}"/>
    <cellStyle name="40% - Accent5 7 3" xfId="4129" xr:uid="{4DED5E42-2227-4F14-87A9-E19046DF4053}"/>
    <cellStyle name="40% - Accent5 7 3 2" xfId="4627" xr:uid="{C3A099A2-C2CE-4640-B3B8-E042D721BC11}"/>
    <cellStyle name="40% - Accent5 7 3 2 2" xfId="18322" xr:uid="{ADA1B3D5-44DE-4CDE-BCC2-17BA570426D5}"/>
    <cellStyle name="40% - Accent5 7 3 2 2 2" xfId="51095" xr:uid="{FCCF0890-F7BB-41B8-AF86-A00F5E37BCC3}"/>
    <cellStyle name="40% - Accent5 7 3 2 3" xfId="21344" xr:uid="{81BA5F07-8704-4CAC-8CF3-A334B0A0E8B8}"/>
    <cellStyle name="40% - Accent5 7 3 2 4" xfId="29234" xr:uid="{8B718D9E-597E-4B23-B73D-FEC813A66204}"/>
    <cellStyle name="40% - Accent5 7 3 3" xfId="5223" xr:uid="{ED47663E-62D0-41EA-8EE1-876857129B28}"/>
    <cellStyle name="40% - Accent5 7 3 3 2" xfId="50339" xr:uid="{0108EF4A-CEE5-4E45-B2CC-085DA7C6FF7E}"/>
    <cellStyle name="40% - Accent5 7 3 4" xfId="17564" xr:uid="{CA2E506B-9893-4A99-A1C5-48BCB06C2ABE}"/>
    <cellStyle name="40% - Accent5 7 3 5" xfId="20624" xr:uid="{45BCC07E-63F1-4EC6-ABBD-181267BB36A6}"/>
    <cellStyle name="40% - Accent5 7 3 6" xfId="29233" xr:uid="{0FC8049F-0473-4106-AF24-0B20C9F043DF}"/>
    <cellStyle name="40% - Accent5 7 4" xfId="4378" xr:uid="{5AB68DD2-35B2-425C-9E3E-B30017F044DA}"/>
    <cellStyle name="40% - Accent5 7 4 2" xfId="17974" xr:uid="{0B4D4C97-321D-4DDC-9135-AB99B8534FE7}"/>
    <cellStyle name="40% - Accent5 7 4 2 2" xfId="50747" xr:uid="{C04BC933-2775-4C2D-A8C9-FD37F1C1805B}"/>
    <cellStyle name="40% - Accent5 7 4 3" xfId="20996" xr:uid="{EC69E600-29C4-4892-9BE0-9B60729DB31A}"/>
    <cellStyle name="40% - Accent5 7 4 4" xfId="29235" xr:uid="{5ECA7A8E-4633-4961-A1B8-C9A6D4702753}"/>
    <cellStyle name="40% - Accent5 7 5" xfId="4971" xr:uid="{6A72A6A5-9365-4928-9BD0-F65596861752}"/>
    <cellStyle name="40% - Accent5 7 5 2" xfId="16991" xr:uid="{8FBF9E48-C6EB-4A06-85C6-A1A112C80A99}"/>
    <cellStyle name="40% - Accent5 7 5 2 2" xfId="49734" xr:uid="{9F446FFA-9B77-4D72-84F0-8DA025930C7B}"/>
    <cellStyle name="40% - Accent5 7 5 3" xfId="20288" xr:uid="{CE33F3DC-E02D-42A9-968F-C068C58F97CB}"/>
    <cellStyle name="40% - Accent5 7 5 4" xfId="29236" xr:uid="{C7DE34D7-AE66-4D72-8785-9CA4C6F4CB31}"/>
    <cellStyle name="40% - Accent5 7 6" xfId="13791" xr:uid="{AB0AB136-10C0-4FFE-BC5F-AE1B842D04BC}"/>
    <cellStyle name="40% - Accent5 7 7" xfId="29228" xr:uid="{D6C01412-882D-4E75-9028-859002347A23}"/>
    <cellStyle name="40% - Accent5 8" xfId="3549" xr:uid="{F6EB8B36-115A-43C1-B344-B66B7380F409}"/>
    <cellStyle name="40% - Accent5 8 2" xfId="3550" xr:uid="{19C96CBE-0272-475E-BC63-A8301836505C}"/>
    <cellStyle name="40% - Accent5 8 2 2" xfId="4132" xr:uid="{C6A19195-75BF-4858-8DE1-666DD2FAD548}"/>
    <cellStyle name="40% - Accent5 8 2 2 2" xfId="4630" xr:uid="{CE9B27B3-C685-4592-A2C5-F75BA4A8C9F0}"/>
    <cellStyle name="40% - Accent5 8 2 2 2 2" xfId="18325" xr:uid="{1EBBD82B-4B61-4678-874B-2B03B7F1AA9D}"/>
    <cellStyle name="40% - Accent5 8 2 2 2 2 2" xfId="51098" xr:uid="{EEC53BE8-1D2D-47D9-A118-B768768FD525}"/>
    <cellStyle name="40% - Accent5 8 2 2 2 3" xfId="21347" xr:uid="{78E288F7-FEA8-4A1C-850B-4A1A82B9232A}"/>
    <cellStyle name="40% - Accent5 8 2 2 2 4" xfId="29240" xr:uid="{598F4DC1-7181-4FF9-A21E-5074DC1F0932}"/>
    <cellStyle name="40% - Accent5 8 2 2 3" xfId="5226" xr:uid="{8C2102B9-FF7E-4CBD-80A8-100F52A1B291}"/>
    <cellStyle name="40% - Accent5 8 2 2 3 2" xfId="50342" xr:uid="{CCBE0E63-5E88-4B1C-B51A-930853F32C7E}"/>
    <cellStyle name="40% - Accent5 8 2 2 4" xfId="17567" xr:uid="{5D6E3C58-6BA8-4427-9602-41FE16E42F55}"/>
    <cellStyle name="40% - Accent5 8 2 2 5" xfId="20627" xr:uid="{0BE94400-2AEC-4E73-9243-873FC8D3200E}"/>
    <cellStyle name="40% - Accent5 8 2 2 6" xfId="29239" xr:uid="{CF7B16B8-F22F-4E68-A538-AB47F5515301}"/>
    <cellStyle name="40% - Accent5 8 2 3" xfId="4381" xr:uid="{78B37EE1-3886-4D05-86B4-759754031134}"/>
    <cellStyle name="40% - Accent5 8 2 3 2" xfId="17977" xr:uid="{9CEA9EAC-99C0-41A5-968A-ED31B2195F7C}"/>
    <cellStyle name="40% - Accent5 8 2 3 2 2" xfId="50750" xr:uid="{D0A47823-D09D-4B39-BC25-975BD506E7C5}"/>
    <cellStyle name="40% - Accent5 8 2 3 3" xfId="20999" xr:uid="{53FEB4D5-A179-4596-BA30-5EC81B61B254}"/>
    <cellStyle name="40% - Accent5 8 2 3 4" xfId="29241" xr:uid="{FA420CF2-3262-4141-88CC-6ECCDB941148}"/>
    <cellStyle name="40% - Accent5 8 2 4" xfId="4974" xr:uid="{D306A4CA-5500-45D1-B73F-8C18E5EED325}"/>
    <cellStyle name="40% - Accent5 8 2 4 2" xfId="49737" xr:uid="{3AB41D72-A209-4D1F-9E8E-1E607F39E687}"/>
    <cellStyle name="40% - Accent5 8 2 5" xfId="16994" xr:uid="{9DF61561-3C5B-4654-8E4C-8576CA5DBBE0}"/>
    <cellStyle name="40% - Accent5 8 2 6" xfId="20291" xr:uid="{50433AEF-4FEE-4571-90D4-9DF99B9BAB09}"/>
    <cellStyle name="40% - Accent5 8 2 7" xfId="29238" xr:uid="{EC98E320-ACC2-4224-9B1E-AE0D0873D6E2}"/>
    <cellStyle name="40% - Accent5 8 3" xfId="4131" xr:uid="{6E2178C5-74BA-4636-B528-D3C53887A925}"/>
    <cellStyle name="40% - Accent5 8 3 2" xfId="4629" xr:uid="{C1985C64-1241-4347-A6CE-E6F3E34DCA0F}"/>
    <cellStyle name="40% - Accent5 8 3 2 2" xfId="18324" xr:uid="{707FCD2D-02A9-4C88-96A8-6B9061E3EA9F}"/>
    <cellStyle name="40% - Accent5 8 3 2 2 2" xfId="51097" xr:uid="{8E50B8D2-740B-4137-8980-8C0E23AEC3BE}"/>
    <cellStyle name="40% - Accent5 8 3 2 3" xfId="21346" xr:uid="{11B7C60A-E7A8-42B3-84E5-E7186BBBF644}"/>
    <cellStyle name="40% - Accent5 8 3 2 4" xfId="29243" xr:uid="{3A614B45-D283-4332-9E2A-573868230F14}"/>
    <cellStyle name="40% - Accent5 8 3 3" xfId="5225" xr:uid="{8ECED1E3-0A2B-4954-82AD-881384F3E0E6}"/>
    <cellStyle name="40% - Accent5 8 3 3 2" xfId="50341" xr:uid="{8D6A2D57-AE21-48FF-A166-3374F8135B26}"/>
    <cellStyle name="40% - Accent5 8 3 4" xfId="17566" xr:uid="{829AA17B-66FE-4D1E-93F2-F18168F193B7}"/>
    <cellStyle name="40% - Accent5 8 3 5" xfId="20626" xr:uid="{B3AF7D99-AB9E-4F96-8CFD-5EC07A2DF646}"/>
    <cellStyle name="40% - Accent5 8 3 6" xfId="29242" xr:uid="{1D1AAE72-175C-4341-B9F9-926467534A70}"/>
    <cellStyle name="40% - Accent5 8 4" xfId="4380" xr:uid="{716627A5-1FAA-4631-8F9A-7301792365CA}"/>
    <cellStyle name="40% - Accent5 8 4 2" xfId="17976" xr:uid="{1C4D373D-703F-4DAA-817A-184B341CE613}"/>
    <cellStyle name="40% - Accent5 8 4 2 2" xfId="50749" xr:uid="{C7095EA3-D318-4628-BA4D-A91A35031399}"/>
    <cellStyle name="40% - Accent5 8 4 3" xfId="20998" xr:uid="{B3D80559-329D-477E-AFE8-A53EDF00FFE6}"/>
    <cellStyle name="40% - Accent5 8 4 4" xfId="29244" xr:uid="{91354105-6B01-401A-AACC-2D9E23D29D4C}"/>
    <cellStyle name="40% - Accent5 8 5" xfId="4973" xr:uid="{A7585BC3-12C6-4CAB-9208-5D30386B14AB}"/>
    <cellStyle name="40% - Accent5 8 5 2" xfId="16993" xr:uid="{7EEF8F7A-7413-4AE9-8407-6903BA946EAC}"/>
    <cellStyle name="40% - Accent5 8 5 2 2" xfId="49736" xr:uid="{FE271935-4F57-40E1-89D6-8FD65D9839BD}"/>
    <cellStyle name="40% - Accent5 8 5 3" xfId="20290" xr:uid="{E1CFA71C-198D-4E24-AA87-D1C815BDE5D3}"/>
    <cellStyle name="40% - Accent5 8 5 4" xfId="29245" xr:uid="{24B5C30C-0A58-4439-B11B-B78C3977D770}"/>
    <cellStyle name="40% - Accent5 8 6" xfId="13792" xr:uid="{B51C8E64-1609-4ABF-AEC6-D14AC703FE3F}"/>
    <cellStyle name="40% - Accent5 8 7" xfId="29237" xr:uid="{EFEEF300-0B96-4CA1-A93E-E86A8342F6F4}"/>
    <cellStyle name="40% - Accent5 9" xfId="3551" xr:uid="{FFFDAF4B-CA30-4D66-9956-FD6F174495A2}"/>
    <cellStyle name="40% - Accent5 9 2" xfId="4133" xr:uid="{EBF5F876-E822-4760-B88D-8C5906CAAA8E}"/>
    <cellStyle name="40% - Accent5 9 2 2" xfId="4631" xr:uid="{FC208CC6-04C7-4349-95B0-3270E188A324}"/>
    <cellStyle name="40% - Accent5 9 2 2 2" xfId="18326" xr:uid="{B326E0D4-6BF7-4E66-B0CA-EC76E1DBD9FC}"/>
    <cellStyle name="40% - Accent5 9 2 2 2 2" xfId="51099" xr:uid="{88A3713D-BAA0-4B10-AE49-11E85BCABBAB}"/>
    <cellStyle name="40% - Accent5 9 2 2 3" xfId="21348" xr:uid="{834166CD-223D-4F9F-AFC8-5CE14F0CB4EF}"/>
    <cellStyle name="40% - Accent5 9 2 2 4" xfId="29248" xr:uid="{5F0BE06F-11F5-45FC-9A6E-D65E00FD12DD}"/>
    <cellStyle name="40% - Accent5 9 2 3" xfId="5227" xr:uid="{4C38DE52-5747-4BE8-B65B-A86E674786B4}"/>
    <cellStyle name="40% - Accent5 9 2 3 2" xfId="50343" xr:uid="{DCF956A9-B460-438D-AADC-D06B238FCB63}"/>
    <cellStyle name="40% - Accent5 9 2 4" xfId="17568" xr:uid="{5EA9F5EF-E585-4A61-B0E9-7F12EEC87908}"/>
    <cellStyle name="40% - Accent5 9 2 5" xfId="20628" xr:uid="{5241A647-ADBE-4DA9-AF8E-B3ECB8537E10}"/>
    <cellStyle name="40% - Accent5 9 2 6" xfId="29247" xr:uid="{C103474D-27BF-47C1-93EE-1A06AD4C6455}"/>
    <cellStyle name="40% - Accent5 9 3" xfId="4382" xr:uid="{35DB44F9-7940-4256-A4C9-EFE07A9FE1B1}"/>
    <cellStyle name="40% - Accent5 9 3 2" xfId="17978" xr:uid="{45D359AD-D9F6-43F5-BDFF-BE6E1034D9B2}"/>
    <cellStyle name="40% - Accent5 9 3 2 2" xfId="50751" xr:uid="{61DAB989-74A3-4B21-8247-7A8F9A0C66BE}"/>
    <cellStyle name="40% - Accent5 9 3 3" xfId="21000" xr:uid="{7DDA7864-CC49-4775-AE00-1EF6BDEEC0CF}"/>
    <cellStyle name="40% - Accent5 9 3 4" xfId="29249" xr:uid="{53D75822-B1D2-482B-A884-D393CB2FC79F}"/>
    <cellStyle name="40% - Accent5 9 4" xfId="4975" xr:uid="{09D72467-7603-491E-AB1D-9C49952D5925}"/>
    <cellStyle name="40% - Accent5 9 4 2" xfId="16995" xr:uid="{18CC2621-3BD3-40EE-87F1-294182DD63B8}"/>
    <cellStyle name="40% - Accent5 9 4 2 2" xfId="49738" xr:uid="{418EA286-ED06-4A24-809E-D179A67FC950}"/>
    <cellStyle name="40% - Accent5 9 4 3" xfId="20292" xr:uid="{C156B69A-3476-4BFE-87F2-7DBAAE372FA7}"/>
    <cellStyle name="40% - Accent5 9 4 4" xfId="29250" xr:uid="{D4F98A46-E167-449B-B89B-8BCA0EB18590}"/>
    <cellStyle name="40% - Accent5 9 5" xfId="13793" xr:uid="{05021585-D32C-40C7-B2BC-D12D534AB1F5}"/>
    <cellStyle name="40% - Accent5 9 6" xfId="29246" xr:uid="{559A5606-A1C5-49C1-BD17-54C57947F146}"/>
    <cellStyle name="40% - Accent6 10" xfId="3552" xr:uid="{89AC24B6-38C7-45F3-AEDE-3D9FBFBD2761}"/>
    <cellStyle name="40% - Accent6 10 2" xfId="4134" xr:uid="{0A6B823D-1759-4234-ADC8-3F8FBD437272}"/>
    <cellStyle name="40% - Accent6 10 2 2" xfId="4632" xr:uid="{E8666395-F514-49CF-BFC8-9FF58DF16AC4}"/>
    <cellStyle name="40% - Accent6 10 2 2 2" xfId="18327" xr:uid="{35EE7D8C-F392-4035-83FC-D711B0FA6792}"/>
    <cellStyle name="40% - Accent6 10 2 2 2 2" xfId="51100" xr:uid="{72843468-E9A0-4C72-BFA6-D12BD44A7EF9}"/>
    <cellStyle name="40% - Accent6 10 2 2 3" xfId="21349" xr:uid="{8717BCA9-55A3-450B-8D14-083A3FFE4EF3}"/>
    <cellStyle name="40% - Accent6 10 2 2 4" xfId="29253" xr:uid="{F7464502-3579-4599-ADEF-97CD8B01C0A6}"/>
    <cellStyle name="40% - Accent6 10 2 3" xfId="5228" xr:uid="{511BF54B-B080-43E5-A082-E28419907292}"/>
    <cellStyle name="40% - Accent6 10 2 3 2" xfId="50344" xr:uid="{6F77DECB-B16B-42E4-8FF9-7FF3815ABE3D}"/>
    <cellStyle name="40% - Accent6 10 2 4" xfId="17569" xr:uid="{98A8DBA5-A46F-4499-9D37-28217D389967}"/>
    <cellStyle name="40% - Accent6 10 2 5" xfId="20629" xr:uid="{6E9D47E1-9311-41EC-9C96-04F95EC8BB10}"/>
    <cellStyle name="40% - Accent6 10 2 6" xfId="29252" xr:uid="{54093CF4-DC17-45C9-B567-B71564F3C816}"/>
    <cellStyle name="40% - Accent6 10 3" xfId="4383" xr:uid="{4DEA4141-72B5-4ED3-AE65-B33EB94758A6}"/>
    <cellStyle name="40% - Accent6 10 3 2" xfId="17979" xr:uid="{477D607C-9BF8-4D0A-A8B2-5B0C20F0F008}"/>
    <cellStyle name="40% - Accent6 10 3 2 2" xfId="50752" xr:uid="{BBFE0A9D-18FB-478F-8249-90B0D8084B76}"/>
    <cellStyle name="40% - Accent6 10 3 3" xfId="21001" xr:uid="{84D5259A-4F27-4BE6-823E-C56FE19BF64A}"/>
    <cellStyle name="40% - Accent6 10 3 4" xfId="29254" xr:uid="{98C97236-9353-400A-9EEE-F649FE53543B}"/>
    <cellStyle name="40% - Accent6 10 4" xfId="4976" xr:uid="{7DD9120C-78BE-46EB-BF55-96955A20248B}"/>
    <cellStyle name="40% - Accent6 10 4 2" xfId="16996" xr:uid="{D6C127C2-F565-4D53-AA90-6AB6B189EE0C}"/>
    <cellStyle name="40% - Accent6 10 4 2 2" xfId="49739" xr:uid="{9FB7F8A0-BF9C-4790-B288-B8D07C9AFC2C}"/>
    <cellStyle name="40% - Accent6 10 4 3" xfId="20293" xr:uid="{D13FF786-EDED-4E6C-912C-692ADC6DC3D0}"/>
    <cellStyle name="40% - Accent6 10 4 4" xfId="29255" xr:uid="{1D26F12B-50CC-4C1B-A08C-D91DD13B6D2F}"/>
    <cellStyle name="40% - Accent6 10 5" xfId="13794" xr:uid="{7A3A7513-1A01-4F62-B7C3-564D4405D642}"/>
    <cellStyle name="40% - Accent6 10 6" xfId="29251" xr:uid="{64502965-E9B9-479C-A3BE-3DE471E72D3F}"/>
    <cellStyle name="40% - Accent6 11" xfId="3553" xr:uid="{71826DFC-E95F-43DB-8A6B-4346F84C024C}"/>
    <cellStyle name="40% - Accent6 11 2" xfId="4135" xr:uid="{5E210964-0550-4818-B149-87166BD4D68F}"/>
    <cellStyle name="40% - Accent6 11 2 2" xfId="4633" xr:uid="{FF01A6D9-C4C7-4171-96A8-57088D029C92}"/>
    <cellStyle name="40% - Accent6 11 2 2 2" xfId="18328" xr:uid="{28B9214B-CC03-44C3-986B-0DCF2A866C47}"/>
    <cellStyle name="40% - Accent6 11 2 2 2 2" xfId="51101" xr:uid="{1DC14BE0-6ACA-4209-BB74-C9D120D05878}"/>
    <cellStyle name="40% - Accent6 11 2 2 3" xfId="21350" xr:uid="{59AF7BAA-7BCF-4B77-A491-31EC8A0440EC}"/>
    <cellStyle name="40% - Accent6 11 2 2 4" xfId="29258" xr:uid="{33E3789C-AC16-4F67-A32B-6EBF593CEF41}"/>
    <cellStyle name="40% - Accent6 11 2 3" xfId="5229" xr:uid="{0732EAFE-82EE-4F48-9FC5-9F92F7204984}"/>
    <cellStyle name="40% - Accent6 11 2 3 2" xfId="50345" xr:uid="{402E749D-D89C-4347-8AD2-8372F92DA451}"/>
    <cellStyle name="40% - Accent6 11 2 4" xfId="17570" xr:uid="{90D56123-DF8F-42F3-8335-25459FEDAB06}"/>
    <cellStyle name="40% - Accent6 11 2 5" xfId="20630" xr:uid="{E5098C4D-7E33-4F7C-8942-1D300D04DB5A}"/>
    <cellStyle name="40% - Accent6 11 2 6" xfId="29257" xr:uid="{9DA8B103-1C06-4611-8BF9-62D989706AB7}"/>
    <cellStyle name="40% - Accent6 11 3" xfId="4384" xr:uid="{85FAFB8E-5BCE-4964-974D-B84E1CF07883}"/>
    <cellStyle name="40% - Accent6 11 3 2" xfId="17980" xr:uid="{55E6DBB2-9BDA-4C73-BEF4-A1D6A7C950F8}"/>
    <cellStyle name="40% - Accent6 11 3 2 2" xfId="50753" xr:uid="{FA5D7FF1-88D9-42D6-9815-05B27CF5CFD9}"/>
    <cellStyle name="40% - Accent6 11 3 3" xfId="21002" xr:uid="{87D76C93-607E-47EC-8067-2663742CE4EE}"/>
    <cellStyle name="40% - Accent6 11 3 4" xfId="29259" xr:uid="{7E37D6A2-DF98-4A6E-BD9A-7B8C68C1362F}"/>
    <cellStyle name="40% - Accent6 11 4" xfId="4977" xr:uid="{16BB92A7-A8AF-4027-87FC-41F2AA27049A}"/>
    <cellStyle name="40% - Accent6 11 4 2" xfId="16997" xr:uid="{C8246919-321B-4B4D-AAE5-F206F0EABB5C}"/>
    <cellStyle name="40% - Accent6 11 4 2 2" xfId="49740" xr:uid="{575797AB-719F-48CD-B1E6-F501CEF02C98}"/>
    <cellStyle name="40% - Accent6 11 4 3" xfId="20294" xr:uid="{0EB7C344-FBFC-45F0-9014-F82EA68E4F8D}"/>
    <cellStyle name="40% - Accent6 11 4 4" xfId="29260" xr:uid="{EFC72A25-7D4F-46C2-B52D-6CEC18E9EB07}"/>
    <cellStyle name="40% - Accent6 11 5" xfId="13795" xr:uid="{F4AF1049-BC56-4C19-BD44-6DD8EEECD6F5}"/>
    <cellStyle name="40% - Accent6 11 6" xfId="29256" xr:uid="{9F548D32-7B50-4FDD-8676-9421B2816E2B}"/>
    <cellStyle name="40% - Accent6 12" xfId="3554" xr:uid="{3358AB6F-3CF5-4F92-9FD4-DA5C537A3445}"/>
    <cellStyle name="40% - Accent6 12 2" xfId="4136" xr:uid="{B3187C8A-DC0B-44D6-825C-CDBE9B35640B}"/>
    <cellStyle name="40% - Accent6 12 2 2" xfId="4634" xr:uid="{9F60637A-C37A-4F0D-B5EC-6DBF7B24B6C6}"/>
    <cellStyle name="40% - Accent6 12 2 2 2" xfId="18329" xr:uid="{BC8AC072-020A-4EDA-BF91-546F641B8FFA}"/>
    <cellStyle name="40% - Accent6 12 2 2 2 2" xfId="51102" xr:uid="{E2CFAEA4-84A0-4EDD-9547-48D84386DD81}"/>
    <cellStyle name="40% - Accent6 12 2 2 3" xfId="21351" xr:uid="{E5E6D852-DBF2-4DD6-A5D8-48C8B0022F9D}"/>
    <cellStyle name="40% - Accent6 12 2 2 4" xfId="29263" xr:uid="{6D45A40E-1087-4A99-B848-24BCA5F4EF4C}"/>
    <cellStyle name="40% - Accent6 12 2 3" xfId="5230" xr:uid="{D6650933-583B-4D95-A9FC-57A96D9E5568}"/>
    <cellStyle name="40% - Accent6 12 2 3 2" xfId="50346" xr:uid="{10F8D0FD-1F4B-4891-9EB4-70AEDEE13762}"/>
    <cellStyle name="40% - Accent6 12 2 4" xfId="17571" xr:uid="{CAAE8996-0C97-4C54-AE8D-062B8F30A687}"/>
    <cellStyle name="40% - Accent6 12 2 5" xfId="20631" xr:uid="{2B8BB752-66DA-47F7-9D41-C0F9E35099B8}"/>
    <cellStyle name="40% - Accent6 12 2 6" xfId="29262" xr:uid="{6E337472-0BAF-4814-B9BA-DB7512A22429}"/>
    <cellStyle name="40% - Accent6 12 3" xfId="4385" xr:uid="{E5553B47-DCB0-4FB3-B00E-FF905DC10D6B}"/>
    <cellStyle name="40% - Accent6 12 3 2" xfId="17981" xr:uid="{A067C843-866C-429F-9201-3A1E828A7667}"/>
    <cellStyle name="40% - Accent6 12 3 2 2" xfId="50754" xr:uid="{2C0F6109-0FF9-4A78-8EFD-3B12AC0788DD}"/>
    <cellStyle name="40% - Accent6 12 3 3" xfId="21003" xr:uid="{1685F58C-4CDC-48AD-9B90-2B57B78C6EA3}"/>
    <cellStyle name="40% - Accent6 12 3 4" xfId="29264" xr:uid="{EF704FDC-810B-42E4-A28C-6FFA9D697235}"/>
    <cellStyle name="40% - Accent6 12 4" xfId="4978" xr:uid="{CD57FDAA-91B3-4027-99E4-9026B3871460}"/>
    <cellStyle name="40% - Accent6 12 4 2" xfId="16998" xr:uid="{DCA6E474-C741-43B2-B50B-0CBF7E1B528B}"/>
    <cellStyle name="40% - Accent6 12 4 2 2" xfId="49741" xr:uid="{C950DFBD-456E-49BB-9030-129B3D7C4C9D}"/>
    <cellStyle name="40% - Accent6 12 4 3" xfId="20295" xr:uid="{D0967EAD-D760-4A81-A00B-16B1990B69D5}"/>
    <cellStyle name="40% - Accent6 12 4 4" xfId="29265" xr:uid="{AD38A9C3-4CA5-4706-A426-F81415B84AA5}"/>
    <cellStyle name="40% - Accent6 12 5" xfId="13796" xr:uid="{493941A4-5114-4A29-A253-28AF15A15431}"/>
    <cellStyle name="40% - Accent6 12 6" xfId="29261" xr:uid="{2ED22E8D-6BB1-459B-9174-D43674BA1B9A}"/>
    <cellStyle name="40% - Accent6 13" xfId="3555" xr:uid="{000350B6-25C5-41A6-8E7C-41E792B4EB12}"/>
    <cellStyle name="40% - Accent6 13 2" xfId="4137" xr:uid="{DB8DD06D-FA11-4128-BE4B-455EA7313803}"/>
    <cellStyle name="40% - Accent6 13 2 2" xfId="4635" xr:uid="{9259A3AC-E602-45B9-A6D6-FA5124188DED}"/>
    <cellStyle name="40% - Accent6 13 2 2 2" xfId="18330" xr:uid="{DB1CF0FB-570B-42F8-AA1A-1519E03AC59C}"/>
    <cellStyle name="40% - Accent6 13 2 2 2 2" xfId="51103" xr:uid="{E22231A5-75DE-4B16-BC9D-2162C3E75CE2}"/>
    <cellStyle name="40% - Accent6 13 2 2 3" xfId="21352" xr:uid="{C71F590A-D35D-4FB8-B0D8-BD3A763A5927}"/>
    <cellStyle name="40% - Accent6 13 2 2 4" xfId="29268" xr:uid="{B226A9F4-2D0D-499F-AF03-8B0C7A266F35}"/>
    <cellStyle name="40% - Accent6 13 2 3" xfId="5231" xr:uid="{1E9D8D5B-0924-4A8E-9C73-46DF840C10B0}"/>
    <cellStyle name="40% - Accent6 13 2 3 2" xfId="50347" xr:uid="{1D2474D7-99B8-4324-B968-81586693964A}"/>
    <cellStyle name="40% - Accent6 13 2 4" xfId="17572" xr:uid="{9E4ECECC-FCA5-4C76-BC06-95160BA23902}"/>
    <cellStyle name="40% - Accent6 13 2 5" xfId="20632" xr:uid="{7861C278-5892-48E1-AD9C-7DC86B6B8135}"/>
    <cellStyle name="40% - Accent6 13 2 6" xfId="29267" xr:uid="{FD2F24C8-312B-4916-9543-6E9265B41F43}"/>
    <cellStyle name="40% - Accent6 13 3" xfId="4386" xr:uid="{57D25092-7BF3-4A8B-8F5D-AAB587893CDA}"/>
    <cellStyle name="40% - Accent6 13 3 2" xfId="17982" xr:uid="{0FA48E19-B1C1-40F5-924F-7C101D1FB4FC}"/>
    <cellStyle name="40% - Accent6 13 3 2 2" xfId="50755" xr:uid="{1EE363C1-5F8D-4DB1-B6DF-D09243BC73E4}"/>
    <cellStyle name="40% - Accent6 13 3 3" xfId="21004" xr:uid="{B37F3FE6-666A-40B1-9895-FDBC9B007579}"/>
    <cellStyle name="40% - Accent6 13 3 4" xfId="29269" xr:uid="{A64D2399-A043-4881-84C0-4C2D368842CD}"/>
    <cellStyle name="40% - Accent6 13 4" xfId="4979" xr:uid="{24F80BCF-A787-441F-9B7E-6B0DE227DBB2}"/>
    <cellStyle name="40% - Accent6 13 4 2" xfId="16999" xr:uid="{6F343804-1E18-436C-8004-4498FA8E2077}"/>
    <cellStyle name="40% - Accent6 13 4 2 2" xfId="49742" xr:uid="{0A44620A-D01A-40D2-9A76-F69EF3FEC770}"/>
    <cellStyle name="40% - Accent6 13 4 3" xfId="20296" xr:uid="{3195E4B3-2D18-4DA1-89EF-21D9D4373A30}"/>
    <cellStyle name="40% - Accent6 13 4 4" xfId="29270" xr:uid="{94B5C6ED-9DE2-401E-A179-C42CA72CE0D8}"/>
    <cellStyle name="40% - Accent6 13 5" xfId="13797" xr:uid="{E3E2448D-B001-47D1-B817-C6D488D2DF02}"/>
    <cellStyle name="40% - Accent6 13 6" xfId="29266" xr:uid="{C93C8AB9-EF76-4D1D-9D2B-45964ABB8800}"/>
    <cellStyle name="40% - Accent6 14" xfId="3556" xr:uid="{5C391111-BC52-4DAC-99E2-491D05F8CD37}"/>
    <cellStyle name="40% - Accent6 14 2" xfId="17000" xr:uid="{653AAF07-535F-48AE-ACEC-32DA3BAB0E59}"/>
    <cellStyle name="40% - Accent6 14 2 2" xfId="49743" xr:uid="{AC51FA40-541C-4C2C-8DDA-F4DACDC42D0A}"/>
    <cellStyle name="40% - Accent6 14 2 3" xfId="29272" xr:uid="{85DB2685-8427-414D-8AA9-517A8C76D044}"/>
    <cellStyle name="40% - Accent6 14 3" xfId="13798" xr:uid="{28299BDB-2084-4873-BE27-952753A8CBCA}"/>
    <cellStyle name="40% - Accent6 14 4" xfId="29271" xr:uid="{1A8ADA8E-A33B-4E9A-8C0D-65A6CB6C4BAA}"/>
    <cellStyle name="40% - Accent6 15" xfId="13799" xr:uid="{20294868-4CD0-4831-A56C-B88F6CFD0543}"/>
    <cellStyle name="40% - Accent6 15 2" xfId="46751" xr:uid="{55F66561-F5B4-44BA-BE5A-AB77FF962DC5}"/>
    <cellStyle name="40% - Accent6 15 3" xfId="29273" xr:uid="{B68DE7FD-70F2-4C4D-97FE-F4A575E944F7}"/>
    <cellStyle name="40% - Accent6 16" xfId="13800" xr:uid="{31C13546-3D0E-412F-AA1A-B599550FF653}"/>
    <cellStyle name="40% - Accent6 16 2" xfId="46752" xr:uid="{7726DC84-BA03-4BD0-A88B-18A72F5B751F}"/>
    <cellStyle name="40% - Accent6 16 3" xfId="29274" xr:uid="{943F8111-6B8D-46BD-B32A-B46F1A5464BD}"/>
    <cellStyle name="40% - Accent6 17" xfId="13801" xr:uid="{6F3CC1D8-498C-4836-8654-9ECC168E5C9C}"/>
    <cellStyle name="40% - Accent6 17 2" xfId="46753" xr:uid="{F7F2DA38-059A-4BEC-B2AE-7CD65A99899B}"/>
    <cellStyle name="40% - Accent6 17 3" xfId="29275" xr:uid="{533D6EDC-1087-49C8-856E-BEA8BE576507}"/>
    <cellStyle name="40% - Accent6 18" xfId="13802" xr:uid="{15492C8A-E441-41A5-85EF-3CFECA0518C0}"/>
    <cellStyle name="40% - Accent6 18 2" xfId="46754" xr:uid="{EB1941C3-A88C-450C-85C5-3325BE887EE1}"/>
    <cellStyle name="40% - Accent6 18 3" xfId="29276" xr:uid="{53BD76B1-2500-4F12-90A8-984DEEFC2F9F}"/>
    <cellStyle name="40% - Accent6 19" xfId="13803" xr:uid="{D1731188-EA12-41B6-B7B7-C283A7F8C467}"/>
    <cellStyle name="40% - Accent6 19 2" xfId="46755" xr:uid="{0A4D6C2F-AE62-47BE-9A0E-2E983C406C7C}"/>
    <cellStyle name="40% - Accent6 19 3" xfId="29277" xr:uid="{774BF6D8-C040-41A3-8AB3-9DD5BC33E578}"/>
    <cellStyle name="40% - Accent6 2" xfId="2633" xr:uid="{00000000-0005-0000-0000-0000390A0000}"/>
    <cellStyle name="40% - Accent6 2 10" xfId="29278" xr:uid="{ADAD0275-C2EF-49A0-BA1D-393239BA0CB6}"/>
    <cellStyle name="40% - Accent6 2 11" xfId="3557" xr:uid="{FA187EF7-3062-4603-ABF7-86992370103C}"/>
    <cellStyle name="40% - Accent6 2 12" xfId="3157" xr:uid="{11AC9290-6384-4E51-BD50-1217A4755260}"/>
    <cellStyle name="40% - Accent6 2 2" xfId="3558" xr:uid="{218E772A-4655-4BE0-A4DC-CCD2F2577D27}"/>
    <cellStyle name="40% - Accent6 2 2 2" xfId="13806" xr:uid="{6812671E-9570-4CE7-8861-9760B51AF163}"/>
    <cellStyle name="40% - Accent6 2 2 2 2" xfId="46757" xr:uid="{A5FFA88D-7792-4C6E-BB7E-269AB25818F9}"/>
    <cellStyle name="40% - Accent6 2 2 2 3" xfId="29280" xr:uid="{45C34706-3CEA-4636-8EA6-B34BC97F346C}"/>
    <cellStyle name="40% - Accent6 2 2 3" xfId="13807" xr:uid="{094D9BCE-9849-47C6-8A9B-02F1AD3FD7B4}"/>
    <cellStyle name="40% - Accent6 2 2 3 2" xfId="46758" xr:uid="{98B29080-871B-459F-9E12-123639999DBA}"/>
    <cellStyle name="40% - Accent6 2 2 3 3" xfId="29281" xr:uid="{FAFBD8C5-0FB0-489F-80AA-26943B3BB250}"/>
    <cellStyle name="40% - Accent6 2 2 4" xfId="13805" xr:uid="{8B877F8D-BC71-4F18-ADBE-FA7216727D67}"/>
    <cellStyle name="40% - Accent6 2 2 5" xfId="29279" xr:uid="{0EA1D8EC-0CDF-4025-AF21-685825BFB45B}"/>
    <cellStyle name="40% - Accent6 2 3" xfId="4138" xr:uid="{0ED3B510-4456-491D-95C8-E589CECD5498}"/>
    <cellStyle name="40% - Accent6 2 3 2" xfId="4636" xr:uid="{35E8975E-9BDE-450D-8959-789F1CF573D7}"/>
    <cellStyle name="40% - Accent6 2 3 2 2" xfId="18331" xr:uid="{6E574B28-C805-4577-ACED-2FA3285FFD37}"/>
    <cellStyle name="40% - Accent6 2 3 2 2 2" xfId="51104" xr:uid="{B7C358A8-7581-4E17-9192-586AF848E7A0}"/>
    <cellStyle name="40% - Accent6 2 3 2 3" xfId="21353" xr:uid="{59901150-0FFA-4772-B19A-AFB1F3C9785A}"/>
    <cellStyle name="40% - Accent6 2 3 2 4" xfId="29283" xr:uid="{F8110CC4-E8B7-4B54-A468-A4AA0E654EF7}"/>
    <cellStyle name="40% - Accent6 2 3 3" xfId="5232" xr:uid="{5A011C7F-D929-4EFA-B604-B72AB845CF97}"/>
    <cellStyle name="40% - Accent6 2 3 3 2" xfId="17573" xr:uid="{D0835E49-5382-4F63-9D0F-8748CCB62A3D}"/>
    <cellStyle name="40% - Accent6 2 3 3 2 2" xfId="50348" xr:uid="{BE7B8A76-A3F9-44FD-9D0B-547DB06BF965}"/>
    <cellStyle name="40% - Accent6 2 3 3 3" xfId="20633" xr:uid="{0EB30998-CD3C-4ADD-840B-F35A0DCFFE28}"/>
    <cellStyle name="40% - Accent6 2 3 3 4" xfId="29284" xr:uid="{7FF1A6C8-FF99-4F4A-8AB8-EB05A0C8B3D6}"/>
    <cellStyle name="40% - Accent6 2 3 4" xfId="13808" xr:uid="{07F023E8-0112-4AA2-A327-7BFB4DC8534A}"/>
    <cellStyle name="40% - Accent6 2 3 5" xfId="29282" xr:uid="{6B61B735-4AFB-40CF-B111-39805CA2C89D}"/>
    <cellStyle name="40% - Accent6 2 4" xfId="4387" xr:uid="{41524B92-C266-4367-9FA0-CAA32AA3E513}"/>
    <cellStyle name="40% - Accent6 2 4 2" xfId="17983" xr:uid="{E1AC3628-2308-440A-93D5-377F1D8591B9}"/>
    <cellStyle name="40% - Accent6 2 4 2 2" xfId="21005" xr:uid="{FA9A2C20-B4A7-463C-A9FC-FDBD2EBC858D}"/>
    <cellStyle name="40% - Accent6 2 4 2 2 2" xfId="50756" xr:uid="{793EC5D8-3F30-4F01-84AD-4BE5A9FC1D37}"/>
    <cellStyle name="40% - Accent6 2 4 2 3" xfId="29286" xr:uid="{4DAE5664-6323-4568-BD64-C492C7E7BAD0}"/>
    <cellStyle name="40% - Accent6 2 4 3" xfId="13809" xr:uid="{E832E68D-410D-440E-BB0D-225EDD42D869}"/>
    <cellStyle name="40% - Accent6 2 4 4" xfId="29285" xr:uid="{345BBADF-D5CE-40CF-A16D-A078E3728E2D}"/>
    <cellStyle name="40% - Accent6 2 5" xfId="4980" xr:uid="{060AEA78-AD2E-4008-8348-4646B89F1729}"/>
    <cellStyle name="40% - Accent6 2 5 2" xfId="13810" xr:uid="{5598F7BE-6B04-4E2E-9D2F-BE1A955DEF47}"/>
    <cellStyle name="40% - Accent6 2 5 3" xfId="29287" xr:uid="{9637A160-9280-4409-895E-2DF413EF810C}"/>
    <cellStyle name="40% - Accent6 2 6" xfId="13804" xr:uid="{9D765849-1BB8-406D-913B-5FD9C8EB1E61}"/>
    <cellStyle name="40% - Accent6 2 6 2" xfId="46756" xr:uid="{C6ACF8B8-EB8C-4507-BD66-1C59F8D25AA6}"/>
    <cellStyle name="40% - Accent6 2 6 3" xfId="29288" xr:uid="{437A70A6-0A37-4C19-8EC2-93C796AC983B}"/>
    <cellStyle name="40% - Accent6 2 7" xfId="17001" xr:uid="{EA4D389F-AB25-43E2-AC70-C36BF3F57BA2}"/>
    <cellStyle name="40% - Accent6 2 7 2" xfId="20297" xr:uid="{EED70448-5408-41BC-B09B-E58FB4EB7075}"/>
    <cellStyle name="40% - Accent6 2 7 2 2" xfId="49744" xr:uid="{D8C5382E-DAA6-488B-86FB-4777BE494C76}"/>
    <cellStyle name="40% - Accent6 2 7 3" xfId="29289" xr:uid="{6D7AE6F6-7090-4467-BB17-5AE8BBC46453}"/>
    <cellStyle name="40% - Accent6 2 8" xfId="18430" xr:uid="{123BFDE8-04EA-4220-AD2E-5AA1D1F056A5}"/>
    <cellStyle name="40% - Accent6 2 8 2" xfId="51200" xr:uid="{1FAC3002-FBAA-4128-89BB-1995B9206169}"/>
    <cellStyle name="40% - Accent6 2 8 3" xfId="29290" xr:uid="{B1E57A5D-2125-4758-9C4F-F97BE487D5DD}"/>
    <cellStyle name="40% - Accent6 2 9" xfId="5412" xr:uid="{A42E74E2-8875-41FD-9C27-57D6EE798D88}"/>
    <cellStyle name="40% - Accent6 20" xfId="13811" xr:uid="{CC3D84D8-2647-42F8-B589-53CB7234C6A5}"/>
    <cellStyle name="40% - Accent6 20 2" xfId="46759" xr:uid="{3D592358-9A3B-4182-9048-9924F9704B36}"/>
    <cellStyle name="40% - Accent6 20 3" xfId="29291" xr:uid="{6377634B-A3BA-46D5-B887-22C9AC966022}"/>
    <cellStyle name="40% - Accent6 21" xfId="13812" xr:uid="{2FC72934-9B39-4A30-93E8-E44D69787B5C}"/>
    <cellStyle name="40% - Accent6 21 2" xfId="46760" xr:uid="{B3E5ED82-258F-4E60-B612-4B1E3BF46DAA}"/>
    <cellStyle name="40% - Accent6 21 3" xfId="29292" xr:uid="{38C646AF-D88D-4BEA-B992-34C567EB84E9}"/>
    <cellStyle name="40% - Accent6 22" xfId="13813" xr:uid="{14ED0885-8740-4C07-9C0C-16FFA95F2D90}"/>
    <cellStyle name="40% - Accent6 22 2" xfId="46761" xr:uid="{58D522E2-03D0-4993-B0CB-352624AF840D}"/>
    <cellStyle name="40% - Accent6 22 3" xfId="29293" xr:uid="{FBB788A6-03E6-47F4-9DC4-7B9DDFE0F088}"/>
    <cellStyle name="40% - Accent6 23" xfId="13814" xr:uid="{A1FDCAA4-64C5-4ED6-95F4-318C4C9EB8E4}"/>
    <cellStyle name="40% - Accent6 23 2" xfId="46762" xr:uid="{0560CFB0-8795-47C7-9709-0D57F0F682F0}"/>
    <cellStyle name="40% - Accent6 23 3" xfId="29294" xr:uid="{EBC33BEB-0E87-4DC0-864B-FDAE534691D5}"/>
    <cellStyle name="40% - Accent6 24" xfId="13815" xr:uid="{BBBBC33E-7CC1-47E8-84FB-DDFAFA9D6147}"/>
    <cellStyle name="40% - Accent6 24 2" xfId="46763" xr:uid="{F06EABC4-6261-43BF-B915-4629A196A542}"/>
    <cellStyle name="40% - Accent6 24 3" xfId="29295" xr:uid="{49A5AD29-EC01-4416-8822-5B6D39BE5053}"/>
    <cellStyle name="40% - Accent6 25" xfId="13816" xr:uid="{FEB2D52F-604B-4736-9F14-3C7D3DC2C4C2}"/>
    <cellStyle name="40% - Accent6 25 2" xfId="46764" xr:uid="{E6CF8639-6965-46A9-BAB3-242991B52602}"/>
    <cellStyle name="40% - Accent6 25 3" xfId="29296" xr:uid="{79FF69B5-481D-4DAF-A8CB-5489B030DA69}"/>
    <cellStyle name="40% - Accent6 26" xfId="13817" xr:uid="{5E3C04ED-750D-42F7-A9C4-3095C296D43A}"/>
    <cellStyle name="40% - Accent6 26 2" xfId="46765" xr:uid="{2A078A0B-DAC9-427F-B323-5970645FBC68}"/>
    <cellStyle name="40% - Accent6 26 3" xfId="29297" xr:uid="{E5A7D319-90CA-4F64-B73F-027C72F31D84}"/>
    <cellStyle name="40% - Accent6 27" xfId="13818" xr:uid="{2030B308-8391-4F44-BB8F-E05F740B3B1A}"/>
    <cellStyle name="40% - Accent6 27 2" xfId="46766" xr:uid="{490247FD-1369-41E6-BF0E-C95666210AD9}"/>
    <cellStyle name="40% - Accent6 27 3" xfId="29298" xr:uid="{3B34A0D5-58CD-49EF-890F-A31C3BDDFCB3}"/>
    <cellStyle name="40% - Accent6 28" xfId="13819" xr:uid="{959A0219-59B1-498E-BD26-DC952AFA9193}"/>
    <cellStyle name="40% - Accent6 28 2" xfId="46767" xr:uid="{F962020E-F690-47C7-BBC6-7CC9B17E467E}"/>
    <cellStyle name="40% - Accent6 28 3" xfId="29299" xr:uid="{51B4537B-61D3-486E-95B4-6B3BC17F0D3E}"/>
    <cellStyle name="40% - Accent6 29" xfId="13820" xr:uid="{16614CE4-5A70-4158-89A5-6C34DD5593C2}"/>
    <cellStyle name="40% - Accent6 29 2" xfId="46768" xr:uid="{8AACA19F-16AF-44D7-929E-22F7E6A57676}"/>
    <cellStyle name="40% - Accent6 29 3" xfId="29300" xr:uid="{DA329C2E-7C59-4634-B248-59F789204D8B}"/>
    <cellStyle name="40% - Accent6 3" xfId="3559" xr:uid="{CDB06AA3-2093-4347-8ECA-8054BA90866B}"/>
    <cellStyle name="40% - Accent6 3 2" xfId="3560" xr:uid="{20985856-A1C9-4865-878D-1C916673B5B5}"/>
    <cellStyle name="40% - Accent6 3 2 2" xfId="4139" xr:uid="{1F054E64-8ECF-4766-AF1C-5EEAA4290F09}"/>
    <cellStyle name="40% - Accent6 3 2 2 2" xfId="4637" xr:uid="{38402616-8171-44E4-8EAA-AE2651A7E855}"/>
    <cellStyle name="40% - Accent6 3 2 2 2 2" xfId="18332" xr:uid="{0800FA99-BA05-415E-9641-66ADC31ACD9B}"/>
    <cellStyle name="40% - Accent6 3 2 2 2 2 2" xfId="51105" xr:uid="{EF4D87F2-5AD9-4F84-A0E4-747C76473ED8}"/>
    <cellStyle name="40% - Accent6 3 2 2 2 3" xfId="21354" xr:uid="{518169E4-62EB-48C6-91F8-FB08F2393F1A}"/>
    <cellStyle name="40% - Accent6 3 2 2 2 4" xfId="29304" xr:uid="{4DC21F14-7470-49C4-9627-9F16E604D60F}"/>
    <cellStyle name="40% - Accent6 3 2 2 3" xfId="5233" xr:uid="{2540E5EA-1F89-4F97-9B01-CAFE1AF1BBF1}"/>
    <cellStyle name="40% - Accent6 3 2 2 3 2" xfId="50349" xr:uid="{9239884A-EA60-455C-B015-0CF5A5E1DEA4}"/>
    <cellStyle name="40% - Accent6 3 2 2 4" xfId="17574" xr:uid="{5B2BC3B8-AFB4-4701-AB33-B5005C21A346}"/>
    <cellStyle name="40% - Accent6 3 2 2 5" xfId="20634" xr:uid="{0306C23C-6E6F-4632-9F3D-1261405C34CD}"/>
    <cellStyle name="40% - Accent6 3 2 2 6" xfId="29303" xr:uid="{15C3E2F8-E4D7-491D-9828-73AA97F1C5F5}"/>
    <cellStyle name="40% - Accent6 3 2 3" xfId="4388" xr:uid="{78460E79-1758-4A06-880C-8F4878A518C4}"/>
    <cellStyle name="40% - Accent6 3 2 3 2" xfId="17984" xr:uid="{606F37B6-6D54-4CB5-9312-5731F5856FFF}"/>
    <cellStyle name="40% - Accent6 3 2 3 2 2" xfId="50757" xr:uid="{A72F5C5A-FB25-4946-94FE-FE606575E6C8}"/>
    <cellStyle name="40% - Accent6 3 2 3 3" xfId="21006" xr:uid="{4DE770D5-D39D-4F5E-8CD3-860913CED94F}"/>
    <cellStyle name="40% - Accent6 3 2 3 4" xfId="29305" xr:uid="{794C2818-F5D0-46CB-916F-43529C6F23BF}"/>
    <cellStyle name="40% - Accent6 3 2 4" xfId="4981" xr:uid="{0FBA4389-2D93-41E7-8751-8148CFA39685}"/>
    <cellStyle name="40% - Accent6 3 2 4 2" xfId="17003" xr:uid="{9A8D8EAF-BC5C-41A8-9F6A-257B6D3B2C61}"/>
    <cellStyle name="40% - Accent6 3 2 4 2 2" xfId="49746" xr:uid="{7551D77A-CD10-422F-915F-3C6EF130635F}"/>
    <cellStyle name="40% - Accent6 3 2 4 3" xfId="20298" xr:uid="{CF27E291-9385-4FC0-AEA0-3E93C583E99E}"/>
    <cellStyle name="40% - Accent6 3 2 4 4" xfId="29306" xr:uid="{15AE2E76-3002-4561-BE2E-0AD5AE3E3EF1}"/>
    <cellStyle name="40% - Accent6 3 2 5" xfId="13822" xr:uid="{0CE1DEB5-2E17-4E44-AB0D-66D4158579D9}"/>
    <cellStyle name="40% - Accent6 3 2 6" xfId="29302" xr:uid="{49376333-3E8E-42C9-93B5-6684715FE432}"/>
    <cellStyle name="40% - Accent6 3 3" xfId="13823" xr:uid="{FAEFA195-98C1-4B84-97D1-30B28DF68CF5}"/>
    <cellStyle name="40% - Accent6 3 3 2" xfId="46769" xr:uid="{1727C463-4834-4A01-9EC8-A1ABE044C2A8}"/>
    <cellStyle name="40% - Accent6 3 3 3" xfId="29307" xr:uid="{14690D48-F269-47AA-B893-8B95C55D7BCC}"/>
    <cellStyle name="40% - Accent6 3 4" xfId="17002" xr:uid="{39F12564-5CE7-4A9C-B73A-70D94E8E3675}"/>
    <cellStyle name="40% - Accent6 3 4 2" xfId="49745" xr:uid="{1413E658-82E6-47F3-8604-8A4722DB0F89}"/>
    <cellStyle name="40% - Accent6 3 4 3" xfId="29308" xr:uid="{BD2C9F8A-8006-46B1-8DD6-1A0C37C9DCF1}"/>
    <cellStyle name="40% - Accent6 3 5" xfId="13821" xr:uid="{9E210A89-4134-4BFF-B82F-957923CC1422}"/>
    <cellStyle name="40% - Accent6 3 6" xfId="29301" xr:uid="{247DECA1-4F9F-4766-A03C-01E02E6AD12C}"/>
    <cellStyle name="40% - Accent6 30" xfId="13824" xr:uid="{91669251-2400-4E26-B487-1BC1C84E22A2}"/>
    <cellStyle name="40% - Accent6 30 2" xfId="46770" xr:uid="{4720F03C-1453-40B8-8D3F-C54AA3ABB037}"/>
    <cellStyle name="40% - Accent6 30 3" xfId="29309" xr:uid="{5066D5D8-BA4A-494D-BB16-1EBF37F3DA48}"/>
    <cellStyle name="40% - Accent6 31" xfId="13825" xr:uid="{3AA49E03-3811-4A5F-A23A-38B29B2861BE}"/>
    <cellStyle name="40% - Accent6 31 2" xfId="46771" xr:uid="{38096C83-FBD7-4B28-92BD-1553D8F32CB7}"/>
    <cellStyle name="40% - Accent6 31 3" xfId="29310" xr:uid="{B51EA095-C013-4E52-890A-D93C0402A600}"/>
    <cellStyle name="40% - Accent6 32" xfId="13826" xr:uid="{CEB53E5B-4872-43EA-9605-85387A46BC17}"/>
    <cellStyle name="40% - Accent6 32 2" xfId="46772" xr:uid="{FBA01147-1634-4CCD-8BE8-7B0A11993E59}"/>
    <cellStyle name="40% - Accent6 32 3" xfId="29311" xr:uid="{4756DDD4-B56B-4B49-A470-0B3F4D1D9007}"/>
    <cellStyle name="40% - Accent6 33" xfId="13827" xr:uid="{4D588BFC-FF53-4EB4-AA48-C78C53F1EE13}"/>
    <cellStyle name="40% - Accent6 33 2" xfId="46773" xr:uid="{0A0ECC83-F637-4D4A-8B6A-7BFA36E457EB}"/>
    <cellStyle name="40% - Accent6 33 3" xfId="29312" xr:uid="{C741AE24-5F89-4565-ACBB-2D730284854A}"/>
    <cellStyle name="40% - Accent6 34" xfId="13828" xr:uid="{1037A797-4208-43CB-9A33-C0542B1E3660}"/>
    <cellStyle name="40% - Accent6 34 2" xfId="46774" xr:uid="{AB9EF5A0-FE21-4C4E-AB3B-BEFB3A7447E6}"/>
    <cellStyle name="40% - Accent6 34 3" xfId="29313" xr:uid="{116DF8E9-3C6C-428B-984E-8F182D2E5DC1}"/>
    <cellStyle name="40% - Accent6 35" xfId="13829" xr:uid="{FDFBBFCC-90D0-4454-A07B-EEFD2C417D8A}"/>
    <cellStyle name="40% - Accent6 35 2" xfId="46775" xr:uid="{FA0FAA62-5DFA-401C-9431-2BCE1A9311F9}"/>
    <cellStyle name="40% - Accent6 35 3" xfId="29314" xr:uid="{84E051F3-A1C0-44D8-9800-C71CF3CB28C6}"/>
    <cellStyle name="40% - Accent6 36" xfId="13830" xr:uid="{125AD487-9BE2-49C3-9A7F-94BE8D4FEB90}"/>
    <cellStyle name="40% - Accent6 36 2" xfId="46776" xr:uid="{E1D4EBA8-FED3-4734-9A0E-414E9E2DA089}"/>
    <cellStyle name="40% - Accent6 36 3" xfId="29315" xr:uid="{ACEF0D21-8C57-4DC9-AFC3-1A918A758702}"/>
    <cellStyle name="40% - Accent6 37" xfId="13831" xr:uid="{C150041F-9619-4635-A16B-16DEF57256D5}"/>
    <cellStyle name="40% - Accent6 37 2" xfId="46777" xr:uid="{D139009B-9070-4393-8F39-974E686DE59B}"/>
    <cellStyle name="40% - Accent6 37 3" xfId="29316" xr:uid="{C6947CE7-F73C-4860-94B3-BBFB4C11A0DE}"/>
    <cellStyle name="40% - Accent6 38" xfId="13832" xr:uid="{0EF3A11F-D56A-4D1E-A8C2-7925663F415B}"/>
    <cellStyle name="40% - Accent6 38 2" xfId="46778" xr:uid="{F72C95A1-2B84-4284-9892-2799192F1AFE}"/>
    <cellStyle name="40% - Accent6 38 3" xfId="29317" xr:uid="{65732347-2660-4040-A185-FF42D7794756}"/>
    <cellStyle name="40% - Accent6 39" xfId="13833" xr:uid="{BA894D01-073D-4BED-90F3-C08C7D16A8E0}"/>
    <cellStyle name="40% - Accent6 39 2" xfId="46779" xr:uid="{A6E20454-E9DE-4E4F-A67B-A6694A9E79D7}"/>
    <cellStyle name="40% - Accent6 39 3" xfId="29318" xr:uid="{D8709A24-4775-4E42-9034-46B27E0575E9}"/>
    <cellStyle name="40% - Accent6 4" xfId="3561" xr:uid="{0D41E52E-94A1-488E-A5CF-E6F48C2DD9BF}"/>
    <cellStyle name="40% - Accent6 4 2" xfId="3562" xr:uid="{2FEAE18C-1B20-4BC8-9EBB-0929F00EA087}"/>
    <cellStyle name="40% - Accent6 4 2 2" xfId="4140" xr:uid="{3BD723FD-3653-4640-BEB9-B35786941433}"/>
    <cellStyle name="40% - Accent6 4 2 2 2" xfId="4638" xr:uid="{CF8EF178-B3AF-434B-8F25-E6D6D9E4DE0D}"/>
    <cellStyle name="40% - Accent6 4 2 2 2 2" xfId="18333" xr:uid="{ABFB7484-65C6-41AF-8813-84C28AC2F344}"/>
    <cellStyle name="40% - Accent6 4 2 2 2 2 2" xfId="51106" xr:uid="{257CC11F-E800-4604-A7B0-95BC77E1F451}"/>
    <cellStyle name="40% - Accent6 4 2 2 2 3" xfId="21355" xr:uid="{D6BB46C3-91C7-4916-9F5D-FAB9700313D4}"/>
    <cellStyle name="40% - Accent6 4 2 2 2 4" xfId="29322" xr:uid="{1CBBBE38-C9C4-442C-B40E-DBE725897A1D}"/>
    <cellStyle name="40% - Accent6 4 2 2 3" xfId="5234" xr:uid="{1606025C-9A4C-4B11-B748-A78177B191B2}"/>
    <cellStyle name="40% - Accent6 4 2 2 3 2" xfId="50350" xr:uid="{F66976F7-D6E7-412B-B2BF-B0F9F166E957}"/>
    <cellStyle name="40% - Accent6 4 2 2 4" xfId="17575" xr:uid="{7EAD948D-1EB1-4141-B2B9-1993E81BB582}"/>
    <cellStyle name="40% - Accent6 4 2 2 5" xfId="20635" xr:uid="{AC10F28F-4D32-41A5-810A-B73B3941E7DE}"/>
    <cellStyle name="40% - Accent6 4 2 2 6" xfId="29321" xr:uid="{4009429E-F97C-421C-B90A-4176F4148828}"/>
    <cellStyle name="40% - Accent6 4 2 3" xfId="4389" xr:uid="{9C594CA7-2533-411B-8E60-4B03FF0D5749}"/>
    <cellStyle name="40% - Accent6 4 2 3 2" xfId="17985" xr:uid="{23946FC6-1E20-4266-A301-657B508ECF1E}"/>
    <cellStyle name="40% - Accent6 4 2 3 2 2" xfId="50758" xr:uid="{1E2AFB91-3386-43EE-B56A-24C91C6CDA10}"/>
    <cellStyle name="40% - Accent6 4 2 3 3" xfId="21007" xr:uid="{5791EE7E-5105-4551-838B-B49EBC6B8FCB}"/>
    <cellStyle name="40% - Accent6 4 2 3 4" xfId="29323" xr:uid="{391DEFEE-90A2-48F5-8979-BDA5CA1B823E}"/>
    <cellStyle name="40% - Accent6 4 2 4" xfId="4982" xr:uid="{400D2A16-770E-47FE-B69C-7D69C055D693}"/>
    <cellStyle name="40% - Accent6 4 2 4 2" xfId="17005" xr:uid="{4F5DF278-9295-422C-A202-E2532023F094}"/>
    <cellStyle name="40% - Accent6 4 2 4 2 2" xfId="49748" xr:uid="{62843446-B00C-4224-996C-E439C3F4F48A}"/>
    <cellStyle name="40% - Accent6 4 2 4 3" xfId="20299" xr:uid="{2E8D0360-17B0-4338-994C-E300755C965F}"/>
    <cellStyle name="40% - Accent6 4 2 4 4" xfId="29324" xr:uid="{DE1D8CCA-D044-4990-B50F-9A5B0BE6D04B}"/>
    <cellStyle name="40% - Accent6 4 2 5" xfId="13835" xr:uid="{891FB05C-9F2E-4BE8-9FD1-D2DE64C4E7A8}"/>
    <cellStyle name="40% - Accent6 4 2 6" xfId="29320" xr:uid="{B67CB733-3CBE-4228-8D09-4FA62F8478BA}"/>
    <cellStyle name="40% - Accent6 4 3" xfId="17004" xr:uid="{8ADEE314-18AD-473C-B202-722CD5050588}"/>
    <cellStyle name="40% - Accent6 4 3 2" xfId="49747" xr:uid="{C2B5F6B1-1304-4D51-8985-F36F3311A6EB}"/>
    <cellStyle name="40% - Accent6 4 3 3" xfId="29325" xr:uid="{7461A1A5-B544-4D62-8736-AEEEEA09C7EE}"/>
    <cellStyle name="40% - Accent6 4 4" xfId="13834" xr:uid="{42AADC44-1961-4315-BEE6-B4FB42D924E3}"/>
    <cellStyle name="40% - Accent6 4 5" xfId="29319" xr:uid="{4621667F-FC0D-4AE6-BF7B-2490EF46159D}"/>
    <cellStyle name="40% - Accent6 40" xfId="13836" xr:uid="{23672600-4108-48DE-B413-91FF293DEAE1}"/>
    <cellStyle name="40% - Accent6 40 2" xfId="46780" xr:uid="{79215642-58DD-4D88-8727-E8AD61563750}"/>
    <cellStyle name="40% - Accent6 40 3" xfId="29326" xr:uid="{AA1FA561-4386-4AFA-9A08-02AA085D40CD}"/>
    <cellStyle name="40% - Accent6 41" xfId="13837" xr:uid="{13C853D0-A67E-4523-BB72-F27F56F4DA00}"/>
    <cellStyle name="40% - Accent6 41 2" xfId="46781" xr:uid="{30540475-3D3E-4F0A-BEF4-089F93E3008F}"/>
    <cellStyle name="40% - Accent6 41 3" xfId="29327" xr:uid="{87A11C21-316C-43C7-ADEE-28E3C9D21203}"/>
    <cellStyle name="40% - Accent6 42" xfId="13838" xr:uid="{9E3C671E-5FB1-4E73-8580-FF54DCACE658}"/>
    <cellStyle name="40% - Accent6 42 2" xfId="46782" xr:uid="{A30CF34F-4C3D-4A0D-B0B5-AE01F59B0E76}"/>
    <cellStyle name="40% - Accent6 42 3" xfId="29328" xr:uid="{87F247CE-5E86-4DB4-8248-BC3A2E18C21B}"/>
    <cellStyle name="40% - Accent6 43" xfId="13839" xr:uid="{7855EB87-E079-431F-8F6B-E35260BD9242}"/>
    <cellStyle name="40% - Accent6 43 2" xfId="46783" xr:uid="{893D8759-BB0E-41DB-830F-B4EC8B9E08D0}"/>
    <cellStyle name="40% - Accent6 43 3" xfId="29329" xr:uid="{5FBD1288-1F25-48E3-A256-E714F2036521}"/>
    <cellStyle name="40% - Accent6 44" xfId="13840" xr:uid="{31AB854B-0DA0-4D1F-AADB-3BA3672D91F3}"/>
    <cellStyle name="40% - Accent6 44 2" xfId="46784" xr:uid="{10DFA48A-653E-4156-9F0F-AA3561F0F504}"/>
    <cellStyle name="40% - Accent6 44 3" xfId="29330" xr:uid="{0766B93F-83CA-4D5E-BB2C-B50DDC4E8CF0}"/>
    <cellStyle name="40% - Accent6 45" xfId="13841" xr:uid="{B7080250-FD2E-4F80-9042-5FE586B54002}"/>
    <cellStyle name="40% - Accent6 45 2" xfId="46785" xr:uid="{AF05EA9E-8957-4993-9C89-A78F6FDC2D14}"/>
    <cellStyle name="40% - Accent6 45 3" xfId="29331" xr:uid="{65141E71-64B4-4B19-8DF1-273D94900580}"/>
    <cellStyle name="40% - Accent6 46" xfId="13842" xr:uid="{FC371F51-1C8B-42FF-B22F-9C6E6FA92F12}"/>
    <cellStyle name="40% - Accent6 46 2" xfId="46786" xr:uid="{61F5CEDC-9718-472E-B522-8D909048D385}"/>
    <cellStyle name="40% - Accent6 46 3" xfId="29332" xr:uid="{1717FAD3-E84C-4A7E-9115-6CF0497D7B6D}"/>
    <cellStyle name="40% - Accent6 47" xfId="13843" xr:uid="{94207C12-3158-427A-9D46-13B6B38EF51F}"/>
    <cellStyle name="40% - Accent6 47 2" xfId="46787" xr:uid="{8A1BEBB5-6D1A-454A-AE1F-46B696A573E8}"/>
    <cellStyle name="40% - Accent6 47 3" xfId="29333" xr:uid="{E9A3431E-3529-44EF-81DA-4845BD85573B}"/>
    <cellStyle name="40% - Accent6 48" xfId="13844" xr:uid="{59A236E1-BA10-4786-8EFB-A373022D745F}"/>
    <cellStyle name="40% - Accent6 48 2" xfId="46788" xr:uid="{D810D69A-DD27-48A9-A2C9-A79EB0483B1D}"/>
    <cellStyle name="40% - Accent6 48 3" xfId="29334" xr:uid="{42DA1512-F0A1-423F-B012-C1E04AD346B7}"/>
    <cellStyle name="40% - Accent6 49" xfId="13845" xr:uid="{541BE639-8AD8-40B9-9B92-581275C87C78}"/>
    <cellStyle name="40% - Accent6 49 2" xfId="46789" xr:uid="{A0FDFF05-7440-4373-A5B4-8E648FAF0030}"/>
    <cellStyle name="40% - Accent6 49 3" xfId="29335" xr:uid="{08BD0274-FD30-49C5-8842-FAF91B659C7B}"/>
    <cellStyle name="40% - Accent6 5" xfId="3563" xr:uid="{25A663FC-C700-4437-8280-881BC8BD51F5}"/>
    <cellStyle name="40% - Accent6 5 2" xfId="3564" xr:uid="{7327CA5D-7173-4DDE-899A-8639815D74A8}"/>
    <cellStyle name="40% - Accent6 5 2 2" xfId="4141" xr:uid="{A64C2324-DAAE-4F07-A29B-675A383EB8FC}"/>
    <cellStyle name="40% - Accent6 5 2 2 2" xfId="4639" xr:uid="{BDEC54F8-BCEA-4104-AF0D-B5951CA74B02}"/>
    <cellStyle name="40% - Accent6 5 2 2 2 2" xfId="18334" xr:uid="{7EB51D50-18E0-46C5-A619-435C393AFA3D}"/>
    <cellStyle name="40% - Accent6 5 2 2 2 2 2" xfId="51107" xr:uid="{D9F44751-B4E9-4C66-ADA7-4ED3E4A34800}"/>
    <cellStyle name="40% - Accent6 5 2 2 2 3" xfId="21356" xr:uid="{1212BF53-89C0-45C6-BF3F-AA7FA4349F72}"/>
    <cellStyle name="40% - Accent6 5 2 2 2 4" xfId="29339" xr:uid="{C0ABF1A9-3447-46FC-8C56-DCCDCF84732C}"/>
    <cellStyle name="40% - Accent6 5 2 2 3" xfId="5235" xr:uid="{F3092772-78BA-4FAF-8486-F4C4C5F2D84F}"/>
    <cellStyle name="40% - Accent6 5 2 2 3 2" xfId="50351" xr:uid="{F23FAF62-BCCD-407A-BA4B-F62A2A2E6C0A}"/>
    <cellStyle name="40% - Accent6 5 2 2 4" xfId="17576" xr:uid="{78BBA38A-1529-4399-A9E6-DE466A71217E}"/>
    <cellStyle name="40% - Accent6 5 2 2 5" xfId="20636" xr:uid="{2766CB56-F7D8-4F2B-B603-6DB3D4D3A1A1}"/>
    <cellStyle name="40% - Accent6 5 2 2 6" xfId="29338" xr:uid="{FDBE0C20-D869-4DC0-A53E-EF10417EB307}"/>
    <cellStyle name="40% - Accent6 5 2 3" xfId="4390" xr:uid="{90EBB7FF-F876-4C2D-8595-90D4286AB50F}"/>
    <cellStyle name="40% - Accent6 5 2 3 2" xfId="17986" xr:uid="{F085943C-0873-4868-A169-3E1ED0B6FC40}"/>
    <cellStyle name="40% - Accent6 5 2 3 2 2" xfId="50759" xr:uid="{03B3566F-9B7E-43B6-A036-8670B207C2FC}"/>
    <cellStyle name="40% - Accent6 5 2 3 3" xfId="21008" xr:uid="{ACDCDAE0-11C0-43E0-8A1B-C26712A9F418}"/>
    <cellStyle name="40% - Accent6 5 2 3 4" xfId="29340" xr:uid="{C690C28D-6277-4C5F-B899-941930B9291D}"/>
    <cellStyle name="40% - Accent6 5 2 4" xfId="4983" xr:uid="{628AD6E8-E50D-49B7-9BAE-530BA7B863A8}"/>
    <cellStyle name="40% - Accent6 5 2 4 2" xfId="17006" xr:uid="{1B181DFD-8856-41D1-869B-D118EAFCF36F}"/>
    <cellStyle name="40% - Accent6 5 2 4 2 2" xfId="49749" xr:uid="{48BA7600-3337-486B-917C-3AEB31862A95}"/>
    <cellStyle name="40% - Accent6 5 2 4 3" xfId="20300" xr:uid="{12D4405F-1A2D-45A4-8447-EDB8CA843921}"/>
    <cellStyle name="40% - Accent6 5 2 4 4" xfId="29341" xr:uid="{F043029D-CA0E-4613-91CF-C504EBB6E21C}"/>
    <cellStyle name="40% - Accent6 5 2 5" xfId="13846" xr:uid="{E31BB922-A5C4-4AD2-A87F-31B1280FD634}"/>
    <cellStyle name="40% - Accent6 5 2 6" xfId="29337" xr:uid="{303BC907-B0D8-4DB7-A26D-5103C4E07502}"/>
    <cellStyle name="40% - Accent6 5 3" xfId="13847" xr:uid="{12BCABFB-9B32-4BC7-8E4C-0C5B6286AA3F}"/>
    <cellStyle name="40% - Accent6 5 3 2" xfId="46791" xr:uid="{A4E0AA46-F6B9-4A6D-8AB7-497939F4A348}"/>
    <cellStyle name="40% - Accent6 5 3 3" xfId="29342" xr:uid="{6F238F41-8FDF-4D1F-9D64-8B81561DD6DB}"/>
    <cellStyle name="40% - Accent6 5 4" xfId="46790" xr:uid="{0547BF7C-A0E5-44F5-89F4-56E72AE27B0A}"/>
    <cellStyle name="40% - Accent6 5 5" xfId="29336" xr:uid="{23132F31-9762-4E0D-A389-B0097ECAC1C5}"/>
    <cellStyle name="40% - Accent6 50" xfId="13848" xr:uid="{3EF11CF9-BECD-4324-B3B3-82E882F2BE45}"/>
    <cellStyle name="40% - Accent6 50 2" xfId="46792" xr:uid="{D4590E4F-F7EC-4D40-A68F-CC015C597394}"/>
    <cellStyle name="40% - Accent6 50 3" xfId="29343" xr:uid="{491A949D-D483-4EDC-8902-25D69ABFD49D}"/>
    <cellStyle name="40% - Accent6 51" xfId="13849" xr:uid="{7180B3D4-477D-4BA2-8A19-76121BACBBBA}"/>
    <cellStyle name="40% - Accent6 51 2" xfId="46793" xr:uid="{CD843599-E916-40A9-9AA4-F47FF163976C}"/>
    <cellStyle name="40% - Accent6 51 3" xfId="29344" xr:uid="{B9CB95B3-F07B-48E0-B8B5-94E5F9D5D13B}"/>
    <cellStyle name="40% - Accent6 52" xfId="13850" xr:uid="{682961C9-5056-4182-839C-547D6AE5EB73}"/>
    <cellStyle name="40% - Accent6 52 2" xfId="46794" xr:uid="{210AC625-6F92-4524-A64F-E05BD21F1599}"/>
    <cellStyle name="40% - Accent6 52 3" xfId="29345" xr:uid="{E45442A0-283D-4BEA-94F5-3F924BF4516E}"/>
    <cellStyle name="40% - Accent6 53" xfId="13851" xr:uid="{57DBDB16-1C11-4CE8-A7D9-2176FCD1CEF1}"/>
    <cellStyle name="40% - Accent6 53 2" xfId="46795" xr:uid="{9FC20FF1-504A-47B4-84C7-6F74437E4654}"/>
    <cellStyle name="40% - Accent6 53 3" xfId="29346" xr:uid="{9014C487-C42B-499F-A8F4-49415AF18F3D}"/>
    <cellStyle name="40% - Accent6 54" xfId="13852" xr:uid="{D7DA0FD3-B1D9-4636-8758-A30DBA9C1DC9}"/>
    <cellStyle name="40% - Accent6 54 2" xfId="46796" xr:uid="{95697C2C-CCA4-4DF6-BE03-744DDC0AEACE}"/>
    <cellStyle name="40% - Accent6 54 3" xfId="29347" xr:uid="{1A1A2D67-B381-4133-8EFB-CE3795DFD85A}"/>
    <cellStyle name="40% - Accent6 55" xfId="13853" xr:uid="{757A26EB-82C4-4810-A223-B305A17A597B}"/>
    <cellStyle name="40% - Accent6 55 2" xfId="46797" xr:uid="{62A41E1A-22A2-4690-9BFD-AA5828521D27}"/>
    <cellStyle name="40% - Accent6 55 3" xfId="29348" xr:uid="{E2C62C0E-00BA-4E56-AAB9-8486F9FEF1E1}"/>
    <cellStyle name="40% - Accent6 56" xfId="13854" xr:uid="{D7BF087D-9A28-4C9E-BCBE-F550AE48E6F4}"/>
    <cellStyle name="40% - Accent6 56 2" xfId="46798" xr:uid="{642BFA50-7EE0-46F6-BBFE-47F752D09795}"/>
    <cellStyle name="40% - Accent6 56 3" xfId="29349" xr:uid="{331FFD74-A360-4187-ADB5-168D320AAA32}"/>
    <cellStyle name="40% - Accent6 57" xfId="13855" xr:uid="{8D55665D-BC7A-4E03-AF9D-CD0B54539AE9}"/>
    <cellStyle name="40% - Accent6 57 2" xfId="46799" xr:uid="{388B6F9B-6A85-4758-BF16-82BDB0E0E818}"/>
    <cellStyle name="40% - Accent6 57 3" xfId="29350" xr:uid="{DA8B94CC-630A-41B7-A60D-23BFA36C802B}"/>
    <cellStyle name="40% - Accent6 58" xfId="13856" xr:uid="{E1BA22DF-6461-44E2-83B5-142FB569A618}"/>
    <cellStyle name="40% - Accent6 58 2" xfId="46800" xr:uid="{17B0C83D-681F-4CA1-A7F6-8FF93806831F}"/>
    <cellStyle name="40% - Accent6 58 3" xfId="29351" xr:uid="{CF24B320-B2AD-464F-B496-624AF5BD204D}"/>
    <cellStyle name="40% - Accent6 59" xfId="13857" xr:uid="{2147273C-4B53-448A-975C-B4515A9E4DFC}"/>
    <cellStyle name="40% - Accent6 59 2" xfId="46801" xr:uid="{BFA08DD3-4BA9-4506-AF5F-EAF7D1A332B1}"/>
    <cellStyle name="40% - Accent6 59 3" xfId="29352" xr:uid="{0827D0EE-01F3-4215-9CA4-18FB9E491BCC}"/>
    <cellStyle name="40% - Accent6 6" xfId="3565" xr:uid="{043DF2C0-CD70-4922-966B-3433C28C51FF}"/>
    <cellStyle name="40% - Accent6 6 2" xfId="3566" xr:uid="{9C78FD6B-EEA1-45BC-8CA7-B47C5DFCE509}"/>
    <cellStyle name="40% - Accent6 6 2 2" xfId="4143" xr:uid="{4D0D1F81-4944-4335-9DDE-97FBF462F0BC}"/>
    <cellStyle name="40% - Accent6 6 2 2 2" xfId="4641" xr:uid="{A3A3EF39-8547-49B0-BECB-F149AF6A9272}"/>
    <cellStyle name="40% - Accent6 6 2 2 2 2" xfId="18336" xr:uid="{BEFB6296-4DFC-4BA3-B0DC-4A8D90CED5F9}"/>
    <cellStyle name="40% - Accent6 6 2 2 2 2 2" xfId="51109" xr:uid="{779B4636-D3D6-45B1-9294-701B3CF23A02}"/>
    <cellStyle name="40% - Accent6 6 2 2 2 3" xfId="21358" xr:uid="{D51DD289-3E9D-40CD-BF25-98C161CDF23D}"/>
    <cellStyle name="40% - Accent6 6 2 2 2 4" xfId="29356" xr:uid="{F2436801-4D5D-451C-BBFF-3222D3297820}"/>
    <cellStyle name="40% - Accent6 6 2 2 3" xfId="5237" xr:uid="{8EE65051-EAF9-4C15-835B-0CF6D452EFB7}"/>
    <cellStyle name="40% - Accent6 6 2 2 3 2" xfId="50353" xr:uid="{1E581E0A-5FAF-4ACB-A0D6-C161F9025D7B}"/>
    <cellStyle name="40% - Accent6 6 2 2 4" xfId="17578" xr:uid="{0AAB2E2A-E8B0-4FBA-A162-7E4820BC5DFF}"/>
    <cellStyle name="40% - Accent6 6 2 2 5" xfId="20638" xr:uid="{25983358-3F5D-4532-8677-2EE0960B140F}"/>
    <cellStyle name="40% - Accent6 6 2 2 6" xfId="29355" xr:uid="{C1A10E79-E0FA-46AF-914C-010D98F2F54D}"/>
    <cellStyle name="40% - Accent6 6 2 3" xfId="4392" xr:uid="{64080A5E-34B9-4424-886B-AB6BF04C87C3}"/>
    <cellStyle name="40% - Accent6 6 2 3 2" xfId="17988" xr:uid="{68ED0946-69E5-4B99-89DA-D1378316D0D1}"/>
    <cellStyle name="40% - Accent6 6 2 3 2 2" xfId="50761" xr:uid="{F7D5C1D4-9422-44F6-A28E-22B6388021A5}"/>
    <cellStyle name="40% - Accent6 6 2 3 3" xfId="21010" xr:uid="{D97A766F-3EEE-4ADC-9561-2CEBCFD51B92}"/>
    <cellStyle name="40% - Accent6 6 2 3 4" xfId="29357" xr:uid="{049BED6C-95FB-4531-BCBD-D65DAE9C48CA}"/>
    <cellStyle name="40% - Accent6 6 2 4" xfId="4985" xr:uid="{64F73232-69B4-4EFE-AF1A-D3016B387C17}"/>
    <cellStyle name="40% - Accent6 6 2 4 2" xfId="49751" xr:uid="{CDB752DA-104A-4E0F-9868-A9009213EF77}"/>
    <cellStyle name="40% - Accent6 6 2 5" xfId="17008" xr:uid="{36C0E9F8-2334-40C2-BB05-588B7077BA4D}"/>
    <cellStyle name="40% - Accent6 6 2 6" xfId="20302" xr:uid="{A850480A-DC14-43E0-AB8E-0081792AD3C1}"/>
    <cellStyle name="40% - Accent6 6 2 7" xfId="29354" xr:uid="{2D824332-D927-4779-9183-100157FBF626}"/>
    <cellStyle name="40% - Accent6 6 3" xfId="4142" xr:uid="{C75DE54C-DF90-4875-9FF3-B154F9E0F55F}"/>
    <cellStyle name="40% - Accent6 6 3 2" xfId="4640" xr:uid="{BE971DC3-A21F-4BEB-A78B-9FAE9BD59FAB}"/>
    <cellStyle name="40% - Accent6 6 3 2 2" xfId="18335" xr:uid="{4490EE93-EFA2-4A83-8A17-6E6676F2E94E}"/>
    <cellStyle name="40% - Accent6 6 3 2 2 2" xfId="51108" xr:uid="{D5B9DEE3-B799-4D1C-89AA-8C6953F6EC90}"/>
    <cellStyle name="40% - Accent6 6 3 2 3" xfId="21357" xr:uid="{E2478883-F14D-4CFB-8FD8-0405FF5899D5}"/>
    <cellStyle name="40% - Accent6 6 3 2 4" xfId="29359" xr:uid="{C6F8B405-F7AE-42AC-9D02-DEDAE747F0BF}"/>
    <cellStyle name="40% - Accent6 6 3 3" xfId="5236" xr:uid="{27AF6214-D846-4EEB-AC03-B4B629C212A4}"/>
    <cellStyle name="40% - Accent6 6 3 3 2" xfId="50352" xr:uid="{54084A95-5862-4529-B529-84759F1CBABC}"/>
    <cellStyle name="40% - Accent6 6 3 4" xfId="17577" xr:uid="{F411D4D0-BDCE-462F-88B7-8421BCB6C882}"/>
    <cellStyle name="40% - Accent6 6 3 5" xfId="20637" xr:uid="{E83F30A8-EC41-4C6E-8A7E-ACD34053749D}"/>
    <cellStyle name="40% - Accent6 6 3 6" xfId="29358" xr:uid="{400F0E0A-3365-4F32-A81F-408ACA704AFC}"/>
    <cellStyle name="40% - Accent6 6 4" xfId="4391" xr:uid="{22353D12-E91C-4AC9-A4FB-E9A44644C8D5}"/>
    <cellStyle name="40% - Accent6 6 4 2" xfId="17987" xr:uid="{5F8AF259-F342-4F3F-903F-D8907CF271AD}"/>
    <cellStyle name="40% - Accent6 6 4 2 2" xfId="50760" xr:uid="{B9EC9785-2ADA-450B-AD5D-E77AD9EBBF51}"/>
    <cellStyle name="40% - Accent6 6 4 3" xfId="21009" xr:uid="{DDEB504A-5297-4F7A-A094-A23BE16F7077}"/>
    <cellStyle name="40% - Accent6 6 4 4" xfId="29360" xr:uid="{379CC0D7-7B5C-4B91-AA28-81FDF9B48F13}"/>
    <cellStyle name="40% - Accent6 6 5" xfId="4984" xr:uid="{E83A9D37-6008-431A-9815-889B18F8C616}"/>
    <cellStyle name="40% - Accent6 6 5 2" xfId="17007" xr:uid="{0A556333-DABD-472E-A85F-D4D17F37891F}"/>
    <cellStyle name="40% - Accent6 6 5 2 2" xfId="49750" xr:uid="{1B2C40E1-823A-4A03-8988-F0AC8CB2B4A9}"/>
    <cellStyle name="40% - Accent6 6 5 3" xfId="20301" xr:uid="{16493B31-74A7-4586-AEBC-B5BF37529876}"/>
    <cellStyle name="40% - Accent6 6 5 4" xfId="29361" xr:uid="{C0F0F3C3-3339-4D19-8047-FAF72DFE20D8}"/>
    <cellStyle name="40% - Accent6 6 6" xfId="13858" xr:uid="{27D00730-66E6-40E1-8CBF-084997A82925}"/>
    <cellStyle name="40% - Accent6 6 7" xfId="29353" xr:uid="{3B7CEE84-9D5E-469A-9714-5C50FE456EAD}"/>
    <cellStyle name="40% - Accent6 60" xfId="13859" xr:uid="{9E2F6A24-820E-470D-AB13-CBA5F123D071}"/>
    <cellStyle name="40% - Accent6 60 2" xfId="46802" xr:uid="{CE2B1EDE-2AB5-4137-927E-C23055673A6A}"/>
    <cellStyle name="40% - Accent6 60 3" xfId="29362" xr:uid="{B48D912D-62C9-4F30-B81E-7189B201D62C}"/>
    <cellStyle name="40% - Accent6 61" xfId="13860" xr:uid="{F81E289B-9851-4CF6-8854-CBBDCF1FE266}"/>
    <cellStyle name="40% - Accent6 61 2" xfId="46803" xr:uid="{4A7D56F5-22D9-4073-B95E-1274D5B6414C}"/>
    <cellStyle name="40% - Accent6 61 3" xfId="29363" xr:uid="{F025EED3-1F7E-4E78-83BE-C2BF54A846C6}"/>
    <cellStyle name="40% - Accent6 62" xfId="13861" xr:uid="{591FA09D-F4B0-47B3-AB54-5753699D0717}"/>
    <cellStyle name="40% - Accent6 62 2" xfId="46804" xr:uid="{B1D57CCC-17D6-46C8-B308-E221A1955ED6}"/>
    <cellStyle name="40% - Accent6 62 3" xfId="29364" xr:uid="{D558FA16-A713-40AA-B8CC-F1ACB057B238}"/>
    <cellStyle name="40% - Accent6 63" xfId="13862" xr:uid="{B0F0C368-341A-43EB-B428-CA7FEE26C1ED}"/>
    <cellStyle name="40% - Accent6 63 2" xfId="46805" xr:uid="{A58BB004-0159-4B49-9A03-55388CE3A3B1}"/>
    <cellStyle name="40% - Accent6 63 3" xfId="29365" xr:uid="{17C02ED2-4B97-477C-93C5-54F117E3C349}"/>
    <cellStyle name="40% - Accent6 64" xfId="13863" xr:uid="{93E78AE7-A4DA-4062-85F0-E4494F6B3F42}"/>
    <cellStyle name="40% - Accent6 64 2" xfId="46806" xr:uid="{D31BBD36-522B-44D1-8ABB-DC94B9CF5CE0}"/>
    <cellStyle name="40% - Accent6 64 3" xfId="29366" xr:uid="{0D8A92FD-AD88-4FA3-A938-79C58998A077}"/>
    <cellStyle name="40% - Accent6 65" xfId="13864" xr:uid="{BA375863-3D11-4E0B-AA26-088ECC8F094E}"/>
    <cellStyle name="40% - Accent6 65 2" xfId="46807" xr:uid="{5A0C2E7E-6BFE-4417-983F-6C12BC548780}"/>
    <cellStyle name="40% - Accent6 65 3" xfId="29367" xr:uid="{6935C145-6267-4346-A8DB-B2AB9EE3877D}"/>
    <cellStyle name="40% - Accent6 66" xfId="29368" xr:uid="{0A02F4E6-DE7E-42D1-8314-1E5658050F4D}"/>
    <cellStyle name="40% - Accent6 66 2" xfId="52211" xr:uid="{DDE0351D-8CF6-4647-BCB6-E4675CC158CF}"/>
    <cellStyle name="40% - Accent6 67" xfId="46869" xr:uid="{888AFDAD-FDDD-4C40-AA41-65521B2BABEC}"/>
    <cellStyle name="40% - Accent6 7" xfId="3567" xr:uid="{7F6F44BF-8400-4909-A27A-9469E8CDC2D9}"/>
    <cellStyle name="40% - Accent6 7 2" xfId="3568" xr:uid="{0ED936BC-E05F-470F-BA46-B59807746DE3}"/>
    <cellStyle name="40% - Accent6 7 2 2" xfId="4145" xr:uid="{48871489-59B8-4A33-9CC7-BB0A59EFD265}"/>
    <cellStyle name="40% - Accent6 7 2 2 2" xfId="4643" xr:uid="{17E00697-4BCB-4854-ACF7-70D8BEAFC013}"/>
    <cellStyle name="40% - Accent6 7 2 2 2 2" xfId="18338" xr:uid="{F6567D7B-79BC-4C4F-B1BC-3E76E96E6A96}"/>
    <cellStyle name="40% - Accent6 7 2 2 2 2 2" xfId="51111" xr:uid="{C1B5C537-7851-4A8F-A636-9559443B8203}"/>
    <cellStyle name="40% - Accent6 7 2 2 2 3" xfId="21360" xr:uid="{B16D62E8-4CE8-4900-9965-7A5B0B7598F5}"/>
    <cellStyle name="40% - Accent6 7 2 2 2 4" xfId="29372" xr:uid="{56255B95-27E6-4D53-8B3C-D31A5FAEDEED}"/>
    <cellStyle name="40% - Accent6 7 2 2 3" xfId="5239" xr:uid="{DA77C863-F9C5-4633-9719-504F6C97454F}"/>
    <cellStyle name="40% - Accent6 7 2 2 3 2" xfId="50355" xr:uid="{3840FAEE-DCA7-4E2A-A9BF-AE97780305EB}"/>
    <cellStyle name="40% - Accent6 7 2 2 4" xfId="17580" xr:uid="{77E38781-01A2-4FAD-B6B1-54AC1222E838}"/>
    <cellStyle name="40% - Accent6 7 2 2 5" xfId="20640" xr:uid="{6D511287-8FA5-44F5-8E41-FE16B8C61620}"/>
    <cellStyle name="40% - Accent6 7 2 2 6" xfId="29371" xr:uid="{22076FF1-35CC-44BE-81F7-716C3C859D43}"/>
    <cellStyle name="40% - Accent6 7 2 3" xfId="4394" xr:uid="{945CE9BC-65D6-4190-88D5-C34D31F21E4D}"/>
    <cellStyle name="40% - Accent6 7 2 3 2" xfId="17990" xr:uid="{C3000CDC-0708-4B1C-81BE-47923AF9BC1F}"/>
    <cellStyle name="40% - Accent6 7 2 3 2 2" xfId="50763" xr:uid="{C028DD91-1668-4A07-906B-A821F65AC745}"/>
    <cellStyle name="40% - Accent6 7 2 3 3" xfId="21012" xr:uid="{63FAAFDD-470F-4B82-B616-84F7A14B0315}"/>
    <cellStyle name="40% - Accent6 7 2 3 4" xfId="29373" xr:uid="{BF8184AB-4A83-4511-834C-23FC2B716E06}"/>
    <cellStyle name="40% - Accent6 7 2 4" xfId="4987" xr:uid="{4921C5BA-069C-4BA0-823B-D2BB56C63797}"/>
    <cellStyle name="40% - Accent6 7 2 4 2" xfId="49753" xr:uid="{15AE651F-3D79-4C0E-BF85-EC428889B92A}"/>
    <cellStyle name="40% - Accent6 7 2 5" xfId="17010" xr:uid="{80CB176B-426E-40CD-9D48-F43EF4BD6EB4}"/>
    <cellStyle name="40% - Accent6 7 2 6" xfId="20304" xr:uid="{85FAD2AF-FBA5-4948-B485-3724B6413814}"/>
    <cellStyle name="40% - Accent6 7 2 7" xfId="29370" xr:uid="{95CD1178-7AD3-412A-8692-17CBAA901EB7}"/>
    <cellStyle name="40% - Accent6 7 3" xfId="4144" xr:uid="{7FD4AAD7-D040-41EB-9DBD-6885770B136A}"/>
    <cellStyle name="40% - Accent6 7 3 2" xfId="4642" xr:uid="{C840115D-EBC3-453B-9275-457E34169B8A}"/>
    <cellStyle name="40% - Accent6 7 3 2 2" xfId="18337" xr:uid="{688CC82D-7C21-4C3F-B4D9-925274B58D25}"/>
    <cellStyle name="40% - Accent6 7 3 2 2 2" xfId="51110" xr:uid="{F77F1A22-BD47-485E-A90E-318C75D3C01D}"/>
    <cellStyle name="40% - Accent6 7 3 2 3" xfId="21359" xr:uid="{26F35FC1-9B6E-448C-A3E2-101B2ABE46F9}"/>
    <cellStyle name="40% - Accent6 7 3 2 4" xfId="29375" xr:uid="{73B98A34-4B11-4243-AA2C-92801769F6BF}"/>
    <cellStyle name="40% - Accent6 7 3 3" xfId="5238" xr:uid="{803FA831-4B21-4FB9-BB05-77722A879B9C}"/>
    <cellStyle name="40% - Accent6 7 3 3 2" xfId="50354" xr:uid="{EEF42443-E24A-4807-ABE6-C6F30F366A2A}"/>
    <cellStyle name="40% - Accent6 7 3 4" xfId="17579" xr:uid="{9B38E2B8-FC3B-49BC-A0E2-F1970739507D}"/>
    <cellStyle name="40% - Accent6 7 3 5" xfId="20639" xr:uid="{6997D696-2627-420F-93D5-B6212E67A9D8}"/>
    <cellStyle name="40% - Accent6 7 3 6" xfId="29374" xr:uid="{BC8F162D-369F-4F5C-8999-3EC619DA01E4}"/>
    <cellStyle name="40% - Accent6 7 4" xfId="4393" xr:uid="{2069B49F-341A-4966-999F-99FF49B3A7EF}"/>
    <cellStyle name="40% - Accent6 7 4 2" xfId="17989" xr:uid="{4C64A027-088F-447C-822F-8DAF33063B65}"/>
    <cellStyle name="40% - Accent6 7 4 2 2" xfId="50762" xr:uid="{722329EA-4601-4BE0-82EA-2DF25E1961A0}"/>
    <cellStyle name="40% - Accent6 7 4 3" xfId="21011" xr:uid="{DB053CBD-44D7-4162-AB80-E52469BE2D01}"/>
    <cellStyle name="40% - Accent6 7 4 4" xfId="29376" xr:uid="{9D3AA70B-91A0-477A-8270-22F558D5B7EC}"/>
    <cellStyle name="40% - Accent6 7 5" xfId="4986" xr:uid="{9B3CDAA8-364D-485F-B6EA-BB3E99783D84}"/>
    <cellStyle name="40% - Accent6 7 5 2" xfId="17009" xr:uid="{6798AAA2-B0D8-4C61-A45A-148D9323200C}"/>
    <cellStyle name="40% - Accent6 7 5 2 2" xfId="49752" xr:uid="{4D3CC4D5-4613-4E13-A193-99885AC37460}"/>
    <cellStyle name="40% - Accent6 7 5 3" xfId="20303" xr:uid="{78D622C8-4371-4ABC-A8AA-4263EA8012D1}"/>
    <cellStyle name="40% - Accent6 7 5 4" xfId="29377" xr:uid="{E48A70ED-333C-4403-8ED0-266E4727333B}"/>
    <cellStyle name="40% - Accent6 7 6" xfId="13865" xr:uid="{2398BFD3-9C99-4D93-8A6B-BD119FDAAFCE}"/>
    <cellStyle name="40% - Accent6 7 7" xfId="29369" xr:uid="{6597566F-560D-4A61-9354-71BBF1E9D159}"/>
    <cellStyle name="40% - Accent6 8" xfId="3569" xr:uid="{11A11286-C1B9-4B1C-ADCD-D783ABA04E9B}"/>
    <cellStyle name="40% - Accent6 8 2" xfId="3570" xr:uid="{4B44A700-5CD1-4F8F-9F07-0B6A45665DB3}"/>
    <cellStyle name="40% - Accent6 8 2 2" xfId="4147" xr:uid="{C62E04D5-A71B-4A9E-AF77-EFAC8BBF8F28}"/>
    <cellStyle name="40% - Accent6 8 2 2 2" xfId="4645" xr:uid="{E17B9B3A-A680-4B6A-BFD6-0A03EFC0F023}"/>
    <cellStyle name="40% - Accent6 8 2 2 2 2" xfId="18340" xr:uid="{083B7E10-0C10-4F3B-979A-A8E1F4A4EFCD}"/>
    <cellStyle name="40% - Accent6 8 2 2 2 2 2" xfId="51113" xr:uid="{9D2DC4C8-50FD-48B6-BB65-AE369219435C}"/>
    <cellStyle name="40% - Accent6 8 2 2 2 3" xfId="21362" xr:uid="{28676BDE-490D-4881-A6A9-2D21EDC7E5BB}"/>
    <cellStyle name="40% - Accent6 8 2 2 2 4" xfId="29381" xr:uid="{D17EB411-8AE0-4EA9-8F4B-63CD7DF87480}"/>
    <cellStyle name="40% - Accent6 8 2 2 3" xfId="5241" xr:uid="{A69A6F84-294A-48A9-B246-4EB7FCA745E8}"/>
    <cellStyle name="40% - Accent6 8 2 2 3 2" xfId="50357" xr:uid="{A3662185-FCF9-416F-A2CC-20EFA354B80E}"/>
    <cellStyle name="40% - Accent6 8 2 2 4" xfId="17582" xr:uid="{65AECE80-F78D-4E58-99A6-4E491A8ED349}"/>
    <cellStyle name="40% - Accent6 8 2 2 5" xfId="20642" xr:uid="{749D966E-4319-47C1-9086-12780F2CB5F7}"/>
    <cellStyle name="40% - Accent6 8 2 2 6" xfId="29380" xr:uid="{2A8142A8-998B-4427-B3CE-A2B32E47A3E9}"/>
    <cellStyle name="40% - Accent6 8 2 3" xfId="4396" xr:uid="{1751F47B-50C2-4E86-9BBA-022ED9987750}"/>
    <cellStyle name="40% - Accent6 8 2 3 2" xfId="17992" xr:uid="{7EC9F9E1-2F26-4D44-8437-A31D60F6CAE7}"/>
    <cellStyle name="40% - Accent6 8 2 3 2 2" xfId="50765" xr:uid="{F79D9DA5-4C49-46C5-8531-094244F1A63D}"/>
    <cellStyle name="40% - Accent6 8 2 3 3" xfId="21014" xr:uid="{839629F3-8932-45A7-A636-DDF52F8234F2}"/>
    <cellStyle name="40% - Accent6 8 2 3 4" xfId="29382" xr:uid="{B0DDBF66-F922-496F-8086-F2DC49E9EEB2}"/>
    <cellStyle name="40% - Accent6 8 2 4" xfId="4989" xr:uid="{77F3A992-E8AF-41A8-A744-B68A0FA2EA20}"/>
    <cellStyle name="40% - Accent6 8 2 4 2" xfId="49755" xr:uid="{C4508753-0A18-4721-9BF2-789930F5980E}"/>
    <cellStyle name="40% - Accent6 8 2 5" xfId="17012" xr:uid="{4FB01882-4510-45E8-8737-64AA73919EE1}"/>
    <cellStyle name="40% - Accent6 8 2 6" xfId="20306" xr:uid="{E9A0BCD3-BDAF-40E7-8FEB-DD38682BA542}"/>
    <cellStyle name="40% - Accent6 8 2 7" xfId="29379" xr:uid="{D93199FC-EB85-4FA7-9386-40C964F537E1}"/>
    <cellStyle name="40% - Accent6 8 3" xfId="4146" xr:uid="{4D299E38-AFCC-41C7-9250-52302B19A9F8}"/>
    <cellStyle name="40% - Accent6 8 3 2" xfId="4644" xr:uid="{907EF8AD-B827-40C7-AF4E-75AB7504287D}"/>
    <cellStyle name="40% - Accent6 8 3 2 2" xfId="18339" xr:uid="{B67AA1E1-96B6-4F23-9784-5A19A0D12E4A}"/>
    <cellStyle name="40% - Accent6 8 3 2 2 2" xfId="51112" xr:uid="{A373E0B8-D376-43E3-B7D1-EFFFD2710F15}"/>
    <cellStyle name="40% - Accent6 8 3 2 3" xfId="21361" xr:uid="{4D4B9B89-490A-472B-8CCD-319D94181016}"/>
    <cellStyle name="40% - Accent6 8 3 2 4" xfId="29384" xr:uid="{366F102E-1B26-43DB-ABD9-823961B26656}"/>
    <cellStyle name="40% - Accent6 8 3 3" xfId="5240" xr:uid="{0A21B927-3694-44F8-9926-7D23B9FBE64D}"/>
    <cellStyle name="40% - Accent6 8 3 3 2" xfId="50356" xr:uid="{9EA26EA3-2A55-4458-83DA-BCD3F50B100E}"/>
    <cellStyle name="40% - Accent6 8 3 4" xfId="17581" xr:uid="{3FE26543-F214-4FD1-84CF-D0C005235CE1}"/>
    <cellStyle name="40% - Accent6 8 3 5" xfId="20641" xr:uid="{47B4140A-7427-41FB-A36C-CC4AAA724B39}"/>
    <cellStyle name="40% - Accent6 8 3 6" xfId="29383" xr:uid="{D641EE61-011D-4306-98E6-DCEAF7A8C66C}"/>
    <cellStyle name="40% - Accent6 8 4" xfId="4395" xr:uid="{9735893B-DA41-4046-B0B6-6965EE7B3A29}"/>
    <cellStyle name="40% - Accent6 8 4 2" xfId="17991" xr:uid="{6256458E-A10F-4877-9C3F-24A63D1E6A85}"/>
    <cellStyle name="40% - Accent6 8 4 2 2" xfId="50764" xr:uid="{7ABCAF9D-2DB1-463D-969B-5D5C8B0559FB}"/>
    <cellStyle name="40% - Accent6 8 4 3" xfId="21013" xr:uid="{67D6D839-20BA-4D65-9C56-0ED566662C6D}"/>
    <cellStyle name="40% - Accent6 8 4 4" xfId="29385" xr:uid="{7DBAA647-8504-435A-80FF-DDF74F5378AF}"/>
    <cellStyle name="40% - Accent6 8 5" xfId="4988" xr:uid="{F61929D0-31E8-4A91-A217-854426EC5523}"/>
    <cellStyle name="40% - Accent6 8 5 2" xfId="17011" xr:uid="{36053E50-56D9-4F8F-BAC5-B8A5C104699B}"/>
    <cellStyle name="40% - Accent6 8 5 2 2" xfId="49754" xr:uid="{D0A3D949-0223-4B44-9B77-39AD7CD0522F}"/>
    <cellStyle name="40% - Accent6 8 5 3" xfId="20305" xr:uid="{DD888D4E-2755-4D33-80AD-7CD51C26E2BA}"/>
    <cellStyle name="40% - Accent6 8 5 4" xfId="29386" xr:uid="{004B8593-C0BE-4D4C-8570-FAA2491EACD8}"/>
    <cellStyle name="40% - Accent6 8 6" xfId="13866" xr:uid="{7AD5D73F-66D1-447D-B916-DD3F9BBB88BA}"/>
    <cellStyle name="40% - Accent6 8 7" xfId="29378" xr:uid="{ACCED136-DB26-4BF6-9C03-BE95FF7D60BB}"/>
    <cellStyle name="40% - Accent6 9" xfId="3571" xr:uid="{D528A08F-4B92-43FE-B3EE-A3D1D2DAD24F}"/>
    <cellStyle name="40% - Accent6 9 2" xfId="4148" xr:uid="{17164A79-919B-4244-AD05-E40B31BF212C}"/>
    <cellStyle name="40% - Accent6 9 2 2" xfId="4646" xr:uid="{EB092881-C65A-4371-9A36-3EB10741185E}"/>
    <cellStyle name="40% - Accent6 9 2 2 2" xfId="18341" xr:uid="{A6766941-89E4-4D45-B905-E500405634B1}"/>
    <cellStyle name="40% - Accent6 9 2 2 2 2" xfId="51114" xr:uid="{FA350506-868C-4C4B-A5DB-A1A5D952C00B}"/>
    <cellStyle name="40% - Accent6 9 2 2 3" xfId="21363" xr:uid="{B7BA4281-FAA4-4506-B101-6763FD80D769}"/>
    <cellStyle name="40% - Accent6 9 2 2 4" xfId="29389" xr:uid="{4F589331-1D01-45D3-AB8A-AD3DC555C4A9}"/>
    <cellStyle name="40% - Accent6 9 2 3" xfId="5242" xr:uid="{30BCDB03-6166-496F-BF81-A418C738AD4B}"/>
    <cellStyle name="40% - Accent6 9 2 3 2" xfId="50358" xr:uid="{FD32B56A-BC08-4157-8497-C86838FE34BA}"/>
    <cellStyle name="40% - Accent6 9 2 4" xfId="17583" xr:uid="{65F2B18C-A786-4FBA-8AE5-74F55F449CDA}"/>
    <cellStyle name="40% - Accent6 9 2 5" xfId="20643" xr:uid="{BFA2658C-47CA-49CA-A2FE-274B8520A072}"/>
    <cellStyle name="40% - Accent6 9 2 6" xfId="29388" xr:uid="{E845824A-0F7B-46E4-BFE0-7DF4765FAC22}"/>
    <cellStyle name="40% - Accent6 9 3" xfId="4397" xr:uid="{87B3F730-404C-45D3-8F70-D90C99B593D9}"/>
    <cellStyle name="40% - Accent6 9 3 2" xfId="17993" xr:uid="{2EFEC76C-177E-47D3-BC28-8AA61C8F220E}"/>
    <cellStyle name="40% - Accent6 9 3 2 2" xfId="50766" xr:uid="{64E31EAC-6B13-492A-895F-0A15610A1855}"/>
    <cellStyle name="40% - Accent6 9 3 3" xfId="21015" xr:uid="{C622F9C3-7DC1-4647-8F8D-70313637005E}"/>
    <cellStyle name="40% - Accent6 9 3 4" xfId="29390" xr:uid="{55135F2D-0A69-4900-9975-4088593BC0FE}"/>
    <cellStyle name="40% - Accent6 9 4" xfId="4990" xr:uid="{1EA59DCD-8EBD-4F99-8542-AEEAC9FBA979}"/>
    <cellStyle name="40% - Accent6 9 4 2" xfId="17013" xr:uid="{D485A559-8B06-4F58-9EA5-5A832773767E}"/>
    <cellStyle name="40% - Accent6 9 4 2 2" xfId="49756" xr:uid="{B440A1B0-E07C-4F0C-8932-3B51AE51F436}"/>
    <cellStyle name="40% - Accent6 9 4 3" xfId="20307" xr:uid="{2F685C64-5114-4521-84CB-05558C6353F7}"/>
    <cellStyle name="40% - Accent6 9 4 4" xfId="29391" xr:uid="{6F07CB29-FAD1-4C5A-9BFF-F4A86E9286D8}"/>
    <cellStyle name="40% - Accent6 9 5" xfId="13867" xr:uid="{7E71AA6C-ED6B-4F42-B60B-56835BC478AC}"/>
    <cellStyle name="40% - Accent6 9 6" xfId="29387" xr:uid="{EE127A18-5A67-4455-BEB6-4EA99C9204D6}"/>
    <cellStyle name="40% - Colore 1" xfId="13868" xr:uid="{C6E68B77-DAB6-42B0-93AB-DD4CB03D3C0C}"/>
    <cellStyle name="40% - Colore 1 2" xfId="46808" xr:uid="{15522FA8-3A5A-46E7-922F-3C424899D825}"/>
    <cellStyle name="40% - Colore 1 3" xfId="29392" xr:uid="{E8854FEB-5DA5-4A53-A4C8-3823BC96B010}"/>
    <cellStyle name="40% - Colore 2" xfId="13869" xr:uid="{92787251-EE84-45F4-9CE3-48F1618C9C1E}"/>
    <cellStyle name="40% - Colore 2 2" xfId="46809" xr:uid="{CB70B133-95E9-4DF2-9ADA-8FE2BDD43300}"/>
    <cellStyle name="40% - Colore 2 3" xfId="29393" xr:uid="{83875320-B69A-4DCE-B55A-17B0F559C216}"/>
    <cellStyle name="40% - Colore 3" xfId="13870" xr:uid="{569F60AB-EEBA-4F98-9648-B23EE9B54B59}"/>
    <cellStyle name="40% - Colore 3 2" xfId="46810" xr:uid="{41665949-CCD3-4D53-8D58-B53E18D661C6}"/>
    <cellStyle name="40% - Colore 3 3" xfId="29394" xr:uid="{A8413CC8-2EA6-4717-8379-4B4B0E798565}"/>
    <cellStyle name="40% - Colore 4" xfId="13871" xr:uid="{8E971831-FBF0-4E52-9F60-A428B157981A}"/>
    <cellStyle name="40% - Colore 4 2" xfId="46811" xr:uid="{AFC9DB77-D891-4710-AA27-CC0EAD871E52}"/>
    <cellStyle name="40% - Colore 4 3" xfId="29395" xr:uid="{61C76653-66D5-4F3D-B179-273CA977F44B}"/>
    <cellStyle name="40% - Colore 5" xfId="13872" xr:uid="{D84B0A59-9B37-43EC-A098-BD85BEA13F57}"/>
    <cellStyle name="40% - Colore 5 2" xfId="46812" xr:uid="{14E3CEB3-BFB5-4E04-94DD-EB73589323EC}"/>
    <cellStyle name="40% - Colore 5 3" xfId="29396" xr:uid="{780067A2-2A20-4590-AC6D-0887617F7836}"/>
    <cellStyle name="40% - Colore 6" xfId="13873" xr:uid="{7D2C8257-8CDC-47E6-AAAA-B997ED1C9DB4}"/>
    <cellStyle name="40% - Colore 6 2" xfId="46813" xr:uid="{036757C2-46A6-4FBA-B3B6-6B09AC1E6E2B}"/>
    <cellStyle name="40% - Colore 6 3" xfId="29397" xr:uid="{F71CA315-A091-4270-A9B0-CE71BC8C3353}"/>
    <cellStyle name="40% - ส่วนที่ถูกเน้น1 2" xfId="13874" xr:uid="{9B7875A8-E460-497B-970F-72914A7F5059}"/>
    <cellStyle name="40% - ส่วนที่ถูกเน้น1 2 2" xfId="13875" xr:uid="{78150C97-5E4E-43BA-8C5C-EFD3B582BA8C}"/>
    <cellStyle name="40% - ส่วนที่ถูกเน้น1 2 2 2" xfId="46816" xr:uid="{7FCA0498-5580-4D79-B4FC-502D69ED3026}"/>
    <cellStyle name="40% - ส่วนที่ถูกเน้น1 2 2 3" xfId="29399" xr:uid="{240278B8-18C6-499C-BEA5-A1E387F250EC}"/>
    <cellStyle name="40% - ส่วนที่ถูกเน้น1 2 3" xfId="13876" xr:uid="{AFAED4F9-3482-42C2-9FB1-8FB07E81598B}"/>
    <cellStyle name="40% - ส่วนที่ถูกเน้น1 2 3 2" xfId="46817" xr:uid="{08BD6A76-A0CF-4B39-97C1-F8CD7A3E4927}"/>
    <cellStyle name="40% - ส่วนที่ถูกเน้น1 2 3 3" xfId="29400" xr:uid="{78601F38-572B-45B2-B1F3-F172C3B2669A}"/>
    <cellStyle name="40% - ส่วนที่ถูกเน้น1 2 4" xfId="46815" xr:uid="{B084B90F-B905-4E19-9B94-B395646D9F03}"/>
    <cellStyle name="40% - ส่วนที่ถูกเน้น1 2 5" xfId="29398" xr:uid="{84EBE6CE-7E17-41FD-877B-6FA11DF49071}"/>
    <cellStyle name="40% - ส่วนที่ถูกเน้น1 3" xfId="13877" xr:uid="{9AECECDD-1165-4980-A60C-74909E97D770}"/>
    <cellStyle name="40% - ส่วนที่ถูกเน้น1 3 2" xfId="46818" xr:uid="{EB249B05-50EE-414A-A734-5DFC995BE36D}"/>
    <cellStyle name="40% - ส่วนที่ถูกเน้น1 3 3" xfId="29401" xr:uid="{22D94844-27CA-4C8F-98DA-B25EB79F5300}"/>
    <cellStyle name="40% - ส่วนที่ถูกเน้น1 4" xfId="13878" xr:uid="{8D422A11-54D0-4FF4-8DF0-747261E98187}"/>
    <cellStyle name="40% - ส่วนที่ถูกเน้น1 4 2" xfId="46819" xr:uid="{DD9D7C85-A982-4951-977A-E941F8E8BC66}"/>
    <cellStyle name="40% - ส่วนที่ถูกเน้น1 4 3" xfId="29402" xr:uid="{939BD307-B07A-492C-993D-3F6088EEA26D}"/>
    <cellStyle name="40% - ส่วนที่ถูกเน้น1 5" xfId="13879" xr:uid="{349F5B97-CBCF-411F-BFB4-CCDFF61231F9}"/>
    <cellStyle name="40% - ส่วนที่ถูกเน้น1 5 2" xfId="46820" xr:uid="{90D821F6-F6E0-48EC-B2AC-8B9240817F70}"/>
    <cellStyle name="40% - ส่วนที่ถูกเน้น1 5 3" xfId="29403" xr:uid="{E72493AA-AF84-4547-ABAB-A4D9F78520C9}"/>
    <cellStyle name="40% - ส่วนที่ถูกเน้น1 6" xfId="13880" xr:uid="{CBD3CF11-6360-4904-8A18-456F249AF90E}"/>
    <cellStyle name="40% - ส่วนที่ถูกเน้น1 6 2" xfId="46821" xr:uid="{7A3690AA-90E7-4D34-9AA1-D4854834D528}"/>
    <cellStyle name="40% - ส่วนที่ถูกเน้น1 6 3" xfId="29404" xr:uid="{F57E8ABE-4EFD-4896-A2E7-E094FF03E4A2}"/>
    <cellStyle name="40% - ส่วนที่ถูกเน้น1 7" xfId="13881" xr:uid="{EB16A088-0EDD-4B78-AE74-7B74EB35186F}"/>
    <cellStyle name="40% - ส่วนที่ถูกเน้น1 7 2" xfId="46822" xr:uid="{F9B9FD41-1C69-4EF7-BE0F-8A0B586ACD96}"/>
    <cellStyle name="40% - ส่วนที่ถูกเน้น1 7 3" xfId="29405" xr:uid="{6E75C540-4323-40B4-B454-B24232BB34C6}"/>
    <cellStyle name="40% - ส่วนที่ถูกเน้น1 8" xfId="13882" xr:uid="{CEA50543-56B6-45DD-821C-D4DF67D194EB}"/>
    <cellStyle name="40% - ส่วนที่ถูกเน้น1 8 2" xfId="46823" xr:uid="{0065D6C9-EF3E-48B7-BD59-4BF39324676F}"/>
    <cellStyle name="40% - ส่วนที่ถูกเน้น1 8 3" xfId="29406" xr:uid="{F867E846-828F-459A-A6CD-402846E468B9}"/>
    <cellStyle name="40% - ส่วนที่ถูกเน้น1 9" xfId="13883" xr:uid="{227E0F7E-7055-408D-A49A-17FCBD21EAC9}"/>
    <cellStyle name="40% - ส่วนที่ถูกเน้น1 9 2" xfId="46824" xr:uid="{8F7E0683-9F4E-4560-86B7-627EC0434F0F}"/>
    <cellStyle name="40% - ส่วนที่ถูกเน้น1 9 3" xfId="29407" xr:uid="{5C37680F-7DD5-44F2-B829-D50B0676F93F}"/>
    <cellStyle name="40% - ส่วนที่ถูกเน้น2 2" xfId="13884" xr:uid="{CEE8FF2D-3324-4568-A3A2-D5BA2C8AFA12}"/>
    <cellStyle name="40% - ส่วนที่ถูกเน้น2 2 2" xfId="13885" xr:uid="{638C373A-00D3-4ADC-8A56-716992C9128F}"/>
    <cellStyle name="40% - ส่วนที่ถูกเน้น2 2 2 2" xfId="46827" xr:uid="{9D252B29-3051-47A1-85BF-36F9AC6D732C}"/>
    <cellStyle name="40% - ส่วนที่ถูกเน้น2 2 2 3" xfId="29409" xr:uid="{03B0A21C-114C-412A-A722-71243EAF37D4}"/>
    <cellStyle name="40% - ส่วนที่ถูกเน้น2 2 3" xfId="13886" xr:uid="{A29FFF5C-46FB-4257-BB95-A9B595A04B30}"/>
    <cellStyle name="40% - ส่วนที่ถูกเน้น2 2 3 2" xfId="46828" xr:uid="{4015F11C-FBD6-4E8B-89C3-3CDF99D5ED7F}"/>
    <cellStyle name="40% - ส่วนที่ถูกเน้น2 2 3 3" xfId="29410" xr:uid="{A3AE68B4-7BD5-43CD-B7D6-3BEB65DA9AA9}"/>
    <cellStyle name="40% - ส่วนที่ถูกเน้น2 2 4" xfId="46826" xr:uid="{94BF473B-07F3-4117-90D5-26F1DA682F6E}"/>
    <cellStyle name="40% - ส่วนที่ถูกเน้น2 2 5" xfId="29408" xr:uid="{06EBE328-5F86-46B5-95A4-10E546939087}"/>
    <cellStyle name="40% - ส่วนที่ถูกเน้น2 3" xfId="13887" xr:uid="{656C907B-5481-49D9-AD13-ED06DFDC87CC}"/>
    <cellStyle name="40% - ส่วนที่ถูกเน้น2 3 2" xfId="46829" xr:uid="{CADBF316-5D80-4BBA-83AD-85ED9F28ECFC}"/>
    <cellStyle name="40% - ส่วนที่ถูกเน้น2 3 3" xfId="29411" xr:uid="{34FF3846-37F3-4FC0-9E14-0D8BBB71198D}"/>
    <cellStyle name="40% - ส่วนที่ถูกเน้น2 4" xfId="13888" xr:uid="{15C3571B-C4CE-4FE9-938C-181883ED3C9B}"/>
    <cellStyle name="40% - ส่วนที่ถูกเน้น2 4 2" xfId="46830" xr:uid="{AEBC5973-ACE5-404E-869F-7D98A7D3DA53}"/>
    <cellStyle name="40% - ส่วนที่ถูกเน้น2 4 3" xfId="29412" xr:uid="{42C2D8FD-4B45-43DA-B839-C3B1D4FC8A83}"/>
    <cellStyle name="40% - ส่วนที่ถูกเน้น2 5" xfId="13889" xr:uid="{58974FDF-991C-4439-8564-3257B2A4E68B}"/>
    <cellStyle name="40% - ส่วนที่ถูกเน้น2 5 2" xfId="46831" xr:uid="{FA0F9755-1EEB-4F06-A769-DE0B3728601D}"/>
    <cellStyle name="40% - ส่วนที่ถูกเน้น2 5 3" xfId="29413" xr:uid="{8CE4F1A8-5814-473A-8115-AFA58A410D2C}"/>
    <cellStyle name="40% - ส่วนที่ถูกเน้น2 6" xfId="13890" xr:uid="{66A3C27B-D5D4-44BC-9005-4878C0559498}"/>
    <cellStyle name="40% - ส่วนที่ถูกเน้น2 6 2" xfId="46832" xr:uid="{78D43962-62B7-4C7A-A8D5-57DF7207D97C}"/>
    <cellStyle name="40% - ส่วนที่ถูกเน้น2 6 3" xfId="29414" xr:uid="{2D8D62C3-03CB-4A00-B33A-6E58FA0ED44A}"/>
    <cellStyle name="40% - ส่วนที่ถูกเน้น2 7" xfId="13891" xr:uid="{C3DF809D-9D3A-4F6B-9DD4-0D11D5809391}"/>
    <cellStyle name="40% - ส่วนที่ถูกเน้น2 7 2" xfId="46833" xr:uid="{14CC36AE-410E-4510-B564-10F1E689F5D6}"/>
    <cellStyle name="40% - ส่วนที่ถูกเน้น2 7 3" xfId="29415" xr:uid="{F0A31D82-5A96-4D5D-83E8-EFE9AD3FA44E}"/>
    <cellStyle name="40% - ส่วนที่ถูกเน้น2 8" xfId="13892" xr:uid="{7CE8DBEB-175D-4C35-8A83-8B929ACC2E09}"/>
    <cellStyle name="40% - ส่วนที่ถูกเน้น2 8 2" xfId="46834" xr:uid="{B439EEE5-5AE3-4FAB-969B-523EBADEC7AD}"/>
    <cellStyle name="40% - ส่วนที่ถูกเน้น2 8 3" xfId="29416" xr:uid="{94399991-B58B-47A3-BC31-B0F63BFA2744}"/>
    <cellStyle name="40% - ส่วนที่ถูกเน้น2 9" xfId="13893" xr:uid="{2B759D1B-44B0-460E-B886-14D072B2803F}"/>
    <cellStyle name="40% - ส่วนที่ถูกเน้น2 9 2" xfId="46835" xr:uid="{BE372091-655D-4A1D-92A8-23EEF56F53DF}"/>
    <cellStyle name="40% - ส่วนที่ถูกเน้น2 9 3" xfId="29417" xr:uid="{6BB94316-9943-4072-AB13-C199857947D5}"/>
    <cellStyle name="40% - ส่วนที่ถูกเน้น3 2" xfId="13894" xr:uid="{72E53D04-EBCA-4A8E-AFEC-5DC8DDE847D8}"/>
    <cellStyle name="40% - ส่วนที่ถูกเน้น3 2 2" xfId="13895" xr:uid="{79FEB4D6-01B5-42FF-857C-376E9C8D5435}"/>
    <cellStyle name="40% - ส่วนที่ถูกเน้น3 2 2 2" xfId="46838" xr:uid="{1F37F5EF-35AA-442B-9DC7-9E59E03E6931}"/>
    <cellStyle name="40% - ส่วนที่ถูกเน้น3 2 2 3" xfId="29419" xr:uid="{CDA17525-56CA-41E9-B512-BF8EF40FE2AB}"/>
    <cellStyle name="40% - ส่วนที่ถูกเน้น3 2 3" xfId="13896" xr:uid="{19DB82C7-4FAB-4167-BE5F-996A3B5E030C}"/>
    <cellStyle name="40% - ส่วนที่ถูกเน้น3 2 3 2" xfId="46839" xr:uid="{514A2DCE-CDE3-4184-BF2A-54F7ED27DEFC}"/>
    <cellStyle name="40% - ส่วนที่ถูกเน้น3 2 3 3" xfId="29420" xr:uid="{C2C31C85-0A77-4742-A3D9-04A2EE2C38D5}"/>
    <cellStyle name="40% - ส่วนที่ถูกเน้น3 2 4" xfId="46837" xr:uid="{00713F8C-1305-4691-806C-BBA76B4FA937}"/>
    <cellStyle name="40% - ส่วนที่ถูกเน้น3 2 5" xfId="29418" xr:uid="{A3B37BBA-FEB6-42FB-813C-2E52C447294C}"/>
    <cellStyle name="40% - ส่วนที่ถูกเน้น3 3" xfId="13897" xr:uid="{5779E878-90D7-430F-A7BD-F1C69285D9D8}"/>
    <cellStyle name="40% - ส่วนที่ถูกเน้น3 3 2" xfId="46840" xr:uid="{4E668B69-6FF1-4BB0-A4E8-BDBD90022836}"/>
    <cellStyle name="40% - ส่วนที่ถูกเน้น3 3 3" xfId="29421" xr:uid="{AADA4AC0-1888-4610-853B-F821CFB62E0B}"/>
    <cellStyle name="40% - ส่วนที่ถูกเน้น3 4" xfId="13898" xr:uid="{123D4E22-687E-46AA-94C5-8C1CF9F15375}"/>
    <cellStyle name="40% - ส่วนที่ถูกเน้น3 4 2" xfId="46841" xr:uid="{2AF0779F-09BC-44F3-9D79-FF9702143319}"/>
    <cellStyle name="40% - ส่วนที่ถูกเน้น3 4 3" xfId="29422" xr:uid="{B181F6DB-7E22-44F8-A12F-0D834676F869}"/>
    <cellStyle name="40% - ส่วนที่ถูกเน้น3 5" xfId="13899" xr:uid="{EDE26130-8A24-4863-B9F5-3B93371B3023}"/>
    <cellStyle name="40% - ส่วนที่ถูกเน้น3 5 2" xfId="46842" xr:uid="{EFF6ECC6-F32D-4D87-91D2-829A0C163D1A}"/>
    <cellStyle name="40% - ส่วนที่ถูกเน้น3 5 3" xfId="29423" xr:uid="{097B4D13-E1A2-42AF-B572-C9055389CFCC}"/>
    <cellStyle name="40% - ส่วนที่ถูกเน้น3 6" xfId="13900" xr:uid="{D7DE13ED-FBAD-4A20-85F2-ABC4424D2F21}"/>
    <cellStyle name="40% - ส่วนที่ถูกเน้น3 6 2" xfId="46843" xr:uid="{2F973B17-F31B-426D-A770-FC534DD30498}"/>
    <cellStyle name="40% - ส่วนที่ถูกเน้น3 6 3" xfId="29424" xr:uid="{A2476AAD-0E87-45D1-B7FA-55D3FAD44041}"/>
    <cellStyle name="40% - ส่วนที่ถูกเน้น3 7" xfId="13901" xr:uid="{9F61A365-395E-4634-8093-810D36EA9200}"/>
    <cellStyle name="40% - ส่วนที่ถูกเน้น3 7 2" xfId="46844" xr:uid="{AA862095-E4CD-4115-BE1E-3F98F1E95B14}"/>
    <cellStyle name="40% - ส่วนที่ถูกเน้น3 7 3" xfId="29425" xr:uid="{0A2DD18F-5511-461B-AF50-E5F743531EB9}"/>
    <cellStyle name="40% - ส่วนที่ถูกเน้น3 8" xfId="13902" xr:uid="{05C9887C-52B6-447F-AFA5-9E384F9846F3}"/>
    <cellStyle name="40% - ส่วนที่ถูกเน้น3 8 2" xfId="46845" xr:uid="{B6F39FCF-CDBA-481B-B814-E91115D17606}"/>
    <cellStyle name="40% - ส่วนที่ถูกเน้น3 8 3" xfId="29426" xr:uid="{0684EDF3-039A-46E1-87D2-844AE9C288C8}"/>
    <cellStyle name="40% - ส่วนที่ถูกเน้น3 9" xfId="13903" xr:uid="{1981A000-C730-4B68-99AD-61DFEAFF0EF6}"/>
    <cellStyle name="40% - ส่วนที่ถูกเน้น3 9 2" xfId="46846" xr:uid="{66B3272B-BFEC-4340-979D-8D0327482B61}"/>
    <cellStyle name="40% - ส่วนที่ถูกเน้น3 9 3" xfId="29427" xr:uid="{0ACE7CA8-36A7-4E87-81B7-7D2DC6A2C06C}"/>
    <cellStyle name="40% - ส่วนที่ถูกเน้น4 2" xfId="13904" xr:uid="{7780B6C2-674F-4F55-9883-04B3C6E182F8}"/>
    <cellStyle name="40% - ส่วนที่ถูกเน้น4 2 2" xfId="13905" xr:uid="{D78F42B3-190E-42CC-B293-64112AA4089A}"/>
    <cellStyle name="40% - ส่วนที่ถูกเน้น4 2 2 2" xfId="46849" xr:uid="{B4919B50-154C-4EBE-93C8-55CE81FA2275}"/>
    <cellStyle name="40% - ส่วนที่ถูกเน้น4 2 2 3" xfId="29429" xr:uid="{E4FFAC59-E576-48E4-BC0E-B0404AF4B29E}"/>
    <cellStyle name="40% - ส่วนที่ถูกเน้น4 2 3" xfId="13906" xr:uid="{2B3FFAEA-C2A1-4A44-865A-5836E3D8E8BD}"/>
    <cellStyle name="40% - ส่วนที่ถูกเน้น4 2 3 2" xfId="46850" xr:uid="{9DFD9DB4-2623-4227-8355-4834A5BBFFAD}"/>
    <cellStyle name="40% - ส่วนที่ถูกเน้น4 2 3 3" xfId="29430" xr:uid="{67167F41-91E4-4544-9CBE-7EBE31B843D4}"/>
    <cellStyle name="40% - ส่วนที่ถูกเน้น4 2 4" xfId="46848" xr:uid="{D8F20AB8-87C4-47A1-A40A-719391165543}"/>
    <cellStyle name="40% - ส่วนที่ถูกเน้น4 2 5" xfId="29428" xr:uid="{EC3336A4-9D7E-4A62-8CC6-240BDB67148B}"/>
    <cellStyle name="40% - ส่วนที่ถูกเน้น4 3" xfId="13907" xr:uid="{8209D524-AA26-43E5-B0A7-92D5580C9D90}"/>
    <cellStyle name="40% - ส่วนที่ถูกเน้น4 3 2" xfId="46851" xr:uid="{0E2711CA-1788-4382-8129-E66EF50B9351}"/>
    <cellStyle name="40% - ส่วนที่ถูกเน้น4 3 3" xfId="29431" xr:uid="{092FEBAB-E592-4EDF-93ED-9DC9BBE4625C}"/>
    <cellStyle name="40% - ส่วนที่ถูกเน้น4 4" xfId="13908" xr:uid="{FC98B3EE-B648-497A-B9E3-8EFB2135DD88}"/>
    <cellStyle name="40% - ส่วนที่ถูกเน้น4 4 2" xfId="46852" xr:uid="{D5101C8D-6913-4E28-B30C-750A311A8628}"/>
    <cellStyle name="40% - ส่วนที่ถูกเน้น4 4 3" xfId="29432" xr:uid="{0B5CB757-4E70-4082-B93E-5123FD4F58DA}"/>
    <cellStyle name="40% - ส่วนที่ถูกเน้น4 5" xfId="13909" xr:uid="{151517F3-459F-4DA4-BFAE-61B3383448E6}"/>
    <cellStyle name="40% - ส่วนที่ถูกเน้น4 5 2" xfId="46853" xr:uid="{F1B1F681-5D96-4AA8-8F51-467B5B7EAABF}"/>
    <cellStyle name="40% - ส่วนที่ถูกเน้น4 5 3" xfId="29433" xr:uid="{D36A9786-E7EF-4223-B705-B2BC8BC94971}"/>
    <cellStyle name="40% - ส่วนที่ถูกเน้น4 6" xfId="13910" xr:uid="{BD87A1F5-0507-4F92-9CD1-32AC865D824F}"/>
    <cellStyle name="40% - ส่วนที่ถูกเน้น4 6 2" xfId="46854" xr:uid="{1B41884B-4F4B-461C-BC67-014AB0C6993A}"/>
    <cellStyle name="40% - ส่วนที่ถูกเน้น4 6 3" xfId="29434" xr:uid="{5B3E1174-99C0-4609-A62B-DDFFB107372F}"/>
    <cellStyle name="40% - ส่วนที่ถูกเน้น4 7" xfId="13911" xr:uid="{C4E7F11E-DAB5-419D-BA36-355BAE8B650F}"/>
    <cellStyle name="40% - ส่วนที่ถูกเน้น4 7 2" xfId="46855" xr:uid="{9EC8EA7B-3065-4258-9CFB-6A1149882EBA}"/>
    <cellStyle name="40% - ส่วนที่ถูกเน้น4 7 3" xfId="29435" xr:uid="{CBC9F102-A1F8-4DA7-9695-BEAAC6DCB430}"/>
    <cellStyle name="40% - ส่วนที่ถูกเน้น4 8" xfId="13912" xr:uid="{6511265E-A769-4960-A753-24CDECD043C3}"/>
    <cellStyle name="40% - ส่วนที่ถูกเน้น4 8 2" xfId="46856" xr:uid="{E6F3C911-D516-4A94-8E21-D0975ABAE6F0}"/>
    <cellStyle name="40% - ส่วนที่ถูกเน้น4 8 3" xfId="29436" xr:uid="{7100CD7C-8955-478F-9B72-F058038070C6}"/>
    <cellStyle name="40% - ส่วนที่ถูกเน้น4 9" xfId="13913" xr:uid="{A508C6D9-7DA4-430C-8C11-E82EB73FE345}"/>
    <cellStyle name="40% - ส่วนที่ถูกเน้น4 9 2" xfId="46857" xr:uid="{F377E501-B6E1-43B2-8D25-0A5DFFBFBA4B}"/>
    <cellStyle name="40% - ส่วนที่ถูกเน้น4 9 3" xfId="29437" xr:uid="{32DE47CC-E666-45CB-B894-B13ADA0D54ED}"/>
    <cellStyle name="40% - ส่วนที่ถูกเน้น5 2" xfId="13914" xr:uid="{BA8F630D-BE36-4C6F-9DCF-02366890E393}"/>
    <cellStyle name="40% - ส่วนที่ถูกเน้น5 2 2" xfId="13915" xr:uid="{D18C7543-0FBC-4B36-BD7A-5D25A201E25B}"/>
    <cellStyle name="40% - ส่วนที่ถูกเน้น5 2 2 2" xfId="46860" xr:uid="{8A471C7D-E0E9-4B44-864C-C428B33DE66C}"/>
    <cellStyle name="40% - ส่วนที่ถูกเน้น5 2 2 3" xfId="29439" xr:uid="{6739F450-10AF-43B8-8A0F-0893E047226E}"/>
    <cellStyle name="40% - ส่วนที่ถูกเน้น5 2 3" xfId="13916" xr:uid="{56EA4683-5F5D-4A32-92F7-582219399FB4}"/>
    <cellStyle name="40% - ส่วนที่ถูกเน้น5 2 3 2" xfId="46861" xr:uid="{6BB150D9-8EAB-4580-B6D6-5068729BD24B}"/>
    <cellStyle name="40% - ส่วนที่ถูกเน้น5 2 3 3" xfId="29440" xr:uid="{ED68EA3E-58AB-4EC5-BEC8-3CFE21240343}"/>
    <cellStyle name="40% - ส่วนที่ถูกเน้น5 2 4" xfId="46859" xr:uid="{71631FDD-F7E8-4269-B1A1-1A25B12F8DAE}"/>
    <cellStyle name="40% - ส่วนที่ถูกเน้น5 2 5" xfId="29438" xr:uid="{12F51466-EB0D-48CA-A2AB-27FF1F182858}"/>
    <cellStyle name="40% - ส่วนที่ถูกเน้น5 3" xfId="13917" xr:uid="{4047F5D3-6F18-48F8-A348-CACF0B8FBFC9}"/>
    <cellStyle name="40% - ส่วนที่ถูกเน้น5 3 2" xfId="46862" xr:uid="{977B24B9-854F-4E2E-9DA5-C60992D1E0E0}"/>
    <cellStyle name="40% - ส่วนที่ถูกเน้น5 3 3" xfId="29441" xr:uid="{017928FE-BB7F-4207-8626-2D6D27E3652E}"/>
    <cellStyle name="40% - ส่วนที่ถูกเน้น5 4" xfId="13918" xr:uid="{EB68D91D-35FD-4C19-8072-7FD6E6E1D7A6}"/>
    <cellStyle name="40% - ส่วนที่ถูกเน้น5 4 2" xfId="46863" xr:uid="{8196E58A-2FF5-41EF-B084-BEC8E32BAF82}"/>
    <cellStyle name="40% - ส่วนที่ถูกเน้น5 4 3" xfId="29442" xr:uid="{3363DAE7-E004-4103-8353-4F786F3EF00F}"/>
    <cellStyle name="40% - ส่วนที่ถูกเน้น5 5" xfId="13919" xr:uid="{2C416410-96AB-4F7C-8280-EDCA0E0F25A9}"/>
    <cellStyle name="40% - ส่วนที่ถูกเน้น5 5 2" xfId="46864" xr:uid="{CC3F1F77-351F-4657-960D-9953DDD4A75A}"/>
    <cellStyle name="40% - ส่วนที่ถูกเน้น5 5 3" xfId="29443" xr:uid="{951E5551-5AD7-4EAF-B7D6-96E288898A61}"/>
    <cellStyle name="40% - ส่วนที่ถูกเน้น5 6" xfId="13920" xr:uid="{E8F04211-585F-4F92-A3A3-31C913A6BD9F}"/>
    <cellStyle name="40% - ส่วนที่ถูกเน้น5 6 2" xfId="46865" xr:uid="{2CA625F4-1191-4FED-BD98-575BBC6AF2C4}"/>
    <cellStyle name="40% - ส่วนที่ถูกเน้น5 6 3" xfId="29444" xr:uid="{7D603418-EA0F-40CF-8F26-FD8E9818D245}"/>
    <cellStyle name="40% - ส่วนที่ถูกเน้น5 7" xfId="13921" xr:uid="{0BA508E5-9F46-4EC5-8CD7-82CE9D124164}"/>
    <cellStyle name="40% - ส่วนที่ถูกเน้น5 7 2" xfId="46866" xr:uid="{3B80A8D0-DA62-4574-AC0E-9FFE6F6D07F3}"/>
    <cellStyle name="40% - ส่วนที่ถูกเน้น5 7 3" xfId="29445" xr:uid="{C6073EC1-5081-49AB-BD52-ABDB22C73DDC}"/>
    <cellStyle name="40% - ส่วนที่ถูกเน้น5 8" xfId="13922" xr:uid="{2DB1FB75-36AA-42EB-A5FB-4E0E006D23D9}"/>
    <cellStyle name="40% - ส่วนที่ถูกเน้น5 8 2" xfId="46867" xr:uid="{2BBF2267-6936-4C5B-884A-AC941502BD0C}"/>
    <cellStyle name="40% - ส่วนที่ถูกเน้น5 8 3" xfId="29446" xr:uid="{3DC5C6F5-FEA8-4BE1-A17A-813CB5509E64}"/>
    <cellStyle name="40% - ส่วนที่ถูกเน้น5 9" xfId="13923" xr:uid="{530FB19E-32E9-40AE-B57E-FB73A470FCC1}"/>
    <cellStyle name="40% - ส่วนที่ถูกเน้น5 9 2" xfId="46868" xr:uid="{9D83F98B-1D26-4B80-8595-0725C8B9AC29}"/>
    <cellStyle name="40% - ส่วนที่ถูกเน้น5 9 3" xfId="29447" xr:uid="{7F94FFAB-0A49-4C0D-BCEC-3BDAE0AF9CE0}"/>
    <cellStyle name="40% - ส่วนที่ถูกเน้น6 2" xfId="13924" xr:uid="{F82E6A84-FC1F-44F0-8F74-23568C0B862A}"/>
    <cellStyle name="40% - ส่วนที่ถูกเน้น6 2 2" xfId="13925" xr:uid="{68F579AA-3FD3-4548-8E73-1372D3584143}"/>
    <cellStyle name="40% - ส่วนที่ถูกเน้น6 2 2 2" xfId="46871" xr:uid="{4E32D510-E3B8-469D-8B2D-854D65D412A6}"/>
    <cellStyle name="40% - ส่วนที่ถูกเน้น6 2 2 3" xfId="29449" xr:uid="{F8AC26C3-0ACD-4822-8AE2-CDFADB506754}"/>
    <cellStyle name="40% - ส่วนที่ถูกเน้น6 2 3" xfId="13926" xr:uid="{7E3FE0C0-A330-421D-BA67-85B52EA15029}"/>
    <cellStyle name="40% - ส่วนที่ถูกเน้น6 2 3 2" xfId="46872" xr:uid="{C5677DB3-EC27-49A0-90A5-83256A0020D0}"/>
    <cellStyle name="40% - ส่วนที่ถูกเน้น6 2 3 3" xfId="29450" xr:uid="{B791C88E-6D11-4D0A-8767-CC9A7B3ED6ED}"/>
    <cellStyle name="40% - ส่วนที่ถูกเน้น6 2 4" xfId="46870" xr:uid="{90C4E4F6-C7D0-45E7-9301-BC7E29B11036}"/>
    <cellStyle name="40% - ส่วนที่ถูกเน้น6 2 5" xfId="29448" xr:uid="{0E739315-460B-4965-A5FC-B58627CEC19A}"/>
    <cellStyle name="40% - ส่วนที่ถูกเน้น6 3" xfId="13927" xr:uid="{0BABEF52-396A-4006-B5F0-C34C90D5129C}"/>
    <cellStyle name="40% - ส่วนที่ถูกเน้น6 3 2" xfId="46873" xr:uid="{33B16D14-0BC3-44F2-B650-A33C66A923ED}"/>
    <cellStyle name="40% - ส่วนที่ถูกเน้น6 3 3" xfId="29451" xr:uid="{BD61F354-5981-4B97-A3A4-876BCCBF0968}"/>
    <cellStyle name="40% - ส่วนที่ถูกเน้น6 4" xfId="13928" xr:uid="{443F24F6-B525-49FC-BCDA-F321E07CDD26}"/>
    <cellStyle name="40% - ส่วนที่ถูกเน้น6 4 2" xfId="46874" xr:uid="{73484D16-C4A0-4343-9730-6D86015DC9BE}"/>
    <cellStyle name="40% - ส่วนที่ถูกเน้น6 4 3" xfId="29452" xr:uid="{DED9BCC0-14DB-425B-AF11-1127D9BE963A}"/>
    <cellStyle name="40% - ส่วนที่ถูกเน้น6 5" xfId="13929" xr:uid="{454D4454-6FBD-4A9A-A43C-5A51274C67BD}"/>
    <cellStyle name="40% - ส่วนที่ถูกเน้น6 5 2" xfId="46875" xr:uid="{6AF89679-3DC6-4714-BB76-5B5362E80912}"/>
    <cellStyle name="40% - ส่วนที่ถูกเน้น6 5 3" xfId="29453" xr:uid="{7AAFB423-0CA6-4333-AD3F-F2D1FCB23DB9}"/>
    <cellStyle name="40% - ส่วนที่ถูกเน้น6 6" xfId="13930" xr:uid="{3C8FD965-CAD4-4384-892D-9E7C2F530B5E}"/>
    <cellStyle name="40% - ส่วนที่ถูกเน้น6 6 2" xfId="46876" xr:uid="{C0830AFF-44A4-4DF5-9863-05A0075C78EF}"/>
    <cellStyle name="40% - ส่วนที่ถูกเน้น6 6 3" xfId="29454" xr:uid="{7F3672DA-11C2-4BBA-BEE8-9FEB29FD70B9}"/>
    <cellStyle name="40% - ส่วนที่ถูกเน้น6 7" xfId="13931" xr:uid="{26D40B54-55FB-4668-BA88-960AC8010812}"/>
    <cellStyle name="40% - ส่วนที่ถูกเน้น6 7 2" xfId="46877" xr:uid="{730E74E0-3D56-4F76-8CD2-B8C9AD207EF0}"/>
    <cellStyle name="40% - ส่วนที่ถูกเน้น6 7 3" xfId="29455" xr:uid="{AF0198A2-A2F2-49CF-B7C9-37EB9437470C}"/>
    <cellStyle name="40% - ส่วนที่ถูกเน้น6 8" xfId="13932" xr:uid="{B124A74E-201F-4EAB-8658-FF544DBBA13C}"/>
    <cellStyle name="40% - ส่วนที่ถูกเน้น6 8 2" xfId="46878" xr:uid="{F68E8EF3-EB46-47B7-8E08-14D93FBBA16A}"/>
    <cellStyle name="40% - ส่วนที่ถูกเน้น6 8 3" xfId="29456" xr:uid="{0E93E59D-80C3-4724-83A2-5DD70898D9D1}"/>
    <cellStyle name="40% - ส่วนที่ถูกเน้น6 9" xfId="13933" xr:uid="{26A7CC21-AED4-4B8C-B0E2-446538F9FCD5}"/>
    <cellStyle name="40% - ส่วนที่ถูกเน้น6 9 2" xfId="46879" xr:uid="{23D412FC-A1B3-472E-B58C-8DA44D814990}"/>
    <cellStyle name="40% - ส่วนที่ถูกเน้น6 9 3" xfId="29457" xr:uid="{BAF0D50D-5A12-4554-B3A9-5AB00ADECC9D}"/>
    <cellStyle name="40% - 강조색1" xfId="13934" xr:uid="{10F099A1-6487-4F8D-9478-C2C6CB9D8BF0}"/>
    <cellStyle name="40% - 강조색1 2" xfId="46880" xr:uid="{3668E8B3-1686-4B37-AB0A-DD5DAE43DF2C}"/>
    <cellStyle name="40% - 강조색1 3" xfId="29458" xr:uid="{1FA3EDD3-A580-4F13-A3EE-1290934414E4}"/>
    <cellStyle name="40% - 강조색2" xfId="13935" xr:uid="{BB26DAFF-599F-4CDC-8980-208EFFC14C03}"/>
    <cellStyle name="40% - 강조색2 2" xfId="46881" xr:uid="{C7992D3C-C079-4176-B4D7-BDBA66770831}"/>
    <cellStyle name="40% - 강조색2 3" xfId="29459" xr:uid="{6267D721-4B43-4049-8098-70E63E4DD506}"/>
    <cellStyle name="40% - 강조색3" xfId="13936" xr:uid="{73D7F8BE-7C76-4227-AA88-1935B24DD087}"/>
    <cellStyle name="40% - 강조색3 2" xfId="46882" xr:uid="{1D7B1A21-A216-4AB1-BBC7-63280C407F46}"/>
    <cellStyle name="40% - 강조색3 3" xfId="29460" xr:uid="{1A5F4B4F-4CCB-41DC-BCDC-6D15743DF974}"/>
    <cellStyle name="40% - 강조색4" xfId="13937" xr:uid="{38AD79C7-F1A4-4FEF-95E0-41C6F2D8A93D}"/>
    <cellStyle name="40% - 강조색4 2" xfId="46883" xr:uid="{244CF6EB-0252-4ED5-AC43-A9A0CF4BE6B9}"/>
    <cellStyle name="40% - 강조색4 3" xfId="29461" xr:uid="{471872E8-4E73-4D3E-B7DC-1B727ABB6264}"/>
    <cellStyle name="40% - 강조색5" xfId="13938" xr:uid="{4ACE0C1D-E1AC-4528-84B8-C8E7A18247FC}"/>
    <cellStyle name="40% - 강조색5 2" xfId="46884" xr:uid="{7D5B45D8-FB01-4589-9CE6-3025938093C0}"/>
    <cellStyle name="40% - 강조색5 3" xfId="29462" xr:uid="{01B2F7C3-C5A4-4B81-BF56-3D4B56DF7A37}"/>
    <cellStyle name="40% - 강조색6" xfId="13939" xr:uid="{C51344F0-181F-4358-BB94-7B9F53D95723}"/>
    <cellStyle name="40% - 강조색6 2" xfId="46885" xr:uid="{89C68667-2AA7-4D55-91D2-EBC98ED967D8}"/>
    <cellStyle name="40% - 강조색6 3" xfId="29463" xr:uid="{16E29835-C4DB-4381-89A1-D530B298D5EB}"/>
    <cellStyle name="40% - 强调文字颜色 1" xfId="13940" xr:uid="{3DCDCB67-84AC-4A5C-ADF8-49E5DBC746FB}"/>
    <cellStyle name="40% - 强调文字颜色 1 2" xfId="46886" xr:uid="{D7DABE18-4EC4-4B22-95D5-4C2D6D7CB349}"/>
    <cellStyle name="40% - 强调文字颜色 1 3" xfId="29464" xr:uid="{E077F716-90D1-45D8-88DD-1FBC53EEC784}"/>
    <cellStyle name="40% - 强调文字颜色 2" xfId="13941" xr:uid="{791DAC34-E794-4FD2-8E30-B050EBC271CE}"/>
    <cellStyle name="40% - 强调文字颜色 2 2" xfId="46887" xr:uid="{7E52B1A0-1DD3-4CEF-95CF-C9DDAFCFB15F}"/>
    <cellStyle name="40% - 强调文字颜色 2 3" xfId="29465" xr:uid="{A6C826FC-23A9-4BF8-A187-B40065500E64}"/>
    <cellStyle name="40% - 强调文字颜色 3" xfId="13942" xr:uid="{B881F0D3-401F-4237-A0F1-E56A748EB433}"/>
    <cellStyle name="40% - 强调文字颜色 3 2" xfId="46888" xr:uid="{1BA6A822-C31B-47CE-98CC-30B3138D9B27}"/>
    <cellStyle name="40% - 强调文字颜色 3 3" xfId="29466" xr:uid="{7AA139D2-DF27-4A1D-B214-32182AE784A0}"/>
    <cellStyle name="40% - 强调文字颜色 4" xfId="13943" xr:uid="{DA3207D0-D719-410D-A5E1-EDF37DE23D7F}"/>
    <cellStyle name="40% - 强调文字颜色 4 2" xfId="46889" xr:uid="{EAAD61C2-2D43-44ED-A612-E3F1D5B45FA5}"/>
    <cellStyle name="40% - 强调文字颜色 4 3" xfId="29467" xr:uid="{2ED1ACFD-B12E-41CE-9845-2F55B854EF86}"/>
    <cellStyle name="40% - 强调文字颜色 5" xfId="13944" xr:uid="{F1058DCC-A1C9-4983-98A4-FE430493A2D9}"/>
    <cellStyle name="40% - 强调文字颜色 5 2" xfId="46890" xr:uid="{F32C4DC5-6F15-4370-9772-A218632E47C8}"/>
    <cellStyle name="40% - 强调文字颜色 5 3" xfId="29468" xr:uid="{3BBD54FB-C423-4797-B5AD-B97FE884EA3A}"/>
    <cellStyle name="40% - 强调文字颜色 6" xfId="13945" xr:uid="{C64538AC-EB59-49A3-B251-AD60523BFDA8}"/>
    <cellStyle name="40% - 强调文字颜色 6 2" xfId="46891" xr:uid="{1D6AB6D1-AC0F-4BEC-98EF-C90C4247EFA4}"/>
    <cellStyle name="40% - 强调文字颜色 6 3" xfId="29469" xr:uid="{C5C37A7A-5BA1-4162-BBF4-6F063098644B}"/>
    <cellStyle name="40% - 輔色1" xfId="2634" xr:uid="{00000000-0005-0000-0000-00003A0A0000}"/>
    <cellStyle name="40% - 輔色1 2" xfId="13946" xr:uid="{7767B4D0-495E-42F9-8BBC-644C7957EFB0}"/>
    <cellStyle name="40% - 輔色1 2 2" xfId="46892" xr:uid="{C7FC0434-D6AC-4780-BBBA-2A677E536912}"/>
    <cellStyle name="40% - 輔色1 2 3" xfId="29471" xr:uid="{610D206B-5CB7-458E-B763-DFEA0A84747B}"/>
    <cellStyle name="40% - 輔色1 3" xfId="41602" xr:uid="{55B2BC26-756F-47A4-86F0-F62D8B4E2116}"/>
    <cellStyle name="40% - 輔色1 4" xfId="29470" xr:uid="{8221C950-1731-493C-A368-D890D9850A4C}"/>
    <cellStyle name="40% - 輔色2" xfId="2635" xr:uid="{00000000-0005-0000-0000-00003B0A0000}"/>
    <cellStyle name="40% - 輔色2 2" xfId="13947" xr:uid="{2382ED6F-685B-4D41-88A6-C290D1479D34}"/>
    <cellStyle name="40% - 輔色2 2 2" xfId="46893" xr:uid="{22B62898-5F3C-44E4-AF78-2B3545461228}"/>
    <cellStyle name="40% - 輔色2 2 3" xfId="29473" xr:uid="{33FC8539-84C1-41B2-981F-C94C09F99218}"/>
    <cellStyle name="40% - 輔色2 3" xfId="41603" xr:uid="{3C798932-29C7-4AE3-86E2-F6355B71E595}"/>
    <cellStyle name="40% - 輔色2 4" xfId="29472" xr:uid="{54077AFF-AA4E-40B4-9FC0-FE14C538C5D7}"/>
    <cellStyle name="40% - 輔色3" xfId="2636" xr:uid="{00000000-0005-0000-0000-00003C0A0000}"/>
    <cellStyle name="40% - 輔色3 2" xfId="13948" xr:uid="{C2FE7E9F-F62C-4CC0-B216-2DAA846259AA}"/>
    <cellStyle name="40% - 輔色3 2 2" xfId="46894" xr:uid="{5A5CD6D9-B63B-4BDE-A654-3B93CECC9543}"/>
    <cellStyle name="40% - 輔色3 2 3" xfId="29475" xr:uid="{2D411057-C9ED-4A49-91C6-CB9C336375CF}"/>
    <cellStyle name="40% - 輔色3 3" xfId="41604" xr:uid="{EDB639B3-9C71-4262-8FD2-FCD1B229ABDE}"/>
    <cellStyle name="40% - 輔色3 4" xfId="29474" xr:uid="{5179B4FF-67EB-4FE1-A900-920E00573B5C}"/>
    <cellStyle name="40% - 輔色4" xfId="2637" xr:uid="{00000000-0005-0000-0000-00003D0A0000}"/>
    <cellStyle name="40% - 輔色4 2" xfId="13949" xr:uid="{4565370D-E63B-4C86-A5C4-B1A61CBD3F1A}"/>
    <cellStyle name="40% - 輔色4 2 2" xfId="46895" xr:uid="{A5F4211B-B268-423F-B111-0DB7D9A909E0}"/>
    <cellStyle name="40% - 輔色4 2 3" xfId="29477" xr:uid="{AC37E8E9-4BE3-44B5-8525-6FF4CA578F1C}"/>
    <cellStyle name="40% - 輔色4 3" xfId="41605" xr:uid="{937D63C9-B340-48BC-9E0F-00964763C51C}"/>
    <cellStyle name="40% - 輔色4 4" xfId="29476" xr:uid="{CDC3EA45-C6D0-4365-829E-DF6E8ECEB7CD}"/>
    <cellStyle name="40% - 輔色5" xfId="2638" xr:uid="{00000000-0005-0000-0000-00003E0A0000}"/>
    <cellStyle name="40% - 輔色5 2" xfId="13950" xr:uid="{1BE3AB66-71CC-4D95-AD44-5316482CC1D4}"/>
    <cellStyle name="40% - 輔色5 2 2" xfId="46896" xr:uid="{2E8876E3-0B14-49C5-9740-6B101EBA21C4}"/>
    <cellStyle name="40% - 輔色5 2 3" xfId="29479" xr:uid="{B679B273-D6F2-460D-B36C-B0446E336D24}"/>
    <cellStyle name="40% - 輔色5 3" xfId="41606" xr:uid="{7D3D2F87-C77E-4960-86BF-6E44D092F249}"/>
    <cellStyle name="40% - 輔色5 4" xfId="29478" xr:uid="{08D0A65B-66E1-4B8B-B0BE-8465FC3FFE92}"/>
    <cellStyle name="40% - 輔色6" xfId="2639" xr:uid="{00000000-0005-0000-0000-00003F0A0000}"/>
    <cellStyle name="40% - 輔色6 2" xfId="13951" xr:uid="{339DB026-45D6-44B5-BF91-A1D4E88972BF}"/>
    <cellStyle name="40% - 輔色6 2 2" xfId="46897" xr:uid="{BF7315F5-B583-4390-9727-1EADF93122E7}"/>
    <cellStyle name="40% - 輔色6 2 3" xfId="29481" xr:uid="{8268901A-F97E-4EC5-9D6A-E50CD1E0F024}"/>
    <cellStyle name="40% - 輔色6 3" xfId="41607" xr:uid="{B6333696-0404-4A88-A847-708D18BDC8B8}"/>
    <cellStyle name="40% - 輔色6 4" xfId="29480" xr:uid="{70419FF4-E715-4897-B44D-DD086D5911C5}"/>
    <cellStyle name="60% - ??1" xfId="2640" xr:uid="{00000000-0005-0000-0000-0000400A0000}"/>
    <cellStyle name="60% - ??1 2" xfId="41608" xr:uid="{85F019C1-D2EF-4CE9-84F6-C4F754088323}"/>
    <cellStyle name="60% - ??1 3" xfId="29482" xr:uid="{C69DB1B2-2B02-4AD7-BED6-FA1DB173F7C6}"/>
    <cellStyle name="60% - ??2" xfId="2641" xr:uid="{00000000-0005-0000-0000-0000410A0000}"/>
    <cellStyle name="60% - ??2 2" xfId="41609" xr:uid="{E4E44FEE-9578-4212-A225-3A558332BC5F}"/>
    <cellStyle name="60% - ??2 3" xfId="29483" xr:uid="{1632FCD7-34B0-45FF-92E6-2182EE47BA2E}"/>
    <cellStyle name="60% - ??3" xfId="2642" xr:uid="{00000000-0005-0000-0000-0000420A0000}"/>
    <cellStyle name="60% - ??3 2" xfId="41610" xr:uid="{B74FDD48-96E3-4D48-9330-6D0B1D0B3BF3}"/>
    <cellStyle name="60% - ??3 3" xfId="29484" xr:uid="{A7B95C75-C2E5-4A46-ABC1-31B6B3AA0796}"/>
    <cellStyle name="60% - ??4" xfId="2643" xr:uid="{00000000-0005-0000-0000-0000430A0000}"/>
    <cellStyle name="60% - ??4 2" xfId="41611" xr:uid="{31E930D7-504E-4220-A710-68A8EAEB5F59}"/>
    <cellStyle name="60% - ??4 3" xfId="29485" xr:uid="{D8E25581-41C2-47C5-9005-59AD5EB0BAD4}"/>
    <cellStyle name="60% - ??5" xfId="2644" xr:uid="{00000000-0005-0000-0000-0000440A0000}"/>
    <cellStyle name="60% - ??5 2" xfId="41612" xr:uid="{CA8DD1D3-1E87-44CB-AE53-19105615F4EF}"/>
    <cellStyle name="60% - ??5 3" xfId="29486" xr:uid="{BF5D7F1D-7E58-4D9C-A4CF-63CBB96A720B}"/>
    <cellStyle name="60% - ??6" xfId="2645" xr:uid="{00000000-0005-0000-0000-0000450A0000}"/>
    <cellStyle name="60% - ??6 2" xfId="41613" xr:uid="{8DD8361F-E8D1-4ACE-83AD-95F46ED8CA2B}"/>
    <cellStyle name="60% - ??6 3" xfId="29487" xr:uid="{3B7C30B8-92B0-4B72-9FA5-29E80E834724}"/>
    <cellStyle name="60% - Accent1 2" xfId="2646" xr:uid="{00000000-0005-0000-0000-0000460A0000}"/>
    <cellStyle name="60% - Accent1 2 10" xfId="29488" xr:uid="{37676353-1961-4915-B079-34AB1E621FAE}"/>
    <cellStyle name="60% - Accent1 2 11" xfId="3572" xr:uid="{42A9A4BC-B66F-4E66-8AD6-B28AD970BAD2}"/>
    <cellStyle name="60% - Accent1 2 12" xfId="3158" xr:uid="{A0762044-CE82-49E0-8357-39EB3EDC00B6}"/>
    <cellStyle name="60% - Accent1 2 2" xfId="3573" xr:uid="{800E2455-15A7-465E-A97E-2F344936FA7B}"/>
    <cellStyle name="60% - Accent1 2 2 2" xfId="13954" xr:uid="{91DF2E40-15B9-4224-AD04-4C138A88454C}"/>
    <cellStyle name="60% - Accent1 2 2 2 2" xfId="46899" xr:uid="{D318074D-042F-4610-81BE-50AF9A96A2E2}"/>
    <cellStyle name="60% - Accent1 2 2 2 3" xfId="29490" xr:uid="{2230D537-3EFA-49FC-851C-84FE81AB22FA}"/>
    <cellStyle name="60% - Accent1 2 2 3" xfId="13953" xr:uid="{4926B51B-CC9A-41A7-AE82-EB9DC26F8FC1}"/>
    <cellStyle name="60% - Accent1 2 2 4" xfId="29489" xr:uid="{3061DCBE-81FC-4C60-99A7-DFD5EBCB60DC}"/>
    <cellStyle name="60% - Accent1 2 3" xfId="13955" xr:uid="{18DB5DE2-E784-4747-91CF-26F82FEBDD30}"/>
    <cellStyle name="60% - Accent1 2 3 2" xfId="46900" xr:uid="{A4C94CA9-258A-4B4E-8920-FD6DB73A9A93}"/>
    <cellStyle name="60% - Accent1 2 3 3" xfId="29491" xr:uid="{A25BDB80-C642-4967-AB8A-E4AF51661039}"/>
    <cellStyle name="60% - Accent1 2 4" xfId="13956" xr:uid="{44B855D3-EFA7-4C31-8ACB-42EB58A4E314}"/>
    <cellStyle name="60% - Accent1 2 4 2" xfId="46901" xr:uid="{97BE4FB6-40F6-4ED8-AEEE-D95F4AC98A5A}"/>
    <cellStyle name="60% - Accent1 2 4 3" xfId="29492" xr:uid="{16B8C295-1188-4B23-82A8-1EFB2A8689C6}"/>
    <cellStyle name="60% - Accent1 2 5" xfId="13957" xr:uid="{99CA2D90-F1B9-45D7-98C5-C212B4989001}"/>
    <cellStyle name="60% - Accent1 2 5 2" xfId="46902" xr:uid="{EA463C83-5E0A-4C2A-9AF6-26A2F60B62C6}"/>
    <cellStyle name="60% - Accent1 2 5 3" xfId="29493" xr:uid="{B0B70FC9-137A-457C-A618-7B0FBC5A974E}"/>
    <cellStyle name="60% - Accent1 2 6" xfId="13952" xr:uid="{162DA312-F040-417B-AEE3-65A26AC7D85D}"/>
    <cellStyle name="60% - Accent1 2 6 2" xfId="46898" xr:uid="{BF2750E4-A839-4E73-AF1A-1122C00A6503}"/>
    <cellStyle name="60% - Accent1 2 6 3" xfId="29494" xr:uid="{25182703-A29F-4F35-B71C-9CA52B08A979}"/>
    <cellStyle name="60% - Accent1 2 7" xfId="17014" xr:uid="{98057111-CEE1-4E20-BA4D-8DE63F400A8E}"/>
    <cellStyle name="60% - Accent1 2 7 2" xfId="49757" xr:uid="{47FAF47C-44AD-4461-84ED-69E708D9BBF6}"/>
    <cellStyle name="60% - Accent1 2 7 3" xfId="29495" xr:uid="{1CCF54CC-EFE6-4D5E-A351-D6DE96E68110}"/>
    <cellStyle name="60% - Accent1 2 8" xfId="18431" xr:uid="{FC76CF3D-BECA-4CB9-8A66-DAD9062BF1E4}"/>
    <cellStyle name="60% - Accent1 2 8 2" xfId="51201" xr:uid="{82ED7BAA-C0FA-4375-A50C-F4742AE28BCE}"/>
    <cellStyle name="60% - Accent1 2 8 3" xfId="29496" xr:uid="{DA1C7E34-DDAD-42E7-91CD-59AD3ECC2B2A}"/>
    <cellStyle name="60% - Accent1 2 9" xfId="5413" xr:uid="{69788022-B8DC-48B4-A4A0-B81EBBBE388C}"/>
    <cellStyle name="60% - Accent1 3" xfId="3574" xr:uid="{AB928B06-95B3-4EA7-A208-626C347FE0BF}"/>
    <cellStyle name="60% - Accent1 3 2" xfId="13959" xr:uid="{B0845255-2ABB-4AA4-8614-9BAAD10B2CCC}"/>
    <cellStyle name="60% - Accent1 3 2 2" xfId="46904" xr:uid="{1A5D0BA3-68C5-44AB-A6E4-8064A45AAF62}"/>
    <cellStyle name="60% - Accent1 3 2 3" xfId="29498" xr:uid="{A60D344D-10F6-4693-B89F-B71AFB31B8F6}"/>
    <cellStyle name="60% - Accent1 3 3" xfId="13958" xr:uid="{6D2F029A-325C-4984-81FB-56EABB9694D6}"/>
    <cellStyle name="60% - Accent1 3 3 2" xfId="46903" xr:uid="{37C73CCD-0304-49A0-8BB8-0A6FBF1E8483}"/>
    <cellStyle name="60% - Accent1 3 3 3" xfId="29499" xr:uid="{949F4DBB-C9E0-48AF-9385-D4A3A9B8C3CB}"/>
    <cellStyle name="60% - Accent1 3 4" xfId="17015" xr:uid="{7A65997C-9616-4B17-9D07-A75C3361E668}"/>
    <cellStyle name="60% - Accent1 3 4 2" xfId="49758" xr:uid="{C717A749-C1EF-4B05-95B2-092508FD24C9}"/>
    <cellStyle name="60% - Accent1 3 4 3" xfId="29500" xr:uid="{D815DB86-A5E1-4B04-9AAC-157D9E63168D}"/>
    <cellStyle name="60% - Accent1 3 5" xfId="5613" xr:uid="{90A3B4B3-EC62-4F3C-A311-A0A218DC04B4}"/>
    <cellStyle name="60% - Accent1 3 6" xfId="29497" xr:uid="{13212B0E-24C1-42C6-A380-8D803F217376}"/>
    <cellStyle name="60% - Accent1 4" xfId="3575" xr:uid="{3C195181-93E1-4555-86D0-3A29A4116DCE}"/>
    <cellStyle name="60% - Accent1 4 2" xfId="13960" xr:uid="{E48645E9-5198-4820-B70A-B7A7FCC6075F}"/>
    <cellStyle name="60% - Accent1 4 2 2" xfId="46906" xr:uid="{5B55CE4A-A6B3-4B0E-AD2E-B6B637946AF2}"/>
    <cellStyle name="60% - Accent1 4 2 3" xfId="29502" xr:uid="{AAA2843D-CB4C-4272-AFB6-D9D5F3738674}"/>
    <cellStyle name="60% - Accent1 4 3" xfId="13961" xr:uid="{543DBBCA-6513-4C79-AF53-10AD26CECD3A}"/>
    <cellStyle name="60% - Accent1 4 3 2" xfId="46907" xr:uid="{B4CB126B-8E82-4669-855D-2EE94153DE2E}"/>
    <cellStyle name="60% - Accent1 4 3 3" xfId="29503" xr:uid="{F7DEDFD8-A83A-416C-A9BB-8B18314088B5}"/>
    <cellStyle name="60% - Accent1 4 4" xfId="46905" xr:uid="{A9783A52-3D8C-4B23-AD4F-C2605531E083}"/>
    <cellStyle name="60% - Accent1 4 5" xfId="29501" xr:uid="{FC5C8602-2C4B-4E4B-9998-C16127EAAD48}"/>
    <cellStyle name="60% - Accent1 5" xfId="3576" xr:uid="{3F028EF1-ABBA-41EA-A8FF-A8460B90521A}"/>
    <cellStyle name="60% - Accent1 5 2" xfId="17016" xr:uid="{551D9ADC-C015-4AD4-82C3-04E34738A446}"/>
    <cellStyle name="60% - Accent1 5 2 2" xfId="49759" xr:uid="{CF60758A-EF19-436A-BE8B-24576BD5B61E}"/>
    <cellStyle name="60% - Accent1 5 2 3" xfId="29505" xr:uid="{68B2DDC4-D603-47A6-A7E2-78AE834E19B5}"/>
    <cellStyle name="60% - Accent1 5 3" xfId="13962" xr:uid="{E0B12A6C-EE33-4604-ADA0-587173EED50F}"/>
    <cellStyle name="60% - Accent1 5 4" xfId="29504" xr:uid="{72B1E3EA-6EDC-46A1-A366-6F96FAE1394B}"/>
    <cellStyle name="60% - Accent2 2" xfId="2647" xr:uid="{00000000-0005-0000-0000-0000470A0000}"/>
    <cellStyle name="60% - Accent2 2 10" xfId="29506" xr:uid="{12CEB0D2-6019-4ACD-8115-ABB20D20FF69}"/>
    <cellStyle name="60% - Accent2 2 11" xfId="3577" xr:uid="{E7E88918-AB39-4DB9-8781-089A6A37226C}"/>
    <cellStyle name="60% - Accent2 2 12" xfId="3159" xr:uid="{217ED80E-44C5-4BA7-9593-D29898EE910B}"/>
    <cellStyle name="60% - Accent2 2 2" xfId="3578" xr:uid="{778CCD85-6E90-4A87-BA50-7D3C69B0F410}"/>
    <cellStyle name="60% - Accent2 2 2 2" xfId="13965" xr:uid="{8D4008DC-511A-414F-8763-182EB130F021}"/>
    <cellStyle name="60% - Accent2 2 2 2 2" xfId="46909" xr:uid="{F70F5961-C026-47F6-9B07-B62DA920DE20}"/>
    <cellStyle name="60% - Accent2 2 2 2 3" xfId="29508" xr:uid="{14F5B902-2BFE-4748-9120-0B518B5A538A}"/>
    <cellStyle name="60% - Accent2 2 2 3" xfId="13964" xr:uid="{1CC4D9F8-5829-4805-A867-0FF5FCD90BEC}"/>
    <cellStyle name="60% - Accent2 2 2 4" xfId="29507" xr:uid="{A430CF9F-62E7-416B-945A-1F296585DEE9}"/>
    <cellStyle name="60% - Accent2 2 3" xfId="13966" xr:uid="{3D9F6B75-9CF0-4AEC-84F5-210CFD783114}"/>
    <cellStyle name="60% - Accent2 2 3 2" xfId="46910" xr:uid="{CDE5EEB3-5315-4954-85A2-47F2B7CED801}"/>
    <cellStyle name="60% - Accent2 2 3 3" xfId="29509" xr:uid="{69D2D7D6-6F57-4958-8EE2-37FF44C178AF}"/>
    <cellStyle name="60% - Accent2 2 4" xfId="13967" xr:uid="{231D8ED4-2B6B-42E4-B2DB-F1C5FE153577}"/>
    <cellStyle name="60% - Accent2 2 4 2" xfId="46911" xr:uid="{A5694B78-719E-46C9-9E9A-F74C90D83EDF}"/>
    <cellStyle name="60% - Accent2 2 4 3" xfId="29510" xr:uid="{A272F9CD-DE44-4C76-A151-734AD1B75491}"/>
    <cellStyle name="60% - Accent2 2 5" xfId="13968" xr:uid="{42FB2B6A-5B81-4548-8311-B945E178BEC4}"/>
    <cellStyle name="60% - Accent2 2 5 2" xfId="46912" xr:uid="{BFBAB3C3-5AE8-4340-B488-08DB3D1ACB07}"/>
    <cellStyle name="60% - Accent2 2 5 3" xfId="29511" xr:uid="{D564AC8C-E66C-4A61-AB56-AE64B615FFA6}"/>
    <cellStyle name="60% - Accent2 2 6" xfId="13963" xr:uid="{EE067792-0AEF-48C1-BF04-6B7E19ED3BF7}"/>
    <cellStyle name="60% - Accent2 2 6 2" xfId="46908" xr:uid="{9AC635FA-A5D5-4DC8-8443-E3B4512ECCCB}"/>
    <cellStyle name="60% - Accent2 2 6 3" xfId="29512" xr:uid="{ABC94CFD-1C74-4B7F-86A2-52B2F0AFB99A}"/>
    <cellStyle name="60% - Accent2 2 7" xfId="17017" xr:uid="{840C9484-0E7E-4A3E-A3BC-F3365A2D8AFF}"/>
    <cellStyle name="60% - Accent2 2 7 2" xfId="49760" xr:uid="{AC33E16E-C4F2-4E74-A28F-C37AF77F1BC3}"/>
    <cellStyle name="60% - Accent2 2 7 3" xfId="29513" xr:uid="{2DD4E810-357F-4608-B489-78CED84A4607}"/>
    <cellStyle name="60% - Accent2 2 8" xfId="18432" xr:uid="{45E004C1-053D-4718-883B-2F0B5F6351CB}"/>
    <cellStyle name="60% - Accent2 2 8 2" xfId="51202" xr:uid="{231D0F4A-48A8-4109-8BB5-55D3531CFEED}"/>
    <cellStyle name="60% - Accent2 2 8 3" xfId="29514" xr:uid="{8E958481-8571-47C1-9289-55AA112B702C}"/>
    <cellStyle name="60% - Accent2 2 9" xfId="5414" xr:uid="{B271CEBD-7498-407C-A88E-36604A8979ED}"/>
    <cellStyle name="60% - Accent2 3" xfId="3579" xr:uid="{EE8F1116-F358-4412-9BE8-C4D27C6295ED}"/>
    <cellStyle name="60% - Accent2 3 2" xfId="13970" xr:uid="{C3D345F6-79C9-403D-B03C-EEF18EDB1F0D}"/>
    <cellStyle name="60% - Accent2 3 2 2" xfId="46914" xr:uid="{9A126003-2BDB-4EA6-BA50-6152A0A38EB4}"/>
    <cellStyle name="60% - Accent2 3 2 3" xfId="29516" xr:uid="{37462586-204D-49B3-B1F8-EDDBE75772B4}"/>
    <cellStyle name="60% - Accent2 3 3" xfId="13969" xr:uid="{F74A60B0-1A7E-4431-837E-3340BD11023F}"/>
    <cellStyle name="60% - Accent2 3 3 2" xfId="46913" xr:uid="{2AA64B61-9772-46B6-9C65-350C382E48DB}"/>
    <cellStyle name="60% - Accent2 3 3 3" xfId="29517" xr:uid="{FA78626C-37B9-4CAF-9838-4C71134EB132}"/>
    <cellStyle name="60% - Accent2 3 4" xfId="17018" xr:uid="{2C052A98-EEDC-4344-8E49-46129B86255C}"/>
    <cellStyle name="60% - Accent2 3 4 2" xfId="49761" xr:uid="{DC825B51-A77E-4C6B-B6CD-240D83520DBE}"/>
    <cellStyle name="60% - Accent2 3 4 3" xfId="29518" xr:uid="{F59263CF-BB73-40EF-84EB-FC21E07F7B5A}"/>
    <cellStyle name="60% - Accent2 3 5" xfId="5614" xr:uid="{20BAEFC0-7A7D-4887-8A00-B34C3BE5CB65}"/>
    <cellStyle name="60% - Accent2 3 6" xfId="29515" xr:uid="{6A221861-7FD1-454C-B7EB-E5DD3D795A52}"/>
    <cellStyle name="60% - Accent2 4" xfId="3580" xr:uid="{390DA98E-153F-44ED-9279-AE533242D298}"/>
    <cellStyle name="60% - Accent2 4 2" xfId="13971" xr:uid="{2413572B-EFC3-4639-BC59-ED72EDB528F7}"/>
    <cellStyle name="60% - Accent2 4 2 2" xfId="46916" xr:uid="{C19588B1-3934-434A-B180-4C49D797F168}"/>
    <cellStyle name="60% - Accent2 4 2 3" xfId="29520" xr:uid="{446DB917-FA06-4481-B743-392CA07BABD1}"/>
    <cellStyle name="60% - Accent2 4 3" xfId="13972" xr:uid="{9CC0AC86-E397-48BD-AA0C-F7F03F05D112}"/>
    <cellStyle name="60% - Accent2 4 3 2" xfId="46917" xr:uid="{B24747ED-C202-4343-BD8B-23672E97AE09}"/>
    <cellStyle name="60% - Accent2 4 3 3" xfId="29521" xr:uid="{94CAACD3-FEAC-4DA0-9896-AE03CEA4AF3C}"/>
    <cellStyle name="60% - Accent2 4 4" xfId="46915" xr:uid="{3084632B-6556-4B74-9E5A-C65C344F1660}"/>
    <cellStyle name="60% - Accent2 4 5" xfId="29519" xr:uid="{79597AE9-2870-4F69-8ED1-1D85E08EC3C0}"/>
    <cellStyle name="60% - Accent2 5" xfId="3581" xr:uid="{0628DC19-4651-4252-B3B1-0CA79CDF0BFE}"/>
    <cellStyle name="60% - Accent2 5 2" xfId="17019" xr:uid="{4D359441-4C83-40CF-846F-3FB44EF731AF}"/>
    <cellStyle name="60% - Accent2 5 2 2" xfId="49762" xr:uid="{6874873B-F721-4737-8F03-D879C45ACE48}"/>
    <cellStyle name="60% - Accent2 5 2 3" xfId="29523" xr:uid="{8515FDC9-237A-4732-98AD-15ECBC4E87F5}"/>
    <cellStyle name="60% - Accent2 5 3" xfId="13973" xr:uid="{A7C0894B-CB19-478D-8DDA-BB647456034F}"/>
    <cellStyle name="60% - Accent2 5 4" xfId="29522" xr:uid="{858A1A8B-6B94-422E-B910-4901D32C9CAC}"/>
    <cellStyle name="60% - Accent3 2" xfId="2648" xr:uid="{00000000-0005-0000-0000-0000480A0000}"/>
    <cellStyle name="60% - Accent3 2 10" xfId="29524" xr:uid="{F0055A50-E373-4F40-B6E5-1AEFE72BF1A1}"/>
    <cellStyle name="60% - Accent3 2 11" xfId="3582" xr:uid="{043A1B3B-D503-4610-BEDA-D75C27B64387}"/>
    <cellStyle name="60% - Accent3 2 12" xfId="3160" xr:uid="{4FCBB158-62B9-4AFB-A1BF-380717ECE7FF}"/>
    <cellStyle name="60% - Accent3 2 2" xfId="3583" xr:uid="{35648775-0AB6-4DE1-846B-6C79537D64E1}"/>
    <cellStyle name="60% - Accent3 2 2 2" xfId="13976" xr:uid="{E47E068D-19F0-426F-8C72-912575312283}"/>
    <cellStyle name="60% - Accent3 2 2 2 2" xfId="46919" xr:uid="{7637A351-ED6A-4FB9-920B-4BD0DE322C1B}"/>
    <cellStyle name="60% - Accent3 2 2 2 3" xfId="29526" xr:uid="{178520A3-A71F-4CB7-B3EF-4ED77FBEBE6F}"/>
    <cellStyle name="60% - Accent3 2 2 3" xfId="13975" xr:uid="{E610F138-2019-42A8-9491-E2C0F2CFD31E}"/>
    <cellStyle name="60% - Accent3 2 2 4" xfId="29525" xr:uid="{044026A8-8E1B-4FF1-B14C-20B79C051027}"/>
    <cellStyle name="60% - Accent3 2 3" xfId="13977" xr:uid="{471D2E47-6E29-4AC1-A8DF-62CABD50E1C9}"/>
    <cellStyle name="60% - Accent3 2 3 2" xfId="46920" xr:uid="{85D6C0EB-3182-46AC-B5D7-D15E98A793CA}"/>
    <cellStyle name="60% - Accent3 2 3 3" xfId="29527" xr:uid="{3EDA612D-36A2-4A12-A2CB-5775F062EBE1}"/>
    <cellStyle name="60% - Accent3 2 4" xfId="13978" xr:uid="{B63D2B50-EF88-40FE-9979-2ECB3F7D7085}"/>
    <cellStyle name="60% - Accent3 2 4 2" xfId="46921" xr:uid="{73866288-2F16-41E7-9468-CFE24DD267FB}"/>
    <cellStyle name="60% - Accent3 2 4 3" xfId="29528" xr:uid="{6C0B8926-1071-448F-B3B3-5922369B7E0F}"/>
    <cellStyle name="60% - Accent3 2 5" xfId="13979" xr:uid="{D4EF23AB-D0C6-4D42-990F-5913C999475C}"/>
    <cellStyle name="60% - Accent3 2 5 2" xfId="46922" xr:uid="{3E872DAB-5FD3-4CB1-BF6D-16E7694B7841}"/>
    <cellStyle name="60% - Accent3 2 5 3" xfId="29529" xr:uid="{F0C56DA6-F1C1-4B89-86FD-54076EBA960A}"/>
    <cellStyle name="60% - Accent3 2 6" xfId="13974" xr:uid="{8B4E7878-C136-42DC-93DF-344904C9B2D2}"/>
    <cellStyle name="60% - Accent3 2 6 2" xfId="46918" xr:uid="{E4F31B1F-9EF4-4EAE-954E-F4386B5ADB32}"/>
    <cellStyle name="60% - Accent3 2 6 3" xfId="29530" xr:uid="{06897FEA-6AB5-4426-88C2-267CE6B01309}"/>
    <cellStyle name="60% - Accent3 2 7" xfId="17020" xr:uid="{EEA76AB4-5AF3-4D4E-BC22-4486E1403943}"/>
    <cellStyle name="60% - Accent3 2 7 2" xfId="49763" xr:uid="{7733C674-71FE-40E3-ABD8-1BA68DDBA435}"/>
    <cellStyle name="60% - Accent3 2 7 3" xfId="29531" xr:uid="{3EEE0A23-3F0A-43CA-9B1F-F225D3722E10}"/>
    <cellStyle name="60% - Accent3 2 8" xfId="18433" xr:uid="{0C8449BF-A377-4620-94B4-3FA5116CC2FD}"/>
    <cellStyle name="60% - Accent3 2 8 2" xfId="51203" xr:uid="{EA2F0EA1-AC95-48E9-A41C-01E8F4EC87D3}"/>
    <cellStyle name="60% - Accent3 2 8 3" xfId="29532" xr:uid="{04EC5F45-97E0-4432-96F5-3F68A3A91DB4}"/>
    <cellStyle name="60% - Accent3 2 9" xfId="5415" xr:uid="{4F7BB9AB-4B31-467D-A9CB-3C0C0C794149}"/>
    <cellStyle name="60% - Accent3 3" xfId="3584" xr:uid="{97C2D545-845F-40E7-B587-1D58F764241E}"/>
    <cellStyle name="60% - Accent3 3 2" xfId="13981" xr:uid="{C027DA68-AAC2-4FA8-875D-AFD5806B7065}"/>
    <cellStyle name="60% - Accent3 3 2 2" xfId="46924" xr:uid="{E165019B-50FF-4C81-A1B0-E128D56A5AB0}"/>
    <cellStyle name="60% - Accent3 3 2 3" xfId="29534" xr:uid="{70324DB9-D4D7-4696-ADE5-A8C8422490C9}"/>
    <cellStyle name="60% - Accent3 3 3" xfId="13980" xr:uid="{0EE48C20-8278-4559-9034-A2B1CC89D425}"/>
    <cellStyle name="60% - Accent3 3 3 2" xfId="46923" xr:uid="{9CC4537D-DD9F-43DE-805A-795ED59BC42C}"/>
    <cellStyle name="60% - Accent3 3 3 3" xfId="29535" xr:uid="{65C291BA-4E3A-464E-9F70-97874AAA9F57}"/>
    <cellStyle name="60% - Accent3 3 4" xfId="17021" xr:uid="{5A6F5744-2275-41D8-BDFF-C9A042D72CD8}"/>
    <cellStyle name="60% - Accent3 3 4 2" xfId="49764" xr:uid="{46075DB5-C08E-4C56-9A39-D14CA064F916}"/>
    <cellStyle name="60% - Accent3 3 4 3" xfId="29536" xr:uid="{94E365B3-A92E-4FFA-8712-115F48E5BBC9}"/>
    <cellStyle name="60% - Accent3 3 5" xfId="5615" xr:uid="{5593EAFD-1F2F-4705-BB49-64D67E8A191B}"/>
    <cellStyle name="60% - Accent3 3 6" xfId="29533" xr:uid="{63EA56CF-AD60-4845-8163-46D0A32F6370}"/>
    <cellStyle name="60% - Accent3 4" xfId="3585" xr:uid="{BC485779-19C4-4F72-A0EC-B664C30BC628}"/>
    <cellStyle name="60% - Accent3 4 2" xfId="13982" xr:uid="{532907FF-4077-4451-ACC5-D8641936A222}"/>
    <cellStyle name="60% - Accent3 4 2 2" xfId="46926" xr:uid="{F0FE2DF6-461D-4612-BBB6-C71DA7FB2741}"/>
    <cellStyle name="60% - Accent3 4 2 3" xfId="29538" xr:uid="{E632A0D7-2B76-4A14-8EFF-04E78F2B9C26}"/>
    <cellStyle name="60% - Accent3 4 3" xfId="13983" xr:uid="{57E8A158-2BCD-4E61-9C84-4CEE26AD9A8F}"/>
    <cellStyle name="60% - Accent3 4 3 2" xfId="46927" xr:uid="{37597D8A-6E39-4418-B202-6EF2C810BF55}"/>
    <cellStyle name="60% - Accent3 4 3 3" xfId="29539" xr:uid="{DBE1C1B9-90DE-4492-A9BA-932AB4E22842}"/>
    <cellStyle name="60% - Accent3 4 4" xfId="46925" xr:uid="{61DB5B8C-FBDB-4463-BF54-41731DBAA9BD}"/>
    <cellStyle name="60% - Accent3 4 5" xfId="29537" xr:uid="{1B4AEBFD-876D-4318-8873-0EA07950EDFF}"/>
    <cellStyle name="60% - Accent3 5" xfId="3586" xr:uid="{6121BCAB-7070-4E46-A560-72B6EE0F34A6}"/>
    <cellStyle name="60% - Accent3 5 2" xfId="17022" xr:uid="{9D22A1FE-B45E-4320-BFC4-2DFE4CB3F40A}"/>
    <cellStyle name="60% - Accent3 5 2 2" xfId="49765" xr:uid="{31DB0493-53B2-4C67-80C9-3B4675D0B3B0}"/>
    <cellStyle name="60% - Accent3 5 2 3" xfId="29541" xr:uid="{9AFE8CB3-84A8-4378-9082-B658FF2515EE}"/>
    <cellStyle name="60% - Accent3 5 3" xfId="13984" xr:uid="{2D029E67-FDBD-42B1-B1E2-5E020922D5D1}"/>
    <cellStyle name="60% - Accent3 5 4" xfId="29540" xr:uid="{8BB13907-FCCC-41AF-9BFF-D0D61D2A64BC}"/>
    <cellStyle name="60% - Accent4 2" xfId="2649" xr:uid="{00000000-0005-0000-0000-0000490A0000}"/>
    <cellStyle name="60% - Accent4 2 10" xfId="29542" xr:uid="{88A3F85A-8BD4-4D29-809A-25868C05B9EA}"/>
    <cellStyle name="60% - Accent4 2 11" xfId="3587" xr:uid="{4038BCFF-AABB-4961-AF88-2BE4ED67FC8C}"/>
    <cellStyle name="60% - Accent4 2 12" xfId="3161" xr:uid="{8B7B79F5-2586-49F8-A9A3-DADF4314713C}"/>
    <cellStyle name="60% - Accent4 2 2" xfId="3588" xr:uid="{7A67A764-7C53-417A-86DC-E223EDA55D17}"/>
    <cellStyle name="60% - Accent4 2 2 2" xfId="13987" xr:uid="{9C40FA7D-5F31-4BAA-90F1-63C399878822}"/>
    <cellStyle name="60% - Accent4 2 2 2 2" xfId="46929" xr:uid="{9F50F1C6-3272-4018-B303-88852C41C234}"/>
    <cellStyle name="60% - Accent4 2 2 2 3" xfId="29544" xr:uid="{9F4131F4-1A19-448C-89A8-6936EFFD6D77}"/>
    <cellStyle name="60% - Accent4 2 2 3" xfId="13986" xr:uid="{2146EC42-54B6-40A5-978D-DC08EEA9F627}"/>
    <cellStyle name="60% - Accent4 2 2 4" xfId="29543" xr:uid="{92B65D28-29F8-45D7-BEC5-6C62D248903A}"/>
    <cellStyle name="60% - Accent4 2 3" xfId="13988" xr:uid="{F28080C0-A2BF-4746-B89D-FC16FFEC61FA}"/>
    <cellStyle name="60% - Accent4 2 3 2" xfId="46930" xr:uid="{1391CF75-DFB1-43DD-BAB4-47557622EC98}"/>
    <cellStyle name="60% - Accent4 2 3 3" xfId="29545" xr:uid="{F469EF5F-9805-480A-873B-DF109E3E0F34}"/>
    <cellStyle name="60% - Accent4 2 4" xfId="13989" xr:uid="{A6F4808E-0029-4877-AD9F-3F5181B60208}"/>
    <cellStyle name="60% - Accent4 2 4 2" xfId="46931" xr:uid="{F6966ACD-5E44-4854-BFD4-4889DA5DDC43}"/>
    <cellStyle name="60% - Accent4 2 4 3" xfId="29546" xr:uid="{716E7936-A724-4F76-AB9B-5295DA303B18}"/>
    <cellStyle name="60% - Accent4 2 5" xfId="13990" xr:uid="{3CB131E4-397F-469C-A446-A5707B16A441}"/>
    <cellStyle name="60% - Accent4 2 5 2" xfId="46932" xr:uid="{08E4C5BE-081E-4012-AEAB-7D9406AAC5C5}"/>
    <cellStyle name="60% - Accent4 2 5 3" xfId="29547" xr:uid="{1EC72770-6445-4216-859A-0A7462E641F3}"/>
    <cellStyle name="60% - Accent4 2 6" xfId="13985" xr:uid="{DBC033FA-50F0-440B-850B-7F4891D79505}"/>
    <cellStyle name="60% - Accent4 2 6 2" xfId="46928" xr:uid="{CAAF3730-A446-4E29-8918-7B41A6DFEEF7}"/>
    <cellStyle name="60% - Accent4 2 6 3" xfId="29548" xr:uid="{7BB01671-99A5-4511-B8C8-6867589D84A0}"/>
    <cellStyle name="60% - Accent4 2 7" xfId="17023" xr:uid="{905804D7-499B-432B-B3A4-A9631C64CAE8}"/>
    <cellStyle name="60% - Accent4 2 7 2" xfId="49766" xr:uid="{ABEEED83-FBE6-4606-9119-380301E7510A}"/>
    <cellStyle name="60% - Accent4 2 7 3" xfId="29549" xr:uid="{5DAC9025-4A2E-48BE-A472-07669A3536DD}"/>
    <cellStyle name="60% - Accent4 2 8" xfId="18434" xr:uid="{560D869B-4320-4FA6-81E9-5822096F1D6E}"/>
    <cellStyle name="60% - Accent4 2 8 2" xfId="51204" xr:uid="{3397B131-C839-421A-BA20-10041AD06CC1}"/>
    <cellStyle name="60% - Accent4 2 8 3" xfId="29550" xr:uid="{F63A8F1F-45EE-4B2F-9AE9-BF2EB9218E12}"/>
    <cellStyle name="60% - Accent4 2 9" xfId="5416" xr:uid="{ACBA47B5-7BDF-49F0-ABE7-F13C754AD441}"/>
    <cellStyle name="60% - Accent4 3" xfId="3589" xr:uid="{30422957-04FE-4B9C-8862-51FB8B4187FF}"/>
    <cellStyle name="60% - Accent4 3 2" xfId="13992" xr:uid="{0CADE1EE-827D-468E-8889-39B135961A4D}"/>
    <cellStyle name="60% - Accent4 3 2 2" xfId="46934" xr:uid="{41D1D988-3930-4B1B-9B73-1B17BB8EFB56}"/>
    <cellStyle name="60% - Accent4 3 2 3" xfId="29552" xr:uid="{160D41DD-3478-495B-A3C2-EA7D84DBDF4B}"/>
    <cellStyle name="60% - Accent4 3 3" xfId="13991" xr:uid="{60F3D02D-90F1-4B80-ABB4-C7DC41AB50A0}"/>
    <cellStyle name="60% - Accent4 3 3 2" xfId="46933" xr:uid="{C011BECC-E9C7-4DA9-ACD4-0D50E250EF59}"/>
    <cellStyle name="60% - Accent4 3 3 3" xfId="29553" xr:uid="{674CAD67-4575-447A-8D70-F2AFD60EAC95}"/>
    <cellStyle name="60% - Accent4 3 4" xfId="17024" xr:uid="{4EDDFA41-3F34-4DF6-9392-35974305D256}"/>
    <cellStyle name="60% - Accent4 3 4 2" xfId="49767" xr:uid="{6ACF19C6-95CE-467D-97F2-211F63A717ED}"/>
    <cellStyle name="60% - Accent4 3 4 3" xfId="29554" xr:uid="{2B52BD73-48ED-4403-8ADE-EED93FF6E7E0}"/>
    <cellStyle name="60% - Accent4 3 5" xfId="5616" xr:uid="{61A12AC8-406A-415B-9CAF-368777BE820B}"/>
    <cellStyle name="60% - Accent4 3 6" xfId="29551" xr:uid="{280EEB83-4EA1-4F7E-AC63-D4CC3645DD4A}"/>
    <cellStyle name="60% - Accent4 4" xfId="3590" xr:uid="{269388F5-EC50-45F6-8297-34A6D136CC5B}"/>
    <cellStyle name="60% - Accent4 4 2" xfId="13993" xr:uid="{6FB539EC-51BF-4917-803A-F2F8112DE2D9}"/>
    <cellStyle name="60% - Accent4 4 2 2" xfId="46936" xr:uid="{CC8E70E1-C85C-4EA1-8DCA-B8FFF9F4E6DD}"/>
    <cellStyle name="60% - Accent4 4 2 3" xfId="29556" xr:uid="{12017675-94B7-45DA-A471-F72C539095DF}"/>
    <cellStyle name="60% - Accent4 4 3" xfId="13994" xr:uid="{FF5BCF21-9C15-4162-8966-3090114DA887}"/>
    <cellStyle name="60% - Accent4 4 3 2" xfId="46937" xr:uid="{B4DDC492-355B-44CA-A4AB-2275CA8382B0}"/>
    <cellStyle name="60% - Accent4 4 3 3" xfId="29557" xr:uid="{9BAB159C-22E3-4823-BF2A-4F8C63250686}"/>
    <cellStyle name="60% - Accent4 4 4" xfId="46935" xr:uid="{B2E4691B-25A0-4F96-A843-585E79B1CB7D}"/>
    <cellStyle name="60% - Accent4 4 5" xfId="29555" xr:uid="{47DBD4B8-A553-42E0-899E-898E35B1860A}"/>
    <cellStyle name="60% - Accent4 5" xfId="3591" xr:uid="{9E4EF21A-897B-4ADA-9077-54B2FA292BDE}"/>
    <cellStyle name="60% - Accent4 5 2" xfId="17025" xr:uid="{D45AB65A-FF9F-4804-9809-4D009B28801A}"/>
    <cellStyle name="60% - Accent4 5 2 2" xfId="49768" xr:uid="{BEA8D71D-C0FB-406F-90CD-D18A0A258A82}"/>
    <cellStyle name="60% - Accent4 5 2 3" xfId="29559" xr:uid="{5FC4B35A-BCEC-4CB1-9B87-434765F49FEC}"/>
    <cellStyle name="60% - Accent4 5 3" xfId="13995" xr:uid="{C093CA82-00DB-42F5-AAFF-E0519CA713B7}"/>
    <cellStyle name="60% - Accent4 5 4" xfId="29558" xr:uid="{47A6D285-EEDC-491F-9F92-245726C06F6E}"/>
    <cellStyle name="60% - Accent5 2" xfId="2650" xr:uid="{00000000-0005-0000-0000-00004A0A0000}"/>
    <cellStyle name="60% - Accent5 2 10" xfId="29560" xr:uid="{C6750595-A918-48FA-B316-118E5D86523D}"/>
    <cellStyle name="60% - Accent5 2 11" xfId="3592" xr:uid="{010F79B4-7FC7-47EF-B06A-BF1E25AC68F8}"/>
    <cellStyle name="60% - Accent5 2 12" xfId="3162" xr:uid="{D7CB008E-98C0-494E-8F8D-A4357A5CBEFA}"/>
    <cellStyle name="60% - Accent5 2 2" xfId="3593" xr:uid="{10B012F2-FCA1-4F87-AA4B-B49FCB2AD8F7}"/>
    <cellStyle name="60% - Accent5 2 2 2" xfId="13998" xr:uid="{189237D7-2E9B-4AAA-B343-031F3C98FD12}"/>
    <cellStyle name="60% - Accent5 2 2 2 2" xfId="46939" xr:uid="{CDF3382F-692B-45D8-9953-CF156199BB15}"/>
    <cellStyle name="60% - Accent5 2 2 2 3" xfId="29562" xr:uid="{C8188408-D05F-4AA1-A31E-972F38379D2F}"/>
    <cellStyle name="60% - Accent5 2 2 3" xfId="13997" xr:uid="{2916CB41-5F2B-4465-9807-30E06F55CEBF}"/>
    <cellStyle name="60% - Accent5 2 2 4" xfId="29561" xr:uid="{2D0A3A5F-BB2B-4AEE-81D0-D70505049097}"/>
    <cellStyle name="60% - Accent5 2 3" xfId="13999" xr:uid="{4B1B3C8E-6BE8-42B6-9769-775ABDCD3438}"/>
    <cellStyle name="60% - Accent5 2 3 2" xfId="46940" xr:uid="{C6D82942-FF5B-4239-9B68-DC63A65887F5}"/>
    <cellStyle name="60% - Accent5 2 3 3" xfId="29563" xr:uid="{04FB7329-FFA3-482F-A4D2-100F48B8E815}"/>
    <cellStyle name="60% - Accent5 2 4" xfId="14000" xr:uid="{2B5C5E55-B78B-401C-BDC5-77920FDD4CBA}"/>
    <cellStyle name="60% - Accent5 2 4 2" xfId="46941" xr:uid="{9D69EE4E-EDD7-429B-9401-3FB44AEC2DD3}"/>
    <cellStyle name="60% - Accent5 2 4 3" xfId="29564" xr:uid="{89BA9409-3238-4649-B7AA-E48E76591BB4}"/>
    <cellStyle name="60% - Accent5 2 5" xfId="14001" xr:uid="{897C0721-CEB3-4288-B5FD-2FC8F0457A3F}"/>
    <cellStyle name="60% - Accent5 2 5 2" xfId="46942" xr:uid="{AEFBDCDF-A698-42B4-A0F4-30BBC1369008}"/>
    <cellStyle name="60% - Accent5 2 5 3" xfId="29565" xr:uid="{24360E1D-B48C-427C-B805-A0721E78205C}"/>
    <cellStyle name="60% - Accent5 2 6" xfId="13996" xr:uid="{40C44895-926E-49C3-933E-D9013E76DB0B}"/>
    <cellStyle name="60% - Accent5 2 6 2" xfId="46938" xr:uid="{0D4F7A8D-507B-4006-85FC-6899F7165DD3}"/>
    <cellStyle name="60% - Accent5 2 6 3" xfId="29566" xr:uid="{8FCFAC7B-5856-4CC2-932A-CE1B849B0583}"/>
    <cellStyle name="60% - Accent5 2 7" xfId="17026" xr:uid="{1B68505C-AA2E-41FD-B5EA-8BEAD941E26E}"/>
    <cellStyle name="60% - Accent5 2 7 2" xfId="49769" xr:uid="{042E2003-2E80-4149-909C-8FAA3101BDC3}"/>
    <cellStyle name="60% - Accent5 2 7 3" xfId="29567" xr:uid="{FE612A90-B283-4A92-B7AF-38F15465C06E}"/>
    <cellStyle name="60% - Accent5 2 8" xfId="18435" xr:uid="{FC0FEC69-6AE1-4E2F-B2EF-808B52EEC08C}"/>
    <cellStyle name="60% - Accent5 2 8 2" xfId="51205" xr:uid="{4BC6549E-0DE3-4A74-A9D3-B2993847D447}"/>
    <cellStyle name="60% - Accent5 2 8 3" xfId="29568" xr:uid="{E4E4FF07-1932-4561-A24A-574CDAFB788C}"/>
    <cellStyle name="60% - Accent5 2 9" xfId="5417" xr:uid="{2CB6D991-B137-4F97-B023-83A490177E59}"/>
    <cellStyle name="60% - Accent5 3" xfId="3594" xr:uid="{53237679-EDF3-4B28-AA3D-96E0E45117BF}"/>
    <cellStyle name="60% - Accent5 3 2" xfId="14003" xr:uid="{44582136-9538-4BAE-8768-A3FC7C73E151}"/>
    <cellStyle name="60% - Accent5 3 2 2" xfId="46944" xr:uid="{7D69FBB0-BD41-4DEB-A8F6-6CFF3D21C192}"/>
    <cellStyle name="60% - Accent5 3 2 3" xfId="29570" xr:uid="{3EB9A193-8F3F-4731-B5FD-28B1B7354B05}"/>
    <cellStyle name="60% - Accent5 3 3" xfId="14002" xr:uid="{0ABF8737-5981-4BF9-B349-B0223655D59D}"/>
    <cellStyle name="60% - Accent5 3 3 2" xfId="46943" xr:uid="{D0EB69A6-33CD-4227-A5E3-FD5E163031B1}"/>
    <cellStyle name="60% - Accent5 3 3 3" xfId="29571" xr:uid="{E8238CD5-5D4F-4280-9741-F101A23F2C25}"/>
    <cellStyle name="60% - Accent5 3 4" xfId="17027" xr:uid="{83CF2E58-1E45-4B8F-B341-B2E96790BDBF}"/>
    <cellStyle name="60% - Accent5 3 4 2" xfId="49770" xr:uid="{1F685315-3CFE-4431-9936-D964E66F51CA}"/>
    <cellStyle name="60% - Accent5 3 4 3" xfId="29572" xr:uid="{AE8658E3-2402-407C-AA8B-EC3C413FBD19}"/>
    <cellStyle name="60% - Accent5 3 5" xfId="5617" xr:uid="{DB686249-FBCC-4CCD-8CEE-3ECEFC0FC82C}"/>
    <cellStyle name="60% - Accent5 3 6" xfId="29569" xr:uid="{D3C4DA71-9F3F-4CE4-ADD8-3329CF46DA82}"/>
    <cellStyle name="60% - Accent5 4" xfId="3595" xr:uid="{C629E5D3-EADC-4B75-800B-96F127411F5F}"/>
    <cellStyle name="60% - Accent5 4 2" xfId="14004" xr:uid="{112C47E0-C2BE-4FF8-B5B3-36E19CD85F3E}"/>
    <cellStyle name="60% - Accent5 4 2 2" xfId="46946" xr:uid="{4901F4EF-4F25-4311-AC8F-F11702DA06FA}"/>
    <cellStyle name="60% - Accent5 4 2 3" xfId="29574" xr:uid="{4AD6349C-5104-4B37-A6D8-AEAFD5734DF3}"/>
    <cellStyle name="60% - Accent5 4 3" xfId="14005" xr:uid="{5568EFFF-2821-4D73-BD4B-55F5E51CA15C}"/>
    <cellStyle name="60% - Accent5 4 3 2" xfId="46947" xr:uid="{AC434F9D-6393-4B31-93B6-C683BE70F87A}"/>
    <cellStyle name="60% - Accent5 4 3 3" xfId="29575" xr:uid="{C77EA618-8A3D-476F-85C4-FF41D4987E59}"/>
    <cellStyle name="60% - Accent5 4 4" xfId="46945" xr:uid="{642CCFAB-F8DF-4819-BBA1-5A5C0E66B404}"/>
    <cellStyle name="60% - Accent5 4 5" xfId="29573" xr:uid="{56BFDC8D-637B-4B20-B666-6AB2DD3997E1}"/>
    <cellStyle name="60% - Accent5 5" xfId="3596" xr:uid="{01B08D65-FCF3-4724-B783-523D9F54DDCE}"/>
    <cellStyle name="60% - Accent5 5 2" xfId="17028" xr:uid="{BD1A3B6C-874B-4C95-A611-04A6C9829C49}"/>
    <cellStyle name="60% - Accent5 5 2 2" xfId="49771" xr:uid="{AC4ADA88-039D-448F-9BDE-5E6C614D3A0C}"/>
    <cellStyle name="60% - Accent5 5 2 3" xfId="29577" xr:uid="{CEC11FAD-23C0-4F23-ADC0-E9E673DD2FF9}"/>
    <cellStyle name="60% - Accent5 5 3" xfId="14006" xr:uid="{F4B19123-EAA3-4C4F-94D3-3FF634D3CADA}"/>
    <cellStyle name="60% - Accent5 5 4" xfId="29576" xr:uid="{173D26E1-41BC-430F-A100-89FDADB83851}"/>
    <cellStyle name="60% - Accent6 2" xfId="2651" xr:uid="{00000000-0005-0000-0000-00004B0A0000}"/>
    <cellStyle name="60% - Accent6 2 10" xfId="29578" xr:uid="{67A4AC04-853B-4AF7-9BC6-316C8FC01F38}"/>
    <cellStyle name="60% - Accent6 2 11" xfId="3597" xr:uid="{7DC170C9-1DBA-47A0-A874-95AFD7C429BD}"/>
    <cellStyle name="60% - Accent6 2 12" xfId="3163" xr:uid="{B4D858B6-8D3F-472D-B398-71DC89E499C9}"/>
    <cellStyle name="60% - Accent6 2 2" xfId="3598" xr:uid="{E25BF0F6-3054-4131-BE8A-9BAC84D83AA2}"/>
    <cellStyle name="60% - Accent6 2 2 2" xfId="14009" xr:uid="{5150B963-3A9B-4DDB-B555-E4F3DA4CAAEF}"/>
    <cellStyle name="60% - Accent6 2 2 2 2" xfId="46949" xr:uid="{D1AC9D13-4476-4C20-8FE6-439E22622502}"/>
    <cellStyle name="60% - Accent6 2 2 2 3" xfId="29580" xr:uid="{BE5EC723-FEB7-4934-9E0C-0D9CF0457FDF}"/>
    <cellStyle name="60% - Accent6 2 2 3" xfId="14008" xr:uid="{5AC71FB2-FE74-4A10-9E6F-99670EA2202C}"/>
    <cellStyle name="60% - Accent6 2 2 4" xfId="29579" xr:uid="{782BD0BD-E2C3-40F8-A3F3-7EC952397EC1}"/>
    <cellStyle name="60% - Accent6 2 3" xfId="14010" xr:uid="{04066407-E41D-44CE-ADB9-BA417252D729}"/>
    <cellStyle name="60% - Accent6 2 3 2" xfId="46950" xr:uid="{4A33BA5B-E7C1-4F3B-9857-7D379868FC1C}"/>
    <cellStyle name="60% - Accent6 2 3 3" xfId="29581" xr:uid="{7C41CEF2-7C63-4756-840A-65881968913F}"/>
    <cellStyle name="60% - Accent6 2 4" xfId="14011" xr:uid="{F5E93FBC-6636-4799-A7DC-2B0DFE1326BF}"/>
    <cellStyle name="60% - Accent6 2 4 2" xfId="46951" xr:uid="{6D90E46C-DAC3-47F6-A15E-32D01D8AFA1F}"/>
    <cellStyle name="60% - Accent6 2 4 3" xfId="29582" xr:uid="{2D397C79-AA0B-44E2-B477-36A057C268BA}"/>
    <cellStyle name="60% - Accent6 2 5" xfId="14012" xr:uid="{644A721C-DF71-4DEB-8D42-AE4D8953EA71}"/>
    <cellStyle name="60% - Accent6 2 5 2" xfId="46952" xr:uid="{93DBB402-56FD-4730-9BB2-8F8D36E36E3F}"/>
    <cellStyle name="60% - Accent6 2 5 3" xfId="29583" xr:uid="{F49EF472-AFA2-443E-90D7-76ED319DE10E}"/>
    <cellStyle name="60% - Accent6 2 6" xfId="14007" xr:uid="{955763EC-BFCD-4A61-BEBE-37AB378DF2F6}"/>
    <cellStyle name="60% - Accent6 2 6 2" xfId="46948" xr:uid="{5F810E7A-09DF-4016-A576-E29A4BBB193F}"/>
    <cellStyle name="60% - Accent6 2 6 3" xfId="29584" xr:uid="{EE802428-7E07-4580-8C2D-CB3BE3FCBDB8}"/>
    <cellStyle name="60% - Accent6 2 7" xfId="17029" xr:uid="{5348F8C9-93E7-4FC9-AC40-07691A515B30}"/>
    <cellStyle name="60% - Accent6 2 7 2" xfId="49772" xr:uid="{C012F7A8-E575-4AAC-9B6C-580E77363489}"/>
    <cellStyle name="60% - Accent6 2 7 3" xfId="29585" xr:uid="{8575EF85-E057-485D-B2D7-F95E68D32293}"/>
    <cellStyle name="60% - Accent6 2 8" xfId="18436" xr:uid="{1B261316-2740-4AD9-85ED-BA42B6D1935F}"/>
    <cellStyle name="60% - Accent6 2 8 2" xfId="51206" xr:uid="{2B4CF161-0F79-4B6A-972B-D61C012AFCAD}"/>
    <cellStyle name="60% - Accent6 2 8 3" xfId="29586" xr:uid="{EA5A07FF-AE52-40D8-A54A-6599D215161B}"/>
    <cellStyle name="60% - Accent6 2 9" xfId="5418" xr:uid="{A5077541-89E4-4F68-9887-CC304297DE63}"/>
    <cellStyle name="60% - Accent6 3" xfId="3599" xr:uid="{7817E8B7-2776-48E2-85E2-BFB293AEC450}"/>
    <cellStyle name="60% - Accent6 3 2" xfId="14014" xr:uid="{C746B4F8-0936-4490-867F-E5AA33C4014D}"/>
    <cellStyle name="60% - Accent6 3 2 2" xfId="46954" xr:uid="{4A0F9AB6-5DF2-4D94-8395-1640100F88BC}"/>
    <cellStyle name="60% - Accent6 3 2 3" xfId="29588" xr:uid="{5BF1F9E0-E0F2-4963-90E6-0500E1FC01AE}"/>
    <cellStyle name="60% - Accent6 3 3" xfId="14013" xr:uid="{C9941134-6BE1-423F-B95B-9DE1560812C3}"/>
    <cellStyle name="60% - Accent6 3 3 2" xfId="46953" xr:uid="{62AACF7D-C9D2-485A-8F19-B392DB60B95A}"/>
    <cellStyle name="60% - Accent6 3 3 3" xfId="29589" xr:uid="{6CBD430D-875F-497E-B1A3-4CC35D864F2F}"/>
    <cellStyle name="60% - Accent6 3 4" xfId="17030" xr:uid="{DF79C80F-93EC-47BF-9E09-7E6AFBB4A0A8}"/>
    <cellStyle name="60% - Accent6 3 4 2" xfId="49773" xr:uid="{68154504-4D92-4C50-BC03-0813AE6FA8A1}"/>
    <cellStyle name="60% - Accent6 3 4 3" xfId="29590" xr:uid="{14CA6D17-23D4-43B4-B75F-FDC1F0890D43}"/>
    <cellStyle name="60% - Accent6 3 5" xfId="5618" xr:uid="{96165807-2315-4B19-B559-C8BB16C2497D}"/>
    <cellStyle name="60% - Accent6 3 6" xfId="29587" xr:uid="{A5B16F3E-0E43-46DB-A259-35988324A835}"/>
    <cellStyle name="60% - Accent6 4" xfId="3600" xr:uid="{135F62C2-381F-4A7F-8BFD-BD49EE8DA92C}"/>
    <cellStyle name="60% - Accent6 4 2" xfId="14015" xr:uid="{3A8A856E-0579-4943-904B-C1BDC05FE765}"/>
    <cellStyle name="60% - Accent6 4 2 2" xfId="46956" xr:uid="{8BB1C0A5-A07E-4B0C-AF61-BB6D51CDE6AA}"/>
    <cellStyle name="60% - Accent6 4 2 3" xfId="29592" xr:uid="{B5DB8E22-6263-4117-BFF4-303F959A1594}"/>
    <cellStyle name="60% - Accent6 4 3" xfId="14016" xr:uid="{3A5059E6-DE48-4805-9069-5773BEBACBED}"/>
    <cellStyle name="60% - Accent6 4 3 2" xfId="46957" xr:uid="{95677841-B459-45E2-BF11-9A5E324C01CC}"/>
    <cellStyle name="60% - Accent6 4 3 3" xfId="29593" xr:uid="{0CFBA8B6-8115-4662-AEDC-8278F1469E58}"/>
    <cellStyle name="60% - Accent6 4 4" xfId="46955" xr:uid="{2165A758-86C6-450B-86DB-19FE88E61D3C}"/>
    <cellStyle name="60% - Accent6 4 5" xfId="29591" xr:uid="{BBD82A5A-BC9D-4568-AC6B-9348BB9B3568}"/>
    <cellStyle name="60% - Accent6 5" xfId="3601" xr:uid="{6CDCE9D6-8313-4210-ACBE-C72613397920}"/>
    <cellStyle name="60% - Accent6 5 2" xfId="17031" xr:uid="{DDA439FC-7A4F-4EF7-A348-F715CFD59F80}"/>
    <cellStyle name="60% - Accent6 5 2 2" xfId="49774" xr:uid="{9C692E37-8318-4670-8D37-AF45FF37B408}"/>
    <cellStyle name="60% - Accent6 5 2 3" xfId="29595" xr:uid="{20538CC2-F254-432E-AE56-456478826082}"/>
    <cellStyle name="60% - Accent6 5 3" xfId="14017" xr:uid="{2564314B-4715-4530-9298-3A30D13668BE}"/>
    <cellStyle name="60% - Accent6 5 4" xfId="29594" xr:uid="{4BE83166-7D2F-4CC0-B917-9B530156EBBD}"/>
    <cellStyle name="60% - Colore 1" xfId="14018" xr:uid="{BAA12BEC-410E-4B3C-8E9E-0408EF2F7246}"/>
    <cellStyle name="60% - Colore 1 2" xfId="46958" xr:uid="{F92A9B93-6DB2-4D6F-B262-C9B24E365E3E}"/>
    <cellStyle name="60% - Colore 1 3" xfId="29596" xr:uid="{E42E26D7-CA8D-4EC5-A489-29B978084D64}"/>
    <cellStyle name="60% - Colore 2" xfId="14019" xr:uid="{E1B4BAAC-738B-41F2-B006-7311340E8308}"/>
    <cellStyle name="60% - Colore 2 2" xfId="46959" xr:uid="{88B9F315-B47D-48D5-A9A0-BE2E038D6E4B}"/>
    <cellStyle name="60% - Colore 2 3" xfId="29597" xr:uid="{86F54C63-D39B-4D76-AB26-06F5E36EFF36}"/>
    <cellStyle name="60% - Colore 3" xfId="14020" xr:uid="{84C10EAF-392C-4C8E-889F-AECD087DDA63}"/>
    <cellStyle name="60% - Colore 3 2" xfId="46960" xr:uid="{692E62C1-E03B-45E0-8597-2C111CCDCC72}"/>
    <cellStyle name="60% - Colore 3 3" xfId="29598" xr:uid="{3656C0A3-1AA3-41F1-A1B6-05D7958A4843}"/>
    <cellStyle name="60% - Colore 4" xfId="14021" xr:uid="{EB1141F9-E4BC-454B-8FDB-338BCE21A32D}"/>
    <cellStyle name="60% - Colore 4 2" xfId="46961" xr:uid="{62A28747-9E75-43EA-BD89-EDEB5095C269}"/>
    <cellStyle name="60% - Colore 4 3" xfId="29599" xr:uid="{55483295-DF79-4553-A146-A219F2CD1C87}"/>
    <cellStyle name="60% - Colore 5" xfId="14022" xr:uid="{5EBD6B96-D482-461B-A48C-9A04AD4C3B71}"/>
    <cellStyle name="60% - Colore 5 2" xfId="46962" xr:uid="{741A4DEF-1642-4DBB-9209-7ECCDC0EB142}"/>
    <cellStyle name="60% - Colore 5 3" xfId="29600" xr:uid="{DF9FE7D5-B802-420A-9BCA-8C43392079A7}"/>
    <cellStyle name="60% - Colore 6" xfId="14023" xr:uid="{57176692-02F7-4092-9A62-040005F0F197}"/>
    <cellStyle name="60% - Colore 6 2" xfId="46963" xr:uid="{55FCD92D-8236-41DF-934A-D33E65A93EF1}"/>
    <cellStyle name="60% - Colore 6 3" xfId="29601" xr:uid="{08E31078-2BD0-4FB8-8F73-1E7D5AABD827}"/>
    <cellStyle name="60% - ส่วนที่ถูกเน้น1" xfId="14024" xr:uid="{DA534717-7320-47AA-AB28-0610A962F233}"/>
    <cellStyle name="60% - ส่วนที่ถูกเน้น1 10" xfId="46964" xr:uid="{28E021D6-EA42-4F74-9D5E-186208CBE2F2}"/>
    <cellStyle name="60% - ส่วนที่ถูกเน้น1 11" xfId="29602" xr:uid="{9C5EE35C-81CF-4676-95FE-7F73AC9A8C74}"/>
    <cellStyle name="60% - ส่วนที่ถูกเน้น1 2" xfId="14025" xr:uid="{BED9A261-AE65-4125-8D7C-7E8A00AEEB54}"/>
    <cellStyle name="60% - ส่วนที่ถูกเน้น1 2 2" xfId="14026" xr:uid="{5B05810B-9B80-4522-ACF3-18E0018D486B}"/>
    <cellStyle name="60% - ส่วนที่ถูกเน้น1 2 2 2" xfId="46966" xr:uid="{A476E223-C807-4EEC-B345-F9E6026D0D59}"/>
    <cellStyle name="60% - ส่วนที่ถูกเน้น1 2 2 3" xfId="29604" xr:uid="{98DF1112-D7D2-416F-B45A-24FBEAD26513}"/>
    <cellStyle name="60% - ส่วนที่ถูกเน้น1 2 3" xfId="46965" xr:uid="{FA1BE266-FFB5-4E8C-9E51-22AABD3BCAC7}"/>
    <cellStyle name="60% - ส่วนที่ถูกเน้น1 2 4" xfId="29603" xr:uid="{03D0D652-DF63-4E84-91FD-D9AAE606843C}"/>
    <cellStyle name="60% - ส่วนที่ถูกเน้น1 3" xfId="14027" xr:uid="{F9D4F2E5-9145-4BF0-AF40-F7EA5E08113C}"/>
    <cellStyle name="60% - ส่วนที่ถูกเน้น1 3 2" xfId="46967" xr:uid="{5B5C5D14-9A3A-4185-8009-976374854FFC}"/>
    <cellStyle name="60% - ส่วนที่ถูกเน้น1 3 3" xfId="29605" xr:uid="{4BDC33FB-842A-4174-AC63-E9BAE93DD1F4}"/>
    <cellStyle name="60% - ส่วนที่ถูกเน้น1 4" xfId="14028" xr:uid="{C06BF046-5FC0-4896-B614-D6D92A856505}"/>
    <cellStyle name="60% - ส่วนที่ถูกเน้น1 4 2" xfId="46968" xr:uid="{B4500407-45AE-4584-BEE6-2D3BD2A17157}"/>
    <cellStyle name="60% - ส่วนที่ถูกเน้น1 4 3" xfId="29606" xr:uid="{83F4659B-60A7-474F-B723-35333258DE57}"/>
    <cellStyle name="60% - ส่วนที่ถูกเน้น1 5" xfId="14029" xr:uid="{C2084CA3-D846-4D2B-B40C-5BEEE6FF500E}"/>
    <cellStyle name="60% - ส่วนที่ถูกเน้น1 5 2" xfId="46969" xr:uid="{5582EC25-1FD5-4302-933A-C5935A58376B}"/>
    <cellStyle name="60% - ส่วนที่ถูกเน้น1 5 3" xfId="29607" xr:uid="{5CDB0460-B82A-49EF-8EDA-D2869DAE131D}"/>
    <cellStyle name="60% - ส่วนที่ถูกเน้น1 6" xfId="14030" xr:uid="{61D2D8F7-0063-4916-A6D3-A5F878AE83F2}"/>
    <cellStyle name="60% - ส่วนที่ถูกเน้น1 6 2" xfId="46970" xr:uid="{14D3409D-FC7C-4D8F-977A-0364E4F04ECA}"/>
    <cellStyle name="60% - ส่วนที่ถูกเน้น1 6 3" xfId="29608" xr:uid="{6B61381E-D61F-4F5B-96ED-83849EDA9E14}"/>
    <cellStyle name="60% - ส่วนที่ถูกเน้น1 7" xfId="14031" xr:uid="{D304E85C-37D1-4C62-9489-1D91439DD243}"/>
    <cellStyle name="60% - ส่วนที่ถูกเน้น1 7 2" xfId="46971" xr:uid="{087C4917-A302-49E5-A702-8ACF4682EDC0}"/>
    <cellStyle name="60% - ส่วนที่ถูกเน้น1 7 3" xfId="29609" xr:uid="{A8D13AAF-B461-4018-B3F8-04C2264C59E4}"/>
    <cellStyle name="60% - ส่วนที่ถูกเน้น1 8" xfId="14032" xr:uid="{8910B055-B2B2-4E80-AAC6-9E6F550FE64B}"/>
    <cellStyle name="60% - ส่วนที่ถูกเน้น1 8 2" xfId="46972" xr:uid="{0E882230-798B-463C-9BB5-0FA92E5DC88E}"/>
    <cellStyle name="60% - ส่วนที่ถูกเน้น1 8 3" xfId="29610" xr:uid="{E4AE366D-5B4C-4B0A-BA0D-C74EC123EE6B}"/>
    <cellStyle name="60% - ส่วนที่ถูกเน้น1 9" xfId="14033" xr:uid="{B7A7B062-75A0-44E0-9692-8655F4E5E883}"/>
    <cellStyle name="60% - ส่วนที่ถูกเน้น1 9 2" xfId="46973" xr:uid="{11859D07-B2CC-42D1-B4F1-D626EF310343}"/>
    <cellStyle name="60% - ส่วนที่ถูกเน้น1 9 3" xfId="29611" xr:uid="{650A8967-0776-48D1-9A0B-FAEBB36F4D34}"/>
    <cellStyle name="60% - ส่วนที่ถูกเน้น2" xfId="14034" xr:uid="{2DEEB8F2-05D8-42A8-B15A-FD1DD2E32651}"/>
    <cellStyle name="60% - ส่วนที่ถูกเน้น2 10" xfId="46974" xr:uid="{7E7EBE55-8193-416E-98F8-808B704BA8AF}"/>
    <cellStyle name="60% - ส่วนที่ถูกเน้น2 11" xfId="29612" xr:uid="{A8638394-E6B3-442E-8B92-E54AEE648A36}"/>
    <cellStyle name="60% - ส่วนที่ถูกเน้น2 2" xfId="14035" xr:uid="{612A8A79-1DB8-4043-B483-E50D385C087C}"/>
    <cellStyle name="60% - ส่วนที่ถูกเน้น2 2 2" xfId="14036" xr:uid="{A7E4EA4E-D6DF-4B2E-A2C7-E64B2124FCE6}"/>
    <cellStyle name="60% - ส่วนที่ถูกเน้น2 2 2 2" xfId="46976" xr:uid="{5B469679-8728-4E6C-B7FA-7E46F30DD81F}"/>
    <cellStyle name="60% - ส่วนที่ถูกเน้น2 2 2 3" xfId="29614" xr:uid="{76C3CCA0-B5B1-4594-9AA5-63FF5478A589}"/>
    <cellStyle name="60% - ส่วนที่ถูกเน้น2 2 3" xfId="46975" xr:uid="{25CB7DBD-19EE-454F-93E1-0D7DEB6D9533}"/>
    <cellStyle name="60% - ส่วนที่ถูกเน้น2 2 4" xfId="29613" xr:uid="{04A62E83-6E68-492A-9932-0B049739667F}"/>
    <cellStyle name="60% - ส่วนที่ถูกเน้น2 3" xfId="14037" xr:uid="{72AE74D0-0D6E-44EC-AF4B-C7A3DFF6107C}"/>
    <cellStyle name="60% - ส่วนที่ถูกเน้น2 3 2" xfId="46977" xr:uid="{2551C8E1-4BC0-4290-8906-23D0AE71D9D1}"/>
    <cellStyle name="60% - ส่วนที่ถูกเน้น2 3 3" xfId="29615" xr:uid="{2FEE5027-0924-4B53-AA93-7EE9ADF3627B}"/>
    <cellStyle name="60% - ส่วนที่ถูกเน้น2 4" xfId="14038" xr:uid="{83AFD297-B552-46AC-9407-D98E474B85F7}"/>
    <cellStyle name="60% - ส่วนที่ถูกเน้น2 4 2" xfId="46978" xr:uid="{5E4F668E-C604-43BC-8F4D-9D619EF6EBD9}"/>
    <cellStyle name="60% - ส่วนที่ถูกเน้น2 4 3" xfId="29616" xr:uid="{73B68DE7-0BC5-428A-8EDB-C1CB48B1CA97}"/>
    <cellStyle name="60% - ส่วนที่ถูกเน้น2 5" xfId="14039" xr:uid="{1F400BBC-7E4B-4BE4-AAF8-377AE0E443C5}"/>
    <cellStyle name="60% - ส่วนที่ถูกเน้น2 5 2" xfId="46979" xr:uid="{8B33709F-3536-4DBE-9F87-7AAF05481732}"/>
    <cellStyle name="60% - ส่วนที่ถูกเน้น2 5 3" xfId="29617" xr:uid="{0C711FDE-AB8D-41AF-B03D-1E6FFE79F954}"/>
    <cellStyle name="60% - ส่วนที่ถูกเน้น2 6" xfId="14040" xr:uid="{81875EFD-BD7A-47BD-9FE3-FE7EB1D4FB29}"/>
    <cellStyle name="60% - ส่วนที่ถูกเน้น2 6 2" xfId="46980" xr:uid="{C2D31F67-4884-46AB-95A0-624C4C6F97B8}"/>
    <cellStyle name="60% - ส่วนที่ถูกเน้น2 6 3" xfId="29618" xr:uid="{75E9FD21-0D89-41B0-9034-76EA72BF1485}"/>
    <cellStyle name="60% - ส่วนที่ถูกเน้น2 7" xfId="14041" xr:uid="{8510DB14-A3D2-4D59-9C39-464E989F06CD}"/>
    <cellStyle name="60% - ส่วนที่ถูกเน้น2 7 2" xfId="46981" xr:uid="{70DD316B-A8BC-49D4-92D3-6C5EFD472F70}"/>
    <cellStyle name="60% - ส่วนที่ถูกเน้น2 7 3" xfId="29619" xr:uid="{37470BA3-0692-4C0C-8EEA-2C506BB5F456}"/>
    <cellStyle name="60% - ส่วนที่ถูกเน้น2 8" xfId="14042" xr:uid="{664C2B43-E44B-4EEF-B6BD-17196C897943}"/>
    <cellStyle name="60% - ส่วนที่ถูกเน้น2 8 2" xfId="46982" xr:uid="{E9F0FC4A-9208-4FC4-9EE1-92EB04669974}"/>
    <cellStyle name="60% - ส่วนที่ถูกเน้น2 8 3" xfId="29620" xr:uid="{EC81E83E-7E11-477F-BF92-44163D096A79}"/>
    <cellStyle name="60% - ส่วนที่ถูกเน้น2 9" xfId="14043" xr:uid="{673BF3F4-CF3C-445A-A061-80F8ACFE37DD}"/>
    <cellStyle name="60% - ส่วนที่ถูกเน้น2 9 2" xfId="46983" xr:uid="{8E9411FB-3C8D-4D98-9868-5A02C37CE966}"/>
    <cellStyle name="60% - ส่วนที่ถูกเน้น2 9 3" xfId="29621" xr:uid="{5EF335E4-C28F-4ACA-BAFB-C17005BC75FB}"/>
    <cellStyle name="60% - ส่วนที่ถูกเน้น3" xfId="14044" xr:uid="{0C17EC0A-3501-43AC-AC9F-9CB422CD0ED9}"/>
    <cellStyle name="60% - ส่วนที่ถูกเน้น3 10" xfId="46984" xr:uid="{4E61F5E3-E9F3-4ED3-9F55-3DD42F7EC0F7}"/>
    <cellStyle name="60% - ส่วนที่ถูกเน้น3 11" xfId="29622" xr:uid="{B0949096-58FB-46C3-831D-0BA0E32F6810}"/>
    <cellStyle name="60% - ส่วนที่ถูกเน้น3 2" xfId="14045" xr:uid="{C8FF7ADC-9445-49B1-9C31-204F00CB6E02}"/>
    <cellStyle name="60% - ส่วนที่ถูกเน้น3 2 2" xfId="14046" xr:uid="{31129516-008F-45B2-BC54-20E6B9ABDD78}"/>
    <cellStyle name="60% - ส่วนที่ถูกเน้น3 2 2 2" xfId="46986" xr:uid="{0EB699C3-7219-4BFC-B4AC-A1B0B8469477}"/>
    <cellStyle name="60% - ส่วนที่ถูกเน้น3 2 2 3" xfId="29624" xr:uid="{5F7A8D86-61E2-4BF7-931F-44FED97820C4}"/>
    <cellStyle name="60% - ส่วนที่ถูกเน้น3 2 3" xfId="46985" xr:uid="{44C62E26-55B2-41C1-AF39-118FC16FE5BB}"/>
    <cellStyle name="60% - ส่วนที่ถูกเน้น3 2 4" xfId="29623" xr:uid="{ED25984C-F6FD-429F-86B6-E05174EFCF94}"/>
    <cellStyle name="60% - ส่วนที่ถูกเน้น3 3" xfId="14047" xr:uid="{83B47613-A9D2-4D2C-84E3-B9E91D0B1692}"/>
    <cellStyle name="60% - ส่วนที่ถูกเน้น3 3 2" xfId="46987" xr:uid="{E5EEE4AC-E5BA-43A1-A810-92CDB2E2109E}"/>
    <cellStyle name="60% - ส่วนที่ถูกเน้น3 3 3" xfId="29625" xr:uid="{912C485B-A705-4FFE-9696-3180E083DC0B}"/>
    <cellStyle name="60% - ส่วนที่ถูกเน้น3 4" xfId="14048" xr:uid="{C22E2971-8320-48AD-8F8D-41E0709F9420}"/>
    <cellStyle name="60% - ส่วนที่ถูกเน้น3 4 2" xfId="46988" xr:uid="{1D77204B-5CB3-43B9-A1EF-A15FAF3F5DC0}"/>
    <cellStyle name="60% - ส่วนที่ถูกเน้น3 4 3" xfId="29626" xr:uid="{1FD6AD37-86BA-4D50-A057-BD5010C3E680}"/>
    <cellStyle name="60% - ส่วนที่ถูกเน้น3 5" xfId="14049" xr:uid="{FD28BE1E-B3EB-465F-9D28-023B39CBBAB5}"/>
    <cellStyle name="60% - ส่วนที่ถูกเน้น3 5 2" xfId="46989" xr:uid="{8A195F05-9EF1-4B6D-ADA0-C645779B9246}"/>
    <cellStyle name="60% - ส่วนที่ถูกเน้น3 5 3" xfId="29627" xr:uid="{F8161042-8CA2-4A55-97B6-FAAFAC4258C9}"/>
    <cellStyle name="60% - ส่วนที่ถูกเน้น3 6" xfId="14050" xr:uid="{E0CB3110-75C4-4BA2-BCDE-3AAC8AB10B04}"/>
    <cellStyle name="60% - ส่วนที่ถูกเน้น3 6 2" xfId="46990" xr:uid="{5C055857-590F-4790-99F1-C0B39B1AB9C3}"/>
    <cellStyle name="60% - ส่วนที่ถูกเน้น3 6 3" xfId="29628" xr:uid="{78748CC5-A001-4CF3-AAB0-B975A24562CC}"/>
    <cellStyle name="60% - ส่วนที่ถูกเน้น3 7" xfId="14051" xr:uid="{8698B40C-1351-4D82-9AC2-86E24B2CF77A}"/>
    <cellStyle name="60% - ส่วนที่ถูกเน้น3 7 2" xfId="46991" xr:uid="{F9622AB8-B8DC-4A07-9F85-3BB7CDB76435}"/>
    <cellStyle name="60% - ส่วนที่ถูกเน้น3 7 3" xfId="29629" xr:uid="{666C699E-743C-434A-B4EB-BB13E6776745}"/>
    <cellStyle name="60% - ส่วนที่ถูกเน้น3 8" xfId="14052" xr:uid="{E453CC20-784E-40BB-B09F-169650628A6E}"/>
    <cellStyle name="60% - ส่วนที่ถูกเน้น3 8 2" xfId="46992" xr:uid="{6E744C6B-930E-4F20-B6C2-D104F2D31657}"/>
    <cellStyle name="60% - ส่วนที่ถูกเน้น3 8 3" xfId="29630" xr:uid="{55FBB27B-CA6B-4C53-A27B-20493F7C1482}"/>
    <cellStyle name="60% - ส่วนที่ถูกเน้น3 9" xfId="14053" xr:uid="{27570A65-E4D0-4E35-8576-B9C805DD1390}"/>
    <cellStyle name="60% - ส่วนที่ถูกเน้น3 9 2" xfId="46993" xr:uid="{9744DD1F-D522-40BE-BD3C-748599882883}"/>
    <cellStyle name="60% - ส่วนที่ถูกเน้น3 9 3" xfId="29631" xr:uid="{359A0AC3-9267-4D93-B98A-C68C0E58BE12}"/>
    <cellStyle name="60% - ส่วนที่ถูกเน้น4" xfId="14054" xr:uid="{5F5FDC6F-132C-447E-8A8B-99160FE24180}"/>
    <cellStyle name="60% - ส่วนที่ถูกเน้น4 10" xfId="46994" xr:uid="{56907F89-83F6-4A6E-9166-58346252ACD8}"/>
    <cellStyle name="60% - ส่วนที่ถูกเน้น4 11" xfId="29632" xr:uid="{772B9CCB-F94D-444E-B429-C62E7E95F009}"/>
    <cellStyle name="60% - ส่วนที่ถูกเน้น4 2" xfId="14055" xr:uid="{1047ADA4-87F8-4584-8DA4-D0BBDE245D63}"/>
    <cellStyle name="60% - ส่วนที่ถูกเน้น4 2 2" xfId="14056" xr:uid="{3E97B52A-3EDC-49B5-A28E-28782E649B40}"/>
    <cellStyle name="60% - ส่วนที่ถูกเน้น4 2 2 2" xfId="46996" xr:uid="{7540A6AE-62E4-4A40-A6D9-7705263F2E1B}"/>
    <cellStyle name="60% - ส่วนที่ถูกเน้น4 2 2 3" xfId="29634" xr:uid="{A60ECE33-9FF4-4104-8FC1-B489EA6BE646}"/>
    <cellStyle name="60% - ส่วนที่ถูกเน้น4 2 3" xfId="46995" xr:uid="{DF67C7FB-7D48-4FF3-8153-EC7775739DCF}"/>
    <cellStyle name="60% - ส่วนที่ถูกเน้น4 2 4" xfId="29633" xr:uid="{477E74F2-6636-4B5E-BCEB-28946E2BE380}"/>
    <cellStyle name="60% - ส่วนที่ถูกเน้น4 3" xfId="14057" xr:uid="{F68D89A4-5E03-4E92-AE0C-229AA91CD6BE}"/>
    <cellStyle name="60% - ส่วนที่ถูกเน้น4 3 2" xfId="46997" xr:uid="{AAE1C9C5-3135-45B3-9104-464400AEA26C}"/>
    <cellStyle name="60% - ส่วนที่ถูกเน้น4 3 3" xfId="29635" xr:uid="{691D94CB-3366-44A7-8216-FD5D06EA3359}"/>
    <cellStyle name="60% - ส่วนที่ถูกเน้น4 4" xfId="14058" xr:uid="{58DD7DB5-ABD0-4419-B4B7-F43A690F4AD5}"/>
    <cellStyle name="60% - ส่วนที่ถูกเน้น4 4 2" xfId="46998" xr:uid="{3A884F58-6E86-4C23-864E-03CFEF188A74}"/>
    <cellStyle name="60% - ส่วนที่ถูกเน้น4 4 3" xfId="29636" xr:uid="{C7115F08-4CB2-46D2-A3B9-61C0F5B39303}"/>
    <cellStyle name="60% - ส่วนที่ถูกเน้น4 5" xfId="14059" xr:uid="{73CFBC11-55A0-45FB-BBB4-13D85B33BFCF}"/>
    <cellStyle name="60% - ส่วนที่ถูกเน้น4 5 2" xfId="46999" xr:uid="{F3B19959-EC31-477D-AD13-DE157405DBBA}"/>
    <cellStyle name="60% - ส่วนที่ถูกเน้น4 5 3" xfId="29637" xr:uid="{DD3F6BE8-BAFD-48EF-B5B2-0722AA0B748F}"/>
    <cellStyle name="60% - ส่วนที่ถูกเน้น4 6" xfId="14060" xr:uid="{013A4A84-9365-4A82-872D-1029E498FAE6}"/>
    <cellStyle name="60% - ส่วนที่ถูกเน้น4 6 2" xfId="47000" xr:uid="{4D9899FE-E23A-4B57-8B88-D789EE5ABD7C}"/>
    <cellStyle name="60% - ส่วนที่ถูกเน้น4 6 3" xfId="29638" xr:uid="{003CFDCE-C6FD-46F1-A891-4F6DD3E2D848}"/>
    <cellStyle name="60% - ส่วนที่ถูกเน้น4 7" xfId="14061" xr:uid="{52F4506D-BFB8-46E5-B6E7-4F675BAAA74E}"/>
    <cellStyle name="60% - ส่วนที่ถูกเน้น4 7 2" xfId="47001" xr:uid="{ADE345A6-3DF2-42A4-A8CD-6763554B2894}"/>
    <cellStyle name="60% - ส่วนที่ถูกเน้น4 7 3" xfId="29639" xr:uid="{A5905F38-E5BD-4912-AF4F-0D530478C788}"/>
    <cellStyle name="60% - ส่วนที่ถูกเน้น4 8" xfId="14062" xr:uid="{3CE5212F-E88E-457A-B917-966E020833C7}"/>
    <cellStyle name="60% - ส่วนที่ถูกเน้น4 8 2" xfId="47002" xr:uid="{6783E33C-01B7-47C0-9FE9-F1B9CD81E8D3}"/>
    <cellStyle name="60% - ส่วนที่ถูกเน้น4 8 3" xfId="29640" xr:uid="{5A5E9EAD-853A-471E-956E-B2A2C4F414A0}"/>
    <cellStyle name="60% - ส่วนที่ถูกเน้น4 9" xfId="14063" xr:uid="{40A922F9-48AD-45D1-84DF-107B5BE8CA6A}"/>
    <cellStyle name="60% - ส่วนที่ถูกเน้น4 9 2" xfId="47003" xr:uid="{5C546867-2AB5-4E86-AE38-7E1B8176F88F}"/>
    <cellStyle name="60% - ส่วนที่ถูกเน้น4 9 3" xfId="29641" xr:uid="{264292E1-8E0E-4B6E-829B-F19118ECC2B2}"/>
    <cellStyle name="60% - ส่วนที่ถูกเน้น5" xfId="14064" xr:uid="{D61CDDCD-42C2-45A8-9E98-1703DC883CBC}"/>
    <cellStyle name="60% - ส่วนที่ถูกเน้น5 10" xfId="47004" xr:uid="{6F2A1CAB-98AB-4649-B3ED-3E8926A633C6}"/>
    <cellStyle name="60% - ส่วนที่ถูกเน้น5 11" xfId="29642" xr:uid="{A388C384-D939-4138-B0CB-2EE2A0287E05}"/>
    <cellStyle name="60% - ส่วนที่ถูกเน้น5 2" xfId="14065" xr:uid="{51F447DD-7AD3-42FD-8322-84DC7FE19D0A}"/>
    <cellStyle name="60% - ส่วนที่ถูกเน้น5 2 2" xfId="14066" xr:uid="{694FA2CC-065E-457F-847B-84B0726A7183}"/>
    <cellStyle name="60% - ส่วนที่ถูกเน้น5 2 2 2" xfId="47006" xr:uid="{6270CE4E-B387-495B-B175-990F591F83A2}"/>
    <cellStyle name="60% - ส่วนที่ถูกเน้น5 2 2 3" xfId="29644" xr:uid="{A669E5F9-A013-4E19-9B8E-C4EDC95F338D}"/>
    <cellStyle name="60% - ส่วนที่ถูกเน้น5 2 3" xfId="47005" xr:uid="{5B54B486-69DB-405E-9564-B2C5AE39F00E}"/>
    <cellStyle name="60% - ส่วนที่ถูกเน้น5 2 4" xfId="29643" xr:uid="{380D194E-08F6-4D74-8C42-1F9F58B9C335}"/>
    <cellStyle name="60% - ส่วนที่ถูกเน้น5 3" xfId="14067" xr:uid="{7953E132-9A89-495B-84D3-CE0A7F1DA76D}"/>
    <cellStyle name="60% - ส่วนที่ถูกเน้น5 3 2" xfId="47007" xr:uid="{0295D82F-3F2D-44C0-986B-5D17FE8916FA}"/>
    <cellStyle name="60% - ส่วนที่ถูกเน้น5 3 3" xfId="29645" xr:uid="{6AE3494F-3FB3-4698-9CE3-66445A01C9CA}"/>
    <cellStyle name="60% - ส่วนที่ถูกเน้น5 4" xfId="14068" xr:uid="{63754ACC-6B1F-4995-B393-94D355947702}"/>
    <cellStyle name="60% - ส่วนที่ถูกเน้น5 4 2" xfId="47008" xr:uid="{4D90BF89-2614-440B-896F-5BACD27468C4}"/>
    <cellStyle name="60% - ส่วนที่ถูกเน้น5 4 3" xfId="29646" xr:uid="{8A0DFCD4-AF44-4562-9FF1-6A179B08951D}"/>
    <cellStyle name="60% - ส่วนที่ถูกเน้น5 5" xfId="14069" xr:uid="{26CC2CCE-265A-47C3-8B55-35117432342E}"/>
    <cellStyle name="60% - ส่วนที่ถูกเน้น5 5 2" xfId="47009" xr:uid="{6E78C76D-B1F7-4BB7-B84E-138C41F61BCE}"/>
    <cellStyle name="60% - ส่วนที่ถูกเน้น5 5 3" xfId="29647" xr:uid="{54F77C32-1F37-4EF3-A704-AE7E00EEAE88}"/>
    <cellStyle name="60% - ส่วนที่ถูกเน้น5 6" xfId="14070" xr:uid="{A5C710DD-7EE2-4DF4-9346-86F7AF31924A}"/>
    <cellStyle name="60% - ส่วนที่ถูกเน้น5 6 2" xfId="47010" xr:uid="{56C50F1C-6DC4-458A-83E0-FA339AF5CE4C}"/>
    <cellStyle name="60% - ส่วนที่ถูกเน้น5 6 3" xfId="29648" xr:uid="{9C378DC5-BB1E-4506-9C1F-4F5A65786E02}"/>
    <cellStyle name="60% - ส่วนที่ถูกเน้น5 7" xfId="14071" xr:uid="{A880A0A9-398B-4CF4-9A7C-729F6EB92311}"/>
    <cellStyle name="60% - ส่วนที่ถูกเน้น5 7 2" xfId="47011" xr:uid="{CDCFE978-1F25-4997-B746-390A122D0CAE}"/>
    <cellStyle name="60% - ส่วนที่ถูกเน้น5 7 3" xfId="29649" xr:uid="{E9BEAD99-D014-4054-B338-494540A4486B}"/>
    <cellStyle name="60% - ส่วนที่ถูกเน้น5 8" xfId="14072" xr:uid="{8244BBBD-287A-446D-BE45-E2002BB9FC82}"/>
    <cellStyle name="60% - ส่วนที่ถูกเน้น5 8 2" xfId="47012" xr:uid="{9705A38A-DC72-40BC-9B23-41A7F6382B5F}"/>
    <cellStyle name="60% - ส่วนที่ถูกเน้น5 8 3" xfId="29650" xr:uid="{38DD069A-21EC-4FFD-9700-49A64B963373}"/>
    <cellStyle name="60% - ส่วนที่ถูกเน้น5 9" xfId="14073" xr:uid="{C95CFF43-0078-45E3-9C8C-E75C7EC7D335}"/>
    <cellStyle name="60% - ส่วนที่ถูกเน้น5 9 2" xfId="47013" xr:uid="{B2C25A5E-FAC8-4895-844B-C276AB22050B}"/>
    <cellStyle name="60% - ส่วนที่ถูกเน้น5 9 3" xfId="29651" xr:uid="{40D8F27C-DA06-44B9-AE65-380169E2F43C}"/>
    <cellStyle name="60% - ส่วนที่ถูกเน้น6" xfId="14074" xr:uid="{889C949B-1D49-4F01-BBC5-2FD759E604E7}"/>
    <cellStyle name="60% - ส่วนที่ถูกเน้น6 10" xfId="47014" xr:uid="{F018495B-3A1C-4465-8B0D-6D75F7E31D54}"/>
    <cellStyle name="60% - ส่วนที่ถูกเน้น6 11" xfId="29652" xr:uid="{524B7B51-1EBF-4A23-A1C3-DF1D756BFD17}"/>
    <cellStyle name="60% - ส่วนที่ถูกเน้น6 2" xfId="14075" xr:uid="{36DF2B76-0536-41A1-A977-EB1E834F961D}"/>
    <cellStyle name="60% - ส่วนที่ถูกเน้น6 2 2" xfId="14076" xr:uid="{A6E66B8D-0E14-4BF0-9C7A-EF961768B5A0}"/>
    <cellStyle name="60% - ส่วนที่ถูกเน้น6 2 2 2" xfId="47016" xr:uid="{E6F49C92-6AA5-445D-9E18-79EF92903243}"/>
    <cellStyle name="60% - ส่วนที่ถูกเน้น6 2 2 3" xfId="29654" xr:uid="{70441EC6-A7DA-4518-950A-2D14828B71E7}"/>
    <cellStyle name="60% - ส่วนที่ถูกเน้น6 2 3" xfId="47015" xr:uid="{CD158DD3-434C-4589-870B-990B25D2EFFF}"/>
    <cellStyle name="60% - ส่วนที่ถูกเน้น6 2 4" xfId="29653" xr:uid="{223DE679-51EE-4C36-B6EF-2E5C3711D19D}"/>
    <cellStyle name="60% - ส่วนที่ถูกเน้น6 3" xfId="14077" xr:uid="{72564900-6BAB-4DC5-A43D-06C769F1EAE0}"/>
    <cellStyle name="60% - ส่วนที่ถูกเน้น6 3 2" xfId="47017" xr:uid="{C1A0E264-E774-4720-8C88-DC22E40C5498}"/>
    <cellStyle name="60% - ส่วนที่ถูกเน้น6 3 3" xfId="29655" xr:uid="{31A0396B-75AB-4C7C-BF08-1610D8D1A025}"/>
    <cellStyle name="60% - ส่วนที่ถูกเน้น6 4" xfId="14078" xr:uid="{4BB21DA2-E00F-4F0C-BD90-07B02CC110EE}"/>
    <cellStyle name="60% - ส่วนที่ถูกเน้น6 4 2" xfId="47018" xr:uid="{DA87513F-9AF6-49EC-855B-D6F964C8AF48}"/>
    <cellStyle name="60% - ส่วนที่ถูกเน้น6 4 3" xfId="29656" xr:uid="{F6196A96-A9FC-4C49-987A-A4E06F48F7E4}"/>
    <cellStyle name="60% - ส่วนที่ถูกเน้น6 5" xfId="14079" xr:uid="{59CD3916-B5AD-4E66-B2DB-621BAED20D49}"/>
    <cellStyle name="60% - ส่วนที่ถูกเน้น6 5 2" xfId="47019" xr:uid="{E41FC139-BD54-4BB6-A636-AB84F0921832}"/>
    <cellStyle name="60% - ส่วนที่ถูกเน้น6 5 3" xfId="29657" xr:uid="{CD8D905E-0DBE-42E8-8051-C251064CF259}"/>
    <cellStyle name="60% - ส่วนที่ถูกเน้น6 6" xfId="14080" xr:uid="{1903C6C3-6B25-4776-95BC-213ECDE9FB19}"/>
    <cellStyle name="60% - ส่วนที่ถูกเน้น6 6 2" xfId="47020" xr:uid="{CE6DFC70-5168-4180-A552-6BB86D259B55}"/>
    <cellStyle name="60% - ส่วนที่ถูกเน้น6 6 3" xfId="29658" xr:uid="{CA01D333-39B7-4C13-A00E-825A6F58DE48}"/>
    <cellStyle name="60% - ส่วนที่ถูกเน้น6 7" xfId="14081" xr:uid="{9E7F77B7-BA9F-4926-B5E9-648B64E1216D}"/>
    <cellStyle name="60% - ส่วนที่ถูกเน้น6 7 2" xfId="47021" xr:uid="{CBC7746D-BB72-4CAC-971B-D53E204E0789}"/>
    <cellStyle name="60% - ส่วนที่ถูกเน้น6 7 3" xfId="29659" xr:uid="{420E7F3F-3ADE-4308-A759-2D75CB440E3D}"/>
    <cellStyle name="60% - ส่วนที่ถูกเน้น6 8" xfId="14082" xr:uid="{575820D6-39F2-4DFC-8A6B-65BFE0D35BFF}"/>
    <cellStyle name="60% - ส่วนที่ถูกเน้น6 8 2" xfId="47022" xr:uid="{62F7E907-8540-4474-A9E3-B6AD8CA886E9}"/>
    <cellStyle name="60% - ส่วนที่ถูกเน้น6 8 3" xfId="29660" xr:uid="{81FF32B6-AA74-4C0B-AE0B-81B4ADC6939D}"/>
    <cellStyle name="60% - ส่วนที่ถูกเน้น6 9" xfId="14083" xr:uid="{C5074DEF-E4F5-443F-A206-0BBBD1C6AB2D}"/>
    <cellStyle name="60% - ส่วนที่ถูกเน้น6 9 2" xfId="47023" xr:uid="{A4C66106-06D9-42F4-838D-0CCCAECD3A49}"/>
    <cellStyle name="60% - ส่วนที่ถูกเน้น6 9 3" xfId="29661" xr:uid="{3BDD4E9F-BED0-48A3-983A-B6BF15B6C7D9}"/>
    <cellStyle name="60% - 강조색1" xfId="14084" xr:uid="{37E6FE7F-47D8-4365-809A-4B80414841B9}"/>
    <cellStyle name="60% - 강조색1 2" xfId="47024" xr:uid="{6EEC1ABE-A48E-48E5-99B7-1AE644C14CA1}"/>
    <cellStyle name="60% - 강조색1 3" xfId="29662" xr:uid="{A1F758B9-EDA0-43C5-A8EF-A68ED5E213E0}"/>
    <cellStyle name="60% - 강조색2" xfId="14085" xr:uid="{0FB52A13-3317-4973-8BFC-D7F917AFED69}"/>
    <cellStyle name="60% - 강조색2 2" xfId="47025" xr:uid="{77CE45B1-AEC6-4168-8E3E-579CDEBA26C5}"/>
    <cellStyle name="60% - 강조색2 3" xfId="29663" xr:uid="{A9162D30-BDDD-4D65-9004-721ED4D451AF}"/>
    <cellStyle name="60% - 강조색3" xfId="14086" xr:uid="{D7B5C6D8-5F0A-4271-BEA1-07A99D905A6F}"/>
    <cellStyle name="60% - 강조색3 2" xfId="47026" xr:uid="{A44D7A72-8F29-428E-8B6D-0DBB20F4958F}"/>
    <cellStyle name="60% - 강조색3 3" xfId="29664" xr:uid="{D2B57D8D-A0EC-44E1-8A46-69FAA21AE657}"/>
    <cellStyle name="60% - 강조색4" xfId="14087" xr:uid="{83D6EE43-AAA3-40D5-A72A-F55CDD660BE7}"/>
    <cellStyle name="60% - 강조색4 2" xfId="47027" xr:uid="{839953C1-6D70-40F4-A493-0F3C92F901D9}"/>
    <cellStyle name="60% - 강조색4 3" xfId="29665" xr:uid="{3F71D3C5-8F5F-4683-A14B-24139A59C1FD}"/>
    <cellStyle name="60% - 강조색5" xfId="14088" xr:uid="{562B114C-0693-42CE-9C6D-8D9133EF3E83}"/>
    <cellStyle name="60% - 강조색5 2" xfId="47028" xr:uid="{37567814-A668-4DD3-8DD9-8A1C404F393D}"/>
    <cellStyle name="60% - 강조색5 3" xfId="29666" xr:uid="{C56FBD19-8E02-49DB-8178-F11D6CDD7547}"/>
    <cellStyle name="60% - 강조색6" xfId="14089" xr:uid="{0AA176E0-1697-4C04-94C6-346720D6AE6B}"/>
    <cellStyle name="60% - 강조색6 2" xfId="47029" xr:uid="{F9CC62E6-CEC6-40A5-8F55-CFFB72268F87}"/>
    <cellStyle name="60% - 강조색6 3" xfId="29667" xr:uid="{44C59C34-08D9-4D09-96D7-BBD57FEF2EDB}"/>
    <cellStyle name="60% - 强调文字颜色 1" xfId="14090" xr:uid="{7B0D08D5-4740-49EA-8E49-B4F704AB9695}"/>
    <cellStyle name="60% - 强调文字颜色 1 2" xfId="47030" xr:uid="{6885652B-D896-42D9-AD33-B90E94D5902D}"/>
    <cellStyle name="60% - 强调文字颜色 1 3" xfId="29668" xr:uid="{98D1D739-FABD-495C-BE28-9EBCEA14CD22}"/>
    <cellStyle name="60% - 强调文字颜色 2" xfId="14091" xr:uid="{E2736ED3-AF88-4184-8B37-2B6282B9FA69}"/>
    <cellStyle name="60% - 强调文字颜色 2 2" xfId="47031" xr:uid="{21880FE5-9E10-4A0D-9746-FC0A07A27F0C}"/>
    <cellStyle name="60% - 强调文字颜色 2 3" xfId="29669" xr:uid="{A6A3A8C8-8412-4E06-B1E9-D97859E66DDE}"/>
    <cellStyle name="60% - 强调文字颜色 3" xfId="14092" xr:uid="{705FAC52-B438-4170-B7DE-03A06C71AD70}"/>
    <cellStyle name="60% - 强调文字颜色 3 2" xfId="47032" xr:uid="{AB5406C5-BAA1-4407-81B2-215118FBFC6A}"/>
    <cellStyle name="60% - 强调文字颜色 3 3" xfId="29670" xr:uid="{23982E41-F2C4-45C3-8A16-E0AAAB554962}"/>
    <cellStyle name="60% - 强调文字颜色 4" xfId="14093" xr:uid="{F2C599D7-D715-49BC-875F-DE3B35A7969C}"/>
    <cellStyle name="60% - 强调文字颜色 4 2" xfId="47033" xr:uid="{730B7AE5-5C8B-4514-B186-6B7B166434A5}"/>
    <cellStyle name="60% - 强调文字颜色 4 3" xfId="29671" xr:uid="{0E20042A-E473-4D34-A80D-49ED72793D2B}"/>
    <cellStyle name="60% - 强调文字颜色 5" xfId="14094" xr:uid="{ECDCA254-55CF-4213-857C-05D4E0B469C1}"/>
    <cellStyle name="60% - 强调文字颜色 5 2" xfId="47034" xr:uid="{1ED7C56C-F570-4A8D-8FFF-AE0BB0B7A19B}"/>
    <cellStyle name="60% - 强调文字颜色 5 3" xfId="29672" xr:uid="{75E4D24E-3E02-44DB-AB1A-0F9E2CFD5B42}"/>
    <cellStyle name="60% - 强调文字颜色 6" xfId="14095" xr:uid="{17E17364-E964-454A-B21F-9D64D804A5AF}"/>
    <cellStyle name="60% - 强调文字颜色 6 2" xfId="47035" xr:uid="{64E3B82B-0074-456E-86D2-369995AF0B11}"/>
    <cellStyle name="60% - 强调文字颜色 6 3" xfId="29673" xr:uid="{DE987F4C-7886-4A48-912E-910B93038FB1}"/>
    <cellStyle name="60% - 輔色1" xfId="2652" xr:uid="{00000000-0005-0000-0000-00004C0A0000}"/>
    <cellStyle name="60% - 輔色1 2" xfId="14096" xr:uid="{6B0A37C4-896B-489D-A7C5-FD02428BDE8E}"/>
    <cellStyle name="60% - 輔色1 2 2" xfId="47036" xr:uid="{9A023D11-13E7-4EB2-83A0-1695D1807699}"/>
    <cellStyle name="60% - 輔色1 2 3" xfId="29675" xr:uid="{F6ED439C-5105-483D-9C48-7AE33130E8A9}"/>
    <cellStyle name="60% - 輔色1 3" xfId="41614" xr:uid="{94189EA8-5B64-46C9-AE51-4AAFAD6CD466}"/>
    <cellStyle name="60% - 輔色1 4" xfId="29674" xr:uid="{B9896425-AC7D-44ED-B267-8F5EEC50006A}"/>
    <cellStyle name="60% - 輔色2" xfId="2653" xr:uid="{00000000-0005-0000-0000-00004D0A0000}"/>
    <cellStyle name="60% - 輔色2 2" xfId="14097" xr:uid="{2068871F-DD53-42FD-95A4-876396BEE20B}"/>
    <cellStyle name="60% - 輔色2 2 2" xfId="47037" xr:uid="{7D04395E-0E4B-42C3-BC1B-B39723774E3F}"/>
    <cellStyle name="60% - 輔色2 2 3" xfId="29677" xr:uid="{7E28A106-452F-46B3-81D4-6AC251F991D7}"/>
    <cellStyle name="60% - 輔色2 3" xfId="41615" xr:uid="{493E8C7F-1041-41CE-8778-E843AEDA25EA}"/>
    <cellStyle name="60% - 輔色2 4" xfId="29676" xr:uid="{5F425DE5-7558-40B7-BE48-374B4CF35EEE}"/>
    <cellStyle name="60% - 輔色3" xfId="2654" xr:uid="{00000000-0005-0000-0000-00004E0A0000}"/>
    <cellStyle name="60% - 輔色3 2" xfId="14098" xr:uid="{B06DC81A-E79F-41FF-A217-96D90C67FB5D}"/>
    <cellStyle name="60% - 輔色3 2 2" xfId="47038" xr:uid="{318EE28F-6170-454F-8146-7FBDA43B331A}"/>
    <cellStyle name="60% - 輔色3 2 3" xfId="29679" xr:uid="{83C21DB1-FA6D-477C-BA64-1616849597B9}"/>
    <cellStyle name="60% - 輔色3 3" xfId="41616" xr:uid="{8604FBC4-2498-4052-BAA0-6B361FB8D31B}"/>
    <cellStyle name="60% - 輔色3 4" xfId="29678" xr:uid="{5DCFB76A-EBAC-44AB-BC45-D91315BB7431}"/>
    <cellStyle name="60% - 輔色4" xfId="2655" xr:uid="{00000000-0005-0000-0000-00004F0A0000}"/>
    <cellStyle name="60% - 輔色4 2" xfId="14099" xr:uid="{352DD33B-384C-4544-A901-C2D7B1B565E8}"/>
    <cellStyle name="60% - 輔色4 2 2" xfId="47039" xr:uid="{EF38A4B8-5AB7-40CC-8AF3-6FB068B4A098}"/>
    <cellStyle name="60% - 輔色4 2 3" xfId="29681" xr:uid="{70A9383B-9A15-40DB-92D7-4366062DC30D}"/>
    <cellStyle name="60% - 輔色4 3" xfId="41617" xr:uid="{4D225991-ACF1-4385-8129-3850E9ADF8FF}"/>
    <cellStyle name="60% - 輔色4 4" xfId="29680" xr:uid="{9F6598E8-5D47-45A5-9616-0B036D3E3172}"/>
    <cellStyle name="60% - 輔色5" xfId="2656" xr:uid="{00000000-0005-0000-0000-0000500A0000}"/>
    <cellStyle name="60% - 輔色5 2" xfId="14100" xr:uid="{C808A05F-41D9-42F2-8C87-E95E27D588CD}"/>
    <cellStyle name="60% - 輔色5 2 2" xfId="47040" xr:uid="{D3E1F263-D23D-4F38-A364-E434F5ECA9FF}"/>
    <cellStyle name="60% - 輔色5 2 3" xfId="29683" xr:uid="{B49D9250-BC3E-4C2D-BB97-6ABDB549D440}"/>
    <cellStyle name="60% - 輔色5 3" xfId="41618" xr:uid="{80167309-4525-4B86-A2D0-EEF2E5B376B8}"/>
    <cellStyle name="60% - 輔色5 4" xfId="29682" xr:uid="{48E3D469-2D57-42CD-A2DA-B1CBF74ABCC8}"/>
    <cellStyle name="60% - 輔色6" xfId="2657" xr:uid="{00000000-0005-0000-0000-0000510A0000}"/>
    <cellStyle name="60% - 輔色6 2" xfId="14101" xr:uid="{66D850D0-1BE6-46C9-A144-4F1E35EEA867}"/>
    <cellStyle name="60% - 輔色6 2 2" xfId="47041" xr:uid="{C957E8E0-9BB0-48AD-932D-0FDC2BE7D2B7}"/>
    <cellStyle name="60% - 輔色6 2 3" xfId="29685" xr:uid="{24B253A1-2138-4C72-A08D-782069EF7943}"/>
    <cellStyle name="60% - 輔色6 3" xfId="41619" xr:uid="{63898AF4-B4A7-4D27-8018-F5243C3E8ED9}"/>
    <cellStyle name="60% - 輔色6 4" xfId="29684" xr:uid="{85A4206B-C724-481E-99DC-A1810CB9D636}"/>
    <cellStyle name="75" xfId="2658" xr:uid="{00000000-0005-0000-0000-0000520A0000}"/>
    <cellStyle name="75 10" xfId="41620" xr:uid="{CC815C3D-B0EA-4A15-A8C5-8213ABBBDD76}"/>
    <cellStyle name="75 11" xfId="29686" xr:uid="{535DDCB3-0711-4E89-9CB4-E65CB0950434}"/>
    <cellStyle name="75 2" xfId="14103" xr:uid="{9185D06F-4750-41FF-B027-F74A567E7E48}"/>
    <cellStyle name="75 2 2" xfId="47043" xr:uid="{58779B0E-4CFD-4987-8D8E-CAB37123612A}"/>
    <cellStyle name="75 2 3" xfId="29687" xr:uid="{8EBAAB32-9BBD-4B58-8B98-D909BDB1C0B7}"/>
    <cellStyle name="75 3" xfId="14104" xr:uid="{D2315CC4-EDDE-4425-9716-5E28998AB55E}"/>
    <cellStyle name="75 3 2" xfId="47044" xr:uid="{909E3C1D-60A2-4369-8FCF-6906448737E8}"/>
    <cellStyle name="75 3 3" xfId="29688" xr:uid="{65D85CF7-CD58-4633-A878-7965D824EFA8}"/>
    <cellStyle name="75 4" xfId="14105" xr:uid="{12AB708A-348C-4FE0-8495-D2A3327674A0}"/>
    <cellStyle name="75 4 2" xfId="47045" xr:uid="{7043246E-AA77-42D7-833C-FD9A6AB7D731}"/>
    <cellStyle name="75 4 3" xfId="29689" xr:uid="{306D7B0D-F501-4696-8BCB-329F74B0ECBA}"/>
    <cellStyle name="75 5" xfId="14106" xr:uid="{2F6F45AA-58EE-4893-B3CC-9F5216CBBA74}"/>
    <cellStyle name="75 5 2" xfId="47046" xr:uid="{81455112-196B-4383-B11D-6CE83378251D}"/>
    <cellStyle name="75 5 3" xfId="29690" xr:uid="{06FA52C5-DB05-4968-9CFF-1D97FAC63C22}"/>
    <cellStyle name="75 6" xfId="14107" xr:uid="{5CECFA84-2915-4E96-AAA3-091C39A1C62F}"/>
    <cellStyle name="75 6 2" xfId="47047" xr:uid="{5F9DD541-0CBC-4C9A-B9C3-4ABD47D4296A}"/>
    <cellStyle name="75 6 3" xfId="29691" xr:uid="{6DC3E4A3-BC9E-4DB9-9D55-A3437CB59660}"/>
    <cellStyle name="75 7" xfId="14108" xr:uid="{54828A44-FD5D-4753-9540-E1E331CEEAAF}"/>
    <cellStyle name="75 7 2" xfId="47048" xr:uid="{A0430125-EF48-4C38-8DB9-7511423FD98C}"/>
    <cellStyle name="75 7 3" xfId="29692" xr:uid="{D94B14B1-FCBF-4206-90B6-05D66A7B14FB}"/>
    <cellStyle name="75 8" xfId="14109" xr:uid="{2784CE58-76D3-4F1A-82C5-B3A75B7E6D3F}"/>
    <cellStyle name="75 8 2" xfId="47049" xr:uid="{C5CD129C-A4E3-4A81-A54B-F56726025060}"/>
    <cellStyle name="75 8 3" xfId="29693" xr:uid="{D30CE293-EEB8-4E23-A14C-D666DCA7CB1E}"/>
    <cellStyle name="75 9" xfId="14102" xr:uid="{8A8034DD-499D-43B7-B08F-BC5D59D03923}"/>
    <cellStyle name="75 9 2" xfId="47042" xr:uid="{D54A2261-41DD-4DE1-BC4C-3A0BE733F990}"/>
    <cellStyle name="75 9 3" xfId="29694" xr:uid="{CC550517-4490-4398-9653-B96FD285DC92}"/>
    <cellStyle name="75_TK mill profile (full)" xfId="14110" xr:uid="{D3A93157-4C57-4428-81AC-78AD8104591E}"/>
    <cellStyle name="A_x0001_" xfId="3164" xr:uid="{95E37A54-7493-4B8C-8EF6-E6B647563F83}"/>
    <cellStyle name="A¨­￠￢￠O [0]_¨oC￠?ⓒoPL " xfId="14111" xr:uid="{684DACE9-A416-4D3D-B14B-AAB6B7EF5250}"/>
    <cellStyle name="A¨­￠￢￠O_¨oC￠?ⓒoPL " xfId="14112" xr:uid="{CC29DCD3-1FCE-4CB9-B0A7-76E5752FFD07}"/>
    <cellStyle name="acc" xfId="14113" xr:uid="{FA4878EC-77FA-45E6-A120-59105581AB57}"/>
    <cellStyle name="acc 2" xfId="47050" xr:uid="{20243666-E4BA-4F5A-99F0-6FE16EB3F623}"/>
    <cellStyle name="acc 3" xfId="29695" xr:uid="{40DCB6DF-EF05-470D-A569-8CE0C2920A35}"/>
    <cellStyle name="Accent1 - 20%" xfId="2659" xr:uid="{00000000-0005-0000-0000-0000530A0000}"/>
    <cellStyle name="Accent1 - 20% 10" xfId="41621" xr:uid="{76EE1443-47D4-4E45-B859-DD54DA7202B5}"/>
    <cellStyle name="Accent1 - 20% 11" xfId="29696" xr:uid="{5D99A767-1C13-4F75-A2AD-18BE3EFA40F0}"/>
    <cellStyle name="Accent1 - 20% 2" xfId="14115" xr:uid="{2E3A9E08-B2E7-4A39-9351-AC460409CCF7}"/>
    <cellStyle name="Accent1 - 20% 2 2" xfId="47052" xr:uid="{6FD3CC6A-80D9-4515-9CE8-D4522CEB8D54}"/>
    <cellStyle name="Accent1 - 20% 2 3" xfId="29697" xr:uid="{A2AB520C-296B-4C31-B79B-BEABED4C8731}"/>
    <cellStyle name="Accent1 - 20% 3" xfId="14116" xr:uid="{A234613C-98A6-4758-805A-E11AEE188DAC}"/>
    <cellStyle name="Accent1 - 20% 3 2" xfId="47053" xr:uid="{6EFE8539-7315-470D-B2D0-ECF371DC3C06}"/>
    <cellStyle name="Accent1 - 20% 3 3" xfId="29698" xr:uid="{B86C4DD4-7BD3-43C5-A5E1-21C9CF530ECC}"/>
    <cellStyle name="Accent1 - 20% 4" xfId="14117" xr:uid="{4F3CB45E-17E0-4F38-9DE1-AC3CD8A6A5F9}"/>
    <cellStyle name="Accent1 - 20% 4 2" xfId="47054" xr:uid="{C6D7444C-8458-420C-84E7-BBF76D75825F}"/>
    <cellStyle name="Accent1 - 20% 4 3" xfId="29699" xr:uid="{64FC4CD4-5D1D-4C14-B736-958F0DAE47CB}"/>
    <cellStyle name="Accent1 - 20% 5" xfId="14118" xr:uid="{33B7F5E4-3D4B-4DE3-ACCE-F83178F03D6D}"/>
    <cellStyle name="Accent1 - 20% 5 2" xfId="47055" xr:uid="{665AF840-F79D-40BF-9A46-404511AE6E39}"/>
    <cellStyle name="Accent1 - 20% 5 3" xfId="29700" xr:uid="{B89DB954-E42B-44B8-BDBE-3A1CC3AE4620}"/>
    <cellStyle name="Accent1 - 20% 6" xfId="14119" xr:uid="{F53415E6-BA11-4F45-BE0D-D2DB5B2CB039}"/>
    <cellStyle name="Accent1 - 20% 6 2" xfId="47056" xr:uid="{F26DCFB1-CEE5-422F-AE32-18049C7F8782}"/>
    <cellStyle name="Accent1 - 20% 6 3" xfId="29701" xr:uid="{8FFD41B9-AD38-44A4-915A-D6C9C705584D}"/>
    <cellStyle name="Accent1 - 20% 7" xfId="14120" xr:uid="{119AAFFF-355C-4F8B-B708-F82E8519F2A6}"/>
    <cellStyle name="Accent1 - 20% 7 2" xfId="47057" xr:uid="{52571FE4-8909-4208-ABFB-B731FBCF0E4F}"/>
    <cellStyle name="Accent1 - 20% 7 3" xfId="29702" xr:uid="{D31D8AFB-EDA7-4E70-A6DB-381FDF3B9364}"/>
    <cellStyle name="Accent1 - 20% 8" xfId="14121" xr:uid="{9CC0801D-46EA-4B40-9E39-BA4AA40E6D63}"/>
    <cellStyle name="Accent1 - 20% 8 2" xfId="47058" xr:uid="{D21B9017-95B2-4D72-A6F9-5CE936D552E3}"/>
    <cellStyle name="Accent1 - 20% 8 3" xfId="29703" xr:uid="{4155AB53-4CDC-4500-A951-CD702DBAE497}"/>
    <cellStyle name="Accent1 - 20% 9" xfId="14114" xr:uid="{CC91996C-0444-4806-8D74-851FD5714D76}"/>
    <cellStyle name="Accent1 - 20% 9 2" xfId="47051" xr:uid="{E3C4BD85-F496-4EFE-9660-B7EF49AABCEF}"/>
    <cellStyle name="Accent1 - 20% 9 3" xfId="29704" xr:uid="{C630AD9D-2D41-4CDB-A9BC-0BCF0F077A5B}"/>
    <cellStyle name="Accent1 - 40%" xfId="2660" xr:uid="{00000000-0005-0000-0000-0000540A0000}"/>
    <cellStyle name="Accent1 - 40% 10" xfId="41622" xr:uid="{99F39662-0E95-4E49-A386-B53FC642CAD4}"/>
    <cellStyle name="Accent1 - 40% 11" xfId="29705" xr:uid="{F6A8C192-7927-4543-90D4-BA2DB0B5E279}"/>
    <cellStyle name="Accent1 - 40% 2" xfId="14123" xr:uid="{9A967356-1C44-4CF6-998F-5263CDF65FD9}"/>
    <cellStyle name="Accent1 - 40% 2 2" xfId="47060" xr:uid="{9F230D5D-2201-4995-B030-D4BB2FF2056D}"/>
    <cellStyle name="Accent1 - 40% 2 3" xfId="29706" xr:uid="{00BA4584-C3EC-402A-B9E1-D3EDC30BCC99}"/>
    <cellStyle name="Accent1 - 40% 3" xfId="14124" xr:uid="{FB578E0D-6A0F-4383-A70A-475EA1CB9E64}"/>
    <cellStyle name="Accent1 - 40% 3 2" xfId="47061" xr:uid="{1CA4591A-B437-4FC6-BB8E-07BB75914825}"/>
    <cellStyle name="Accent1 - 40% 3 3" xfId="29707" xr:uid="{4673CAF6-FFC3-4DCE-AF2B-03AE3D42527A}"/>
    <cellStyle name="Accent1 - 40% 4" xfId="14125" xr:uid="{C171F9A7-84AA-4259-B1D8-F6C8294EDF0D}"/>
    <cellStyle name="Accent1 - 40% 4 2" xfId="47062" xr:uid="{CB9827C2-1B33-4BEE-B955-3683A31FD8CD}"/>
    <cellStyle name="Accent1 - 40% 4 3" xfId="29708" xr:uid="{E5C26574-2DC8-44A3-A89E-5797EF0BA83C}"/>
    <cellStyle name="Accent1 - 40% 5" xfId="14126" xr:uid="{C89131BF-6870-4592-AFD7-D5D9BD06B4B9}"/>
    <cellStyle name="Accent1 - 40% 5 2" xfId="47063" xr:uid="{F51F5C96-F06D-4540-84EB-1CAEB669966B}"/>
    <cellStyle name="Accent1 - 40% 5 3" xfId="29709" xr:uid="{9BF7F116-E018-4111-871F-C7EF25710154}"/>
    <cellStyle name="Accent1 - 40% 6" xfId="14127" xr:uid="{65686579-9547-48D5-97AF-1460C2154C64}"/>
    <cellStyle name="Accent1 - 40% 6 2" xfId="47064" xr:uid="{5C80C377-1923-4AB9-8FE7-27E5DB0F844E}"/>
    <cellStyle name="Accent1 - 40% 6 3" xfId="29710" xr:uid="{EBBC7D7B-1808-41E5-AF1E-A46914C4B6E4}"/>
    <cellStyle name="Accent1 - 40% 7" xfId="14128" xr:uid="{3F19FC51-4A5E-4F3D-8227-A4DE4167E3B0}"/>
    <cellStyle name="Accent1 - 40% 7 2" xfId="47065" xr:uid="{61F7BA7F-AA29-448F-8EA9-F9FF2A05B94C}"/>
    <cellStyle name="Accent1 - 40% 7 3" xfId="29711" xr:uid="{EA460A6D-2AAA-410E-87B5-7F9E5999D13E}"/>
    <cellStyle name="Accent1 - 40% 8" xfId="14129" xr:uid="{7332160A-FA39-4D2D-9014-DF139BE55872}"/>
    <cellStyle name="Accent1 - 40% 8 2" xfId="47066" xr:uid="{7D615D6F-76BA-464A-8EC5-E535D72DB6E3}"/>
    <cellStyle name="Accent1 - 40% 8 3" xfId="29712" xr:uid="{3D958C44-6CDB-444D-A74D-96955968CD03}"/>
    <cellStyle name="Accent1 - 40% 9" xfId="14122" xr:uid="{BB2378E8-C8EC-4323-8707-EBAFB85E01CD}"/>
    <cellStyle name="Accent1 - 40% 9 2" xfId="47059" xr:uid="{43FDAFF2-C7D8-4EF4-8107-AE849154809E}"/>
    <cellStyle name="Accent1 - 40% 9 3" xfId="29713" xr:uid="{9B5E4654-FF30-43A5-9837-CD6C7B591132}"/>
    <cellStyle name="Accent1 - 60%" xfId="2661" xr:uid="{00000000-0005-0000-0000-0000550A0000}"/>
    <cellStyle name="Accent1 - 60% 10" xfId="41623" xr:uid="{CC3D1DCA-EAA8-4360-BAE3-C183036D9B0A}"/>
    <cellStyle name="Accent1 - 60% 11" xfId="29714" xr:uid="{78A65FF7-FDA9-4C35-A5E3-FEF4DD241EA1}"/>
    <cellStyle name="Accent1 - 60% 2" xfId="14131" xr:uid="{23171BA5-309B-4466-9F6E-D75218E197A1}"/>
    <cellStyle name="Accent1 - 60% 2 2" xfId="47068" xr:uid="{3C0CE6DE-0046-4658-9466-B0E3BA5ECA5B}"/>
    <cellStyle name="Accent1 - 60% 2 3" xfId="29715" xr:uid="{142A5154-6BDD-4F42-BA5C-94D79FAD6211}"/>
    <cellStyle name="Accent1 - 60% 3" xfId="14132" xr:uid="{9A328791-B840-442E-B7CF-6369A3BF0739}"/>
    <cellStyle name="Accent1 - 60% 3 2" xfId="47069" xr:uid="{D5673484-EDAF-4096-8201-64FFF3B39E0F}"/>
    <cellStyle name="Accent1 - 60% 3 3" xfId="29716" xr:uid="{F0C49618-F92A-4EF7-A4EB-EE7158FBFA9C}"/>
    <cellStyle name="Accent1 - 60% 4" xfId="14133" xr:uid="{313C39C6-1E28-4895-8132-93774686C207}"/>
    <cellStyle name="Accent1 - 60% 4 2" xfId="47070" xr:uid="{D75315BF-584F-442E-9694-E04A84EDEC31}"/>
    <cellStyle name="Accent1 - 60% 4 3" xfId="29717" xr:uid="{D1E72D97-00FB-47AA-84D7-4BDA923C41F0}"/>
    <cellStyle name="Accent1 - 60% 5" xfId="14134" xr:uid="{79DEEBD0-DDAF-499A-94EF-FE2217ACD6FB}"/>
    <cellStyle name="Accent1 - 60% 5 2" xfId="47071" xr:uid="{31CCF269-6AF0-4764-910C-04CFB33D4117}"/>
    <cellStyle name="Accent1 - 60% 5 3" xfId="29718" xr:uid="{D4CF0F70-5DEB-428A-8FF2-732341B4FB2B}"/>
    <cellStyle name="Accent1 - 60% 6" xfId="14135" xr:uid="{D23C362B-A351-48D4-B2F8-4A0AFBCB9296}"/>
    <cellStyle name="Accent1 - 60% 6 2" xfId="47072" xr:uid="{DD926235-9484-44DC-B948-0425EC797D09}"/>
    <cellStyle name="Accent1 - 60% 6 3" xfId="29719" xr:uid="{C1AA55E8-B341-4C8F-B858-EA561EABEE5F}"/>
    <cellStyle name="Accent1 - 60% 7" xfId="14136" xr:uid="{E9A06FEE-05D2-4F96-A7B3-BE33962A4744}"/>
    <cellStyle name="Accent1 - 60% 7 2" xfId="47073" xr:uid="{0211424B-23ED-461A-8B7B-139603F51DE4}"/>
    <cellStyle name="Accent1 - 60% 7 3" xfId="29720" xr:uid="{DF330306-CF36-4D69-ADFD-F61CC0A69B18}"/>
    <cellStyle name="Accent1 - 60% 8" xfId="14137" xr:uid="{9C3766D7-513F-446C-9565-72371C315E0F}"/>
    <cellStyle name="Accent1 - 60% 8 2" xfId="47074" xr:uid="{60BBAB79-2CFE-4D52-94F7-A249A0CDFF63}"/>
    <cellStyle name="Accent1 - 60% 8 3" xfId="29721" xr:uid="{A1AF4F80-FB32-4D51-9418-271520193BBC}"/>
    <cellStyle name="Accent1 - 60% 9" xfId="14130" xr:uid="{10813AF9-26F1-4DA0-A468-CC18CA870974}"/>
    <cellStyle name="Accent1 - 60% 9 2" xfId="47067" xr:uid="{23E15EA8-FADB-42DF-8D26-B9739D8776E2}"/>
    <cellStyle name="Accent1 - 60% 9 3" xfId="29722" xr:uid="{2CC10E72-AB30-4B40-B7DC-AFD867C9B5DF}"/>
    <cellStyle name="Accent1 10" xfId="29723" xr:uid="{DA8DA809-2D10-407F-A346-275DA5016642}"/>
    <cellStyle name="Accent1 10 2" xfId="53112" xr:uid="{DAD0058C-5ED1-4DC4-9099-39DE04A965E6}"/>
    <cellStyle name="Accent1 11" xfId="49143" xr:uid="{80046799-8551-4869-8DEF-B17682D97F1A}"/>
    <cellStyle name="Accent1 12" xfId="2662" xr:uid="{00000000-0005-0000-0000-0000560A0000}"/>
    <cellStyle name="Accent1 12 2" xfId="41624" xr:uid="{8195C920-27B9-4D1D-A3FF-FEB4CB8B835C}"/>
    <cellStyle name="Accent1 12 3" xfId="29724" xr:uid="{17494FBA-0A90-4249-B1F9-8CB3899CB422}"/>
    <cellStyle name="Accent1 2" xfId="2663" xr:uid="{00000000-0005-0000-0000-0000570A0000}"/>
    <cellStyle name="Accent1 2 10" xfId="29725" xr:uid="{22195276-0B13-4AE6-A0AF-1C4767DDAFD8}"/>
    <cellStyle name="Accent1 2 11" xfId="3602" xr:uid="{61535110-74F8-4437-89BC-3609BFBEE084}"/>
    <cellStyle name="Accent1 2 12" xfId="3165" xr:uid="{D66E57FA-C9BB-4515-82F5-C00BEC6D4B7B}"/>
    <cellStyle name="Accent1 2 2" xfId="3603" xr:uid="{E918760F-5666-428E-A6A8-31A6B8CB48C3}"/>
    <cellStyle name="Accent1 2 2 2" xfId="17033" xr:uid="{73B309A4-ADF0-4E5D-BEC8-3E6E9C6C3A63}"/>
    <cellStyle name="Accent1 2 2 2 2" xfId="49776" xr:uid="{23D6C1C4-B468-4CE6-868E-2C53E43B78B5}"/>
    <cellStyle name="Accent1 2 2 2 3" xfId="29727" xr:uid="{45713FA6-EA36-490F-B829-414B2C20F9EE}"/>
    <cellStyle name="Accent1 2 2 3" xfId="14139" xr:uid="{65C6256B-E7B2-4520-8FD6-BC737EE19EE5}"/>
    <cellStyle name="Accent1 2 2 4" xfId="29726" xr:uid="{F75F1D46-5367-4B85-8CA8-FED34AF2A19E}"/>
    <cellStyle name="Accent1 2 3" xfId="14140" xr:uid="{259585F5-8F76-419E-8FBB-472ECA8A8819}"/>
    <cellStyle name="Accent1 2 3 2" xfId="47076" xr:uid="{F94AD17B-CF8B-4D3E-8376-54D388625162}"/>
    <cellStyle name="Accent1 2 3 3" xfId="29728" xr:uid="{A1B05AD5-4C84-4653-A8FA-D245FBA4E8FF}"/>
    <cellStyle name="Accent1 2 4" xfId="14141" xr:uid="{CC2D2B3A-3F0C-4A49-8343-F0BA5E14EEC1}"/>
    <cellStyle name="Accent1 2 4 2" xfId="47077" xr:uid="{0B56FB2C-FE38-4AED-8715-566517DA956D}"/>
    <cellStyle name="Accent1 2 4 3" xfId="29729" xr:uid="{5658E281-278C-4B13-8200-EE8A6997D640}"/>
    <cellStyle name="Accent1 2 5" xfId="14142" xr:uid="{122400B7-DF81-4D1D-8E03-28E235C8C398}"/>
    <cellStyle name="Accent1 2 5 2" xfId="47078" xr:uid="{3D43A2F7-5412-45AB-B2C4-E65A45AD12FB}"/>
    <cellStyle name="Accent1 2 5 3" xfId="29730" xr:uid="{929884DA-F62D-4BB3-AF69-FFEC3529C9E6}"/>
    <cellStyle name="Accent1 2 6" xfId="14138" xr:uid="{229B7A15-075A-4F8D-B3BF-A0BF60B22FEA}"/>
    <cellStyle name="Accent1 2 6 2" xfId="47075" xr:uid="{6F5DE1B5-13B9-4228-B2F4-E6E25C090A8A}"/>
    <cellStyle name="Accent1 2 6 3" xfId="29731" xr:uid="{3F51F546-6CAD-412B-8013-1460F24CC4BD}"/>
    <cellStyle name="Accent1 2 7" xfId="17032" xr:uid="{09A7D8E7-29D3-40AA-B52E-2AE7C6B452CB}"/>
    <cellStyle name="Accent1 2 7 2" xfId="49775" xr:uid="{4C57ECD5-6CD8-469A-B0F0-823BF4893D86}"/>
    <cellStyle name="Accent1 2 7 3" xfId="29732" xr:uid="{53F81C99-9887-4CC6-848C-A857E5BC598F}"/>
    <cellStyle name="Accent1 2 8" xfId="18437" xr:uid="{39F1F744-598D-402B-B417-F5FE8B73FD69}"/>
    <cellStyle name="Accent1 2 8 2" xfId="51207" xr:uid="{D67E0243-7082-4AA1-8D5B-6A795598DBA2}"/>
    <cellStyle name="Accent1 2 8 3" xfId="29733" xr:uid="{AB1377A5-9A05-4DA1-908A-D9CD4CBA82A6}"/>
    <cellStyle name="Accent1 2 9" xfId="5419" xr:uid="{F02559CA-EF52-4F0B-8BEB-98A8E750D94E}"/>
    <cellStyle name="Accent1 3" xfId="3604" xr:uid="{6434F4DA-5776-4AF7-B5A9-D010DDCB4F31}"/>
    <cellStyle name="Accent1 3 2" xfId="14144" xr:uid="{FD4D7A8F-3A94-4CF5-BED1-9BAB678BDB83}"/>
    <cellStyle name="Accent1 3 2 2" xfId="47079" xr:uid="{08CC9D59-28B7-4A0C-81A9-A898E777177A}"/>
    <cellStyle name="Accent1 3 2 3" xfId="29735" xr:uid="{4CE70C14-02A2-4117-BE66-1B23CE71B6AF}"/>
    <cellStyle name="Accent1 3 3" xfId="17034" xr:uid="{E8882AAC-B6AF-47AD-B083-88B1CDF32559}"/>
    <cellStyle name="Accent1 3 3 2" xfId="49777" xr:uid="{AD9C28AF-7F56-4E24-897D-2C354DDBAC70}"/>
    <cellStyle name="Accent1 3 3 3" xfId="29736" xr:uid="{C1D63DB7-E949-4A20-85E2-68745B5B859D}"/>
    <cellStyle name="Accent1 3 4" xfId="14143" xr:uid="{288239FC-B1AA-44BE-BE5E-68E9AF56D1D9}"/>
    <cellStyle name="Accent1 3 5" xfId="29734" xr:uid="{34EBC735-FFFB-4A74-AFDF-C783E15805E5}"/>
    <cellStyle name="Accent1 4" xfId="3605" xr:uid="{168014D3-B93D-4DE2-8789-4BEB67FF79FE}"/>
    <cellStyle name="Accent1 4 2" xfId="14145" xr:uid="{F1AFE464-8B68-4C27-937B-FE58C0762B51}"/>
    <cellStyle name="Accent1 4 2 2" xfId="47081" xr:uid="{D643EA95-D326-4A27-A1BF-EA1680AEC45E}"/>
    <cellStyle name="Accent1 4 2 3" xfId="29738" xr:uid="{8CDAAE91-3DAC-46C2-BE13-84E44AFB3932}"/>
    <cellStyle name="Accent1 4 3" xfId="14146" xr:uid="{0BC5FFC5-7285-4F13-9DF0-D71E5FBB9982}"/>
    <cellStyle name="Accent1 4 3 2" xfId="47082" xr:uid="{97472C64-C4E7-4396-A204-205C60F9C3FC}"/>
    <cellStyle name="Accent1 4 3 3" xfId="29739" xr:uid="{1B5151AE-4633-4E40-B246-FB6413C802AD}"/>
    <cellStyle name="Accent1 4 4" xfId="47080" xr:uid="{616CE1F0-7D56-4F54-920C-E37ACB82723D}"/>
    <cellStyle name="Accent1 4 5" xfId="29737" xr:uid="{495B71C7-D5A3-40C7-86FF-6C605BB8E437}"/>
    <cellStyle name="Accent1 5" xfId="3606" xr:uid="{6409F2D3-1384-4F98-B400-3782771E0ECF}"/>
    <cellStyle name="Accent1 5 2" xfId="17035" xr:uid="{73CA0BA8-993C-4577-9F7C-5B19BD4757A7}"/>
    <cellStyle name="Accent1 5 2 2" xfId="49778" xr:uid="{99242762-5F77-448B-9F05-76371014E8C7}"/>
    <cellStyle name="Accent1 5 2 3" xfId="29741" xr:uid="{4827AF8A-A788-4169-AA12-ECA52536B69F}"/>
    <cellStyle name="Accent1 5 3" xfId="14147" xr:uid="{90FD350A-B550-4474-8872-6DA390D01F2B}"/>
    <cellStyle name="Accent1 5 4" xfId="29740" xr:uid="{FB0B8A10-44CD-4F38-8975-C87B2F83DA70}"/>
    <cellStyle name="Accent1 6" xfId="19812" xr:uid="{C010D420-71A8-4050-B459-BC26CD417B81}"/>
    <cellStyle name="Accent1 6 2" xfId="52224" xr:uid="{F41E07E3-0A1C-4BB6-86AC-9244079D09A5}"/>
    <cellStyle name="Accent1 6 3" xfId="29742" xr:uid="{0EE8DD89-877B-4A15-8283-35175F9D3B17}"/>
    <cellStyle name="Accent1 7" xfId="21617" xr:uid="{8C8C2B3A-E696-4D0F-90FB-E456E404C846}"/>
    <cellStyle name="Accent1 7 2" xfId="53198" xr:uid="{9CD35D98-49BB-4F3C-96FA-0999C90BD247}"/>
    <cellStyle name="Accent1 7 3" xfId="29743" xr:uid="{86DFD936-904E-4DDD-8D64-4ED37C3EF8D2}"/>
    <cellStyle name="Accent1 8" xfId="29744" xr:uid="{FEEADF8F-7ED7-421B-959F-E38C25E94425}"/>
    <cellStyle name="Accent1 8 2" xfId="53140" xr:uid="{1053C449-2331-4483-BCED-8990D863777B}"/>
    <cellStyle name="Accent1 9" xfId="29745" xr:uid="{3373B5B0-B522-44BE-8586-412DBD7992C2}"/>
    <cellStyle name="Accent1 9 2" xfId="53058" xr:uid="{8392D74E-EC87-4F71-842D-8B7956EB14E7}"/>
    <cellStyle name="Accent2 - 20%" xfId="2664" xr:uid="{00000000-0005-0000-0000-0000580A0000}"/>
    <cellStyle name="Accent2 - 20% 10" xfId="41625" xr:uid="{4E779955-54A0-4273-B24B-E31E30B507BB}"/>
    <cellStyle name="Accent2 - 20% 11" xfId="29746" xr:uid="{76A2B4B1-8514-4955-8980-18B1AD216D78}"/>
    <cellStyle name="Accent2 - 20% 2" xfId="14149" xr:uid="{377D7AAB-6CEC-4E4A-818A-19A1A7571F3D}"/>
    <cellStyle name="Accent2 - 20% 2 2" xfId="47084" xr:uid="{BC38CFFD-A3FD-485E-85BF-70F094484EAA}"/>
    <cellStyle name="Accent2 - 20% 2 3" xfId="29747" xr:uid="{33900D08-EA01-4699-929A-35716D76F1B9}"/>
    <cellStyle name="Accent2 - 20% 3" xfId="14150" xr:uid="{49F2CF19-AD61-4A24-9A08-E32AADD9FE63}"/>
    <cellStyle name="Accent2 - 20% 3 2" xfId="47085" xr:uid="{664A59D7-243E-453C-A372-18E4B9BF4CF1}"/>
    <cellStyle name="Accent2 - 20% 3 3" xfId="29748" xr:uid="{DC7707C1-EE6D-49C7-B59B-C4AE2702AFA9}"/>
    <cellStyle name="Accent2 - 20% 4" xfId="14151" xr:uid="{F514AA9B-4174-4E55-B831-1ED0940FBAF2}"/>
    <cellStyle name="Accent2 - 20% 4 2" xfId="47086" xr:uid="{E6884DB5-8B03-4E3F-8F3D-96A76F552AEA}"/>
    <cellStyle name="Accent2 - 20% 4 3" xfId="29749" xr:uid="{EE64C00C-CD79-4230-9CAA-47A1279A1953}"/>
    <cellStyle name="Accent2 - 20% 5" xfId="14152" xr:uid="{493ABD93-12F6-43F0-A814-5034B7199B26}"/>
    <cellStyle name="Accent2 - 20% 5 2" xfId="47087" xr:uid="{D8555785-E68C-4853-A7D3-ECB0674DE1E7}"/>
    <cellStyle name="Accent2 - 20% 5 3" xfId="29750" xr:uid="{C4612D63-EF73-4E24-9E62-944619B88A15}"/>
    <cellStyle name="Accent2 - 20% 6" xfId="14153" xr:uid="{8AB8B91A-379E-4CEA-A902-D32B82829966}"/>
    <cellStyle name="Accent2 - 20% 6 2" xfId="47088" xr:uid="{F6269BAC-C959-4470-AA68-B0DC7C6E9203}"/>
    <cellStyle name="Accent2 - 20% 6 3" xfId="29751" xr:uid="{58F9F106-70CB-4398-83EB-578F35BCBA8E}"/>
    <cellStyle name="Accent2 - 20% 7" xfId="14154" xr:uid="{F10BA06B-B1E7-4936-8547-582E00F89EBF}"/>
    <cellStyle name="Accent2 - 20% 7 2" xfId="47089" xr:uid="{573F5D66-0094-4B09-8846-496995BF52BA}"/>
    <cellStyle name="Accent2 - 20% 7 3" xfId="29752" xr:uid="{5503C5BB-748B-4F3B-BDE4-0AB983C33D9A}"/>
    <cellStyle name="Accent2 - 20% 8" xfId="14155" xr:uid="{282655F0-A311-45CC-95C8-981CB720FD9C}"/>
    <cellStyle name="Accent2 - 20% 8 2" xfId="47090" xr:uid="{1FA2486F-5F66-4159-8B2A-D92372CBC62D}"/>
    <cellStyle name="Accent2 - 20% 8 3" xfId="29753" xr:uid="{B5C31032-262E-40AE-803E-C4BE6488DFA9}"/>
    <cellStyle name="Accent2 - 20% 9" xfId="14148" xr:uid="{1ACC24EC-20E6-4A05-A6D2-9F4EA0D7A092}"/>
    <cellStyle name="Accent2 - 20% 9 2" xfId="47083" xr:uid="{FBD0A631-92F9-4677-911A-965801CE8ACA}"/>
    <cellStyle name="Accent2 - 20% 9 3" xfId="29754" xr:uid="{E6175618-630F-43ED-8F48-53B5322D2C44}"/>
    <cellStyle name="Accent2 - 40%" xfId="2665" xr:uid="{00000000-0005-0000-0000-0000590A0000}"/>
    <cellStyle name="Accent2 - 40% 10" xfId="41626" xr:uid="{4A5638E2-17BE-4443-97FA-15D913F6BAF6}"/>
    <cellStyle name="Accent2 - 40% 11" xfId="29755" xr:uid="{E49879BD-AF69-48C2-87F3-FF00F9A8EAC8}"/>
    <cellStyle name="Accent2 - 40% 2" xfId="14157" xr:uid="{CB1D0208-7D77-478F-950A-7AF25286255B}"/>
    <cellStyle name="Accent2 - 40% 2 2" xfId="47092" xr:uid="{CEAEB84F-ACD5-4AD6-9249-CB1E20D8D48D}"/>
    <cellStyle name="Accent2 - 40% 2 3" xfId="29756" xr:uid="{163E5E17-DF6F-4AF2-9121-A2478F69F6CC}"/>
    <cellStyle name="Accent2 - 40% 3" xfId="14158" xr:uid="{F04AF7F3-AEBD-4F91-B7B1-6D2E6D36ED80}"/>
    <cellStyle name="Accent2 - 40% 3 2" xfId="47093" xr:uid="{D88611DA-4974-467E-BD8B-BFBA27DE6900}"/>
    <cellStyle name="Accent2 - 40% 3 3" xfId="29757" xr:uid="{8A93357F-EBE2-4231-BAA3-B70CFB8E5A25}"/>
    <cellStyle name="Accent2 - 40% 4" xfId="14159" xr:uid="{9CB49D9A-0AE3-4E02-9D8C-895CC20F59F4}"/>
    <cellStyle name="Accent2 - 40% 4 2" xfId="47094" xr:uid="{1B4637A2-B56F-4D28-B56E-7D875A6043CC}"/>
    <cellStyle name="Accent2 - 40% 4 3" xfId="29758" xr:uid="{32E62C8E-01CA-4E38-842A-7E90E48BC79F}"/>
    <cellStyle name="Accent2 - 40% 5" xfId="14160" xr:uid="{91687B96-DC92-44ED-8EC1-6693763F3912}"/>
    <cellStyle name="Accent2 - 40% 5 2" xfId="47095" xr:uid="{BE2C34D1-5787-429F-8B37-2E5C13269979}"/>
    <cellStyle name="Accent2 - 40% 5 3" xfId="29759" xr:uid="{A1FDB107-DB42-493A-A035-0885677EAE6B}"/>
    <cellStyle name="Accent2 - 40% 6" xfId="14161" xr:uid="{3AEC405E-E75F-428F-AC83-8195C492BAA5}"/>
    <cellStyle name="Accent2 - 40% 6 2" xfId="47096" xr:uid="{47D1435F-4D10-465A-AA8D-5014CA175286}"/>
    <cellStyle name="Accent2 - 40% 6 3" xfId="29760" xr:uid="{03606D4B-CCD2-4C46-B91C-9CF6CEA28D74}"/>
    <cellStyle name="Accent2 - 40% 7" xfId="14162" xr:uid="{91E0516E-DCDE-44D8-BAAB-1AEA6815F3C2}"/>
    <cellStyle name="Accent2 - 40% 7 2" xfId="47097" xr:uid="{C28110DE-1952-47D4-BC81-C6BC2167B7A4}"/>
    <cellStyle name="Accent2 - 40% 7 3" xfId="29761" xr:uid="{1B80F05A-BF47-4498-94C2-FF14D6183715}"/>
    <cellStyle name="Accent2 - 40% 8" xfId="14163" xr:uid="{141D8057-7001-4721-B3DA-1BAC278A8918}"/>
    <cellStyle name="Accent2 - 40% 8 2" xfId="47098" xr:uid="{C0815EDE-BA12-4BA1-B514-0FBB6AFEC063}"/>
    <cellStyle name="Accent2 - 40% 8 3" xfId="29762" xr:uid="{BF3D4494-09DE-4180-AD5C-DDB490B0AED4}"/>
    <cellStyle name="Accent2 - 40% 9" xfId="14156" xr:uid="{0F93C0B4-1A9F-4413-A3F1-958D2CCD9023}"/>
    <cellStyle name="Accent2 - 40% 9 2" xfId="47091" xr:uid="{2E27BD4A-2B55-4FFE-A539-07C87DE30217}"/>
    <cellStyle name="Accent2 - 40% 9 3" xfId="29763" xr:uid="{1FF99B12-BDF9-4910-8629-998577EE3DFE}"/>
    <cellStyle name="Accent2 - 60%" xfId="2666" xr:uid="{00000000-0005-0000-0000-00005A0A0000}"/>
    <cellStyle name="Accent2 - 60% 10" xfId="41627" xr:uid="{CE2BEA1C-0AAD-4C60-8207-D4E256087E76}"/>
    <cellStyle name="Accent2 - 60% 11" xfId="29764" xr:uid="{55FA6C98-4BB3-423C-94C6-C98FD71E5B7C}"/>
    <cellStyle name="Accent2 - 60% 2" xfId="14165" xr:uid="{E5E693F2-423A-4AB7-A463-9158F1931C06}"/>
    <cellStyle name="Accent2 - 60% 2 2" xfId="47100" xr:uid="{B1A1F2DA-2A0D-40B0-96FA-DE673E5ACEFF}"/>
    <cellStyle name="Accent2 - 60% 2 3" xfId="29765" xr:uid="{CB7A4A34-836E-4961-BC71-24CE0C71D49B}"/>
    <cellStyle name="Accent2 - 60% 3" xfId="14166" xr:uid="{874BE5D8-8E61-4050-8EE4-785C42444725}"/>
    <cellStyle name="Accent2 - 60% 3 2" xfId="47101" xr:uid="{E82726C6-9B95-4963-B25B-AFEA7A4EBD92}"/>
    <cellStyle name="Accent2 - 60% 3 3" xfId="29766" xr:uid="{D49192EF-B787-400A-84FA-DB2A6703AF86}"/>
    <cellStyle name="Accent2 - 60% 4" xfId="14167" xr:uid="{CB9F8370-D8D5-4EFE-91B8-1B014DD9D73F}"/>
    <cellStyle name="Accent2 - 60% 4 2" xfId="47102" xr:uid="{AF04E4E1-E0A3-4F84-A4AB-A28C3760A8AB}"/>
    <cellStyle name="Accent2 - 60% 4 3" xfId="29767" xr:uid="{2AB1DDE5-CE79-42B0-B9AD-86A7C8E1D190}"/>
    <cellStyle name="Accent2 - 60% 5" xfId="14168" xr:uid="{9F9D76A8-047F-4A71-8D25-BBCD9C305C24}"/>
    <cellStyle name="Accent2 - 60% 5 2" xfId="47103" xr:uid="{091AB661-9E33-49E2-B593-91C4D9E0C21C}"/>
    <cellStyle name="Accent2 - 60% 5 3" xfId="29768" xr:uid="{57EFE54F-0F4B-4A4C-B39B-D10F84EAECAD}"/>
    <cellStyle name="Accent2 - 60% 6" xfId="14169" xr:uid="{714032CF-6199-4C8E-A0F6-504CE64A2EB1}"/>
    <cellStyle name="Accent2 - 60% 6 2" xfId="47104" xr:uid="{A71AC697-5C40-4FE2-BE97-55810C9321A5}"/>
    <cellStyle name="Accent2 - 60% 6 3" xfId="29769" xr:uid="{90157677-201C-4585-B511-6209DE0EA15B}"/>
    <cellStyle name="Accent2 - 60% 7" xfId="14170" xr:uid="{66131C3F-A632-469B-AA0B-916FCF2C38FD}"/>
    <cellStyle name="Accent2 - 60% 7 2" xfId="47105" xr:uid="{F2B2387A-ACD8-4910-B802-75D5B0706D04}"/>
    <cellStyle name="Accent2 - 60% 7 3" xfId="29770" xr:uid="{F01BDA4B-CB9B-42F2-AAD6-8625BBAA190B}"/>
    <cellStyle name="Accent2 - 60% 8" xfId="14171" xr:uid="{C25858A4-4268-48FC-B486-513DF2AE0B6B}"/>
    <cellStyle name="Accent2 - 60% 8 2" xfId="47106" xr:uid="{EFD1A388-5D86-4DEE-90A0-D4EAA5CC4F64}"/>
    <cellStyle name="Accent2 - 60% 8 3" xfId="29771" xr:uid="{4E142767-5120-4FF5-ADBC-3F8B3DF66A8E}"/>
    <cellStyle name="Accent2 - 60% 9" xfId="14164" xr:uid="{8E06E4B8-8FBC-41A9-A33F-74FB29B1C363}"/>
    <cellStyle name="Accent2 - 60% 9 2" xfId="47099" xr:uid="{73D80379-72B7-495F-8365-CCA732B0C0E5}"/>
    <cellStyle name="Accent2 - 60% 9 3" xfId="29772" xr:uid="{97BBB78E-5396-45FE-B466-AB975BF0409B}"/>
    <cellStyle name="Accent2 10" xfId="29773" xr:uid="{3FC02021-2859-4128-9F3D-B79BBCD114FA}"/>
    <cellStyle name="Accent2 10 2" xfId="53110" xr:uid="{15875443-ABBA-4DB8-A803-C86971962858}"/>
    <cellStyle name="Accent2 11" xfId="49153" xr:uid="{BED6401E-6682-4D92-99A3-F9CD05F5E805}"/>
    <cellStyle name="Accent2 2" xfId="2667" xr:uid="{00000000-0005-0000-0000-00005B0A0000}"/>
    <cellStyle name="Accent2 2 10" xfId="29774" xr:uid="{CF5BDB9B-4B91-4F5E-BCAE-5FB23AFA6F40}"/>
    <cellStyle name="Accent2 2 11" xfId="3607" xr:uid="{2DE0A980-27F4-41BA-B9E4-D7CCF7102AB3}"/>
    <cellStyle name="Accent2 2 12" xfId="3166" xr:uid="{FAC08395-9B7E-4303-925E-7BC576142DAA}"/>
    <cellStyle name="Accent2 2 2" xfId="3608" xr:uid="{0C84BA46-A67C-483C-9C71-8DECC844C6B3}"/>
    <cellStyle name="Accent2 2 2 2" xfId="17037" xr:uid="{868F9535-67E8-46B3-9C38-290AAC4A016A}"/>
    <cellStyle name="Accent2 2 2 2 2" xfId="49780" xr:uid="{E72C8AAA-15F0-4C64-A5E4-19D05BC9841C}"/>
    <cellStyle name="Accent2 2 2 2 3" xfId="29776" xr:uid="{C6E456DB-3A5B-4554-A2B2-76238FDD2674}"/>
    <cellStyle name="Accent2 2 2 3" xfId="14173" xr:uid="{D50DCC7E-D6DA-45F5-B290-16AB91B69E61}"/>
    <cellStyle name="Accent2 2 2 4" xfId="29775" xr:uid="{D7EA2C98-025C-4238-9044-9099FA034B0A}"/>
    <cellStyle name="Accent2 2 3" xfId="14174" xr:uid="{1B3BB160-69BD-4564-8BAE-CE1D1C00F5C8}"/>
    <cellStyle name="Accent2 2 3 2" xfId="47108" xr:uid="{1F8925E1-3863-431D-ACB0-B566D53338BF}"/>
    <cellStyle name="Accent2 2 3 3" xfId="29777" xr:uid="{B60F0358-9288-4A37-BD72-6D1E3487FCC5}"/>
    <cellStyle name="Accent2 2 4" xfId="14175" xr:uid="{D63840BA-CB7D-49C6-A792-F744C9FBB1E6}"/>
    <cellStyle name="Accent2 2 4 2" xfId="47109" xr:uid="{18AF005B-22C6-40F9-A642-1A1800894B55}"/>
    <cellStyle name="Accent2 2 4 3" xfId="29778" xr:uid="{6FCC0126-CA96-4C2E-829D-D4358B528B90}"/>
    <cellStyle name="Accent2 2 5" xfId="14176" xr:uid="{E8C2F3A7-E418-4CDD-9192-44F768754046}"/>
    <cellStyle name="Accent2 2 5 2" xfId="47110" xr:uid="{A6028015-C311-4A26-BEEB-B641B34D5DC4}"/>
    <cellStyle name="Accent2 2 5 3" xfId="29779" xr:uid="{B1A6674D-CF72-4DDC-A543-ACD5DBDFA269}"/>
    <cellStyle name="Accent2 2 6" xfId="14172" xr:uid="{13BC2BEF-9975-4339-9B9F-A94A1623A2F8}"/>
    <cellStyle name="Accent2 2 6 2" xfId="47107" xr:uid="{2F83789F-2FE0-4419-BB7E-E7DA2AC2D4C2}"/>
    <cellStyle name="Accent2 2 6 3" xfId="29780" xr:uid="{2C2BCC5C-2E7B-4C3D-8840-21544D93DD81}"/>
    <cellStyle name="Accent2 2 7" xfId="17036" xr:uid="{06FD14C5-A4DE-4724-B334-60543C836647}"/>
    <cellStyle name="Accent2 2 7 2" xfId="49779" xr:uid="{9A9BF425-74AD-4C48-8CA1-FB5BDEFDD397}"/>
    <cellStyle name="Accent2 2 7 3" xfId="29781" xr:uid="{CC9B3EC3-EB57-4EBC-9766-3FD92A01ED74}"/>
    <cellStyle name="Accent2 2 8" xfId="18438" xr:uid="{8D331E6B-21F9-4B7F-90D1-C597217473EA}"/>
    <cellStyle name="Accent2 2 8 2" xfId="51208" xr:uid="{45BEDB99-270B-4B70-BA50-A827982872ED}"/>
    <cellStyle name="Accent2 2 8 3" xfId="29782" xr:uid="{B1BFF689-088E-4332-8294-147482B50646}"/>
    <cellStyle name="Accent2 2 9" xfId="5420" xr:uid="{3FDD7FEB-617D-4C1B-B130-653AEF59F6D6}"/>
    <cellStyle name="Accent2 3" xfId="3609" xr:uid="{462FB3B9-A33B-4244-B954-FD97752CA6D7}"/>
    <cellStyle name="Accent2 3 2" xfId="14178" xr:uid="{C806094B-F043-4417-810E-E5D9D953A7ED}"/>
    <cellStyle name="Accent2 3 2 2" xfId="47111" xr:uid="{6558CF51-2196-460C-AF47-11942E25A42E}"/>
    <cellStyle name="Accent2 3 2 3" xfId="29784" xr:uid="{466BEFAD-E6A0-4910-ADDF-59A16DEFD331}"/>
    <cellStyle name="Accent2 3 3" xfId="17038" xr:uid="{D5426416-5AED-4CEC-84B8-C869D0BFB110}"/>
    <cellStyle name="Accent2 3 3 2" xfId="49781" xr:uid="{8B8C4548-87E9-44F8-9F77-4D80DED7A301}"/>
    <cellStyle name="Accent2 3 3 3" xfId="29785" xr:uid="{6CD330F5-D6C7-44FD-B7F6-D8150984101D}"/>
    <cellStyle name="Accent2 3 4" xfId="14177" xr:uid="{076C765D-6F7C-46C5-A9F9-218BCA654DE4}"/>
    <cellStyle name="Accent2 3 5" xfId="29783" xr:uid="{94C3EAB8-A8EB-483E-A8C2-B06F74303493}"/>
    <cellStyle name="Accent2 4" xfId="3610" xr:uid="{E192236E-28DC-4CBC-9A0A-5C0B0DF3D31B}"/>
    <cellStyle name="Accent2 4 2" xfId="14179" xr:uid="{3B89ED48-3942-4E1C-AC8C-67DE1001C7F0}"/>
    <cellStyle name="Accent2 4 2 2" xfId="47113" xr:uid="{64C7B99B-1057-4D92-AC3D-A020EDED7549}"/>
    <cellStyle name="Accent2 4 2 3" xfId="29787" xr:uid="{B7739E93-3762-4AC8-86F7-A9F0B048C2FD}"/>
    <cellStyle name="Accent2 4 3" xfId="14180" xr:uid="{BF757A3A-5B8D-49B5-8FBE-47D0D4BDD50E}"/>
    <cellStyle name="Accent2 4 3 2" xfId="47114" xr:uid="{D5A2FF0B-86FD-4ECB-8B25-40AAF0BA563F}"/>
    <cellStyle name="Accent2 4 3 3" xfId="29788" xr:uid="{942A283A-0E9B-4FF8-B23B-0773FB31931C}"/>
    <cellStyle name="Accent2 4 4" xfId="47112" xr:uid="{5151176F-72B1-4877-8C01-8ECEED89B5F7}"/>
    <cellStyle name="Accent2 4 5" xfId="29786" xr:uid="{2F06A660-E260-4857-AF36-C115C15A7E47}"/>
    <cellStyle name="Accent2 5" xfId="3611" xr:uid="{4EB5178C-81FE-48EE-89CB-D7AC32C95289}"/>
    <cellStyle name="Accent2 5 2" xfId="17039" xr:uid="{639E382A-0FAC-45E2-8D19-27EFBFBF4F2C}"/>
    <cellStyle name="Accent2 5 2 2" xfId="49782" xr:uid="{9F1B9202-5FDB-43CC-99AC-9577045F4873}"/>
    <cellStyle name="Accent2 5 2 3" xfId="29790" xr:uid="{4AF6D688-B231-4CA9-8BCA-E79E902F90AC}"/>
    <cellStyle name="Accent2 5 3" xfId="14181" xr:uid="{45B5FA18-EAD1-48C7-8865-AFF6D1CE59AC}"/>
    <cellStyle name="Accent2 5 4" xfId="29789" xr:uid="{5A6353A4-4463-43F1-A23E-0ABD94E3B99B}"/>
    <cellStyle name="Accent2 6" xfId="19822" xr:uid="{846C445F-702F-4643-A8CD-B816166FBEF0}"/>
    <cellStyle name="Accent2 6 2" xfId="52225" xr:uid="{3D561D07-2CB4-46CE-8AD4-EFA026DA4DEE}"/>
    <cellStyle name="Accent2 6 3" xfId="29791" xr:uid="{1D6D5770-6AF0-43A8-97AE-8E8A20E66D8D}"/>
    <cellStyle name="Accent2 7" xfId="21618" xr:uid="{A6C0E68E-C73D-49ED-AEA2-3B9DBF43DAC3}"/>
    <cellStyle name="Accent2 7 2" xfId="53199" xr:uid="{8D013739-9FE3-4D5B-9F92-429598F5E100}"/>
    <cellStyle name="Accent2 7 3" xfId="29792" xr:uid="{B0F96159-27F4-4F37-A480-C3CEA85D55E8}"/>
    <cellStyle name="Accent2 8" xfId="29793" xr:uid="{B0BEE5B1-883C-421D-BABC-CA5294CAE8A4}"/>
    <cellStyle name="Accent2 8 2" xfId="53139" xr:uid="{3F9CA703-82EB-43D8-B88F-AEAA3CB2BAC4}"/>
    <cellStyle name="Accent2 9" xfId="29794" xr:uid="{F4C5B45B-5238-48ED-8C32-430EDC7A3979}"/>
    <cellStyle name="Accent2 9 2" xfId="53234" xr:uid="{FF0593EB-9340-44B5-8201-594A244C5484}"/>
    <cellStyle name="Accent3 - 20%" xfId="2668" xr:uid="{00000000-0005-0000-0000-00005C0A0000}"/>
    <cellStyle name="Accent3 - 20% 10" xfId="41628" xr:uid="{267D9579-8153-49D8-9FF4-269505759C4E}"/>
    <cellStyle name="Accent3 - 20% 11" xfId="29795" xr:uid="{F0881864-B097-4DC2-8C0B-DC555F7B4D1A}"/>
    <cellStyle name="Accent3 - 20% 2" xfId="14183" xr:uid="{A3E98BA8-FC41-48AB-90EB-D81AABAA6920}"/>
    <cellStyle name="Accent3 - 20% 2 2" xfId="47116" xr:uid="{5D29B227-2EE4-4599-BD28-70030849800F}"/>
    <cellStyle name="Accent3 - 20% 2 3" xfId="29796" xr:uid="{6927A8EF-D37D-4678-B020-99A7AC6CD5A1}"/>
    <cellStyle name="Accent3 - 20% 3" xfId="14184" xr:uid="{010D4E54-56E2-46F4-9F0F-D2C7B0F32E2A}"/>
    <cellStyle name="Accent3 - 20% 3 2" xfId="47117" xr:uid="{7D7CB308-F522-4C1A-910B-63EC754601C3}"/>
    <cellStyle name="Accent3 - 20% 3 3" xfId="29797" xr:uid="{BE7E4670-F982-44E7-8585-0CC157A79836}"/>
    <cellStyle name="Accent3 - 20% 4" xfId="14185" xr:uid="{C2087193-92A9-4196-AE14-E549E5DF55BC}"/>
    <cellStyle name="Accent3 - 20% 4 2" xfId="47118" xr:uid="{9CC2E499-1376-40AE-86F7-A80FA3A86E26}"/>
    <cellStyle name="Accent3 - 20% 4 3" xfId="29798" xr:uid="{4C77A4E4-66A7-4FF8-B169-CCC5EB8BD46A}"/>
    <cellStyle name="Accent3 - 20% 5" xfId="14186" xr:uid="{D577EE58-63A1-4D2A-99E2-FFB3C61EE09E}"/>
    <cellStyle name="Accent3 - 20% 5 2" xfId="47119" xr:uid="{8E882893-8FCC-4605-B70A-90E1DEDDB635}"/>
    <cellStyle name="Accent3 - 20% 5 3" xfId="29799" xr:uid="{5B57B58A-9608-4518-921D-23D771339A09}"/>
    <cellStyle name="Accent3 - 20% 6" xfId="14187" xr:uid="{AAE63786-9BEB-4E0C-8403-F45F279BC3C8}"/>
    <cellStyle name="Accent3 - 20% 6 2" xfId="47120" xr:uid="{0B578FEA-AF89-4611-95EF-B003E5DB4009}"/>
    <cellStyle name="Accent3 - 20% 6 3" xfId="29800" xr:uid="{5481205A-FE9D-4335-8FD9-C37013214072}"/>
    <cellStyle name="Accent3 - 20% 7" xfId="14188" xr:uid="{469BEEA1-AEC3-4820-A3A8-C296B9EA501D}"/>
    <cellStyle name="Accent3 - 20% 7 2" xfId="47121" xr:uid="{67F01267-541F-47AC-8898-BCD83A7BE84B}"/>
    <cellStyle name="Accent3 - 20% 7 3" xfId="29801" xr:uid="{9EE676D5-92E1-4F06-BC4C-437B856B9A85}"/>
    <cellStyle name="Accent3 - 20% 8" xfId="14189" xr:uid="{5FE72322-4BB7-4C24-8F53-1D99FBE838D5}"/>
    <cellStyle name="Accent3 - 20% 8 2" xfId="47122" xr:uid="{FFAFC5C8-81D1-4725-BE4C-E1193523D1BB}"/>
    <cellStyle name="Accent3 - 20% 8 3" xfId="29802" xr:uid="{F2A88765-2B28-4A72-AA78-B937FC8B9D8A}"/>
    <cellStyle name="Accent3 - 20% 9" xfId="14182" xr:uid="{F70CE0F1-B600-4A4A-A692-F956D324F4B0}"/>
    <cellStyle name="Accent3 - 20% 9 2" xfId="47115" xr:uid="{3D695C07-3737-43F0-B755-6DAF4BB83042}"/>
    <cellStyle name="Accent3 - 20% 9 3" xfId="29803" xr:uid="{3FBB7E3A-B0BD-4BCA-9195-358766D7D6F6}"/>
    <cellStyle name="Accent3 - 40%" xfId="2669" xr:uid="{00000000-0005-0000-0000-00005D0A0000}"/>
    <cellStyle name="Accent3 - 40% 10" xfId="41629" xr:uid="{76148D4D-B94C-420C-B853-2DF0A438A3C2}"/>
    <cellStyle name="Accent3 - 40% 11" xfId="29804" xr:uid="{E5EEEEE7-94CB-48BB-BE4F-884C86C75469}"/>
    <cellStyle name="Accent3 - 40% 2" xfId="14191" xr:uid="{08151B9B-C860-4A9A-9108-ECF6EABC3B00}"/>
    <cellStyle name="Accent3 - 40% 2 2" xfId="47124" xr:uid="{2CFB20B7-622E-419E-B962-8F297DD2DEE7}"/>
    <cellStyle name="Accent3 - 40% 2 3" xfId="29805" xr:uid="{CE078328-5453-4CFE-AE56-77356F44E78E}"/>
    <cellStyle name="Accent3 - 40% 3" xfId="14192" xr:uid="{075F7D89-8332-4BE8-B615-62B023216F3C}"/>
    <cellStyle name="Accent3 - 40% 3 2" xfId="47125" xr:uid="{C76936A7-CA91-470B-A0CE-5C706716E88F}"/>
    <cellStyle name="Accent3 - 40% 3 3" xfId="29806" xr:uid="{2CAA6EF6-2925-4847-9EBF-C66368FEAC73}"/>
    <cellStyle name="Accent3 - 40% 4" xfId="14193" xr:uid="{A6202A00-0CB1-4A7F-92CF-67D43961E805}"/>
    <cellStyle name="Accent3 - 40% 4 2" xfId="47126" xr:uid="{93653ED7-9A1B-4589-9623-E58974D2FAEF}"/>
    <cellStyle name="Accent3 - 40% 4 3" xfId="29807" xr:uid="{A60BB44D-D9F9-4531-9745-5861709D4C88}"/>
    <cellStyle name="Accent3 - 40% 5" xfId="14194" xr:uid="{5ECA4CFB-3414-4B23-9856-9AFBD13646BB}"/>
    <cellStyle name="Accent3 - 40% 5 2" xfId="47127" xr:uid="{F93D0F95-DFB8-4E54-8F6F-5027D2D4F86D}"/>
    <cellStyle name="Accent3 - 40% 5 3" xfId="29808" xr:uid="{FC3A3F15-2607-46FB-8170-5FB0C1E02EE6}"/>
    <cellStyle name="Accent3 - 40% 6" xfId="14195" xr:uid="{C1F6BF76-B433-460F-B9A0-A915C33640E5}"/>
    <cellStyle name="Accent3 - 40% 6 2" xfId="47128" xr:uid="{5201408A-A023-4EFB-98BF-30BBBEC55324}"/>
    <cellStyle name="Accent3 - 40% 6 3" xfId="29809" xr:uid="{E18EB1DB-1B34-4E9D-8D85-86516E79FBE3}"/>
    <cellStyle name="Accent3 - 40% 7" xfId="14196" xr:uid="{7F0B4DEB-5EDD-4D35-96C6-58A6C9F4FB6D}"/>
    <cellStyle name="Accent3 - 40% 7 2" xfId="47129" xr:uid="{B373ADD1-E880-400E-A9F5-43553D44DC1B}"/>
    <cellStyle name="Accent3 - 40% 7 3" xfId="29810" xr:uid="{A6AC980C-B54F-4972-9A66-52045465A725}"/>
    <cellStyle name="Accent3 - 40% 8" xfId="14197" xr:uid="{12D9C380-6999-4912-AC04-9B76CCC9A7F9}"/>
    <cellStyle name="Accent3 - 40% 8 2" xfId="47130" xr:uid="{C17F277F-A1B7-42C1-BA44-B412E6432EFB}"/>
    <cellStyle name="Accent3 - 40% 8 3" xfId="29811" xr:uid="{71B6A742-7707-4605-BB2E-F8A3D7B6F4D9}"/>
    <cellStyle name="Accent3 - 40% 9" xfId="14190" xr:uid="{B1B76AF7-D66B-4AC1-B47B-9D161FF34F12}"/>
    <cellStyle name="Accent3 - 40% 9 2" xfId="47123" xr:uid="{7BC55E85-8A47-49F5-8701-6C136CFF2646}"/>
    <cellStyle name="Accent3 - 40% 9 3" xfId="29812" xr:uid="{A2B0651B-FA98-4FAF-BCDB-4973CD207F36}"/>
    <cellStyle name="Accent3 - 60%" xfId="2670" xr:uid="{00000000-0005-0000-0000-00005E0A0000}"/>
    <cellStyle name="Accent3 - 60% 10" xfId="41630" xr:uid="{9003C7C9-A390-4517-A7A8-996BF68C39B0}"/>
    <cellStyle name="Accent3 - 60% 11" xfId="29813" xr:uid="{90046F76-262E-459F-BD66-B0F5C277A5D6}"/>
    <cellStyle name="Accent3 - 60% 2" xfId="14199" xr:uid="{CE6229F6-D81D-4148-9F0E-8E3C46C1F153}"/>
    <cellStyle name="Accent3 - 60% 2 2" xfId="47132" xr:uid="{C28D504F-5769-4D34-BDA7-06A30CB89D31}"/>
    <cellStyle name="Accent3 - 60% 2 3" xfId="29814" xr:uid="{BFD57A04-3204-403A-A537-27DA3DF0228E}"/>
    <cellStyle name="Accent3 - 60% 3" xfId="14200" xr:uid="{D0F8C7E9-44CC-45DB-827C-95FE6BF152B1}"/>
    <cellStyle name="Accent3 - 60% 3 2" xfId="47133" xr:uid="{62F936B8-787A-4CC1-B25C-D694568995BC}"/>
    <cellStyle name="Accent3 - 60% 3 3" xfId="29815" xr:uid="{7C95C763-A72C-4E8E-A219-D480689CBFAD}"/>
    <cellStyle name="Accent3 - 60% 4" xfId="14201" xr:uid="{E1ACA0AC-136F-406D-AF64-5D9EC2B1BF17}"/>
    <cellStyle name="Accent3 - 60% 4 2" xfId="47134" xr:uid="{85C06FF4-958B-477D-A180-EA0EB8698426}"/>
    <cellStyle name="Accent3 - 60% 4 3" xfId="29816" xr:uid="{DCCAD0B7-DF95-4AB9-9C6C-91C95493CDE6}"/>
    <cellStyle name="Accent3 - 60% 5" xfId="14202" xr:uid="{8337BD07-9A81-454D-BDD4-75479BE070D5}"/>
    <cellStyle name="Accent3 - 60% 5 2" xfId="47135" xr:uid="{4294D75F-1B14-48E4-9854-67A0A26935E6}"/>
    <cellStyle name="Accent3 - 60% 5 3" xfId="29817" xr:uid="{3D93C964-2DDF-4CAC-B0B1-B08CC098C0AC}"/>
    <cellStyle name="Accent3 - 60% 6" xfId="14203" xr:uid="{01F5C421-D753-48E0-8B83-3180EE27434D}"/>
    <cellStyle name="Accent3 - 60% 6 2" xfId="47136" xr:uid="{E7C7DE78-50CF-4CF4-A48E-E3C9AFA0D1C8}"/>
    <cellStyle name="Accent3 - 60% 6 3" xfId="29818" xr:uid="{A5449145-8679-4DDD-8934-969CF7411819}"/>
    <cellStyle name="Accent3 - 60% 7" xfId="14204" xr:uid="{4F75A3C7-2F14-44EA-BB8C-C368F6BE4B6C}"/>
    <cellStyle name="Accent3 - 60% 7 2" xfId="47137" xr:uid="{A64D2447-EF1C-4D74-9D80-1F6171136D20}"/>
    <cellStyle name="Accent3 - 60% 7 3" xfId="29819" xr:uid="{46273337-5379-4BEC-8440-4357FD1818DD}"/>
    <cellStyle name="Accent3 - 60% 8" xfId="14205" xr:uid="{CD41287A-98A9-4656-AE0A-DEC6F96F40A3}"/>
    <cellStyle name="Accent3 - 60% 8 2" xfId="47138" xr:uid="{046AE054-8C12-42FA-866F-BAB5C49693D3}"/>
    <cellStyle name="Accent3 - 60% 8 3" xfId="29820" xr:uid="{ECEC8329-D895-4D6D-932C-78C27273BCE3}"/>
    <cellStyle name="Accent3 - 60% 9" xfId="14198" xr:uid="{B260D14D-98F0-4951-B0C4-08E854A201A1}"/>
    <cellStyle name="Accent3 - 60% 9 2" xfId="47131" xr:uid="{E7D7D6BA-5960-4227-BB8E-03F1B9223437}"/>
    <cellStyle name="Accent3 - 60% 9 3" xfId="29821" xr:uid="{596D7202-E7A6-45EF-90F4-492FAF8F7C50}"/>
    <cellStyle name="Accent3 10" xfId="29822" xr:uid="{25FE3D6E-0B47-4219-800F-99635AFA53B8}"/>
    <cellStyle name="Accent3 10 2" xfId="53113" xr:uid="{A8CD0911-E843-4A17-B772-3C991E87E89D}"/>
    <cellStyle name="Accent3 11" xfId="49163" xr:uid="{0C2516AD-6E62-4DF1-B0C8-8775DB473F1C}"/>
    <cellStyle name="Accent3 2" xfId="2671" xr:uid="{00000000-0005-0000-0000-00005F0A0000}"/>
    <cellStyle name="Accent3 2 10" xfId="29823" xr:uid="{8EF91F17-CD71-4049-961F-850AFC5589E3}"/>
    <cellStyle name="Accent3 2 11" xfId="3612" xr:uid="{C175157A-BDC5-49F4-97F6-33CE6DD69927}"/>
    <cellStyle name="Accent3 2 12" xfId="3167" xr:uid="{E7F3C1B9-BE9B-4938-8FA0-A0538A7B0D84}"/>
    <cellStyle name="Accent3 2 2" xfId="3613" xr:uid="{9754F60F-E510-47EB-9C01-20EC04329D08}"/>
    <cellStyle name="Accent3 2 2 2" xfId="17041" xr:uid="{1022648D-055B-498F-8E13-37E00C9D39F0}"/>
    <cellStyle name="Accent3 2 2 2 2" xfId="49784" xr:uid="{7CBFE211-6FB4-4BD3-94CE-86A58EED6C30}"/>
    <cellStyle name="Accent3 2 2 2 3" xfId="29825" xr:uid="{1C37AA7E-D2E6-4A25-A494-C82BECB6B3D6}"/>
    <cellStyle name="Accent3 2 2 3" xfId="14207" xr:uid="{D5C8C470-373F-43AA-AF9B-0EED0E3C26CD}"/>
    <cellStyle name="Accent3 2 2 4" xfId="29824" xr:uid="{48F6B4F2-41D6-4430-BA57-B88F5E7DFE17}"/>
    <cellStyle name="Accent3 2 3" xfId="14208" xr:uid="{B71A804C-7263-4ECF-B2B6-66C688251923}"/>
    <cellStyle name="Accent3 2 3 2" xfId="47140" xr:uid="{05289BFE-D33E-4E6A-B97A-A865FDF7070F}"/>
    <cellStyle name="Accent3 2 3 3" xfId="29826" xr:uid="{9459B78A-7933-4202-9F1A-1167697036FD}"/>
    <cellStyle name="Accent3 2 4" xfId="14209" xr:uid="{0661FBB7-CEB2-4029-B906-F11BB92ECDF3}"/>
    <cellStyle name="Accent3 2 4 2" xfId="47141" xr:uid="{EF1A11DB-6475-4854-9239-74E730B8807E}"/>
    <cellStyle name="Accent3 2 4 3" xfId="29827" xr:uid="{42658B20-88AF-4E5A-8FC8-CCFFC388CBBA}"/>
    <cellStyle name="Accent3 2 5" xfId="14210" xr:uid="{71D8E67F-6005-4764-AE2A-3CD90B003493}"/>
    <cellStyle name="Accent3 2 5 2" xfId="47142" xr:uid="{4EB04EF6-B58C-451D-BB0E-59D8A5FF46A2}"/>
    <cellStyle name="Accent3 2 5 3" xfId="29828" xr:uid="{023E6F22-E08D-48A5-82D0-B121B9801258}"/>
    <cellStyle name="Accent3 2 6" xfId="14206" xr:uid="{4CF4BDFD-479F-40C8-B07E-5E5316959DE5}"/>
    <cellStyle name="Accent3 2 6 2" xfId="47139" xr:uid="{DBA93FF8-7981-4ED2-BB40-399126A3C2AC}"/>
    <cellStyle name="Accent3 2 6 3" xfId="29829" xr:uid="{01012CC0-19AB-4D1C-9498-CBB9EDE73675}"/>
    <cellStyle name="Accent3 2 7" xfId="17040" xr:uid="{78F66425-CCB8-4FF4-9AC4-E8AE2DF80A3E}"/>
    <cellStyle name="Accent3 2 7 2" xfId="49783" xr:uid="{0CBB0A65-E27D-4781-A8B6-FF8E20635DE3}"/>
    <cellStyle name="Accent3 2 7 3" xfId="29830" xr:uid="{07ED32F6-D022-4A08-977D-48F262D7AB6E}"/>
    <cellStyle name="Accent3 2 8" xfId="18439" xr:uid="{28E5184A-AC27-4ACC-8001-40C1CE49069C}"/>
    <cellStyle name="Accent3 2 8 2" xfId="51209" xr:uid="{26ABFAF3-B2BC-496E-8EA3-B3D88C7FB3B8}"/>
    <cellStyle name="Accent3 2 8 3" xfId="29831" xr:uid="{13DB68C5-6037-4B37-AD10-8430A3911FCC}"/>
    <cellStyle name="Accent3 2 9" xfId="5421" xr:uid="{5039A4E9-E371-470C-A4B0-1FC605034811}"/>
    <cellStyle name="Accent3 3" xfId="3614" xr:uid="{EABDC7A3-F794-49B3-81D1-2017BB1F5CB4}"/>
    <cellStyle name="Accent3 3 2" xfId="14212" xr:uid="{2525707F-FC3B-45FC-AF47-BF54098040FC}"/>
    <cellStyle name="Accent3 3 2 2" xfId="47143" xr:uid="{040177F9-9723-469D-BB2B-3E115E303F79}"/>
    <cellStyle name="Accent3 3 2 3" xfId="29833" xr:uid="{E0E2978F-F4D3-4F32-AA4A-9DB56C6C4192}"/>
    <cellStyle name="Accent3 3 3" xfId="17042" xr:uid="{AB7D4567-28F2-4467-B20C-1FC1D578B4E2}"/>
    <cellStyle name="Accent3 3 3 2" xfId="49785" xr:uid="{8F0179A0-65DD-4684-916E-F1A379431D5A}"/>
    <cellStyle name="Accent3 3 3 3" xfId="29834" xr:uid="{45C30F9B-00B9-4C7C-9974-60B4BA1CADB8}"/>
    <cellStyle name="Accent3 3 4" xfId="14211" xr:uid="{E5F84AA3-2375-4FE7-8FCD-4B6F2F693A42}"/>
    <cellStyle name="Accent3 3 5" xfId="29832" xr:uid="{0487BD65-74C3-4D7E-BD63-0162BCE490FC}"/>
    <cellStyle name="Accent3 4" xfId="3615" xr:uid="{88326BEF-30A6-49DC-B245-A733C1115E0A}"/>
    <cellStyle name="Accent3 4 2" xfId="14213" xr:uid="{9A216348-83DF-4BD3-A7A0-B591B916D229}"/>
    <cellStyle name="Accent3 4 2 2" xfId="47145" xr:uid="{73EAE4EB-A6C8-4DDF-8ECB-B4C1E256BBE7}"/>
    <cellStyle name="Accent3 4 2 3" xfId="29836" xr:uid="{5F77A4B9-4831-4269-BD81-4FEBBDDCEB96}"/>
    <cellStyle name="Accent3 4 3" xfId="14214" xr:uid="{0B20EDF5-E43D-4FF2-8BFF-145532B72D5E}"/>
    <cellStyle name="Accent3 4 3 2" xfId="47146" xr:uid="{CE5D4A65-A4C2-4297-809C-8A8BC3CE969F}"/>
    <cellStyle name="Accent3 4 3 3" xfId="29837" xr:uid="{A1FCA8A8-E399-4E16-B344-B1C1B24B3F49}"/>
    <cellStyle name="Accent3 4 4" xfId="47144" xr:uid="{E7EA7538-38C5-4071-A7F2-BA64C82EADD5}"/>
    <cellStyle name="Accent3 4 5" xfId="29835" xr:uid="{CAA5B09A-5F24-4651-AC98-30AFCDC31095}"/>
    <cellStyle name="Accent3 5" xfId="3616" xr:uid="{D71BBA8E-ADDE-41E3-A822-D8102DCA0803}"/>
    <cellStyle name="Accent3 5 2" xfId="17043" xr:uid="{2BACB6B3-A21C-445D-BC5F-C1A3D288588F}"/>
    <cellStyle name="Accent3 5 2 2" xfId="49786" xr:uid="{7BA3FD78-8BF9-4D7D-82B3-962FA463EC4F}"/>
    <cellStyle name="Accent3 5 2 3" xfId="29839" xr:uid="{60A1C1EF-77D4-4387-A935-77741EB66D85}"/>
    <cellStyle name="Accent3 5 3" xfId="14215" xr:uid="{302D2022-F733-431E-BFF6-6EB8CFDE8114}"/>
    <cellStyle name="Accent3 5 4" xfId="29838" xr:uid="{EB15F7FE-FC1F-4D06-843D-376E82755603}"/>
    <cellStyle name="Accent3 6" xfId="19832" xr:uid="{0E787E42-5FEC-434B-A4DE-32F1EA324850}"/>
    <cellStyle name="Accent3 6 2" xfId="52226" xr:uid="{60BE8E0E-0E72-44B7-BE16-ED422FD70030}"/>
    <cellStyle name="Accent3 6 3" xfId="29840" xr:uid="{FDE3E95B-9E8E-4DBC-AB59-8FAB9D22CC70}"/>
    <cellStyle name="Accent3 7" xfId="21619" xr:uid="{1A51F24A-83A6-4FCC-9CBA-975ED5EB7C22}"/>
    <cellStyle name="Accent3 7 2" xfId="53200" xr:uid="{4F43C9F9-08A9-4FE1-8A02-2961F5F1C041}"/>
    <cellStyle name="Accent3 7 3" xfId="29841" xr:uid="{C6930EAA-8D5B-4C45-8C18-F53B312C36A7}"/>
    <cellStyle name="Accent3 8" xfId="29842" xr:uid="{B8B5290A-3BDB-47DA-8DA4-CDE75D4517F9}"/>
    <cellStyle name="Accent3 8 2" xfId="53138" xr:uid="{0FFC22EF-EFC4-49DE-9059-71BB77C5E1FC}"/>
    <cellStyle name="Accent3 9" xfId="29843" xr:uid="{0B6A4919-1795-4107-8C5D-26CCAC08A22C}"/>
    <cellStyle name="Accent3 9 2" xfId="53194" xr:uid="{452892BE-039C-4936-8FD5-865659C78F69}"/>
    <cellStyle name="Accent4 - 20%" xfId="2672" xr:uid="{00000000-0005-0000-0000-0000600A0000}"/>
    <cellStyle name="Accent4 - 20% 10" xfId="41631" xr:uid="{873A081D-39E6-4AEC-9E02-929077F3E1AC}"/>
    <cellStyle name="Accent4 - 20% 11" xfId="29844" xr:uid="{DB3D7EF0-7CAA-45D9-B73B-747F04F2D2FA}"/>
    <cellStyle name="Accent4 - 20% 2" xfId="14217" xr:uid="{6DD8ED0A-FD5A-4722-962C-E3A31DAE5658}"/>
    <cellStyle name="Accent4 - 20% 2 2" xfId="47148" xr:uid="{77B03812-C3FD-42B0-A279-83D8DB45E2F2}"/>
    <cellStyle name="Accent4 - 20% 2 3" xfId="29845" xr:uid="{E5A3AF06-3CBF-4EAE-88EB-479153B7B957}"/>
    <cellStyle name="Accent4 - 20% 3" xfId="14218" xr:uid="{B13FAEDC-6DB5-4F0A-AD38-ED02D8B68429}"/>
    <cellStyle name="Accent4 - 20% 3 2" xfId="47149" xr:uid="{F81F8821-9D7D-4913-A367-96C363A2955C}"/>
    <cellStyle name="Accent4 - 20% 3 3" xfId="29846" xr:uid="{50B972FD-53B6-432A-A440-6E01D9A0F810}"/>
    <cellStyle name="Accent4 - 20% 4" xfId="14219" xr:uid="{173B3534-999C-463D-9F89-13683B4BAD48}"/>
    <cellStyle name="Accent4 - 20% 4 2" xfId="47150" xr:uid="{91FF41BD-7C20-4F47-B353-5231A68E22F7}"/>
    <cellStyle name="Accent4 - 20% 4 3" xfId="29847" xr:uid="{BE2EFDA2-A229-47C0-BC18-1CEC1F6098B7}"/>
    <cellStyle name="Accent4 - 20% 5" xfId="14220" xr:uid="{89E7EF63-94BC-4481-B53C-2F8CAA4E31FF}"/>
    <cellStyle name="Accent4 - 20% 5 2" xfId="47151" xr:uid="{ABE44148-B551-45CD-B818-F59DE44F4DC1}"/>
    <cellStyle name="Accent4 - 20% 5 3" xfId="29848" xr:uid="{8B4426B6-F915-4768-A708-E0B3CADEE25A}"/>
    <cellStyle name="Accent4 - 20% 6" xfId="14221" xr:uid="{A08A3B85-CB4F-4680-95DB-97BE9CB006B4}"/>
    <cellStyle name="Accent4 - 20% 6 2" xfId="47152" xr:uid="{A9744830-E4A5-4DFD-9BAB-EC039C624A74}"/>
    <cellStyle name="Accent4 - 20% 6 3" xfId="29849" xr:uid="{4C0CE3A9-D251-454C-8736-4B2EF0959373}"/>
    <cellStyle name="Accent4 - 20% 7" xfId="14222" xr:uid="{A88E2B97-1349-4945-8AA3-358EDE33A20D}"/>
    <cellStyle name="Accent4 - 20% 7 2" xfId="47153" xr:uid="{CBE37601-45F5-4DAF-9395-E62965477747}"/>
    <cellStyle name="Accent4 - 20% 7 3" xfId="29850" xr:uid="{82E105EF-D1A9-48C4-ABB0-68C16DAEDC10}"/>
    <cellStyle name="Accent4 - 20% 8" xfId="14223" xr:uid="{57653DA1-149D-4C2B-8A1B-BEC8B77753D9}"/>
    <cellStyle name="Accent4 - 20% 8 2" xfId="47154" xr:uid="{8F54C2AC-F722-4110-8A12-8E4A7008816E}"/>
    <cellStyle name="Accent4 - 20% 8 3" xfId="29851" xr:uid="{24FBE35D-DC24-4732-B140-D63EF4FC173F}"/>
    <cellStyle name="Accent4 - 20% 9" xfId="14216" xr:uid="{21537400-F8C3-4E32-A29A-77098637615D}"/>
    <cellStyle name="Accent4 - 20% 9 2" xfId="47147" xr:uid="{987E96DE-EA5D-46AB-B664-33DCE02E9363}"/>
    <cellStyle name="Accent4 - 20% 9 3" xfId="29852" xr:uid="{26CF52BA-ADD7-4F82-9BA2-6A1BBF95C15A}"/>
    <cellStyle name="Accent4 - 40%" xfId="2673" xr:uid="{00000000-0005-0000-0000-0000610A0000}"/>
    <cellStyle name="Accent4 - 40% 10" xfId="41632" xr:uid="{B9E9C637-1B16-42A7-86F1-C1A549E5850F}"/>
    <cellStyle name="Accent4 - 40% 11" xfId="29853" xr:uid="{7CAAD58D-9F02-4C8E-A988-0672CB0663E3}"/>
    <cellStyle name="Accent4 - 40% 2" xfId="14225" xr:uid="{DEB40F35-E023-42BB-BEF8-C8ADB643C164}"/>
    <cellStyle name="Accent4 - 40% 2 2" xfId="47156" xr:uid="{F266300A-A222-43F4-88C0-8297DC48E510}"/>
    <cellStyle name="Accent4 - 40% 2 3" xfId="29854" xr:uid="{0C8AC688-65EA-4624-8EDE-2B28AD0405F6}"/>
    <cellStyle name="Accent4 - 40% 3" xfId="14226" xr:uid="{158858D9-4A25-46B6-8ED1-04A0234F5AFA}"/>
    <cellStyle name="Accent4 - 40% 3 2" xfId="47157" xr:uid="{9F4CAC85-0169-4B94-B683-072C49069536}"/>
    <cellStyle name="Accent4 - 40% 3 3" xfId="29855" xr:uid="{98231FF9-8082-4C7F-ABA9-1D2CD0D6B63B}"/>
    <cellStyle name="Accent4 - 40% 4" xfId="14227" xr:uid="{05212FF3-07D4-4745-B4C6-9BA6238BAA08}"/>
    <cellStyle name="Accent4 - 40% 4 2" xfId="47158" xr:uid="{5CCA6CE3-84DE-4696-AE86-ABA36C4B70F7}"/>
    <cellStyle name="Accent4 - 40% 4 3" xfId="29856" xr:uid="{926F4AFD-1C70-4F65-B053-29320C216E31}"/>
    <cellStyle name="Accent4 - 40% 5" xfId="14228" xr:uid="{00CFC31D-AA24-4FBB-91C3-21459744E55A}"/>
    <cellStyle name="Accent4 - 40% 5 2" xfId="47159" xr:uid="{9C6F9DF1-BE9A-4F83-9EDC-1B8C3039104E}"/>
    <cellStyle name="Accent4 - 40% 5 3" xfId="29857" xr:uid="{CD175546-394F-4056-AD00-9758BC69C279}"/>
    <cellStyle name="Accent4 - 40% 6" xfId="14229" xr:uid="{DBB4C696-B565-4A85-8BAF-54DA72AA782F}"/>
    <cellStyle name="Accent4 - 40% 6 2" xfId="47160" xr:uid="{18C0AB75-5DF7-402A-949E-3FD6C286C164}"/>
    <cellStyle name="Accent4 - 40% 6 3" xfId="29858" xr:uid="{DEACA75B-9982-457F-B835-B4324E173A96}"/>
    <cellStyle name="Accent4 - 40% 7" xfId="14230" xr:uid="{D85E204B-3304-41C5-9A3B-41A588357C62}"/>
    <cellStyle name="Accent4 - 40% 7 2" xfId="47161" xr:uid="{CD6BE31D-C705-4CFF-B2F1-61B64D2A9547}"/>
    <cellStyle name="Accent4 - 40% 7 3" xfId="29859" xr:uid="{31A0134F-0FBD-4B85-BE5E-C0642FDA2B36}"/>
    <cellStyle name="Accent4 - 40% 8" xfId="14231" xr:uid="{E06BFC32-B63D-46DF-AE1C-7B69CE37F7BB}"/>
    <cellStyle name="Accent4 - 40% 8 2" xfId="47162" xr:uid="{20F19D9A-12AF-4A81-A8C9-224DD34427EA}"/>
    <cellStyle name="Accent4 - 40% 8 3" xfId="29860" xr:uid="{1BB03BF6-18D1-4FCB-8FF6-4D1962F226DE}"/>
    <cellStyle name="Accent4 - 40% 9" xfId="14224" xr:uid="{EE1BEEE5-6E79-4B5B-A40B-CA5BDFEA4171}"/>
    <cellStyle name="Accent4 - 40% 9 2" xfId="47155" xr:uid="{8EF66518-3F5D-46B5-BC20-D45D3A595585}"/>
    <cellStyle name="Accent4 - 40% 9 3" xfId="29861" xr:uid="{B066E7CC-59CC-4C8F-A848-88582A75029A}"/>
    <cellStyle name="Accent4 - 60%" xfId="2674" xr:uid="{00000000-0005-0000-0000-0000620A0000}"/>
    <cellStyle name="Accent4 - 60% 10" xfId="41633" xr:uid="{C054AABD-A806-4D35-B274-E055685BCE8C}"/>
    <cellStyle name="Accent4 - 60% 11" xfId="29862" xr:uid="{36D5C043-581B-4FBE-9F36-99152A9C7B44}"/>
    <cellStyle name="Accent4 - 60% 2" xfId="14233" xr:uid="{E77EF864-5B1A-4C1D-8B58-E2EE27853A3C}"/>
    <cellStyle name="Accent4 - 60% 2 2" xfId="47164" xr:uid="{910C2921-312A-4C25-BB0A-69B4C9AD61B4}"/>
    <cellStyle name="Accent4 - 60% 2 3" xfId="29863" xr:uid="{FD3C1F98-A590-4ADF-A10D-82BCEFF8C015}"/>
    <cellStyle name="Accent4 - 60% 3" xfId="14234" xr:uid="{3F99C33D-95BE-4B92-82E7-8C48AC386A5C}"/>
    <cellStyle name="Accent4 - 60% 3 2" xfId="47165" xr:uid="{0FCB447B-2E0F-4FC6-AEBA-908184F300D1}"/>
    <cellStyle name="Accent4 - 60% 3 3" xfId="29864" xr:uid="{244AF3E3-FDB0-48B2-B6D3-415853E03245}"/>
    <cellStyle name="Accent4 - 60% 4" xfId="14235" xr:uid="{D95CA61C-B7A4-4E4A-BC67-3772C3935F13}"/>
    <cellStyle name="Accent4 - 60% 4 2" xfId="47166" xr:uid="{50E4A192-D794-4D3F-8C41-EA1F4D70821A}"/>
    <cellStyle name="Accent4 - 60% 4 3" xfId="29865" xr:uid="{ACF59359-9827-45D1-98FC-B086CBE730DD}"/>
    <cellStyle name="Accent4 - 60% 5" xfId="14236" xr:uid="{701CCE57-365C-44FC-BCD0-FC5197C098AC}"/>
    <cellStyle name="Accent4 - 60% 5 2" xfId="47167" xr:uid="{46BC6FB8-4A6E-4976-B8EF-DB95C45795E0}"/>
    <cellStyle name="Accent4 - 60% 5 3" xfId="29866" xr:uid="{AA14DA80-AEA5-4069-85B3-AC13591A0AE2}"/>
    <cellStyle name="Accent4 - 60% 6" xfId="14237" xr:uid="{3CE5470F-D328-4754-80A7-DBE513F63DAA}"/>
    <cellStyle name="Accent4 - 60% 6 2" xfId="47168" xr:uid="{977ED3C0-60B4-4CF1-8D72-98B188017C19}"/>
    <cellStyle name="Accent4 - 60% 6 3" xfId="29867" xr:uid="{3B2E546A-A7B3-4E90-B2C0-EA05E087C904}"/>
    <cellStyle name="Accent4 - 60% 7" xfId="14238" xr:uid="{8340ABC2-5564-4CFC-BD59-6B6FE3269290}"/>
    <cellStyle name="Accent4 - 60% 7 2" xfId="47169" xr:uid="{2CCAA241-1BCE-4E68-9DB1-007661AB5285}"/>
    <cellStyle name="Accent4 - 60% 7 3" xfId="29868" xr:uid="{09075B9A-8AC1-4622-A5C7-6867A757D690}"/>
    <cellStyle name="Accent4 - 60% 8" xfId="14239" xr:uid="{07E022B2-69D9-4A17-81BD-5442C7770918}"/>
    <cellStyle name="Accent4 - 60% 8 2" xfId="47170" xr:uid="{EBD8B694-457A-498D-88CF-670E1BC96255}"/>
    <cellStyle name="Accent4 - 60% 8 3" xfId="29869" xr:uid="{FD40280A-AC0A-4773-A725-E80238E88E74}"/>
    <cellStyle name="Accent4 - 60% 9" xfId="14232" xr:uid="{231E630F-EDBE-431A-8F3E-A7665F6F350F}"/>
    <cellStyle name="Accent4 - 60% 9 2" xfId="47163" xr:uid="{D5162A4C-F9D3-499C-80E4-B8DEA40A7ADE}"/>
    <cellStyle name="Accent4 - 60% 9 3" xfId="29870" xr:uid="{095786A4-884F-4B23-8EB9-32CC4759AF40}"/>
    <cellStyle name="Accent4 10" xfId="29871" xr:uid="{4246D2C0-0245-4A75-BE94-7A76E4BF833B}"/>
    <cellStyle name="Accent4 10 2" xfId="53109" xr:uid="{FA48DD3E-D3DE-4871-BCB6-7E8EB885208F}"/>
    <cellStyle name="Accent4 11" xfId="49173" xr:uid="{FE9FD8C3-3CC7-421A-A96A-554F4ECA5EA7}"/>
    <cellStyle name="Accent4 2" xfId="2675" xr:uid="{00000000-0005-0000-0000-0000630A0000}"/>
    <cellStyle name="Accent4 2 10" xfId="29872" xr:uid="{22FEF1CE-0BF2-46BC-AD07-2A412A4B9931}"/>
    <cellStyle name="Accent4 2 11" xfId="3617" xr:uid="{9CF4B208-E6C1-4E0B-8CC5-F36621583381}"/>
    <cellStyle name="Accent4 2 12" xfId="3168" xr:uid="{9403BF63-061C-495A-AFFD-B66F6B7C2ECC}"/>
    <cellStyle name="Accent4 2 2" xfId="3618" xr:uid="{B59BCBA3-6ED2-4C52-9E4D-F7ED9F475BA6}"/>
    <cellStyle name="Accent4 2 2 2" xfId="17045" xr:uid="{803ED1C6-3F9E-4CFC-AD32-80FB3EB2D055}"/>
    <cellStyle name="Accent4 2 2 2 2" xfId="49788" xr:uid="{5C0BC3B1-84A0-477C-B977-57D718BE6618}"/>
    <cellStyle name="Accent4 2 2 2 3" xfId="29874" xr:uid="{63AC0B41-AC93-41FD-9244-67BA77ADA1D7}"/>
    <cellStyle name="Accent4 2 2 3" xfId="14241" xr:uid="{4FCA184E-C249-4E94-BA13-9832567DC4AD}"/>
    <cellStyle name="Accent4 2 2 4" xfId="29873" xr:uid="{0994DADA-CF2B-435C-9C88-ECBE6C9F2F1B}"/>
    <cellStyle name="Accent4 2 3" xfId="14242" xr:uid="{1EF6E41E-AA4E-43BA-BAAE-6911C897F036}"/>
    <cellStyle name="Accent4 2 3 2" xfId="47172" xr:uid="{9B2C88C7-40A2-4A94-9F99-A07CA2B1CC7A}"/>
    <cellStyle name="Accent4 2 3 3" xfId="29875" xr:uid="{74D6B885-00D5-42F3-894C-29AAA7C2063B}"/>
    <cellStyle name="Accent4 2 4" xfId="14243" xr:uid="{BA1A6196-71FB-4027-A14C-9973E885F205}"/>
    <cellStyle name="Accent4 2 4 2" xfId="47173" xr:uid="{30C081BC-7949-448A-87C1-4311BEBE05FB}"/>
    <cellStyle name="Accent4 2 4 3" xfId="29876" xr:uid="{C341CE78-1792-43B0-AB3F-CCDBA299CC31}"/>
    <cellStyle name="Accent4 2 5" xfId="14244" xr:uid="{39B06E87-DCE7-4896-8EBD-98F16A37064E}"/>
    <cellStyle name="Accent4 2 5 2" xfId="47174" xr:uid="{B39FB510-FC15-4697-B897-2BA496DA2967}"/>
    <cellStyle name="Accent4 2 5 3" xfId="29877" xr:uid="{C5A313AE-FDDD-454F-A2A4-81C8D5410537}"/>
    <cellStyle name="Accent4 2 6" xfId="14240" xr:uid="{6D68A49F-7929-45FE-AF48-AD3DC156ADD1}"/>
    <cellStyle name="Accent4 2 6 2" xfId="47171" xr:uid="{BC361366-8BFA-468F-8709-396BBE2293CB}"/>
    <cellStyle name="Accent4 2 6 3" xfId="29878" xr:uid="{A274DF9A-A418-4F7B-B8C3-FB324A53A6C3}"/>
    <cellStyle name="Accent4 2 7" xfId="17044" xr:uid="{DA047802-4653-4D84-AB39-3AA562BC490C}"/>
    <cellStyle name="Accent4 2 7 2" xfId="49787" xr:uid="{1FE1223E-5681-43E9-82A5-0D1F8F3A7E9A}"/>
    <cellStyle name="Accent4 2 7 3" xfId="29879" xr:uid="{2CA6DBB8-5860-449F-9E3A-096EB98B35B8}"/>
    <cellStyle name="Accent4 2 8" xfId="18440" xr:uid="{A01288B9-86B5-4629-A462-AB0B73A62CC8}"/>
    <cellStyle name="Accent4 2 8 2" xfId="51210" xr:uid="{9577BBD4-C155-465B-BAD4-F8A4BF9403D0}"/>
    <cellStyle name="Accent4 2 8 3" xfId="29880" xr:uid="{F355EF10-699C-454C-A2B6-CE18780BDE4F}"/>
    <cellStyle name="Accent4 2 9" xfId="5422" xr:uid="{710EAC3B-8164-4D7C-8BB9-73B3435C69E6}"/>
    <cellStyle name="Accent4 3" xfId="3619" xr:uid="{207BE13A-9F1E-4610-B6FE-500BEDAC0D6C}"/>
    <cellStyle name="Accent4 3 2" xfId="14246" xr:uid="{3422E82B-F3F0-4517-8359-73CB6859EC08}"/>
    <cellStyle name="Accent4 3 2 2" xfId="47175" xr:uid="{209CAA16-49C7-47A2-8BC4-F490804C205E}"/>
    <cellStyle name="Accent4 3 2 3" xfId="29882" xr:uid="{7409DB1A-6BE6-4F8D-9289-CB964AE4A769}"/>
    <cellStyle name="Accent4 3 3" xfId="17046" xr:uid="{3853AD19-44CA-47D7-A9D6-8C4024536C90}"/>
    <cellStyle name="Accent4 3 3 2" xfId="49789" xr:uid="{D094074F-4775-4D20-AB44-5BD7AC0A4426}"/>
    <cellStyle name="Accent4 3 3 3" xfId="29883" xr:uid="{30B9C160-FE2B-469C-B374-E8F9F8136DF3}"/>
    <cellStyle name="Accent4 3 4" xfId="14245" xr:uid="{9CD48705-C24B-4EEF-8AB8-1E8A8E4341A4}"/>
    <cellStyle name="Accent4 3 5" xfId="29881" xr:uid="{9C2B1C7B-216A-4542-A47C-1FA04939AFA2}"/>
    <cellStyle name="Accent4 4" xfId="3620" xr:uid="{261511C0-CC9A-4C31-8E7D-BCEB1F9332F1}"/>
    <cellStyle name="Accent4 4 2" xfId="14247" xr:uid="{428E055A-AD52-45C3-8F3E-FE1228C2DB17}"/>
    <cellStyle name="Accent4 4 2 2" xfId="47177" xr:uid="{51E6A687-59C3-4F7C-BBB1-475D776E5C4B}"/>
    <cellStyle name="Accent4 4 2 3" xfId="29885" xr:uid="{47FDEC02-12A5-427D-BBD9-9436A63B4B52}"/>
    <cellStyle name="Accent4 4 3" xfId="14248" xr:uid="{9352246A-EA3F-400D-8829-BC853F8D443F}"/>
    <cellStyle name="Accent4 4 3 2" xfId="47178" xr:uid="{55F1D622-52E6-440F-8873-8BD0720708D6}"/>
    <cellStyle name="Accent4 4 3 3" xfId="29886" xr:uid="{9471ED50-D8B2-483B-B71F-6E7F59F84A81}"/>
    <cellStyle name="Accent4 4 4" xfId="47176" xr:uid="{5F0D62C0-C834-4A66-8EBA-BF1AE6298919}"/>
    <cellStyle name="Accent4 4 5" xfId="29884" xr:uid="{63D01D5F-4F52-47AD-98FE-9588B3FED5DC}"/>
    <cellStyle name="Accent4 5" xfId="3621" xr:uid="{91448236-3F55-4482-8F56-A8B3F5895AA0}"/>
    <cellStyle name="Accent4 5 2" xfId="17047" xr:uid="{05DFA809-C2C8-4F00-B4D5-845FCF8A0D06}"/>
    <cellStyle name="Accent4 5 2 2" xfId="49790" xr:uid="{82A23E33-7CDD-4BC4-99F9-88348F595532}"/>
    <cellStyle name="Accent4 5 2 3" xfId="29888" xr:uid="{F1B44852-E49E-453F-914A-A75CA09ECCB2}"/>
    <cellStyle name="Accent4 5 3" xfId="14249" xr:uid="{05B177C7-E909-4FB3-98F9-176E6E062963}"/>
    <cellStyle name="Accent4 5 4" xfId="29887" xr:uid="{E7BEEBB6-5A4C-4817-A06E-6712DB7F7BC3}"/>
    <cellStyle name="Accent4 6" xfId="19842" xr:uid="{D0911C15-93CD-4533-929C-53097785F73F}"/>
    <cellStyle name="Accent4 6 2" xfId="52227" xr:uid="{495DED41-AD32-4C2D-A396-82F1332BA0B6}"/>
    <cellStyle name="Accent4 6 3" xfId="29889" xr:uid="{876E666D-AC42-44E9-BA98-4C1921BE6BCE}"/>
    <cellStyle name="Accent4 7" xfId="21620" xr:uid="{97EA9EDD-C507-4BAA-A677-7F51DC64ECD5}"/>
    <cellStyle name="Accent4 7 2" xfId="53201" xr:uid="{EF5959CA-B318-4B26-B767-16303E4EEDB2}"/>
    <cellStyle name="Accent4 7 3" xfId="29890" xr:uid="{DF15F052-E11C-4DE7-8233-3E69C8B02A19}"/>
    <cellStyle name="Accent4 8" xfId="29891" xr:uid="{739C5A42-CFA4-46A5-A7CD-F22F2C70B9F1}"/>
    <cellStyle name="Accent4 8 2" xfId="53137" xr:uid="{C56F8C79-CC20-4EAD-BB9D-EB5F906DB601}"/>
    <cellStyle name="Accent4 9" xfId="29892" xr:uid="{B6F25416-5CD9-49FF-B43A-5A129F0ECCE4}"/>
    <cellStyle name="Accent4 9 2" xfId="53195" xr:uid="{866F51F8-6B8C-4033-A180-DF8560E3160D}"/>
    <cellStyle name="Accent5 - 20%" xfId="2676" xr:uid="{00000000-0005-0000-0000-0000640A0000}"/>
    <cellStyle name="Accent5 - 20% 10" xfId="41634" xr:uid="{9EC4E85A-55C5-4C83-8A64-91076D797950}"/>
    <cellStyle name="Accent5 - 20% 11" xfId="29893" xr:uid="{95278D4F-EFF0-4239-B188-A31EB2BE8960}"/>
    <cellStyle name="Accent5 - 20% 2" xfId="14251" xr:uid="{BD403536-93E6-44E1-B27F-F11599752E8F}"/>
    <cellStyle name="Accent5 - 20% 2 2" xfId="47180" xr:uid="{3C4DAE7E-138F-4C70-B09F-E9DFBCBFB04A}"/>
    <cellStyle name="Accent5 - 20% 2 3" xfId="29894" xr:uid="{CB016AAB-6C4E-4378-9732-9ADA79C44D0D}"/>
    <cellStyle name="Accent5 - 20% 3" xfId="14252" xr:uid="{0F2B5B52-4D82-4167-BC84-959CCB32A381}"/>
    <cellStyle name="Accent5 - 20% 3 2" xfId="47181" xr:uid="{CFEF2096-E3D4-427E-9811-4D24EE15878C}"/>
    <cellStyle name="Accent5 - 20% 3 3" xfId="29895" xr:uid="{78F8C0F4-A83B-4427-B2AD-3D539EA58DFF}"/>
    <cellStyle name="Accent5 - 20% 4" xfId="14253" xr:uid="{75D7A3F1-BA96-41D1-981C-FA68C4A47DE2}"/>
    <cellStyle name="Accent5 - 20% 4 2" xfId="47182" xr:uid="{1A70A95E-0B9C-405E-B6D5-4813E6CE1C44}"/>
    <cellStyle name="Accent5 - 20% 4 3" xfId="29896" xr:uid="{2281CA7F-D035-4232-938C-32437C854AA1}"/>
    <cellStyle name="Accent5 - 20% 5" xfId="14254" xr:uid="{7D747B2C-7B60-4928-A376-A8EC2471A184}"/>
    <cellStyle name="Accent5 - 20% 5 2" xfId="47183" xr:uid="{C345ABFD-2CE0-43B9-B08B-4A8DDCB89094}"/>
    <cellStyle name="Accent5 - 20% 5 3" xfId="29897" xr:uid="{09F538F6-DC5C-4FA0-BCC3-B391A5883BE0}"/>
    <cellStyle name="Accent5 - 20% 6" xfId="14255" xr:uid="{215AB4B5-DD4C-47BE-88B6-F1E1B23DB55E}"/>
    <cellStyle name="Accent5 - 20% 6 2" xfId="47184" xr:uid="{93D06900-0401-4FBC-B3E6-22A7A4AD3616}"/>
    <cellStyle name="Accent5 - 20% 6 3" xfId="29898" xr:uid="{52C5B453-93D5-4B6C-A82E-B19013956ED5}"/>
    <cellStyle name="Accent5 - 20% 7" xfId="14256" xr:uid="{11D3F4FF-6AD2-45C1-81ED-2403794BC1E6}"/>
    <cellStyle name="Accent5 - 20% 7 2" xfId="47185" xr:uid="{433981F5-82A3-425A-9378-D8FB30A282EB}"/>
    <cellStyle name="Accent5 - 20% 7 3" xfId="29899" xr:uid="{30D6E60A-E91E-4D13-A335-39A78B94D695}"/>
    <cellStyle name="Accent5 - 20% 8" xfId="14257" xr:uid="{F58ABD8D-C93C-400B-B65A-2DCFCB02C0BB}"/>
    <cellStyle name="Accent5 - 20% 8 2" xfId="47186" xr:uid="{E819200A-855B-45C0-951F-24EEDB48CC8E}"/>
    <cellStyle name="Accent5 - 20% 8 3" xfId="29900" xr:uid="{CC07780E-6BEB-4129-A26A-A5E775D53754}"/>
    <cellStyle name="Accent5 - 20% 9" xfId="14250" xr:uid="{7D737240-9EFB-43FB-9C2C-1F19C4B652FA}"/>
    <cellStyle name="Accent5 - 20% 9 2" xfId="47179" xr:uid="{4D14B047-FE5F-4330-8587-CA2393DE3BF5}"/>
    <cellStyle name="Accent5 - 20% 9 3" xfId="29901" xr:uid="{30226562-A22B-4C63-BDA7-89198FB44624}"/>
    <cellStyle name="Accent5 - 40%" xfId="2677" xr:uid="{00000000-0005-0000-0000-0000650A0000}"/>
    <cellStyle name="Accent5 - 40% 10" xfId="41635" xr:uid="{9B7F6A44-7BE4-4FF0-A617-81E4716C66E3}"/>
    <cellStyle name="Accent5 - 40% 11" xfId="29902" xr:uid="{924CB54D-B878-465C-BE03-8B769A035A07}"/>
    <cellStyle name="Accent5 - 40% 2" xfId="14259" xr:uid="{D9B50AD1-3C4E-4C96-BB08-8301FF9FD9EB}"/>
    <cellStyle name="Accent5 - 40% 2 2" xfId="47188" xr:uid="{D59D4BB3-3B8A-4574-A8D6-047B1C8DDA9A}"/>
    <cellStyle name="Accent5 - 40% 2 3" xfId="29903" xr:uid="{EE0FF404-14DE-4287-8CCE-B79A4D040501}"/>
    <cellStyle name="Accent5 - 40% 3" xfId="14260" xr:uid="{B8A30545-A034-45FC-A305-17F89F67DD31}"/>
    <cellStyle name="Accent5 - 40% 3 2" xfId="47189" xr:uid="{12105671-0896-405D-95DC-E82672EBB93B}"/>
    <cellStyle name="Accent5 - 40% 3 3" xfId="29904" xr:uid="{97C36F1B-3557-45B0-A3CE-94C61BAF9EAA}"/>
    <cellStyle name="Accent5 - 40% 4" xfId="14261" xr:uid="{531215D9-3653-4EFF-B390-E59441D95B10}"/>
    <cellStyle name="Accent5 - 40% 4 2" xfId="47190" xr:uid="{26C563DF-7DE3-4BAF-8B45-E9B4C1F04551}"/>
    <cellStyle name="Accent5 - 40% 4 3" xfId="29905" xr:uid="{1066F941-D690-41F8-9218-8D7C8C09CB51}"/>
    <cellStyle name="Accent5 - 40% 5" xfId="14262" xr:uid="{B727BFCE-FE22-4E49-88F6-ACBB2943FEA3}"/>
    <cellStyle name="Accent5 - 40% 5 2" xfId="47191" xr:uid="{F1C36A08-ADE0-4EA4-ACD6-B158D9ED62ED}"/>
    <cellStyle name="Accent5 - 40% 5 3" xfId="29906" xr:uid="{7A0F31B7-F026-4B19-866B-2D2D0CA2ECFC}"/>
    <cellStyle name="Accent5 - 40% 6" xfId="14263" xr:uid="{41F87711-B942-4A02-A53C-24B162F7D035}"/>
    <cellStyle name="Accent5 - 40% 6 2" xfId="47192" xr:uid="{C916DC31-23EF-4643-B532-0517EFE592AA}"/>
    <cellStyle name="Accent5 - 40% 6 3" xfId="29907" xr:uid="{4D8CFB87-BA79-4016-8700-C2337BF0DF7B}"/>
    <cellStyle name="Accent5 - 40% 7" xfId="14264" xr:uid="{160A2D1D-C961-4BD6-A081-0BA7D38B30F8}"/>
    <cellStyle name="Accent5 - 40% 7 2" xfId="47193" xr:uid="{BEB59FAF-21C9-4234-8667-A0D3619B3DE0}"/>
    <cellStyle name="Accent5 - 40% 7 3" xfId="29908" xr:uid="{60CF2AD8-8F8F-4224-8501-0D5C8BD692AD}"/>
    <cellStyle name="Accent5 - 40% 8" xfId="14265" xr:uid="{44E23FE3-3E24-4754-9037-D4636B8DEA4E}"/>
    <cellStyle name="Accent5 - 40% 8 2" xfId="47194" xr:uid="{FD5D54E1-FEC9-4D68-B630-B4B4869DB2D2}"/>
    <cellStyle name="Accent5 - 40% 8 3" xfId="29909" xr:uid="{04549A79-1BAA-49F1-B2C9-2101D5ACFCF5}"/>
    <cellStyle name="Accent5 - 40% 9" xfId="14258" xr:uid="{28E2DC7C-57AF-4142-BF56-FAF03FE65126}"/>
    <cellStyle name="Accent5 - 40% 9 2" xfId="47187" xr:uid="{99813317-8738-45E6-9A10-B6E82CE5E28D}"/>
    <cellStyle name="Accent5 - 40% 9 3" xfId="29910" xr:uid="{AF672F77-950D-4F52-9861-CA23D5D2896B}"/>
    <cellStyle name="Accent5 - 60%" xfId="2678" xr:uid="{00000000-0005-0000-0000-0000660A0000}"/>
    <cellStyle name="Accent5 - 60% 10" xfId="41636" xr:uid="{C1A74675-1BA0-4FBA-B6E9-92890BBF7CB4}"/>
    <cellStyle name="Accent5 - 60% 11" xfId="29911" xr:uid="{62D75574-E525-43D5-9EB3-F25A932AA011}"/>
    <cellStyle name="Accent5 - 60% 2" xfId="14267" xr:uid="{D407F3A0-AC51-4192-B707-48C1ABFC79F4}"/>
    <cellStyle name="Accent5 - 60% 2 2" xfId="47196" xr:uid="{6F06EF13-8C92-4C40-96B6-119B3FFE4E1C}"/>
    <cellStyle name="Accent5 - 60% 2 3" xfId="29912" xr:uid="{A6613710-59EC-4D89-B391-436D5FD48630}"/>
    <cellStyle name="Accent5 - 60% 3" xfId="14268" xr:uid="{3B71BB2F-56FA-4704-98BD-7A86AF001FD4}"/>
    <cellStyle name="Accent5 - 60% 3 2" xfId="47197" xr:uid="{61447ADD-0D1B-4A0C-AAD6-FA2F8E025A30}"/>
    <cellStyle name="Accent5 - 60% 3 3" xfId="29913" xr:uid="{C4263597-F205-47E0-B944-C6734AC91BBC}"/>
    <cellStyle name="Accent5 - 60% 4" xfId="14269" xr:uid="{EDFEFDB4-D120-437A-A2E3-4C44EEC466D9}"/>
    <cellStyle name="Accent5 - 60% 4 2" xfId="47198" xr:uid="{F5995C7E-048B-453B-B0F6-7827CC04D82E}"/>
    <cellStyle name="Accent5 - 60% 4 3" xfId="29914" xr:uid="{2EDDCE99-7DE2-4B0D-85BC-BBFC3A4278DA}"/>
    <cellStyle name="Accent5 - 60% 5" xfId="14270" xr:uid="{0ECDAE28-A7FD-4E89-8CC4-8454E21706AC}"/>
    <cellStyle name="Accent5 - 60% 5 2" xfId="47199" xr:uid="{CF03D4EE-4277-42EC-820C-70322CB7EFDA}"/>
    <cellStyle name="Accent5 - 60% 5 3" xfId="29915" xr:uid="{80846F43-2651-441F-8A5A-529F40EC234A}"/>
    <cellStyle name="Accent5 - 60% 6" xfId="14271" xr:uid="{F6D34B8C-E141-4D51-BFD2-9A0D21F08C7C}"/>
    <cellStyle name="Accent5 - 60% 6 2" xfId="47200" xr:uid="{EA7E9020-2866-442F-BBD2-D0C6ECBEC6F3}"/>
    <cellStyle name="Accent5 - 60% 6 3" xfId="29916" xr:uid="{914E8557-7302-4E19-B0BF-E78F489B4E29}"/>
    <cellStyle name="Accent5 - 60% 7" xfId="14272" xr:uid="{C64ABAB3-E6CB-40D3-AF14-96BC8CBC2928}"/>
    <cellStyle name="Accent5 - 60% 7 2" xfId="47201" xr:uid="{AB0C1FF6-078A-4D7E-9768-4ACEDC02C74C}"/>
    <cellStyle name="Accent5 - 60% 7 3" xfId="29917" xr:uid="{28BA66B6-B61F-4101-8689-FCEBFDFB4006}"/>
    <cellStyle name="Accent5 - 60% 8" xfId="14273" xr:uid="{6C84554D-A7E8-4DD9-B091-FDCCE3A2FAAE}"/>
    <cellStyle name="Accent5 - 60% 8 2" xfId="47202" xr:uid="{24E85D81-6C24-4DEE-91EF-3660B3B8D5D7}"/>
    <cellStyle name="Accent5 - 60% 8 3" xfId="29918" xr:uid="{0D9FAA08-6395-4AC2-BDB8-E96947514955}"/>
    <cellStyle name="Accent5 - 60% 9" xfId="14266" xr:uid="{AF955045-6125-4C1B-B54F-0D1EB81EC985}"/>
    <cellStyle name="Accent5 - 60% 9 2" xfId="47195" xr:uid="{F2C6773E-DE2F-4E6F-A55B-BD5DD75DD161}"/>
    <cellStyle name="Accent5 - 60% 9 3" xfId="29919" xr:uid="{BDA0FDC4-4EA0-483E-8F25-4E9648F11EBD}"/>
    <cellStyle name="Accent5 10" xfId="29920" xr:uid="{5EA53D9B-B1B7-438C-86BD-58C8D2D82700}"/>
    <cellStyle name="Accent5 10 2" xfId="53053" xr:uid="{7CDF3D12-70D5-4F6B-94B5-49D23CE55E8C}"/>
    <cellStyle name="Accent5 11" xfId="49183" xr:uid="{1CD73F3D-E921-4AEB-B90D-222A1219C1C6}"/>
    <cellStyle name="Accent5 2" xfId="2679" xr:uid="{00000000-0005-0000-0000-0000670A0000}"/>
    <cellStyle name="Accent5 2 10" xfId="29921" xr:uid="{1F180A8C-6ACD-4406-9299-CA5BDF909374}"/>
    <cellStyle name="Accent5 2 11" xfId="3622" xr:uid="{E09B6592-9D33-4761-8A51-5EC713FD7A50}"/>
    <cellStyle name="Accent5 2 12" xfId="3169" xr:uid="{27764D61-7383-46E1-AFE4-13EE5211855E}"/>
    <cellStyle name="Accent5 2 2" xfId="3623" xr:uid="{38001C57-15FA-4E0D-BC8B-A6EC9741038E}"/>
    <cellStyle name="Accent5 2 2 2" xfId="17049" xr:uid="{87BFAD6A-1930-411A-A9E9-064692F2B1C7}"/>
    <cellStyle name="Accent5 2 2 2 2" xfId="49792" xr:uid="{05617E9B-D83A-4751-97EC-5EB922C0FC94}"/>
    <cellStyle name="Accent5 2 2 2 3" xfId="29923" xr:uid="{D7A5EC0D-4232-46EF-AFD5-6E7C17AA1792}"/>
    <cellStyle name="Accent5 2 2 3" xfId="14275" xr:uid="{A75508C5-E642-460E-8E1B-B582FB999686}"/>
    <cellStyle name="Accent5 2 2 4" xfId="29922" xr:uid="{471C83DB-64BE-4632-A917-97A34EA0135C}"/>
    <cellStyle name="Accent5 2 3" xfId="14276" xr:uid="{C4436C2D-99BE-41DE-8738-6C30CB8BB3E0}"/>
    <cellStyle name="Accent5 2 3 2" xfId="47204" xr:uid="{D8F8E0BA-63B3-43C0-A6BB-A29B68A85D29}"/>
    <cellStyle name="Accent5 2 3 3" xfId="29924" xr:uid="{1585E82F-0CF7-4C9D-B376-76A44E982732}"/>
    <cellStyle name="Accent5 2 4" xfId="14277" xr:uid="{ED8D6EA6-B4F0-4EA0-BE73-7C05B520D27D}"/>
    <cellStyle name="Accent5 2 4 2" xfId="47205" xr:uid="{E7D08AC2-1DCF-4FCC-A779-CDD6CFCA2DC0}"/>
    <cellStyle name="Accent5 2 4 3" xfId="29925" xr:uid="{1173DB47-ADD6-4306-908A-70D81DFD8784}"/>
    <cellStyle name="Accent5 2 5" xfId="14278" xr:uid="{FC9468F7-33FA-46F0-8A2F-E824F4C55C33}"/>
    <cellStyle name="Accent5 2 5 2" xfId="47206" xr:uid="{60F0459D-170F-41B4-A4AA-D94F62AF2E49}"/>
    <cellStyle name="Accent5 2 5 3" xfId="29926" xr:uid="{639D0809-80AC-4B9F-BB03-EF60987B2B5C}"/>
    <cellStyle name="Accent5 2 6" xfId="14274" xr:uid="{F4225702-1FD3-4FF1-B202-D0D7802605A3}"/>
    <cellStyle name="Accent5 2 6 2" xfId="47203" xr:uid="{63FAF6CD-2A9A-4F82-BF43-BDCADFF384DF}"/>
    <cellStyle name="Accent5 2 6 3" xfId="29927" xr:uid="{6659E4F8-1FEA-4C00-AB4C-5EAEE4534671}"/>
    <cellStyle name="Accent5 2 7" xfId="17048" xr:uid="{212FB147-2CA6-45C8-B2CD-7893F123DB8C}"/>
    <cellStyle name="Accent5 2 7 2" xfId="49791" xr:uid="{44A8F38C-4FDE-44DE-99E5-ADD88CB1E5A2}"/>
    <cellStyle name="Accent5 2 7 3" xfId="29928" xr:uid="{CE793783-8C13-4CB6-900E-B1C5E1531E46}"/>
    <cellStyle name="Accent5 2 8" xfId="18441" xr:uid="{35797B70-1EF8-4825-B919-13E72907A639}"/>
    <cellStyle name="Accent5 2 8 2" xfId="51211" xr:uid="{401AF86B-8200-4F20-885A-DE98377460B2}"/>
    <cellStyle name="Accent5 2 8 3" xfId="29929" xr:uid="{F0169DAF-2AF5-4D1E-A644-C83BFE615DF8}"/>
    <cellStyle name="Accent5 2 9" xfId="5423" xr:uid="{294729BA-9224-4A2B-AF48-B13201B4C063}"/>
    <cellStyle name="Accent5 3" xfId="3624" xr:uid="{67A53282-3004-46CB-9D9C-CCD6B047D6C4}"/>
    <cellStyle name="Accent5 3 2" xfId="14280" xr:uid="{C9D1DCF6-D454-435E-8CF8-79D29B2A165F}"/>
    <cellStyle name="Accent5 3 2 2" xfId="47207" xr:uid="{BEABA1AA-055A-4054-9216-A92F8BB8C580}"/>
    <cellStyle name="Accent5 3 2 3" xfId="29931" xr:uid="{5B54D2D1-8F5F-4B5E-B64D-AB5B2EF2D93F}"/>
    <cellStyle name="Accent5 3 3" xfId="17050" xr:uid="{2196FE4F-E5C6-4044-AC71-82CC03FDEBF0}"/>
    <cellStyle name="Accent5 3 3 2" xfId="49793" xr:uid="{4FC5B7BF-6FCA-4520-925D-C00D05573FD3}"/>
    <cellStyle name="Accent5 3 3 3" xfId="29932" xr:uid="{0C21FAAE-2C48-4876-A950-C5C1BD8C53BB}"/>
    <cellStyle name="Accent5 3 4" xfId="14279" xr:uid="{9A9B383A-559D-42A3-9432-90B09487E024}"/>
    <cellStyle name="Accent5 3 5" xfId="29930" xr:uid="{16F6D870-D057-4919-9778-5A6503B657E3}"/>
    <cellStyle name="Accent5 4" xfId="3625" xr:uid="{42B6F580-576E-42EA-AD7A-4A29C5952076}"/>
    <cellStyle name="Accent5 4 2" xfId="14281" xr:uid="{CFF27B20-7845-4D1C-993A-60382C696B6A}"/>
    <cellStyle name="Accent5 4 2 2" xfId="47209" xr:uid="{4CCDF52F-B54E-4D09-A3B0-52DB6C4F90A5}"/>
    <cellStyle name="Accent5 4 2 3" xfId="29934" xr:uid="{3BA37853-F7CB-4004-B6B7-E55E73103A4A}"/>
    <cellStyle name="Accent5 4 3" xfId="14282" xr:uid="{9F0754D4-57C1-4C40-90CC-9D18B4322E20}"/>
    <cellStyle name="Accent5 4 3 2" xfId="47210" xr:uid="{918D6F38-DBE0-4092-BBDC-CEF3FDE45511}"/>
    <cellStyle name="Accent5 4 3 3" xfId="29935" xr:uid="{F932C95D-E309-4E2A-BB29-C7C85B646B84}"/>
    <cellStyle name="Accent5 4 4" xfId="47208" xr:uid="{708B67B2-C534-4F84-BE68-AD93DA47207B}"/>
    <cellStyle name="Accent5 4 5" xfId="29933" xr:uid="{E8C74211-1652-4C5E-A3A7-72A7E6980D0B}"/>
    <cellStyle name="Accent5 5" xfId="3626" xr:uid="{7E8D54DC-15B7-469E-A1DC-BAA2D86E8F76}"/>
    <cellStyle name="Accent5 5 2" xfId="17051" xr:uid="{A59EFF47-E329-4BF8-9AAB-7E69B4B29E1D}"/>
    <cellStyle name="Accent5 5 2 2" xfId="49794" xr:uid="{D415D072-1FCB-434B-8957-7ABA3859341B}"/>
    <cellStyle name="Accent5 5 2 3" xfId="29937" xr:uid="{FC9658A0-68DB-4CB4-A2F4-FCA6E05871D2}"/>
    <cellStyle name="Accent5 5 3" xfId="14283" xr:uid="{B528BC0F-5FBA-45BF-B716-FC0634876687}"/>
    <cellStyle name="Accent5 5 4" xfId="29936" xr:uid="{BE48C9AA-7BFB-432C-9CAA-D9CB198815A8}"/>
    <cellStyle name="Accent5 6" xfId="19852" xr:uid="{F08E6604-71A2-4FC9-A5A0-BD6FEA6F231E}"/>
    <cellStyle name="Accent5 6 2" xfId="52228" xr:uid="{8465C1F4-CEFE-41D1-A7F9-21C85393ABA8}"/>
    <cellStyle name="Accent5 6 3" xfId="29938" xr:uid="{5800F95C-94BD-49CA-A67A-78538192F99D}"/>
    <cellStyle name="Accent5 7" xfId="21621" xr:uid="{3F2C8A41-6162-4037-924B-30EE396AF80F}"/>
    <cellStyle name="Accent5 7 2" xfId="53202" xr:uid="{62FEF0DF-2CF7-40DD-9048-378F3F8590BC}"/>
    <cellStyle name="Accent5 7 3" xfId="29939" xr:uid="{D4773329-5A85-46C6-963C-F663C0084BBE}"/>
    <cellStyle name="Accent5 8" xfId="29940" xr:uid="{BE5F6DBE-498D-4AFE-A695-C447986FC2DA}"/>
    <cellStyle name="Accent5 8 2" xfId="53136" xr:uid="{A94F69A4-F6D2-4E25-844D-2F9D05298502}"/>
    <cellStyle name="Accent5 9" xfId="29941" xr:uid="{FD03FFB7-FB56-4F03-9A06-CC30788BB008}"/>
    <cellStyle name="Accent5 9 2" xfId="53174" xr:uid="{367BEB25-B6CA-4457-8ECB-43BFC31CD19B}"/>
    <cellStyle name="Accent6 - 20%" xfId="2680" xr:uid="{00000000-0005-0000-0000-0000680A0000}"/>
    <cellStyle name="Accent6 - 20% 10" xfId="41637" xr:uid="{A9E94605-3725-4DA5-BD4E-D5A2706D9DBF}"/>
    <cellStyle name="Accent6 - 20% 11" xfId="29942" xr:uid="{CC606D66-B072-43CB-BEBA-0DC21BFACDB1}"/>
    <cellStyle name="Accent6 - 20% 2" xfId="14285" xr:uid="{432A1025-6FB5-46CF-B395-A424DFAFBFE2}"/>
    <cellStyle name="Accent6 - 20% 2 2" xfId="47212" xr:uid="{DAA30B8E-8CB0-45EB-BF33-3E2D6697C2B9}"/>
    <cellStyle name="Accent6 - 20% 2 3" xfId="29943" xr:uid="{8F9A3902-95CF-4BA3-99D7-C237779D203C}"/>
    <cellStyle name="Accent6 - 20% 3" xfId="14286" xr:uid="{1EA309F3-1CB0-411F-B453-BD9434734EF4}"/>
    <cellStyle name="Accent6 - 20% 3 2" xfId="47213" xr:uid="{7B409A24-EFF1-4A98-BD34-F3FCC92B33DC}"/>
    <cellStyle name="Accent6 - 20% 3 3" xfId="29944" xr:uid="{09F13D92-4823-40E2-B783-B258B9E30D5E}"/>
    <cellStyle name="Accent6 - 20% 4" xfId="14287" xr:uid="{FCD66AF3-E2A8-4DC5-890B-FED5EDC4AC02}"/>
    <cellStyle name="Accent6 - 20% 4 2" xfId="47214" xr:uid="{F26410D0-B27E-4F7A-B075-A4D149798033}"/>
    <cellStyle name="Accent6 - 20% 4 3" xfId="29945" xr:uid="{677EB410-B3C2-4FD7-BA0A-0EB76E0045CF}"/>
    <cellStyle name="Accent6 - 20% 5" xfId="14288" xr:uid="{D2FD1076-4A35-49C2-AA99-9CC340FB479B}"/>
    <cellStyle name="Accent6 - 20% 5 2" xfId="47215" xr:uid="{96AE2593-52EC-43C2-BF92-41AB7B50F697}"/>
    <cellStyle name="Accent6 - 20% 5 3" xfId="29946" xr:uid="{97025E69-59DE-4813-B9A7-E4E4E263E227}"/>
    <cellStyle name="Accent6 - 20% 6" xfId="14289" xr:uid="{0AF37134-85FB-43BD-AE65-14B60CBA7C5F}"/>
    <cellStyle name="Accent6 - 20% 6 2" xfId="47216" xr:uid="{9285C01E-3BB8-4385-B610-11BE1BD0CE86}"/>
    <cellStyle name="Accent6 - 20% 6 3" xfId="29947" xr:uid="{A0136E08-39E4-42E5-BAA6-E87C65253194}"/>
    <cellStyle name="Accent6 - 20% 7" xfId="14290" xr:uid="{500F9DBA-752A-40A2-9161-8E6E0E154CA6}"/>
    <cellStyle name="Accent6 - 20% 7 2" xfId="47217" xr:uid="{6589C0B0-E5D9-43BA-899B-61EC693F95AA}"/>
    <cellStyle name="Accent6 - 20% 7 3" xfId="29948" xr:uid="{2EAB259C-049B-4ED1-8333-EEA9CB8CAF2E}"/>
    <cellStyle name="Accent6 - 20% 8" xfId="14291" xr:uid="{E4A9C58F-5DDE-4318-8286-8213446B9F87}"/>
    <cellStyle name="Accent6 - 20% 8 2" xfId="47218" xr:uid="{24BCFBFF-8D4A-43CC-B016-953F83A70F2C}"/>
    <cellStyle name="Accent6 - 20% 8 3" xfId="29949" xr:uid="{11A1B178-F78B-4843-AEE9-8EB8ED9FEB08}"/>
    <cellStyle name="Accent6 - 20% 9" xfId="14284" xr:uid="{BB6FE8F4-9AC2-45D1-986D-2B836CE78F42}"/>
    <cellStyle name="Accent6 - 20% 9 2" xfId="47211" xr:uid="{B19D648B-49F4-4B2B-AA68-B7FD949930E4}"/>
    <cellStyle name="Accent6 - 20% 9 3" xfId="29950" xr:uid="{4DE143CA-13A6-49AB-AB9B-1330A7274223}"/>
    <cellStyle name="Accent6 - 40%" xfId="2681" xr:uid="{00000000-0005-0000-0000-0000690A0000}"/>
    <cellStyle name="Accent6 - 40% 10" xfId="41638" xr:uid="{EAA8AF4D-2243-4D69-9569-872A82E813D4}"/>
    <cellStyle name="Accent6 - 40% 11" xfId="29951" xr:uid="{1AE3843B-A4B1-4B3E-BD7C-5D2A82E71F9D}"/>
    <cellStyle name="Accent6 - 40% 2" xfId="14293" xr:uid="{C889BFD6-D295-40CC-91B5-5792208BA980}"/>
    <cellStyle name="Accent6 - 40% 2 2" xfId="47220" xr:uid="{9D2F0F07-1899-40C7-842E-F10CD181F5AC}"/>
    <cellStyle name="Accent6 - 40% 2 3" xfId="29952" xr:uid="{4A6CEB23-6BFE-4148-97CD-12C400D433CA}"/>
    <cellStyle name="Accent6 - 40% 3" xfId="14294" xr:uid="{DC0429AB-2B38-4E6E-81A3-0A1CE4441687}"/>
    <cellStyle name="Accent6 - 40% 3 2" xfId="47221" xr:uid="{E8206F30-252A-4FF5-9A7B-6DF60600EC75}"/>
    <cellStyle name="Accent6 - 40% 3 3" xfId="29953" xr:uid="{5A0B373A-0089-438F-9A1A-04040C8C8332}"/>
    <cellStyle name="Accent6 - 40% 4" xfId="14295" xr:uid="{86A4C61C-3007-4194-B1A2-9EC771C6FDEB}"/>
    <cellStyle name="Accent6 - 40% 4 2" xfId="47222" xr:uid="{0301EEC0-903E-493C-BC3D-E41580DD73F9}"/>
    <cellStyle name="Accent6 - 40% 4 3" xfId="29954" xr:uid="{00AAE18F-7A0A-4AB7-BBD9-C8078A2FA143}"/>
    <cellStyle name="Accent6 - 40% 5" xfId="14296" xr:uid="{4C18587C-8C8C-446C-9578-FB26F39F2992}"/>
    <cellStyle name="Accent6 - 40% 5 2" xfId="47223" xr:uid="{21AC3D5B-FD7D-4B3A-A154-1FD047CD280B}"/>
    <cellStyle name="Accent6 - 40% 5 3" xfId="29955" xr:uid="{DE1F0B2E-367D-415C-9DEC-9F902B09FFD9}"/>
    <cellStyle name="Accent6 - 40% 6" xfId="14297" xr:uid="{9D83490F-02A3-40D3-AC1B-3A29BF3F2612}"/>
    <cellStyle name="Accent6 - 40% 6 2" xfId="47224" xr:uid="{9BA30CED-AC56-49EF-BC2B-272A697F900B}"/>
    <cellStyle name="Accent6 - 40% 6 3" xfId="29956" xr:uid="{64E114A1-A9F4-4082-997C-8E9141801A90}"/>
    <cellStyle name="Accent6 - 40% 7" xfId="14298" xr:uid="{1B35B31B-C5B0-487D-95FD-9AD9FF3BDF00}"/>
    <cellStyle name="Accent6 - 40% 7 2" xfId="47225" xr:uid="{D86C0516-A9D6-416C-B742-1E2D63EDC397}"/>
    <cellStyle name="Accent6 - 40% 7 3" xfId="29957" xr:uid="{8441FC9F-23F8-4CD5-8073-5856046ACBFB}"/>
    <cellStyle name="Accent6 - 40% 8" xfId="14299" xr:uid="{00E1E406-3EA0-48D8-AB0E-CE264C2296DD}"/>
    <cellStyle name="Accent6 - 40% 8 2" xfId="47226" xr:uid="{67BCB4E7-C246-4500-A994-C3A540EEE07D}"/>
    <cellStyle name="Accent6 - 40% 8 3" xfId="29958" xr:uid="{291A5608-74C0-477F-9B7E-AFA4BDCDFCA4}"/>
    <cellStyle name="Accent6 - 40% 9" xfId="14292" xr:uid="{BFF4AF4D-E6F9-4915-8097-BA7B2E4ABE3D}"/>
    <cellStyle name="Accent6 - 40% 9 2" xfId="47219" xr:uid="{58324F6F-4B29-4776-9869-8E013732F795}"/>
    <cellStyle name="Accent6 - 40% 9 3" xfId="29959" xr:uid="{F85134EF-26FB-4280-8FE5-31A8C7DA2869}"/>
    <cellStyle name="Accent6 - 60%" xfId="2682" xr:uid="{00000000-0005-0000-0000-00006A0A0000}"/>
    <cellStyle name="Accent6 - 60% 10" xfId="41639" xr:uid="{BCE95A5A-87D4-44BD-BC0F-8FEDA8E2B8AD}"/>
    <cellStyle name="Accent6 - 60% 11" xfId="29960" xr:uid="{7171227B-8193-4252-A9CB-DD200412802A}"/>
    <cellStyle name="Accent6 - 60% 2" xfId="14301" xr:uid="{4C0894AF-FD44-466D-9B7F-507A55A394D8}"/>
    <cellStyle name="Accent6 - 60% 2 2" xfId="47228" xr:uid="{2761E9B5-2A9F-42EC-A375-20369C47805A}"/>
    <cellStyle name="Accent6 - 60% 2 3" xfId="29961" xr:uid="{948F3218-F663-4C6A-AD3A-D56682E3DE1C}"/>
    <cellStyle name="Accent6 - 60% 3" xfId="14302" xr:uid="{68241A72-E307-4B1F-B80B-27CED27B207D}"/>
    <cellStyle name="Accent6 - 60% 3 2" xfId="47229" xr:uid="{4A37BC4E-08F7-4430-A5A2-D386CBAAD725}"/>
    <cellStyle name="Accent6 - 60% 3 3" xfId="29962" xr:uid="{86234DF3-FBEB-4952-BA3A-98CEF16B313B}"/>
    <cellStyle name="Accent6 - 60% 4" xfId="14303" xr:uid="{1674584C-6982-40D5-81F1-45F12442EFE2}"/>
    <cellStyle name="Accent6 - 60% 4 2" xfId="47230" xr:uid="{A479DD4C-1C58-4494-AFC5-AA065A653C0E}"/>
    <cellStyle name="Accent6 - 60% 4 3" xfId="29963" xr:uid="{B4F50645-9155-40BD-A49B-E395B1BE5D74}"/>
    <cellStyle name="Accent6 - 60% 5" xfId="14304" xr:uid="{E1F41553-59D8-4B58-BCBF-0229E5621ED8}"/>
    <cellStyle name="Accent6 - 60% 5 2" xfId="47231" xr:uid="{8970F2D0-46AC-4A1B-83C3-DD6A38BF4C60}"/>
    <cellStyle name="Accent6 - 60% 5 3" xfId="29964" xr:uid="{9371C4E6-1F49-4305-90CE-3081B119649C}"/>
    <cellStyle name="Accent6 - 60% 6" xfId="14305" xr:uid="{F083727F-A028-4478-9685-F97D5CDF8E48}"/>
    <cellStyle name="Accent6 - 60% 6 2" xfId="47232" xr:uid="{96FE58FC-0B2B-4920-A1C1-9EDA1DC1D344}"/>
    <cellStyle name="Accent6 - 60% 6 3" xfId="29965" xr:uid="{E44D7982-0AD2-4CBF-BE9C-E055DCA516CA}"/>
    <cellStyle name="Accent6 - 60% 7" xfId="14306" xr:uid="{1B01D8B8-5579-42F7-98DF-5225E36A5B1C}"/>
    <cellStyle name="Accent6 - 60% 7 2" xfId="47233" xr:uid="{6D0BEC16-CB06-43E7-A567-5C55E3F1B8A8}"/>
    <cellStyle name="Accent6 - 60% 7 3" xfId="29966" xr:uid="{9166BE60-B200-42A7-AB22-D9C77E75C754}"/>
    <cellStyle name="Accent6 - 60% 8" xfId="14307" xr:uid="{6CA5AE6F-6C0F-4DC1-B598-0DF8B71F8AC7}"/>
    <cellStyle name="Accent6 - 60% 8 2" xfId="47234" xr:uid="{54C481B4-D272-44BD-8199-F869A1769BA0}"/>
    <cellStyle name="Accent6 - 60% 8 3" xfId="29967" xr:uid="{2D429126-25F6-4EC9-ADE8-0C270928203F}"/>
    <cellStyle name="Accent6 - 60% 9" xfId="14300" xr:uid="{B8EB3439-48DC-4B88-ADE4-52BB039D4191}"/>
    <cellStyle name="Accent6 - 60% 9 2" xfId="47227" xr:uid="{79719276-86F0-463B-8422-EF45C3E14807}"/>
    <cellStyle name="Accent6 - 60% 9 3" xfId="29968" xr:uid="{8837CDD7-0284-4F8C-9929-0430686AC9F1}"/>
    <cellStyle name="Accent6 10" xfId="29969" xr:uid="{EBA4EDD2-29F2-4669-B32F-1CE58A8A18CA}"/>
    <cellStyle name="Accent6 10 2" xfId="53042" xr:uid="{E6C0E17B-FCA5-4BAC-A1B4-E335FCB8DBF9}"/>
    <cellStyle name="Accent6 11" xfId="49193" xr:uid="{093DC1CB-E3BB-42B2-AF78-1C3D15CD59D6}"/>
    <cellStyle name="Accent6 2" xfId="2683" xr:uid="{00000000-0005-0000-0000-00006B0A0000}"/>
    <cellStyle name="Accent6 2 10" xfId="29970" xr:uid="{B6CD39EF-FB7C-4C2C-9435-25CE6EC6232C}"/>
    <cellStyle name="Accent6 2 11" xfId="3627" xr:uid="{C9F72C9D-6947-4F17-BAE3-C6FA69593096}"/>
    <cellStyle name="Accent6 2 12" xfId="3170" xr:uid="{51FCFED5-F19A-4E48-8B94-61E1BEA8DE89}"/>
    <cellStyle name="Accent6 2 2" xfId="3628" xr:uid="{1D399B71-70C4-457B-9A1E-9030C02C1AF5}"/>
    <cellStyle name="Accent6 2 2 2" xfId="17053" xr:uid="{D6E254F7-6087-4E54-8480-621B12E909D8}"/>
    <cellStyle name="Accent6 2 2 2 2" xfId="49796" xr:uid="{0E25E2E2-4829-4E4B-B71D-DEFCBAD7AA29}"/>
    <cellStyle name="Accent6 2 2 2 3" xfId="29972" xr:uid="{B5B33656-536A-4849-A492-91D351BEBE25}"/>
    <cellStyle name="Accent6 2 2 3" xfId="14309" xr:uid="{0723C0CF-1AD6-4143-9A37-0BC5B9B89D7C}"/>
    <cellStyle name="Accent6 2 2 4" xfId="29971" xr:uid="{D6CE013B-BB46-40C5-9389-795D09AC9CA2}"/>
    <cellStyle name="Accent6 2 3" xfId="14310" xr:uid="{92BA956E-94D2-4548-9A2F-53E75ACA8C99}"/>
    <cellStyle name="Accent6 2 3 2" xfId="47236" xr:uid="{37802C9A-45CA-4A57-AD9D-2B41DD82836A}"/>
    <cellStyle name="Accent6 2 3 3" xfId="29973" xr:uid="{B82D64AC-3B5D-4526-A32E-508CD11C9CB8}"/>
    <cellStyle name="Accent6 2 4" xfId="14311" xr:uid="{AACB388E-0EA7-4DBB-87C8-6D142A7FD77A}"/>
    <cellStyle name="Accent6 2 4 2" xfId="47237" xr:uid="{E55C8654-B720-4016-A1BA-58E79A843207}"/>
    <cellStyle name="Accent6 2 4 3" xfId="29974" xr:uid="{FAEBBA52-417C-4215-B75E-D82EDC57A90D}"/>
    <cellStyle name="Accent6 2 5" xfId="14312" xr:uid="{F68872CD-3B01-4D91-9102-DA822FFCD5F8}"/>
    <cellStyle name="Accent6 2 5 2" xfId="47238" xr:uid="{7D948BDA-87F7-44DC-8A02-7D9BC495839B}"/>
    <cellStyle name="Accent6 2 5 3" xfId="29975" xr:uid="{CE04E5B9-4C08-454F-8C7C-527D058EA4DC}"/>
    <cellStyle name="Accent6 2 6" xfId="14308" xr:uid="{6DFC75B4-844A-418F-A0D5-8163DE17F468}"/>
    <cellStyle name="Accent6 2 6 2" xfId="47235" xr:uid="{0C12A5B3-C77B-422B-81C3-A60DAC63EBAC}"/>
    <cellStyle name="Accent6 2 6 3" xfId="29976" xr:uid="{F657EA4B-393B-47E6-9918-DF8E68956663}"/>
    <cellStyle name="Accent6 2 7" xfId="17052" xr:uid="{0A902249-9C4F-4F95-BE2F-4A5AF058F17B}"/>
    <cellStyle name="Accent6 2 7 2" xfId="49795" xr:uid="{FAEA9305-7C01-47FE-B898-3512E92CEA3C}"/>
    <cellStyle name="Accent6 2 7 3" xfId="29977" xr:uid="{DE8580B5-96E6-463B-8E01-B2EAABDFFAE9}"/>
    <cellStyle name="Accent6 2 8" xfId="18442" xr:uid="{C98FC8D2-E2D5-400C-A94F-DC806F30C3E2}"/>
    <cellStyle name="Accent6 2 8 2" xfId="51212" xr:uid="{43B5EAFC-4454-42E9-A005-4471E207C571}"/>
    <cellStyle name="Accent6 2 8 3" xfId="29978" xr:uid="{CB02E73C-FD07-4FFD-9E48-4DE3340B334D}"/>
    <cellStyle name="Accent6 2 9" xfId="5424" xr:uid="{04B44C31-BDC4-4334-B447-B06CF2540BCB}"/>
    <cellStyle name="Accent6 3" xfId="3629" xr:uid="{FA0F8A9C-E6B1-4586-941F-ED3B8E46747C}"/>
    <cellStyle name="Accent6 3 2" xfId="14314" xr:uid="{C00B3E2C-C850-4970-9D79-484FDE018F28}"/>
    <cellStyle name="Accent6 3 2 2" xfId="47239" xr:uid="{FEA6B02E-8DA6-476E-83B9-5B8764A55681}"/>
    <cellStyle name="Accent6 3 2 3" xfId="29980" xr:uid="{08B4EA01-CEAA-4C52-8FE3-BE620BDE169D}"/>
    <cellStyle name="Accent6 3 3" xfId="17054" xr:uid="{84DFCD36-C60C-4508-B375-4CEE43BF0A5C}"/>
    <cellStyle name="Accent6 3 3 2" xfId="49797" xr:uid="{0312195B-4657-44B6-A82E-2C71291C20EA}"/>
    <cellStyle name="Accent6 3 3 3" xfId="29981" xr:uid="{DA4251A9-ED1B-4822-90E8-238776DBAEB7}"/>
    <cellStyle name="Accent6 3 4" xfId="14313" xr:uid="{54FD7AA0-4FE1-4017-A984-D3CB00102F3D}"/>
    <cellStyle name="Accent6 3 5" xfId="29979" xr:uid="{76801D93-D990-4B07-B4CD-B89177E058AA}"/>
    <cellStyle name="Accent6 4" xfId="3630" xr:uid="{F5AA9906-0300-45FA-A29B-0EDF64426449}"/>
    <cellStyle name="Accent6 4 2" xfId="14315" xr:uid="{02BC79C0-5BA1-4CC9-9184-C5298D80002E}"/>
    <cellStyle name="Accent6 4 2 2" xfId="47241" xr:uid="{59B12899-75DB-4102-BCF0-B665BD424C58}"/>
    <cellStyle name="Accent6 4 2 3" xfId="29983" xr:uid="{8896B945-7A73-4EE3-A7FE-E388A916B23F}"/>
    <cellStyle name="Accent6 4 3" xfId="14316" xr:uid="{54E8623C-EBB1-4801-A120-2318702B3C47}"/>
    <cellStyle name="Accent6 4 3 2" xfId="47242" xr:uid="{54592DFC-AEEB-4D89-9D04-DA663520954A}"/>
    <cellStyle name="Accent6 4 3 3" xfId="29984" xr:uid="{BD12E963-01A6-489B-9BE1-EA7A0341403F}"/>
    <cellStyle name="Accent6 4 4" xfId="47240" xr:uid="{9B94A4D1-8B27-47F6-9545-C3475D17FD68}"/>
    <cellStyle name="Accent6 4 5" xfId="29982" xr:uid="{C7991392-D0C2-4772-B015-1D18B1FEEEA1}"/>
    <cellStyle name="Accent6 5" xfId="3631" xr:uid="{74AC40D0-2CE6-45E0-BD92-DC9C62EB598D}"/>
    <cellStyle name="Accent6 5 2" xfId="17055" xr:uid="{94F058DF-6F5B-4C06-8CFB-B88AC2DBED94}"/>
    <cellStyle name="Accent6 5 2 2" xfId="49798" xr:uid="{40514EF3-331A-443E-B418-382829CF1309}"/>
    <cellStyle name="Accent6 5 2 3" xfId="29986" xr:uid="{6026E443-C7FC-4993-8A96-2C1471D44D64}"/>
    <cellStyle name="Accent6 5 3" xfId="14317" xr:uid="{6B620609-6CD8-4F7E-81D9-D8AF5AA1507C}"/>
    <cellStyle name="Accent6 5 4" xfId="29985" xr:uid="{431C3B8C-3E30-48CB-A78A-8B06B5DC0514}"/>
    <cellStyle name="Accent6 6" xfId="19862" xr:uid="{7085B4B8-9512-4A61-BE7E-AF3964B41593}"/>
    <cellStyle name="Accent6 6 2" xfId="52229" xr:uid="{BFEA8032-B628-4D31-BEB9-B3D8A7014091}"/>
    <cellStyle name="Accent6 6 3" xfId="29987" xr:uid="{3B80A8DD-6F39-47A9-B0B4-05E2EA2BB9E6}"/>
    <cellStyle name="Accent6 7" xfId="21622" xr:uid="{6B8BFB33-9A47-42BB-99A5-F95501688202}"/>
    <cellStyle name="Accent6 7 2" xfId="53203" xr:uid="{3682E0DF-B925-4279-BFBD-1E8FB80DE79F}"/>
    <cellStyle name="Accent6 7 3" xfId="29988" xr:uid="{43A8B1BB-02AD-4F78-A5D4-4FA70A681FBE}"/>
    <cellStyle name="Accent6 8" xfId="29989" xr:uid="{5BF37A46-3A94-4CC1-A5F2-BA82782E791B}"/>
    <cellStyle name="Accent6 8 2" xfId="53135" xr:uid="{EE82EB76-DA34-4553-8135-B76BA8384E03}"/>
    <cellStyle name="Accent6 9" xfId="29990" xr:uid="{BC369ED0-A244-4AE9-BB77-425EC2BF0DE2}"/>
    <cellStyle name="Accent6 9 2" xfId="53175" xr:uid="{5D072991-8828-4DCD-8B6D-16B891FF4E9A}"/>
    <cellStyle name="Actual Date" xfId="14318" xr:uid="{A5B7E7C1-1EF5-4CB2-8DC7-91957FA13B28}"/>
    <cellStyle name="Actual Date 2" xfId="47243" xr:uid="{C9C01982-FA84-4796-989F-472A1D45E4D4}"/>
    <cellStyle name="Actual Date 3" xfId="29991" xr:uid="{909873A9-68E2-4F7F-B17D-D0651199D50F}"/>
    <cellStyle name="adjusted" xfId="14319" xr:uid="{46E4644D-6085-4E21-8C96-A023F99AD247}"/>
    <cellStyle name="adjusted 2" xfId="47244" xr:uid="{8A9CF0EA-0A2D-441E-8121-773F442B2827}"/>
    <cellStyle name="adjusted 3" xfId="29992" xr:uid="{CE0E62EA-E9C0-4DA2-B23F-4FA8CF420523}"/>
    <cellStyle name="AeE­ [0]_½C¿¹PL " xfId="14320" xr:uid="{3E50F8F1-9EEA-4D69-A365-B616A5F39475}"/>
    <cellStyle name="AeE­_½C¿¹PL " xfId="14321" xr:uid="{F5D18E4A-E102-476D-B53B-1BCBC1CC5BF1}"/>
    <cellStyle name="AeE¡ⓒ [0]_¨oC￠?ⓒoPL " xfId="14322" xr:uid="{21276389-4740-4691-8444-0976634C92FE}"/>
    <cellStyle name="AeE¡ⓒ_¨oC￠?ⓒoPL " xfId="14323" xr:uid="{61EC83B0-01A7-4C4D-B5E6-68D764005F75}"/>
    <cellStyle name="AFE 2" xfId="14324" xr:uid="{E63D03AC-AF40-4ABE-B002-C27D2AF2693F}"/>
    <cellStyle name="AFE 2 2" xfId="47245" xr:uid="{CD7485E1-69D7-41EA-AD63-288E71DB454D}"/>
    <cellStyle name="AFE 2 3" xfId="29993" xr:uid="{BDD8782C-1A7D-415E-A56E-EC38D190F9F4}"/>
    <cellStyle name="AÞ¸¶ [0]_½C¿¹PL " xfId="14325" xr:uid="{75C947B4-489A-40D3-858F-C271A39D5EA7}"/>
    <cellStyle name="AÞ¸¶_½C¿¹PL " xfId="14326" xr:uid="{910A8BCC-574A-4C24-92EF-891E38B015A4}"/>
    <cellStyle name="Bad 2" xfId="2684" xr:uid="{00000000-0005-0000-0000-00006C0A0000}"/>
    <cellStyle name="Bad 2 10" xfId="29994" xr:uid="{E25F5313-E1D9-4B4A-926F-CC28A78B3FD0}"/>
    <cellStyle name="Bad 2 11" xfId="3632" xr:uid="{C2EF8E6F-5D3C-4193-A7DA-08D3887A26DE}"/>
    <cellStyle name="Bad 2 12" xfId="3171" xr:uid="{D586F09F-25D1-4990-BA83-795182F06D9D}"/>
    <cellStyle name="Bad 2 2" xfId="3633" xr:uid="{6A7957AF-B1CF-432F-A527-30AF09EC0129}"/>
    <cellStyle name="Bad 2 2 2" xfId="17057" xr:uid="{A9C7A8CB-0920-4A09-AA1E-93221E9FBCA7}"/>
    <cellStyle name="Bad 2 2 2 2" xfId="49800" xr:uid="{D68E9797-E750-4B4E-A00E-6D14B9240EA2}"/>
    <cellStyle name="Bad 2 2 2 3" xfId="29996" xr:uid="{9D311F81-DBA1-47FF-9A9D-268DEA8F3C50}"/>
    <cellStyle name="Bad 2 2 3" xfId="14328" xr:uid="{B464BE60-F4E9-4DF4-8797-5A65117F752D}"/>
    <cellStyle name="Bad 2 2 4" xfId="29995" xr:uid="{699660BD-04DD-4EE5-8439-1CBD001A3CA5}"/>
    <cellStyle name="Bad 2 3" xfId="14329" xr:uid="{0CC64CE3-0BA4-48CD-9B4B-F0D5767203E2}"/>
    <cellStyle name="Bad 2 3 2" xfId="47247" xr:uid="{945F2690-B83A-495D-80E1-BB145507ED2E}"/>
    <cellStyle name="Bad 2 3 3" xfId="29997" xr:uid="{38600EFC-C3AF-4530-9857-3DB3DE857AEC}"/>
    <cellStyle name="Bad 2 4" xfId="14330" xr:uid="{D249052F-843A-4684-8E7B-44BBDBE9316C}"/>
    <cellStyle name="Bad 2 4 2" xfId="47248" xr:uid="{B2AEEB06-4E8C-4B32-A4F2-764BA6AC66CF}"/>
    <cellStyle name="Bad 2 4 3" xfId="29998" xr:uid="{03FD3D98-E042-4664-A8EE-CB9B010F1243}"/>
    <cellStyle name="Bad 2 5" xfId="14331" xr:uid="{06DD5BF8-1142-4301-A6A1-D2953C171AD5}"/>
    <cellStyle name="Bad 2 5 2" xfId="47249" xr:uid="{1EA47E93-20E7-4891-A5A3-4A3822F88534}"/>
    <cellStyle name="Bad 2 5 3" xfId="29999" xr:uid="{B8646137-B100-4BC1-9901-D04379A7CAEF}"/>
    <cellStyle name="Bad 2 6" xfId="14327" xr:uid="{022B8231-1ADD-479A-BD4C-3D93E01D00E7}"/>
    <cellStyle name="Bad 2 6 2" xfId="47246" xr:uid="{4925BB54-1383-400E-A7BA-A13828E6FC56}"/>
    <cellStyle name="Bad 2 6 3" xfId="30000" xr:uid="{BA771036-52B5-4724-AAC6-591CD028C2F3}"/>
    <cellStyle name="Bad 2 7" xfId="17056" xr:uid="{2A8DB449-133D-49F8-825B-0D049EDD6DAE}"/>
    <cellStyle name="Bad 2 7 2" xfId="49799" xr:uid="{513AAAD0-5938-4F02-BFAD-C732682E23B4}"/>
    <cellStyle name="Bad 2 7 3" xfId="30001" xr:uid="{1DB15292-37AC-4A01-9956-AC444FA37ED0}"/>
    <cellStyle name="Bad 2 8" xfId="18443" xr:uid="{EEEBE1F3-EF7F-4859-9355-B890123F9644}"/>
    <cellStyle name="Bad 2 8 2" xfId="51213" xr:uid="{1DDD29AC-DB3F-43CE-BCA0-587F9AF14460}"/>
    <cellStyle name="Bad 2 8 3" xfId="30002" xr:uid="{AC31565B-0E23-4C2E-ABFF-4E3AC5F13E14}"/>
    <cellStyle name="Bad 2 9" xfId="5425" xr:uid="{F4C9BB83-6821-4BE2-AC79-2B9E11B1B339}"/>
    <cellStyle name="Bad 3" xfId="3634" xr:uid="{355E42A3-7E37-4A04-AE98-A26D767C8EF6}"/>
    <cellStyle name="Bad 3 2" xfId="14333" xr:uid="{3DB57650-FCBF-4EF7-9758-2C06FFAD14BA}"/>
    <cellStyle name="Bad 3 2 2" xfId="47250" xr:uid="{5F8E3267-70F4-4A39-9665-B66E1BF51116}"/>
    <cellStyle name="Bad 3 2 3" xfId="30004" xr:uid="{7CDFBF33-A36F-4CC1-8B41-AF07D9BD4F66}"/>
    <cellStyle name="Bad 3 3" xfId="17058" xr:uid="{BD5C92D6-848B-4D91-BFF8-882D38ADE969}"/>
    <cellStyle name="Bad 3 3 2" xfId="49801" xr:uid="{085878C6-95F7-4128-B3B7-F26AE0C463AE}"/>
    <cellStyle name="Bad 3 3 3" xfId="30005" xr:uid="{20438817-D4B6-4CB2-8B4E-7E5FC99AB26D}"/>
    <cellStyle name="Bad 3 4" xfId="14332" xr:uid="{0DCD0476-E92F-4584-8149-502ABEA47E61}"/>
    <cellStyle name="Bad 3 5" xfId="30003" xr:uid="{30D46445-FF92-4029-9360-D9069FA151BC}"/>
    <cellStyle name="Bad 4" xfId="3635" xr:uid="{23E59CBC-5341-48DF-A47E-402CE669359D}"/>
    <cellStyle name="Bad 4 2" xfId="14334" xr:uid="{A4F4081F-605F-4B37-8F8D-EBF559E71E05}"/>
    <cellStyle name="Bad 4 2 2" xfId="47252" xr:uid="{DAE1DFDD-2DED-48A0-927C-673E18E4CD5E}"/>
    <cellStyle name="Bad 4 2 3" xfId="30007" xr:uid="{FF363D14-32DE-471E-95A4-D2812F64FD0B}"/>
    <cellStyle name="Bad 4 3" xfId="14335" xr:uid="{8F9CB25F-F944-49C8-8BEA-728CF3A0C212}"/>
    <cellStyle name="Bad 4 3 2" xfId="47253" xr:uid="{DC70B43F-10C3-49DF-84DF-E8E2BBB3463D}"/>
    <cellStyle name="Bad 4 3 3" xfId="30008" xr:uid="{30054723-2BF9-416B-9E20-1C4CAF0B3C25}"/>
    <cellStyle name="Bad 4 4" xfId="47251" xr:uid="{B60AAA07-53CE-4A42-88FE-6D439BB1FEBF}"/>
    <cellStyle name="Bad 4 5" xfId="30006" xr:uid="{B6731670-D391-4AFB-A8AE-7103C5A9DFF6}"/>
    <cellStyle name="Bad 5" xfId="3636" xr:uid="{4475A4EF-F0D9-40F2-84DF-2ADF3AC7DE68}"/>
    <cellStyle name="Bad 5 2" xfId="17059" xr:uid="{2E42E1FD-1E21-4003-B57A-B250D54C5841}"/>
    <cellStyle name="Bad 5 2 2" xfId="49802" xr:uid="{DF1D93E1-B3F5-4989-ACAC-80B9D99C7EFC}"/>
    <cellStyle name="Bad 5 2 3" xfId="30010" xr:uid="{B52F049A-E612-4C62-98A0-6EEEE6BC3212}"/>
    <cellStyle name="Bad 5 3" xfId="14336" xr:uid="{CFED912A-6173-4391-9A04-9F06ED1022F0}"/>
    <cellStyle name="Bad 5 4" xfId="30009" xr:uid="{271A53AB-6711-4AC3-AB77-A867BAC68109}"/>
    <cellStyle name="Bad 6" xfId="30011" xr:uid="{267CF7D1-DE1F-4D2B-9B77-9F1086C47086}"/>
    <cellStyle name="Bad 6 2" xfId="52215" xr:uid="{A90312F0-88F6-4F27-900E-21BDE62E1C3A}"/>
    <cellStyle name="Bad 7" xfId="48880" xr:uid="{D14EE740-1130-4107-BD2E-F69A0386A05F}"/>
    <cellStyle name="Berekening" xfId="2685" xr:uid="{00000000-0005-0000-0000-00006D0A0000}"/>
    <cellStyle name="Berekening 2" xfId="14337" xr:uid="{A52E8639-413C-462D-82EF-497BE7E766D4}"/>
    <cellStyle name="Berekening 2 2" xfId="47254" xr:uid="{3FB72FD9-D5F4-489C-8DE8-F218BD811A07}"/>
    <cellStyle name="Berekening 2 3" xfId="30013" xr:uid="{CDD6EA2A-B94F-4DBD-BED1-4096359EC7DF}"/>
    <cellStyle name="Berekening 3" xfId="41640" xr:uid="{B6667D04-06E5-40E0-B917-BFA82B6C6B15}"/>
    <cellStyle name="Berekening 4" xfId="30012" xr:uid="{6D828A25-301C-41D2-93F7-7FB13B2A5AD8}"/>
    <cellStyle name="Body" xfId="2686" xr:uid="{00000000-0005-0000-0000-00006E0A0000}"/>
    <cellStyle name="Body 2" xfId="14338" xr:uid="{121B7711-BBCF-4334-B3D2-B5712F222FDA}"/>
    <cellStyle name="Body 2 2" xfId="47255" xr:uid="{32ABB009-1776-4407-8D6C-6D3E4A4776BF}"/>
    <cellStyle name="Body 2 3" xfId="30015" xr:uid="{F9642E64-7D0C-4689-9464-D2CAB5E1E78A}"/>
    <cellStyle name="Body 3" xfId="14339" xr:uid="{334694B5-5CDB-4071-9596-7F33D58F4C79}"/>
    <cellStyle name="Body 3 2" xfId="47256" xr:uid="{138B2100-4CE7-492E-A0BF-952A04D905E6}"/>
    <cellStyle name="Body 3 3" xfId="30016" xr:uid="{79966467-8119-4681-A2E7-54701C457DCE}"/>
    <cellStyle name="Body 4" xfId="41641" xr:uid="{5354028E-18C2-4C9E-B29A-9CDA4254FBE3}"/>
    <cellStyle name="Body 5" xfId="30014" xr:uid="{92429F02-E3E4-418A-8AF7-8CD909A8E241}"/>
    <cellStyle name="C:\Data\MS\Excel" xfId="14340" xr:uid="{64F09AA3-B63F-4DF4-A376-E5D50D5CD567}"/>
    <cellStyle name="C:\Data\MS\Excel 2" xfId="47257" xr:uid="{7062A0B3-6B0C-4ECD-A801-48DE799344CD}"/>
    <cellStyle name="C:\Data\MS\Excel 3" xfId="30017" xr:uid="{FAE2FDB5-8D00-4611-92B3-046449683FB7}"/>
    <cellStyle name="C¡IA¨ª_¨oC￠?ⓒoPL " xfId="14341" xr:uid="{574EEC93-42EC-4490-AC72-D8624F8660ED}"/>
    <cellStyle name="C￥AØ_¿￢¶o¸A_ANCO°e " xfId="14342" xr:uid="{63AFDD78-49DD-44F7-BFAB-6AB5F6036D4C}"/>
    <cellStyle name="Calc Currency (0)" xfId="2687" xr:uid="{00000000-0005-0000-0000-00006F0A0000}"/>
    <cellStyle name="Calc Currency (0) 10" xfId="30018" xr:uid="{70788D4F-835A-4F1A-923A-14E5E20CC5E9}"/>
    <cellStyle name="Calc Currency (0) 2" xfId="14343" xr:uid="{4EA214D5-9F88-424E-BA39-43010511763A}"/>
    <cellStyle name="Calc Currency (0) 2 2" xfId="47258" xr:uid="{4A8085F9-0849-4A8D-9718-CA3424BEA731}"/>
    <cellStyle name="Calc Currency (0) 2 3" xfId="30019" xr:uid="{D28C5504-B99A-497A-A774-C394A01DED4D}"/>
    <cellStyle name="Calc Currency (0) 3" xfId="14344" xr:uid="{06DABCDE-2865-43B3-A41C-9EE24BD20877}"/>
    <cellStyle name="Calc Currency (0) 3 2" xfId="47259" xr:uid="{49ADD645-98B0-42D2-913A-984BF830FD99}"/>
    <cellStyle name="Calc Currency (0) 3 3" xfId="30020" xr:uid="{EDF6BC4E-96FB-4503-B98D-FA7024AC7531}"/>
    <cellStyle name="Calc Currency (0) 4" xfId="14345" xr:uid="{F8992E01-3077-4C1D-BE57-102E50EF5C70}"/>
    <cellStyle name="Calc Currency (0) 4 2" xfId="47260" xr:uid="{DCDBB86D-5161-4E25-8924-14CB8E912C94}"/>
    <cellStyle name="Calc Currency (0) 4 3" xfId="30021" xr:uid="{2465FF7E-A20A-4EFC-8F27-1A66FB2CBF57}"/>
    <cellStyle name="Calc Currency (0) 5" xfId="14346" xr:uid="{06F128AF-6B5F-4CAF-8D6A-890837FB6445}"/>
    <cellStyle name="Calc Currency (0) 5 2" xfId="47261" xr:uid="{AC2248D8-2EAA-4A1A-BE12-7BCF7F27CB11}"/>
    <cellStyle name="Calc Currency (0) 5 3" xfId="30022" xr:uid="{04482CE2-03DA-45C4-BE07-AAB0F0329C25}"/>
    <cellStyle name="Calc Currency (0) 6" xfId="14347" xr:uid="{B42D63B4-191F-475F-B4D5-50DA64C0A9A0}"/>
    <cellStyle name="Calc Currency (0) 6 2" xfId="47262" xr:uid="{6149CFE7-FAA2-4E8C-A1B1-19A5AC7C12BA}"/>
    <cellStyle name="Calc Currency (0) 6 3" xfId="30023" xr:uid="{3C722E3B-FBCB-4078-B7CB-7960B5DE72E2}"/>
    <cellStyle name="Calc Currency (0) 7" xfId="14348" xr:uid="{D142784C-5AD3-43C6-AC40-1306EDF53AA0}"/>
    <cellStyle name="Calc Currency (0) 7 2" xfId="47263" xr:uid="{18F4CF31-9917-43AF-8B99-7B76434C4EDF}"/>
    <cellStyle name="Calc Currency (0) 7 3" xfId="30024" xr:uid="{D6C35AF7-392B-4DD2-8DFF-014CCA971C51}"/>
    <cellStyle name="Calc Currency (0) 8" xfId="14349" xr:uid="{A23F8EC7-EBF9-438D-BE70-BD27E6FF0CC9}"/>
    <cellStyle name="Calc Currency (0) 8 2" xfId="47264" xr:uid="{89228C84-9F8D-49B0-BC52-208B1DE495D1}"/>
    <cellStyle name="Calc Currency (0) 8 3" xfId="30025" xr:uid="{E65522DB-6235-4FB9-B9A7-63632CD2EFD5}"/>
    <cellStyle name="Calc Currency (0) 9" xfId="41642" xr:uid="{DE3A4B76-CECC-4DC1-BCCE-1B68C8E63D75}"/>
    <cellStyle name="Calc Currency (2)" xfId="2688" xr:uid="{00000000-0005-0000-0000-0000700A0000}"/>
    <cellStyle name="Calc Currency (2) 2" xfId="41643" xr:uid="{3432C114-7837-4857-9144-7D3DCC24453E}"/>
    <cellStyle name="Calc Currency (2) 3" xfId="30026" xr:uid="{CC91DADC-894F-4D09-98CB-5631CF043E6E}"/>
    <cellStyle name="Calc Percent (0)" xfId="2689" xr:uid="{00000000-0005-0000-0000-0000710A0000}"/>
    <cellStyle name="Calc Percent (0) 10" xfId="30027" xr:uid="{ED19F916-07D5-440C-A8E0-6AFBDB129EEC}"/>
    <cellStyle name="Calc Percent (0) 2" xfId="14350" xr:uid="{5211D0AB-A439-4517-B9AE-84A0583E8924}"/>
    <cellStyle name="Calc Percent (0) 2 2" xfId="47265" xr:uid="{0CBE2BE8-AB47-4CB0-B0DB-DF6AA0C9F5C3}"/>
    <cellStyle name="Calc Percent (0) 2 3" xfId="30028" xr:uid="{4F459019-76FD-42A1-8D25-D2BD93B27134}"/>
    <cellStyle name="Calc Percent (0) 3" xfId="14351" xr:uid="{2DC8DB52-9A47-4BB7-A608-2D70F5179042}"/>
    <cellStyle name="Calc Percent (0) 3 2" xfId="47266" xr:uid="{FF20BC08-FFAD-49B5-A174-CF307675D5E8}"/>
    <cellStyle name="Calc Percent (0) 3 3" xfId="30029" xr:uid="{C9A9A395-8E07-44EE-BC08-4EDBB29611CF}"/>
    <cellStyle name="Calc Percent (0) 4" xfId="14352" xr:uid="{CDAEA2EE-1664-453A-8F0B-F81987C41444}"/>
    <cellStyle name="Calc Percent (0) 4 2" xfId="47267" xr:uid="{ACF27AF7-99DD-47FC-8E1F-3B7C270006C6}"/>
    <cellStyle name="Calc Percent (0) 4 3" xfId="30030" xr:uid="{A9768D2F-8557-4960-8BFC-7036CACCE58A}"/>
    <cellStyle name="Calc Percent (0) 5" xfId="14353" xr:uid="{4BDC64E9-41A6-4D5D-81E5-8475E2852422}"/>
    <cellStyle name="Calc Percent (0) 5 2" xfId="47268" xr:uid="{68C5FD84-0D90-439E-8315-882C1470DEC5}"/>
    <cellStyle name="Calc Percent (0) 5 3" xfId="30031" xr:uid="{44F65657-2C4A-414C-A6DD-208B8061875B}"/>
    <cellStyle name="Calc Percent (0) 6" xfId="14354" xr:uid="{E97B2F60-CB10-47D4-B438-53331A7AC147}"/>
    <cellStyle name="Calc Percent (0) 6 2" xfId="47269" xr:uid="{DBFAA981-EAEF-4B36-8FA3-EB4D1C7A5B68}"/>
    <cellStyle name="Calc Percent (0) 6 3" xfId="30032" xr:uid="{FDE9321F-B120-4F78-9DAA-E998E4BFF5D5}"/>
    <cellStyle name="Calc Percent (0) 7" xfId="14355" xr:uid="{50B9865B-1F04-4364-BC49-E8005A32874B}"/>
    <cellStyle name="Calc Percent (0) 7 2" xfId="47270" xr:uid="{ADED25FF-2D50-4215-AF8D-7CD086E1B2B7}"/>
    <cellStyle name="Calc Percent (0) 7 3" xfId="30033" xr:uid="{607EBA07-E6C8-4BE7-912F-773BCAFE93B1}"/>
    <cellStyle name="Calc Percent (0) 8" xfId="14356" xr:uid="{A3A50C29-BAE9-4FFA-A7C2-9E1818C98151}"/>
    <cellStyle name="Calc Percent (0) 8 2" xfId="47271" xr:uid="{4747BC05-40B8-4B3F-B1E1-99CDB0CB14AB}"/>
    <cellStyle name="Calc Percent (0) 8 3" xfId="30034" xr:uid="{E3B04DF2-6C8F-4F5C-99CB-DA719C25F604}"/>
    <cellStyle name="Calc Percent (0) 9" xfId="41644" xr:uid="{4587F8F5-2759-4593-82AF-B4E6AD479EF1}"/>
    <cellStyle name="Calc Percent (1)" xfId="2690" xr:uid="{00000000-0005-0000-0000-0000720A0000}"/>
    <cellStyle name="Calc Percent (1) 10" xfId="30035" xr:uid="{D5347208-C24D-4F12-AB40-58AF93D07F3C}"/>
    <cellStyle name="Calc Percent (1) 2" xfId="14357" xr:uid="{CF527C73-1F69-4DC9-AAEE-4BFDCF9D5784}"/>
    <cellStyle name="Calc Percent (1) 2 2" xfId="47272" xr:uid="{93147AB3-BB85-4349-9511-E016EC1FD2BA}"/>
    <cellStyle name="Calc Percent (1) 2 3" xfId="30036" xr:uid="{858E9A89-AFF2-4188-9091-3F33FA6CC460}"/>
    <cellStyle name="Calc Percent (1) 3" xfId="14358" xr:uid="{08D4EF58-81F4-4A1C-97F4-8BD15B5E0B39}"/>
    <cellStyle name="Calc Percent (1) 3 2" xfId="47273" xr:uid="{C2FF3F66-B8C0-4F45-9291-62E569E45A48}"/>
    <cellStyle name="Calc Percent (1) 3 3" xfId="30037" xr:uid="{63919829-4C34-4814-A30E-20C3F34ECA47}"/>
    <cellStyle name="Calc Percent (1) 4" xfId="14359" xr:uid="{CE06E161-3F7D-41E2-A8EF-13B0E541BF62}"/>
    <cellStyle name="Calc Percent (1) 4 2" xfId="47274" xr:uid="{65972C14-F785-4484-9DB7-AEE1589A5346}"/>
    <cellStyle name="Calc Percent (1) 4 3" xfId="30038" xr:uid="{8B8CD785-040E-4093-9C6B-A87232E15989}"/>
    <cellStyle name="Calc Percent (1) 5" xfId="14360" xr:uid="{0D02E7ED-09A7-4A52-A722-70C03DEF313E}"/>
    <cellStyle name="Calc Percent (1) 5 2" xfId="47275" xr:uid="{54D1C465-8558-4E68-AA1F-925F4FDC66C4}"/>
    <cellStyle name="Calc Percent (1) 5 3" xfId="30039" xr:uid="{7620D475-7DD6-4A97-9A73-73B4918900E8}"/>
    <cellStyle name="Calc Percent (1) 6" xfId="14361" xr:uid="{3EDBC0AC-AEF5-416E-A159-5280F3860DF1}"/>
    <cellStyle name="Calc Percent (1) 6 2" xfId="47276" xr:uid="{08C4529A-5E7C-42ED-BFC9-5542BF3D14DC}"/>
    <cellStyle name="Calc Percent (1) 6 3" xfId="30040" xr:uid="{1BA7DEDD-528F-44B0-B62C-19A8AE6F9FF6}"/>
    <cellStyle name="Calc Percent (1) 7" xfId="14362" xr:uid="{EEC70093-E029-4ACA-BD5E-F6EC5444AE8A}"/>
    <cellStyle name="Calc Percent (1) 7 2" xfId="47277" xr:uid="{82FCD2CA-67BC-40D6-925C-D7A7BD745F9E}"/>
    <cellStyle name="Calc Percent (1) 7 3" xfId="30041" xr:uid="{EB1C71FF-7BA6-4A27-B164-D7007840DB14}"/>
    <cellStyle name="Calc Percent (1) 8" xfId="14363" xr:uid="{9B0075C7-981D-4AC8-AE53-6C96DBBEDE74}"/>
    <cellStyle name="Calc Percent (1) 8 2" xfId="47278" xr:uid="{0D8BE328-29AA-4FBC-A6D0-E5B102662977}"/>
    <cellStyle name="Calc Percent (1) 8 3" xfId="30042" xr:uid="{2C044EC7-50EA-4D96-82A4-9D9B95C2651F}"/>
    <cellStyle name="Calc Percent (1) 9" xfId="41645" xr:uid="{A366B93F-7C8B-4A2B-AC20-26F306C3B9BB}"/>
    <cellStyle name="Calc Percent (2)" xfId="2691" xr:uid="{00000000-0005-0000-0000-0000730A0000}"/>
    <cellStyle name="Calc Percent (2) 10" xfId="41646" xr:uid="{84A2BA76-634E-4A8E-9A3E-877C008537D7}"/>
    <cellStyle name="Calc Percent (2) 11" xfId="30043" xr:uid="{02869CF9-C7E1-418C-A0C4-86F40BF6C439}"/>
    <cellStyle name="Calc Percent (2) 2" xfId="14365" xr:uid="{E052771C-0B4E-46D1-A615-70244D626AE4}"/>
    <cellStyle name="Calc Percent (2) 2 2" xfId="47280" xr:uid="{AD89E673-59B5-4717-A106-40B348C3DA31}"/>
    <cellStyle name="Calc Percent (2) 2 3" xfId="30044" xr:uid="{17491A6C-EDB0-46F1-9E71-DC562B0D31F7}"/>
    <cellStyle name="Calc Percent (2) 3" xfId="14366" xr:uid="{81714BBC-286B-49DA-A195-BAF7FE9D416B}"/>
    <cellStyle name="Calc Percent (2) 3 2" xfId="47281" xr:uid="{25C4D218-1C1C-435D-B89C-AAE7B4D852E1}"/>
    <cellStyle name="Calc Percent (2) 3 3" xfId="30045" xr:uid="{F133BD58-8CC4-45A6-8DAE-AAFA0FB161EC}"/>
    <cellStyle name="Calc Percent (2) 4" xfId="14367" xr:uid="{D2A78D3D-1942-4897-BFB7-1811ADD7C573}"/>
    <cellStyle name="Calc Percent (2) 4 2" xfId="47282" xr:uid="{1E4B8A83-2500-47BE-A31E-477E962E1015}"/>
    <cellStyle name="Calc Percent (2) 4 3" xfId="30046" xr:uid="{87B3A2D9-582D-41F4-A9D1-393058619509}"/>
    <cellStyle name="Calc Percent (2) 5" xfId="14368" xr:uid="{6979E5D1-5234-4FDB-BC3F-CEB2B4C52186}"/>
    <cellStyle name="Calc Percent (2) 5 2" xfId="47283" xr:uid="{DB4E4567-8525-4495-BABB-42FB0AC19D75}"/>
    <cellStyle name="Calc Percent (2) 5 3" xfId="30047" xr:uid="{1F8493C2-35BF-4BFA-8946-47983D42F4BF}"/>
    <cellStyle name="Calc Percent (2) 6" xfId="14369" xr:uid="{FAAB88AD-2842-4DB4-A1B1-4E0725AB9E05}"/>
    <cellStyle name="Calc Percent (2) 6 2" xfId="47284" xr:uid="{59983106-7CCA-4DD4-B867-0EF4B46F0616}"/>
    <cellStyle name="Calc Percent (2) 6 3" xfId="30048" xr:uid="{538C5BA8-D1D1-4AF7-AA2B-94200330FCAE}"/>
    <cellStyle name="Calc Percent (2) 7" xfId="14370" xr:uid="{1961E082-D2A9-456B-B0B3-382D2A7071BD}"/>
    <cellStyle name="Calc Percent (2) 7 2" xfId="47285" xr:uid="{5A0FD802-490A-403C-AF43-15AF5C36D9B7}"/>
    <cellStyle name="Calc Percent (2) 7 3" xfId="30049" xr:uid="{92EE0B72-66B2-4DE7-A97A-1662491CF0B7}"/>
    <cellStyle name="Calc Percent (2) 8" xfId="14371" xr:uid="{82F1347F-5408-4EDA-ACED-7BED5702CC0C}"/>
    <cellStyle name="Calc Percent (2) 8 2" xfId="47286" xr:uid="{B685D03A-A1BE-4247-8BA7-5BA4739F193B}"/>
    <cellStyle name="Calc Percent (2) 8 3" xfId="30050" xr:uid="{C7C964C1-381A-4DE5-86A2-E53A04335E03}"/>
    <cellStyle name="Calc Percent (2) 9" xfId="14364" xr:uid="{03495667-707F-43F3-9A57-E154F68A980F}"/>
    <cellStyle name="Calc Percent (2) 9 2" xfId="47279" xr:uid="{00B33289-9224-4B3E-B55D-FEF92A5672BE}"/>
    <cellStyle name="Calc Percent (2) 9 3" xfId="30051" xr:uid="{378FC84B-4FB1-4645-AF4A-E2AFEFAF0D05}"/>
    <cellStyle name="Calc Units (0)" xfId="2692" xr:uid="{00000000-0005-0000-0000-0000740A0000}"/>
    <cellStyle name="Calc Units (0) 10" xfId="30052" xr:uid="{4EE1C47A-1776-47F7-96E4-594E3A92C3D7}"/>
    <cellStyle name="Calc Units (0) 2" xfId="14372" xr:uid="{438DEC49-11D1-487B-8618-7F7AE1076EBE}"/>
    <cellStyle name="Calc Units (0) 2 2" xfId="47287" xr:uid="{573D7C76-AE45-4883-B042-CB83B16A5B95}"/>
    <cellStyle name="Calc Units (0) 2 3" xfId="30053" xr:uid="{BF3E9526-4CCE-41E2-9D0B-0C91EA06E858}"/>
    <cellStyle name="Calc Units (0) 3" xfId="14373" xr:uid="{709431C1-6FBC-4240-AC3D-578569CE1403}"/>
    <cellStyle name="Calc Units (0) 3 2" xfId="47288" xr:uid="{FFE65618-539A-4579-B3DC-A76819DBB50E}"/>
    <cellStyle name="Calc Units (0) 3 3" xfId="30054" xr:uid="{6E8FBFA9-E3D9-47E1-93C4-C3EBB310704F}"/>
    <cellStyle name="Calc Units (0) 4" xfId="14374" xr:uid="{20FBC003-BF07-4538-A4ED-1B4F22EEB8F5}"/>
    <cellStyle name="Calc Units (0) 4 2" xfId="47289" xr:uid="{29EC75F1-BBEB-4C4C-B265-FA30ED15F0DE}"/>
    <cellStyle name="Calc Units (0) 4 3" xfId="30055" xr:uid="{B71A0A1F-6652-492B-8B45-A1555B454669}"/>
    <cellStyle name="Calc Units (0) 5" xfId="14375" xr:uid="{FFBB863E-97DA-4357-8182-0C4ED51CDE81}"/>
    <cellStyle name="Calc Units (0) 5 2" xfId="47290" xr:uid="{6DA6D2D6-4EAD-4318-A4FE-50D1FC64806F}"/>
    <cellStyle name="Calc Units (0) 5 3" xfId="30056" xr:uid="{3F618425-7168-464C-BD34-83D99C2D3961}"/>
    <cellStyle name="Calc Units (0) 6" xfId="14376" xr:uid="{1C39CC38-82E1-4D26-B0E4-FE78E0752172}"/>
    <cellStyle name="Calc Units (0) 6 2" xfId="47291" xr:uid="{8F4F8F1D-F9AC-4B62-9CE8-41836A929804}"/>
    <cellStyle name="Calc Units (0) 6 3" xfId="30057" xr:uid="{CFC6A6BB-C012-4773-8584-329FD5DF3B28}"/>
    <cellStyle name="Calc Units (0) 7" xfId="14377" xr:uid="{76EB2D37-0479-4DA1-83AE-E91B379EC594}"/>
    <cellStyle name="Calc Units (0) 7 2" xfId="47292" xr:uid="{FD728489-3753-4C25-9380-7EA3F7D9B5AD}"/>
    <cellStyle name="Calc Units (0) 7 3" xfId="30058" xr:uid="{70294C6D-E445-43E3-ACE6-C9D9249432A2}"/>
    <cellStyle name="Calc Units (0) 8" xfId="14378" xr:uid="{9B253D24-7215-4DBB-B3CA-64722EF4CDCD}"/>
    <cellStyle name="Calc Units (0) 8 2" xfId="47293" xr:uid="{3D119897-A015-42E7-825A-C5360C04D224}"/>
    <cellStyle name="Calc Units (0) 8 3" xfId="30059" xr:uid="{2C9CFBA7-460E-457F-8A3D-715BD8674330}"/>
    <cellStyle name="Calc Units (0) 9" xfId="41647" xr:uid="{7A56C830-F489-4BCF-B917-C4467A829BFA}"/>
    <cellStyle name="Calc Units (1)" xfId="2693" xr:uid="{00000000-0005-0000-0000-0000750A0000}"/>
    <cellStyle name="Calc Units (1) 10" xfId="30060" xr:uid="{E1706569-671F-43D0-AF7B-C1231ECBAEDB}"/>
    <cellStyle name="Calc Units (1) 2" xfId="14379" xr:uid="{4AA9CDF9-B621-43E3-9C38-13A5790FB456}"/>
    <cellStyle name="Calc Units (1) 2 2" xfId="47294" xr:uid="{3A5A7EA6-0737-4373-A520-3D40535FE60C}"/>
    <cellStyle name="Calc Units (1) 2 3" xfId="30061" xr:uid="{5540F611-DCB8-482D-811D-E22CB33F9E03}"/>
    <cellStyle name="Calc Units (1) 3" xfId="14380" xr:uid="{C0C76FE7-713B-4BDD-AAB6-9C05DEAE2BEF}"/>
    <cellStyle name="Calc Units (1) 3 2" xfId="47295" xr:uid="{7B241414-93A9-42A1-8711-F4DA36863479}"/>
    <cellStyle name="Calc Units (1) 3 3" xfId="30062" xr:uid="{435117E6-C0F0-4809-BBA5-282B95D25110}"/>
    <cellStyle name="Calc Units (1) 4" xfId="14381" xr:uid="{BE3DA6BC-E96D-42EC-9B4A-67B0E0C0AB0E}"/>
    <cellStyle name="Calc Units (1) 4 2" xfId="47296" xr:uid="{CC65EC89-58C7-400A-BF0B-969589EB5CE4}"/>
    <cellStyle name="Calc Units (1) 4 3" xfId="30063" xr:uid="{414C3AD6-89E3-45E1-8221-2716EE730168}"/>
    <cellStyle name="Calc Units (1) 5" xfId="14382" xr:uid="{C22C2D74-8F6C-4236-9BC7-DB925F3D6A44}"/>
    <cellStyle name="Calc Units (1) 5 2" xfId="47297" xr:uid="{73C3E31A-78AC-4B65-A47E-348E1FE0DA5E}"/>
    <cellStyle name="Calc Units (1) 5 3" xfId="30064" xr:uid="{458ABB9A-656C-4522-B688-61BDB8190F65}"/>
    <cellStyle name="Calc Units (1) 6" xfId="14383" xr:uid="{215822B8-8AA3-4C83-86DA-ED40AC7110A5}"/>
    <cellStyle name="Calc Units (1) 6 2" xfId="47298" xr:uid="{F6AFB4B8-B793-4D4A-B440-6EAFA385F21F}"/>
    <cellStyle name="Calc Units (1) 6 3" xfId="30065" xr:uid="{514D31DF-6CF9-4252-A23B-B4B63A1B3BEC}"/>
    <cellStyle name="Calc Units (1) 7" xfId="14384" xr:uid="{F2D8FA00-98D8-44D7-B6CE-96EE43376259}"/>
    <cellStyle name="Calc Units (1) 7 2" xfId="47299" xr:uid="{4B3AAAB4-4B40-4909-AD81-A238B8156D14}"/>
    <cellStyle name="Calc Units (1) 7 3" xfId="30066" xr:uid="{F1D82C12-CF6F-469C-ABB7-A42D48BCC601}"/>
    <cellStyle name="Calc Units (1) 8" xfId="14385" xr:uid="{AC1B0667-B5A2-4FA5-A210-3F5D7846DF1D}"/>
    <cellStyle name="Calc Units (1) 8 2" xfId="47300" xr:uid="{DE3E2245-F86B-46B6-AF29-08D39D7777F8}"/>
    <cellStyle name="Calc Units (1) 8 3" xfId="30067" xr:uid="{821530DB-39D6-461F-934C-10A52B93BF80}"/>
    <cellStyle name="Calc Units (1) 9" xfId="41648" xr:uid="{C8AC5757-1E4A-43D9-9568-61E23E510084}"/>
    <cellStyle name="Calc Units (2)" xfId="2694" xr:uid="{00000000-0005-0000-0000-0000760A0000}"/>
    <cellStyle name="Calc Units (2) 2" xfId="41649" xr:uid="{EF4EC771-9102-4C44-9C4F-B8C777C6783C}"/>
    <cellStyle name="Calc Units (2) 3" xfId="30068" xr:uid="{92AE98D0-32D6-421D-A71E-02CAA53F3104}"/>
    <cellStyle name="Calcolo" xfId="14386" xr:uid="{64C9923A-4BB6-4C09-B9FE-5DE17502EC97}"/>
    <cellStyle name="Calcolo 2" xfId="47301" xr:uid="{053CABF7-F696-4341-BCA1-B6450AB523F1}"/>
    <cellStyle name="Calcolo 3" xfId="30069" xr:uid="{A92E1CC3-8F0D-47E0-9A1C-BF643D0840CB}"/>
    <cellStyle name="Calculation 2" xfId="2695" xr:uid="{00000000-0005-0000-0000-0000770A0000}"/>
    <cellStyle name="Calculation 2 10" xfId="30070" xr:uid="{522A5DB3-5EF7-4784-B46F-054BE2995769}"/>
    <cellStyle name="Calculation 2 11" xfId="3637" xr:uid="{8EF696F4-2B84-4C69-B480-D516F7F7DA43}"/>
    <cellStyle name="Calculation 2 12" xfId="3172" xr:uid="{99586427-0C52-4102-8712-4F046070A693}"/>
    <cellStyle name="Calculation 2 2" xfId="3638" xr:uid="{8D2D2CC7-D46B-4667-B923-2C5C6B413F49}"/>
    <cellStyle name="Calculation 2 2 2" xfId="17061" xr:uid="{C7EC952B-A013-4F76-84B2-1BFAF1D43130}"/>
    <cellStyle name="Calculation 2 2 2 2" xfId="49804" xr:uid="{78CE46AB-D079-458E-9D1C-FFC484A14603}"/>
    <cellStyle name="Calculation 2 2 2 3" xfId="30072" xr:uid="{D44AEC54-09F6-4B6B-A132-8A0B2FD85812}"/>
    <cellStyle name="Calculation 2 2 3" xfId="14388" xr:uid="{22969D05-1A62-4A5E-AF10-9142007F07C8}"/>
    <cellStyle name="Calculation 2 2 4" xfId="30071" xr:uid="{99DD6DBC-BFD5-42D4-94A0-0242ED8E8B5A}"/>
    <cellStyle name="Calculation 2 3" xfId="14389" xr:uid="{785DFB00-4909-42B4-8055-8048277AA582}"/>
    <cellStyle name="Calculation 2 3 2" xfId="47303" xr:uid="{7ADC34E0-EA67-476E-942A-555D0DB1D6C7}"/>
    <cellStyle name="Calculation 2 3 3" xfId="30073" xr:uid="{881AB7A3-C3A4-4372-AD51-DC185AE3646E}"/>
    <cellStyle name="Calculation 2 4" xfId="14390" xr:uid="{0E5D603D-46AF-4C9E-B8F5-41AA8CD87447}"/>
    <cellStyle name="Calculation 2 4 2" xfId="47304" xr:uid="{62FF6565-26A2-4878-9B34-16D54A1641ED}"/>
    <cellStyle name="Calculation 2 4 3" xfId="30074" xr:uid="{A569B7B5-E209-40A4-B42C-32E12DF584E9}"/>
    <cellStyle name="Calculation 2 5" xfId="14391" xr:uid="{1BD55BE4-A15B-468C-BECC-1CC37BFD4C78}"/>
    <cellStyle name="Calculation 2 5 2" xfId="47305" xr:uid="{5B7913DE-4BBB-40DC-8394-30F596DEA9DF}"/>
    <cellStyle name="Calculation 2 5 3" xfId="30075" xr:uid="{AC56F0B5-9541-4E24-848C-5BB42E92B4CF}"/>
    <cellStyle name="Calculation 2 6" xfId="14387" xr:uid="{0CEC2F24-9F32-453C-AF49-EDAA9F63C592}"/>
    <cellStyle name="Calculation 2 6 2" xfId="47302" xr:uid="{D9586475-CA57-4012-B2D8-B94563B388A3}"/>
    <cellStyle name="Calculation 2 6 3" xfId="30076" xr:uid="{CAA4E09E-F7AB-454D-A897-247C5583E56C}"/>
    <cellStyle name="Calculation 2 7" xfId="17060" xr:uid="{2958295E-82A0-4E18-9537-5201797136F8}"/>
    <cellStyle name="Calculation 2 7 2" xfId="49803" xr:uid="{61FDBC35-E256-4933-8422-95535DF05014}"/>
    <cellStyle name="Calculation 2 7 3" xfId="30077" xr:uid="{EE146923-6F90-419E-B34F-1C76AF3E8160}"/>
    <cellStyle name="Calculation 2 8" xfId="18444" xr:uid="{A0309526-4FD9-4CB5-A0F8-82B24D0B8489}"/>
    <cellStyle name="Calculation 2 8 2" xfId="51214" xr:uid="{07C75653-B958-42FC-9FFE-B8E3387C041E}"/>
    <cellStyle name="Calculation 2 8 3" xfId="30078" xr:uid="{D8C8121E-6299-483F-8B47-ABBD970E7863}"/>
    <cellStyle name="Calculation 2 9" xfId="5426" xr:uid="{DAA51A21-20FA-4B97-8F28-B955ACD806A7}"/>
    <cellStyle name="Calculation 3" xfId="3639" xr:uid="{183C988B-15E9-4A1D-9977-25239D0C941A}"/>
    <cellStyle name="Calculation 3 2" xfId="14393" xr:uid="{A7E4D296-6FD9-4BB4-BE93-0EFD1560FFCB}"/>
    <cellStyle name="Calculation 3 2 2" xfId="47306" xr:uid="{87D67C42-EEF4-44A7-BC7D-2B0BA22FA986}"/>
    <cellStyle name="Calculation 3 2 3" xfId="30080" xr:uid="{E7F8ED6C-D200-4E5D-9C7A-0A23BBFE1DED}"/>
    <cellStyle name="Calculation 3 3" xfId="14394" xr:uid="{3CC9B644-E91B-4FF3-B803-7B2CD11436BE}"/>
    <cellStyle name="Calculation 3 3 2" xfId="47307" xr:uid="{B4FD9AEB-349A-4E53-B5B6-8E46B8721D25}"/>
    <cellStyle name="Calculation 3 3 3" xfId="30081" xr:uid="{14E2170A-6959-4E5D-95A4-309C5635E1BC}"/>
    <cellStyle name="Calculation 3 4" xfId="14395" xr:uid="{070228B4-CDA4-48FD-9BFA-A0E23A3E8E5B}"/>
    <cellStyle name="Calculation 3 4 2" xfId="47308" xr:uid="{62CEA748-667A-47D2-9602-2709A38CFA0A}"/>
    <cellStyle name="Calculation 3 4 3" xfId="30082" xr:uid="{DD100A04-3AC8-4F42-AF47-25B3C7E9CA56}"/>
    <cellStyle name="Calculation 3 5" xfId="14396" xr:uid="{EF618082-67B1-449B-A21F-DCE259EBA4C4}"/>
    <cellStyle name="Calculation 3 5 2" xfId="47309" xr:uid="{99717E82-90ED-4B04-A6D7-E60C45071A71}"/>
    <cellStyle name="Calculation 3 5 3" xfId="30083" xr:uid="{998A6EA3-F1EC-4BD9-8663-D6AA9D65CAEC}"/>
    <cellStyle name="Calculation 3 6" xfId="17062" xr:uid="{5AD1E799-382F-44C7-B58F-C2523C174369}"/>
    <cellStyle name="Calculation 3 6 2" xfId="49805" xr:uid="{A19E320D-6B4D-4DA0-9409-A0ABE2767A9B}"/>
    <cellStyle name="Calculation 3 6 3" xfId="30084" xr:uid="{4A506F06-15BD-4B46-9579-6BA7E8FB3C80}"/>
    <cellStyle name="Calculation 3 7" xfId="14392" xr:uid="{4619F608-0C98-4839-B8AC-4690E499868A}"/>
    <cellStyle name="Calculation 3 8" xfId="30079" xr:uid="{4E9F2D01-DB3A-4098-8DD1-2D57AB0EFC71}"/>
    <cellStyle name="Calculation 4" xfId="3640" xr:uid="{B50F5D85-890E-4C2C-AE6D-2C37322746C9}"/>
    <cellStyle name="Calculation 4 2" xfId="14397" xr:uid="{BB88A74D-E068-43E4-9198-6D2765CCBFC2}"/>
    <cellStyle name="Calculation 4 2 2" xfId="47311" xr:uid="{23B98B68-7C6B-4789-BFCA-2425BC682934}"/>
    <cellStyle name="Calculation 4 2 3" xfId="30086" xr:uid="{31C11FCC-DE73-498C-AC81-B06A73CAD93C}"/>
    <cellStyle name="Calculation 4 3" xfId="14398" xr:uid="{1F9BD27D-7AE4-4751-9E7B-0268573454BC}"/>
    <cellStyle name="Calculation 4 3 2" xfId="47312" xr:uid="{F1B8432B-EE3F-4F1A-8964-4794CC5185B1}"/>
    <cellStyle name="Calculation 4 3 3" xfId="30087" xr:uid="{9BE4E1F8-DA09-4179-B416-52A2FAF420DB}"/>
    <cellStyle name="Calculation 4 4" xfId="47310" xr:uid="{D5F8E530-3A63-4ACD-BDB0-7CD467A831D5}"/>
    <cellStyle name="Calculation 4 5" xfId="30085" xr:uid="{9410EA33-0816-44A7-9974-94730A062B50}"/>
    <cellStyle name="Calculation 5" xfId="3641" xr:uid="{E9B4A922-8621-40DC-B542-BE06F68BE312}"/>
    <cellStyle name="Calculation 5 2" xfId="17063" xr:uid="{D0280883-4B4B-4F90-A786-27724FE75A05}"/>
    <cellStyle name="Calculation 5 2 2" xfId="49806" xr:uid="{66F0B4F3-0B83-4537-A897-9FFC0D2D86D1}"/>
    <cellStyle name="Calculation 5 2 3" xfId="30089" xr:uid="{414E1B05-48CB-438B-B368-3AD5A0311EC2}"/>
    <cellStyle name="Calculation 5 3" xfId="14399" xr:uid="{730B5C22-3E0E-47B3-8A8B-D0780D9A3EE0}"/>
    <cellStyle name="Calculation 5 4" xfId="30088" xr:uid="{644EAE2A-ACD8-44A1-BA82-734657E12E0C}"/>
    <cellStyle name="Calculation 6" xfId="30090" xr:uid="{0C59A433-B2DB-4F51-A5DF-F78584753E58}"/>
    <cellStyle name="Calculation 6 2" xfId="52217" xr:uid="{698C5B87-7121-4311-8D4D-9D04FBBBB071}"/>
    <cellStyle name="Calculation 7" xfId="48916" xr:uid="{9BA4D51C-FE52-45E8-A3F9-1C33D0E91BBE}"/>
    <cellStyle name="Cella collegata" xfId="14400" xr:uid="{DB0EDC0D-1E60-4E42-B08D-896F53AD5D77}"/>
    <cellStyle name="Cella collegata 2" xfId="47313" xr:uid="{DEDFDC6D-E039-4619-B18B-67A97E63CB98}"/>
    <cellStyle name="Cella collegata 3" xfId="30091" xr:uid="{605A9DC2-F35A-4E74-8701-506E0C758DBB}"/>
    <cellStyle name="Cella da controllare" xfId="14401" xr:uid="{CEF07DD0-261B-483D-9913-3A1D55FDF3ED}"/>
    <cellStyle name="Cella da controllare 2" xfId="47314" xr:uid="{61128CA9-1D0E-403E-9F33-ED75A468889F}"/>
    <cellStyle name="Cella da controllare 3" xfId="30092" xr:uid="{A6BF8429-BD91-4E8F-B821-357EF3476559}"/>
    <cellStyle name="CHANGE" xfId="14402" xr:uid="{24979DD3-9003-4377-8B65-D5BAF54CCB1D}"/>
    <cellStyle name="CHANGE 2" xfId="47315" xr:uid="{2EC1A495-FB0B-4136-93A7-823BA9B30CBC}"/>
    <cellStyle name="CHANGE 3" xfId="30093" xr:uid="{2A647DAD-7AC2-42C9-B67B-01C6E8EE5705}"/>
    <cellStyle name="Check Cell 2" xfId="2696" xr:uid="{00000000-0005-0000-0000-0000780A0000}"/>
    <cellStyle name="Check Cell 2 10" xfId="30094" xr:uid="{7663F78E-8FF9-46BF-9ABB-3E8B0C76C9AA}"/>
    <cellStyle name="Check Cell 2 11" xfId="3642" xr:uid="{247A4838-9028-43D4-BAFF-47AB51D11281}"/>
    <cellStyle name="Check Cell 2 12" xfId="3173" xr:uid="{CA033A90-D9B0-4A6B-A75F-6422063E1AB7}"/>
    <cellStyle name="Check Cell 2 2" xfId="3643" xr:uid="{728A55DC-7595-4E41-87C8-C61F76FAB6E3}"/>
    <cellStyle name="Check Cell 2 2 2" xfId="17065" xr:uid="{623FFF4F-2E5E-4243-957F-EA11F49AB6D1}"/>
    <cellStyle name="Check Cell 2 2 2 2" xfId="49808" xr:uid="{3ADD9BE1-C0EF-4A2F-B559-3FC7BBC303CE}"/>
    <cellStyle name="Check Cell 2 2 2 3" xfId="30096" xr:uid="{611388C4-48F5-4CF5-ACBA-6443E6DEF461}"/>
    <cellStyle name="Check Cell 2 2 3" xfId="14404" xr:uid="{0E1D5792-9C5A-408B-B854-0D9E9F701878}"/>
    <cellStyle name="Check Cell 2 2 4" xfId="30095" xr:uid="{52658079-7536-4D9A-8508-410CFCF4BDDC}"/>
    <cellStyle name="Check Cell 2 3" xfId="14405" xr:uid="{000E5F6C-630B-4CBA-9007-5032DC837E27}"/>
    <cellStyle name="Check Cell 2 3 2" xfId="47317" xr:uid="{04851E4C-D35B-4B81-8440-44032B1D6747}"/>
    <cellStyle name="Check Cell 2 3 3" xfId="30097" xr:uid="{2BF24DF9-56C7-42B6-82EA-B71DFE148782}"/>
    <cellStyle name="Check Cell 2 4" xfId="14406" xr:uid="{B7A42D30-655A-4AE3-BA86-A7166716ABFA}"/>
    <cellStyle name="Check Cell 2 4 2" xfId="47318" xr:uid="{C9C44272-CC53-4B23-A930-305C1C6E713E}"/>
    <cellStyle name="Check Cell 2 4 3" xfId="30098" xr:uid="{2B4B3224-11D0-4976-853B-856D30617125}"/>
    <cellStyle name="Check Cell 2 5" xfId="14407" xr:uid="{E7D0991F-3F21-4601-B5A9-2EB7F6326A3A}"/>
    <cellStyle name="Check Cell 2 5 2" xfId="47319" xr:uid="{EB370D19-41A7-431F-9AED-6720DE5731FB}"/>
    <cellStyle name="Check Cell 2 5 3" xfId="30099" xr:uid="{33438141-1B45-4A20-9F35-82466F7CE637}"/>
    <cellStyle name="Check Cell 2 6" xfId="14403" xr:uid="{55D64B0B-82DE-4665-9A0C-E4D05D139D03}"/>
    <cellStyle name="Check Cell 2 6 2" xfId="47316" xr:uid="{E61FBE71-7AE4-4F46-91CC-1CD4544B23E9}"/>
    <cellStyle name="Check Cell 2 6 3" xfId="30100" xr:uid="{67C41F66-D2CD-4760-B5B5-F8159576E8C0}"/>
    <cellStyle name="Check Cell 2 7" xfId="17064" xr:uid="{9781F4C3-3354-4FA3-870F-BB8A679B3BAC}"/>
    <cellStyle name="Check Cell 2 7 2" xfId="49807" xr:uid="{B984F616-2F9C-46BF-BB32-8AD08578F616}"/>
    <cellStyle name="Check Cell 2 7 3" xfId="30101" xr:uid="{3349C8C7-1CA1-4AAF-A22C-B237933B2C38}"/>
    <cellStyle name="Check Cell 2 8" xfId="18445" xr:uid="{6CBB7393-440D-4525-841A-B9939F5BA385}"/>
    <cellStyle name="Check Cell 2 8 2" xfId="51215" xr:uid="{3BDE97F1-B6F8-49AF-B270-BCEEA77B449B}"/>
    <cellStyle name="Check Cell 2 8 3" xfId="30102" xr:uid="{24FEC4F9-B70D-4E35-A1D2-A3E3D0B6CA8E}"/>
    <cellStyle name="Check Cell 2 9" xfId="5427" xr:uid="{6DACF34D-6DC4-40A2-991D-7A1ADE49AF6F}"/>
    <cellStyle name="Check Cell 3" xfId="3644" xr:uid="{034915AE-09A7-4FEE-A55C-188823435CF3}"/>
    <cellStyle name="Check Cell 3 2" xfId="14409" xr:uid="{B6EFE00F-8E68-4F6A-ABF1-FB216AA4D907}"/>
    <cellStyle name="Check Cell 3 2 2" xfId="47320" xr:uid="{CEB6A9BA-2DF8-43E3-882A-3E15BADAF20F}"/>
    <cellStyle name="Check Cell 3 2 3" xfId="30104" xr:uid="{39FD1003-1B4F-4DB5-87D4-C9A30232D270}"/>
    <cellStyle name="Check Cell 3 3" xfId="17066" xr:uid="{C9B1A4EE-FF00-47E1-8B85-1783B56475D1}"/>
    <cellStyle name="Check Cell 3 3 2" xfId="49809" xr:uid="{3689C966-7DC1-4484-8C5F-6FB9AA5C1AFB}"/>
    <cellStyle name="Check Cell 3 3 3" xfId="30105" xr:uid="{1CEC3D7E-1A9A-4A36-8418-27487021BB79}"/>
    <cellStyle name="Check Cell 3 4" xfId="14408" xr:uid="{B47D4839-E2FC-424D-99A6-FE3137CE091C}"/>
    <cellStyle name="Check Cell 3 5" xfId="30103" xr:uid="{2FB64C80-8626-4E1E-B85A-9E7B637612E3}"/>
    <cellStyle name="Check Cell 4" xfId="3645" xr:uid="{103182D7-EFE0-45EC-89FB-8DB3BB391B98}"/>
    <cellStyle name="Check Cell 4 2" xfId="14410" xr:uid="{B7E65DF7-7132-4630-9003-CF4F73BE4A1A}"/>
    <cellStyle name="Check Cell 4 2 2" xfId="47322" xr:uid="{933ACD96-F907-4D83-A0C0-98DF31096735}"/>
    <cellStyle name="Check Cell 4 2 3" xfId="30107" xr:uid="{7B04DB33-F0E2-40FD-BBDE-0A516A4EFE63}"/>
    <cellStyle name="Check Cell 4 3" xfId="14411" xr:uid="{E7D2BFE3-B89C-4F13-8777-D06D37A8E4C5}"/>
    <cellStyle name="Check Cell 4 3 2" xfId="47323" xr:uid="{3380AA4E-6EDC-44A2-B76C-D9C3F8D5464C}"/>
    <cellStyle name="Check Cell 4 3 3" xfId="30108" xr:uid="{C1D84C97-F54A-4820-9BC2-1FF05D919053}"/>
    <cellStyle name="Check Cell 4 4" xfId="47321" xr:uid="{A70F8E43-54B8-4F0F-BBFE-F51BBEBB513A}"/>
    <cellStyle name="Check Cell 4 5" xfId="30106" xr:uid="{548F8EA9-1ACD-450B-AC60-26A062CE2E3C}"/>
    <cellStyle name="Check Cell 5" xfId="3646" xr:uid="{E04EE61F-1999-4046-A682-C7C39D173795}"/>
    <cellStyle name="Check Cell 5 2" xfId="17067" xr:uid="{91250494-85F4-420D-AE12-750B0BAB7811}"/>
    <cellStyle name="Check Cell 5 2 2" xfId="49810" xr:uid="{A0B0CBC2-D00D-4A05-8D20-F052C142391F}"/>
    <cellStyle name="Check Cell 5 2 3" xfId="30110" xr:uid="{5A235B55-24C4-4E49-B211-A75D38A2942C}"/>
    <cellStyle name="Check Cell 5 3" xfId="14412" xr:uid="{23FF734C-53B8-4F13-93A5-4A50807CF090}"/>
    <cellStyle name="Check Cell 5 4" xfId="30109" xr:uid="{6FF5EDCA-17A4-4D3D-9913-E6D832D25C9D}"/>
    <cellStyle name="Check Cell 6" xfId="30111" xr:uid="{9CCCCE1C-4ECC-43EC-940E-7B1FF3E8DF8B}"/>
    <cellStyle name="Check Cell 6 2" xfId="52214" xr:uid="{9DB18CCD-1964-434E-8C1C-8CD0F102777D}"/>
    <cellStyle name="Check Cell 7" xfId="48850" xr:uid="{9548D1EE-2FA9-4DDB-9EF5-6C3C94011360}"/>
    <cellStyle name="Colore 1" xfId="14413" xr:uid="{C3DDA5B5-A5FF-4A0C-A412-76676788F70C}"/>
    <cellStyle name="Colore 1 2" xfId="47324" xr:uid="{BA16E29A-65AF-4837-98CD-A3E90DC285F5}"/>
    <cellStyle name="Colore 1 3" xfId="30112" xr:uid="{60733A71-B905-4E97-81B3-B2754886CD89}"/>
    <cellStyle name="Colore 2" xfId="14414" xr:uid="{2CC84319-9C89-443B-9A5E-741C6953255D}"/>
    <cellStyle name="Colore 2 2" xfId="47325" xr:uid="{BC958DBE-10DA-43C8-90DB-0326543E559B}"/>
    <cellStyle name="Colore 2 3" xfId="30113" xr:uid="{1A187D76-F308-48E7-8673-3902DC068DA6}"/>
    <cellStyle name="Colore 3" xfId="14415" xr:uid="{608A3C37-F69E-4746-B097-6FCB246A5DF2}"/>
    <cellStyle name="Colore 3 2" xfId="47326" xr:uid="{DC98056C-7DE0-43DE-9320-ECBA4FF823F6}"/>
    <cellStyle name="Colore 3 3" xfId="30114" xr:uid="{8CB85794-08A6-40EF-8C56-0F8D79DB8ED2}"/>
    <cellStyle name="Colore 4" xfId="14416" xr:uid="{2CF349C3-D11B-4E2E-80B5-2EBA20AABB4A}"/>
    <cellStyle name="Colore 4 2" xfId="47327" xr:uid="{C153024B-CB99-46E4-A194-B0CAC25674B0}"/>
    <cellStyle name="Colore 4 3" xfId="30115" xr:uid="{F07A6ED3-A8CD-4E20-B192-5497BA70FFEC}"/>
    <cellStyle name="Colore 5" xfId="14417" xr:uid="{8D96A796-0A3B-4CAE-B7B6-733D439C4AFA}"/>
    <cellStyle name="Colore 5 2" xfId="47328" xr:uid="{4DC322FA-197D-4529-B7DB-7907088E6BE7}"/>
    <cellStyle name="Colore 5 3" xfId="30116" xr:uid="{67AA39D4-E144-4516-B760-6C5A08011A21}"/>
    <cellStyle name="Colore 6" xfId="14418" xr:uid="{81264CF4-F5FC-4FDC-BCF7-016FC166B5AF}"/>
    <cellStyle name="Colore 6 2" xfId="47329" xr:uid="{E0D1E624-E4D5-430A-80D9-E24FDCE7475F}"/>
    <cellStyle name="Colore 6 3" xfId="30117" xr:uid="{528E7205-B9BB-46C1-B130-72C0445815CD}"/>
    <cellStyle name="Column Heading" xfId="14419" xr:uid="{048573B6-349E-4B16-86EC-8FA8B53B0D6C}"/>
    <cellStyle name="Column Heading 2" xfId="47330" xr:uid="{2394BC48-0403-4966-9D52-1A01F6587DE6}"/>
    <cellStyle name="Column Heading 3" xfId="30118" xr:uid="{D4C451A3-8FD1-479E-A7AD-2EB27A4AC965}"/>
    <cellStyle name="Column_Title" xfId="2697" xr:uid="{00000000-0005-0000-0000-0000790A0000}"/>
    <cellStyle name="columns_array" xfId="14420" xr:uid="{A3675419-DCFD-4B06-A044-8FDE835053CB}"/>
    <cellStyle name="Comma" xfId="1" builtinId="3"/>
    <cellStyle name="Comma [0] 2" xfId="4725" xr:uid="{800F3E9E-8DB8-4F79-8CF1-925E03E0AABE}"/>
    <cellStyle name="Comma [0] 2 2" xfId="5290" xr:uid="{9C8A29F2-DFB3-4F7A-ACD4-407A886CD071}"/>
    <cellStyle name="Comma [0] 2 2 2" xfId="18401" xr:uid="{408EC70D-398E-42AC-86AC-4C9FC2AEDDD2}"/>
    <cellStyle name="Comma [0] 2 2 3" xfId="30120" xr:uid="{2143041F-4FFF-4F21-B648-CF05F3FFA462}"/>
    <cellStyle name="Comma [0] 2 3" xfId="5312" xr:uid="{1E06743A-A3E1-4661-A980-0278A9628043}"/>
    <cellStyle name="Comma [0] 2 3 2" xfId="17651" xr:uid="{7E566913-B9FA-408B-A3B8-E42D37E34F1C}"/>
    <cellStyle name="Comma [0] 2 3 3" xfId="30121" xr:uid="{D5EED049-0683-4524-A3D0-60955BF5145A}"/>
    <cellStyle name="Comma [0] 2 4" xfId="14421" xr:uid="{4AFB2ECA-8107-49D6-AA59-90D7FC03842E}"/>
    <cellStyle name="Comma [0] 2 5" xfId="30119" xr:uid="{8B36BA94-C470-4540-8BBF-0D23270EEF3B}"/>
    <cellStyle name="Comma [0] 3" xfId="4757" xr:uid="{BD1BDF73-96EF-40D8-9905-8EF793B97965}"/>
    <cellStyle name="Comma [0] 4" xfId="4762" xr:uid="{4E02F397-6C25-442E-B201-34B0095E020C}"/>
    <cellStyle name="Comma [0]?1996 (2)_9ฟ๙ฐๆบ๑ (2)_97ศธบ๑ (2)_1ฟ๙ศธบ๑ณปฟช (2)" xfId="2698" xr:uid="{00000000-0005-0000-0000-00007B0A0000}"/>
    <cellStyle name="Comma [0]1996 (2)_9ฟ๙ฐๆบ๑ (2)_97ศธบ๑ (2)_1ฟ๙ศธบ๑ณปฟช (2)" xfId="2699" xr:uid="{00000000-0005-0000-0000-00007C0A0000}"/>
    <cellStyle name="Comma [00]" xfId="2700" xr:uid="{00000000-0005-0000-0000-00007D0A0000}"/>
    <cellStyle name="Comma [00] 10" xfId="30122" xr:uid="{377C2451-1FDA-4A44-949A-A87BAADD68E2}"/>
    <cellStyle name="Comma [00] 2" xfId="14422" xr:uid="{C97CF6A5-398C-48ED-BDBB-543EF1197BB9}"/>
    <cellStyle name="Comma [00] 2 2" xfId="47331" xr:uid="{30EAD001-BC86-43AF-BB0B-A4C34DA8156E}"/>
    <cellStyle name="Comma [00] 2 3" xfId="30123" xr:uid="{19113284-63D5-4037-B84C-F71F527D5EDD}"/>
    <cellStyle name="Comma [00] 3" xfId="14423" xr:uid="{ADA418BD-0B3F-4CDC-AAC7-099BE22C0817}"/>
    <cellStyle name="Comma [00] 3 2" xfId="47332" xr:uid="{962B5973-4928-4BD2-AE34-56011AD76CD1}"/>
    <cellStyle name="Comma [00] 3 3" xfId="30124" xr:uid="{6AEAA0A4-20D4-4439-BFCE-5DC498334AAD}"/>
    <cellStyle name="Comma [00] 4" xfId="14424" xr:uid="{65085827-9424-4160-944D-A01AFA5B8FD2}"/>
    <cellStyle name="Comma [00] 4 2" xfId="47333" xr:uid="{24B37D99-C174-4F9F-9584-12F50F143A68}"/>
    <cellStyle name="Comma [00] 4 3" xfId="30125" xr:uid="{FD3FC61E-D18E-40F8-9F05-9A7CA5652E5C}"/>
    <cellStyle name="Comma [00] 5" xfId="14425" xr:uid="{17304351-A006-414F-903A-3A59D6413C41}"/>
    <cellStyle name="Comma [00] 5 2" xfId="47334" xr:uid="{5E57FD84-69ED-4F05-9FD8-36F9550F2205}"/>
    <cellStyle name="Comma [00] 5 3" xfId="30126" xr:uid="{94819482-8338-4EB2-BD69-941FD04CAF96}"/>
    <cellStyle name="Comma [00] 6" xfId="14426" xr:uid="{5F503819-C108-4404-9399-92B76D4E8ABC}"/>
    <cellStyle name="Comma [00] 6 2" xfId="47335" xr:uid="{A5ADE0ED-4EA9-44A9-A5D8-959187A471F4}"/>
    <cellStyle name="Comma [00] 6 3" xfId="30127" xr:uid="{6D4CA7AF-998D-4686-92CB-8FA44DFE385F}"/>
    <cellStyle name="Comma [00] 7" xfId="14427" xr:uid="{2A80A31D-E156-464E-A1D0-BA0775A288F1}"/>
    <cellStyle name="Comma [00] 7 2" xfId="47336" xr:uid="{6BF81EED-4819-4412-9B5A-07572B366E82}"/>
    <cellStyle name="Comma [00] 7 3" xfId="30128" xr:uid="{B122E557-868C-426C-ABC9-917E9F2268DA}"/>
    <cellStyle name="Comma [00] 8" xfId="14428" xr:uid="{3B46C16F-9545-4833-97C6-26358D5A098F}"/>
    <cellStyle name="Comma [00] 8 2" xfId="47337" xr:uid="{1DB4C583-C816-49A0-A4EB-4B114D3CD2B7}"/>
    <cellStyle name="Comma [00] 8 3" xfId="30129" xr:uid="{07902031-B28A-4870-A94A-B015D60BFD0B}"/>
    <cellStyle name="Comma [00] 9" xfId="41650" xr:uid="{97D46BC4-8ADF-4AA3-BBFF-0B802551E82A}"/>
    <cellStyle name="Comma [2]" xfId="14429" xr:uid="{98BBEB47-050A-4DD4-B2CD-48CCEBC56A3A}"/>
    <cellStyle name="Comma [2] 2" xfId="47338" xr:uid="{DC4CF377-E26A-4AAB-BB97-BB86A8E684E3}"/>
    <cellStyle name="Comma [2] 3" xfId="30130" xr:uid="{A636B814-6B2B-4FE8-8855-63E557B5FBD5}"/>
    <cellStyle name="Comma 0 [0]" xfId="14430" xr:uid="{44EBA148-FD20-48DA-B6F1-FE3FF1823711}"/>
    <cellStyle name="Comma 0 [0] 2" xfId="14431" xr:uid="{99276DA5-41AF-4A26-A522-BF27A7FC78F1}"/>
    <cellStyle name="Comma 0 [0] 2 2" xfId="47340" xr:uid="{1D01B62D-5224-452E-B24A-B72F9C093277}"/>
    <cellStyle name="Comma 0 [0] 2 3" xfId="30132" xr:uid="{8791FFC4-8286-434A-A50D-72BDECFA3E3C}"/>
    <cellStyle name="Comma 0 [0] 3" xfId="47339" xr:uid="{1FD898A2-BC9A-480F-A30F-AF30C7B49484}"/>
    <cellStyle name="Comma 0 [0] 4" xfId="30131" xr:uid="{B0DB87EC-4589-41D4-AE33-14D17A4EE207}"/>
    <cellStyle name="Comma 10" xfId="2701" xr:uid="{00000000-0005-0000-0000-00007E0A0000}"/>
    <cellStyle name="Comma 10 10 10" xfId="5352" xr:uid="{B9283EDF-9F50-4C8C-8970-83613B8313B6}"/>
    <cellStyle name="Comma 10 2" xfId="4729" xr:uid="{9519F8C2-3DDC-44A4-AAF4-731E3C8FA5CE}"/>
    <cellStyle name="Comma 10 2 10" xfId="14434" xr:uid="{F7DCA225-56F6-4E60-879F-D06042AC68CA}"/>
    <cellStyle name="Comma 10 2 10 2" xfId="47342" xr:uid="{E6846E49-8F5B-43DF-9E08-9D9D69912B2B}"/>
    <cellStyle name="Comma 10 2 10 3" xfId="30134" xr:uid="{A8189009-1C2A-4CA7-8C5C-0A22C5C72A09}"/>
    <cellStyle name="Comma 10 2 2" xfId="14435" xr:uid="{78668912-5234-4DFC-A139-90A27C9F6307}"/>
    <cellStyle name="Comma 10 2 2 2" xfId="18404" xr:uid="{DAEA1887-4B9E-4214-AE77-09C4E6640096}"/>
    <cellStyle name="Comma 10 2 2 2 2" xfId="21420" xr:uid="{CB09C337-5CAA-4204-8B7D-8A6800D9CCC3}"/>
    <cellStyle name="Comma 10 2 2 2 2 2" xfId="51174" xr:uid="{778F2E01-D4C5-4988-80C4-A686B72A3B1C}"/>
    <cellStyle name="Comma 10 2 2 2 3" xfId="30136" xr:uid="{13CE71F9-2FE7-45C5-BD1C-B1FB57D975C7}"/>
    <cellStyle name="Comma 10 2 2 3" xfId="47343" xr:uid="{4930226E-F2AC-4EB7-88D7-448B47945F6E}"/>
    <cellStyle name="Comma 10 2 2 4" xfId="30135" xr:uid="{37976C23-06C9-48DA-B20C-094DA9BAE507}"/>
    <cellStyle name="Comma 10 2 3" xfId="14436" xr:uid="{8E99956F-958F-47F1-8163-21C817D55CA8}"/>
    <cellStyle name="Comma 10 2 3 2" xfId="47344" xr:uid="{CB44E791-9288-4AEB-98B3-131E1E0F0B95}"/>
    <cellStyle name="Comma 10 2 3 3" xfId="30137" xr:uid="{7419E86F-4D11-4DF7-AA93-3E3D896095D7}"/>
    <cellStyle name="Comma 10 2 4" xfId="17654" xr:uid="{2910D37C-5B40-47C8-977A-86CE11B2E3AC}"/>
    <cellStyle name="Comma 10 2 4 2" xfId="20695" xr:uid="{08C2D437-A4A6-4D0D-ACE2-2DE5FAD7A3DF}"/>
    <cellStyle name="Comma 10 2 4 2 2" xfId="50429" xr:uid="{F9AB440D-E989-469D-9D10-D17AA349F2F0}"/>
    <cellStyle name="Comma 10 2 4 3" xfId="30138" xr:uid="{210EDEFD-8F55-4609-8FE7-2A70AF747C59}"/>
    <cellStyle name="Comma 10 2 5" xfId="14433" xr:uid="{DB5A3D56-F7E8-4B8B-829D-A8DDA042329B}"/>
    <cellStyle name="Comma 10 2 6" xfId="30133" xr:uid="{BF31612B-718B-4BD2-8D5B-DAF22C82AB65}"/>
    <cellStyle name="Comma 10 3" xfId="4719" xr:uid="{701E78C8-B4F7-4C6C-84BD-0A4F2F73B847}"/>
    <cellStyle name="Comma 10 3 2" xfId="14438" xr:uid="{05D10A2E-0680-4F37-BC1A-4AC94A2FAE62}"/>
    <cellStyle name="Comma 10 3 2 2" xfId="18399" xr:uid="{678C909C-5EE9-4DEA-AB3F-74FB71D55487}"/>
    <cellStyle name="Comma 10 3 2 2 2" xfId="21417" xr:uid="{32E1322F-341E-4DD8-BC22-5272D42E28BC}"/>
    <cellStyle name="Comma 10 3 2 2 2 2" xfId="51170" xr:uid="{5E991E17-BD4F-4CE4-87E5-D2BA65B9B221}"/>
    <cellStyle name="Comma 10 3 2 2 3" xfId="30141" xr:uid="{3686B6EF-3D34-47DD-B263-35FF23DA77C5}"/>
    <cellStyle name="Comma 10 3 2 3" xfId="47345" xr:uid="{10135B77-7C09-4D6A-B48A-CA59B139EF45}"/>
    <cellStyle name="Comma 10 3 2 4" xfId="30140" xr:uid="{9CEB992B-DC74-4ECC-8EA9-9FFDFD09B2D0}"/>
    <cellStyle name="Comma 10 3 3" xfId="17645" xr:uid="{C32882E9-34D4-482B-8957-8761945A78F1}"/>
    <cellStyle name="Comma 10 3 3 2" xfId="20692" xr:uid="{5C91C5A4-48D4-4AA1-8C82-3A0583DD9B6F}"/>
    <cellStyle name="Comma 10 3 3 2 2" xfId="50421" xr:uid="{999E3B73-4562-40A6-83CA-6FFE98818633}"/>
    <cellStyle name="Comma 10 3 3 3" xfId="30142" xr:uid="{75666FC8-3A4B-4758-9495-945F65B0BC8D}"/>
    <cellStyle name="Comma 10 3 4" xfId="14437" xr:uid="{6C2C69D0-5A08-4002-AD75-594320C27A58}"/>
    <cellStyle name="Comma 10 3 5" xfId="30139" xr:uid="{227DA163-6568-4729-8425-198ADEB66298}"/>
    <cellStyle name="Comma 10 4" xfId="14439" xr:uid="{617E1ECC-81B9-4E69-8FD8-DA4AEE991078}"/>
    <cellStyle name="Comma 10 4 2" xfId="47346" xr:uid="{A9AC53A5-949C-4836-ACCE-A0B152B9C5EE}"/>
    <cellStyle name="Comma 10 4 3" xfId="30143" xr:uid="{91E27D41-AF7B-465A-9343-A16238919619}"/>
    <cellStyle name="Comma 10 5" xfId="14432" xr:uid="{53F8F49B-2222-4929-96E3-563936AC8D1A}"/>
    <cellStyle name="Comma 10 5 2" xfId="47341" xr:uid="{A9B37B19-CA46-48F3-BD2D-A2B79941056E}"/>
    <cellStyle name="Comma 10 5 3" xfId="30144" xr:uid="{14F9208D-7C4F-4CBF-9D68-7AE71D007408}"/>
    <cellStyle name="Comma 10 6" xfId="17258" xr:uid="{107B5C2F-DA78-465F-A6FC-FFBBB9ED42CE}"/>
    <cellStyle name="Comma 10 6 2" xfId="50032" xr:uid="{BD4DCFD5-8BAE-4CD7-B7E2-401B45A6FF74}"/>
    <cellStyle name="Comma 10 6 3" xfId="30145" xr:uid="{0B607664-AE2C-42ED-A6BE-9131CBFBF3F4}"/>
    <cellStyle name="Comma 10 7" xfId="5428" xr:uid="{437B7DA0-4646-4B4A-B174-532B39522963}"/>
    <cellStyle name="Comma 10 8" xfId="3920" xr:uid="{D8E36DFB-E840-4FEA-948B-54874CF03DE4}"/>
    <cellStyle name="Comma 10_Cash Flow APC 1Q09" xfId="14440" xr:uid="{507447FD-5639-44B1-AC75-2F77BEE665BA}"/>
    <cellStyle name="Comma 11" xfId="2702" xr:uid="{00000000-0005-0000-0000-00007F0A0000}"/>
    <cellStyle name="Comma 11 2" xfId="2703" xr:uid="{00000000-0005-0000-0000-0000800A0000}"/>
    <cellStyle name="Comma 11 2 2" xfId="14443" xr:uid="{0989A18A-6BD8-42C2-BEDD-C42924484CE4}"/>
    <cellStyle name="Comma 11 2 2 2" xfId="47349" xr:uid="{CA588ABE-82BC-4875-90E6-E1896ECEC2A3}"/>
    <cellStyle name="Comma 11 2 2 3" xfId="30148" xr:uid="{B1110040-EA70-4CBE-8189-D85678EFDC94}"/>
    <cellStyle name="Comma 11 2 3" xfId="14442" xr:uid="{25DD2E30-5CBF-42BB-80E5-7FEAB96CB466}"/>
    <cellStyle name="Comma 11 2 3 2" xfId="47348" xr:uid="{87D80917-C7C4-4747-ABB4-FE7BEC966A31}"/>
    <cellStyle name="Comma 11 2 3 3" xfId="30149" xr:uid="{E5FE7E5A-2C18-47CA-8781-1C48CA588497}"/>
    <cellStyle name="Comma 11 2 4" xfId="17646" xr:uid="{487F0337-C004-49FC-9F51-EA0A17329A5B}"/>
    <cellStyle name="Comma 11 2 4 2" xfId="50422" xr:uid="{E085FF4D-A72F-4E5C-9929-0117D1DA1564}"/>
    <cellStyle name="Comma 11 2 4 3" xfId="30150" xr:uid="{DE655A01-0FA1-4B6F-94CF-CE05973EA9DE}"/>
    <cellStyle name="Comma 11 2 5" xfId="5430" xr:uid="{F71FEF8C-375F-4126-8256-3A580324B968}"/>
    <cellStyle name="Comma 11 2 6" xfId="30147" xr:uid="{65EEFFE4-A3A4-4634-9403-F20C6DA3029F}"/>
    <cellStyle name="Comma 11 2 7" xfId="4720" xr:uid="{8881C9B9-A874-4F6E-AD51-9B8A53F3A62E}"/>
    <cellStyle name="Comma 11 3" xfId="2704" xr:uid="{00000000-0005-0000-0000-0000810A0000}"/>
    <cellStyle name="Comma 11 3 2" xfId="14445" xr:uid="{18628F5D-F7F7-48CC-82AE-1E4A3D957497}"/>
    <cellStyle name="Comma 11 3 2 2" xfId="18769" xr:uid="{86F3E2EF-D85F-4138-97CA-C24A64C3C2CB}"/>
    <cellStyle name="Comma 11 3 2 2 2" xfId="47351" xr:uid="{BD6224D3-4004-4DAA-A65C-03C69951EA39}"/>
    <cellStyle name="Comma 11 3 2 2 5" xfId="14446" xr:uid="{14D892D3-DA83-4BCE-8D7B-259A793F0B03}"/>
    <cellStyle name="Comma 11 3 2 2 5 2" xfId="18770" xr:uid="{96A51FF7-37F1-4D2D-B6B7-0228C9CF9E40}"/>
    <cellStyle name="Comma 11 3 2 2 5 2 2" xfId="47352" xr:uid="{BE456D6B-8322-4E6A-A73B-52F5C3F8B17C}"/>
    <cellStyle name="Comma 11 3 2 2 5 3" xfId="30153" xr:uid="{C9F5A939-FE4B-4937-B00E-B76FFD4FF684}"/>
    <cellStyle name="Comma 11 3 2 3" xfId="30152" xr:uid="{3C677FA6-BE42-4FD9-AC30-CDD748898706}"/>
    <cellStyle name="Comma 11 3 3" xfId="14444" xr:uid="{DE8D6F7D-5BAC-4523-8F90-CAA37F089E8F}"/>
    <cellStyle name="Comma 11 3 3 2" xfId="47350" xr:uid="{CBF0A83D-1927-41C3-BFB1-E1421598C1FB}"/>
    <cellStyle name="Comma 11 3 3 3" xfId="30154" xr:uid="{7ABDA94A-2A53-46D9-9E09-E90049E7ED9F}"/>
    <cellStyle name="Comma 11 3 4" xfId="41651" xr:uid="{CACF5CEE-ED94-4BD2-8F2C-EBED6C4B3A49}"/>
    <cellStyle name="Comma 11 3 5" xfId="30151" xr:uid="{3E16B33C-352C-4308-8260-553A5F0015FA}"/>
    <cellStyle name="Comma 11 4" xfId="2705" xr:uid="{00000000-0005-0000-0000-0000820A0000}"/>
    <cellStyle name="Comma 11 4 2" xfId="41652" xr:uid="{5FA4150E-1F34-42AE-B278-5DD4E0CF36DE}"/>
    <cellStyle name="Comma 11 4 3" xfId="30155" xr:uid="{B6E75E81-0656-41B8-AADC-EAF31B7C7983}"/>
    <cellStyle name="Comma 11 5" xfId="14441" xr:uid="{6E00E06F-B219-400A-98E1-0194CCDB97BE}"/>
    <cellStyle name="Comma 11 5 2" xfId="47347" xr:uid="{F0C918DE-6FCC-4D88-8FCB-4102E29AB709}"/>
    <cellStyle name="Comma 11 5 3" xfId="30156" xr:uid="{25A8D1AD-312C-4822-825D-B0EC9BFA3FAB}"/>
    <cellStyle name="Comma 11 6" xfId="17259" xr:uid="{89E14779-F824-4886-A1D6-9B9B1B3C323A}"/>
    <cellStyle name="Comma 11 6 2" xfId="50033" xr:uid="{7E938757-2283-4524-8A7B-2317A891C76E}"/>
    <cellStyle name="Comma 11 6 3" xfId="30157" xr:uid="{4BC6B614-99C5-47B8-9131-1D123AA162F4}"/>
    <cellStyle name="Comma 11 7" xfId="5429" xr:uid="{17DE357C-A387-44D4-8844-44F75E020720}"/>
    <cellStyle name="Comma 11 8" xfId="30146" xr:uid="{A475C53E-9189-435F-8F7D-51B5A6014345}"/>
    <cellStyle name="Comma 11 9" xfId="3921" xr:uid="{1A46CEAF-31F5-456F-8C0A-B7BD94609BE5}"/>
    <cellStyle name="Comma 12" xfId="2706" xr:uid="{00000000-0005-0000-0000-0000830A0000}"/>
    <cellStyle name="Comma 12 10" xfId="3922" xr:uid="{60E655EC-8D86-4C9C-B791-F5341F203EB1}"/>
    <cellStyle name="Comma 12 2" xfId="4724" xr:uid="{2491836C-6EB1-41E8-BE28-E98C71E29586}"/>
    <cellStyle name="Comma 12 2 2" xfId="17650" xr:uid="{CB391082-A5EE-477C-BF32-F571575E4071}"/>
    <cellStyle name="Comma 12 2 2 2" xfId="50426" xr:uid="{4388E514-4236-4832-BB35-80BFF9AF4931}"/>
    <cellStyle name="Comma 12 2 2 3" xfId="30160" xr:uid="{32C0BE30-AB77-4441-9DA6-ACB90CBB14AA}"/>
    <cellStyle name="Comma 12 2 3" xfId="14448" xr:uid="{5C8FB973-5338-4CEE-BF7A-79E6ADE9C2C0}"/>
    <cellStyle name="Comma 12 2 4" xfId="30159" xr:uid="{84A4CAD3-04D9-419C-A81D-0C54D871CB5F}"/>
    <cellStyle name="Comma 12 3" xfId="14449" xr:uid="{F84F032D-CD2F-4825-843C-8B9AB686C5E5}"/>
    <cellStyle name="Comma 12 3 2" xfId="14450" xr:uid="{67177906-5D73-4963-BC9E-97A32503A12A}"/>
    <cellStyle name="Comma 12 3 2 2" xfId="18771" xr:uid="{8582CD8C-3EDF-4EA1-91D8-78E4C66950FB}"/>
    <cellStyle name="Comma 12 3 2 2 2" xfId="47355" xr:uid="{778DA23D-9570-407E-87DB-0FBE74FD7C28}"/>
    <cellStyle name="Comma 12 3 2 3" xfId="30162" xr:uid="{599B2463-07D0-4175-AC4D-8598CC369A9C}"/>
    <cellStyle name="Comma 12 3 3" xfId="47354" xr:uid="{108EF42E-DDC9-4251-BFDD-093CBFDE2CAF}"/>
    <cellStyle name="Comma 12 3 4" xfId="30161" xr:uid="{98D8F656-989B-44C6-90EE-CB32FED6FC21}"/>
    <cellStyle name="Comma 12 4" xfId="5338" xr:uid="{9F62938E-9E86-4C0E-9CD6-CADC1A9229C3}"/>
    <cellStyle name="Comma 12 4 2" xfId="14451" xr:uid="{7E91F22F-1E39-479C-A37C-89942033FBD6}"/>
    <cellStyle name="Comma 12 4 3" xfId="30163" xr:uid="{EE6EA125-0581-4EAE-8466-F42C46B9C865}"/>
    <cellStyle name="Comma 12 5" xfId="14447" xr:uid="{A9D659E8-C538-4CC9-A9AB-FEE0847A7285}"/>
    <cellStyle name="Comma 12 5 2" xfId="47353" xr:uid="{68034C29-9EEA-4D2B-80FC-54915F43E1A6}"/>
    <cellStyle name="Comma 12 5 3" xfId="30164" xr:uid="{0DFF6BBB-B90A-4DB0-998E-5854BE5A527A}"/>
    <cellStyle name="Comma 12 6" xfId="17260" xr:uid="{2AB9D76C-D065-44B8-AC74-22CCF3821870}"/>
    <cellStyle name="Comma 12 6 2" xfId="50034" xr:uid="{BE4C3F14-0301-4793-83FB-4244D3553E57}"/>
    <cellStyle name="Comma 12 6 3" xfId="30165" xr:uid="{10B8BF82-E174-498D-816F-7401EACC90BB}"/>
    <cellStyle name="Comma 12 7" xfId="18473" xr:uid="{8462F071-5C3A-45D0-A156-10187B68DCC8}"/>
    <cellStyle name="Comma 12 7 2" xfId="51242" xr:uid="{F136BEF4-9839-4C41-A201-2499A880A94D}"/>
    <cellStyle name="Comma 12 7 3" xfId="30166" xr:uid="{1C47BF96-41D1-42C2-85FB-E66E2497A479}"/>
    <cellStyle name="Comma 12 8" xfId="5431" xr:uid="{06426302-F49B-47D9-9BA0-81E9D16E91F6}"/>
    <cellStyle name="Comma 12 9" xfId="30158" xr:uid="{1C91FFFB-98F9-4B14-9CF2-D0B53EBCBC12}"/>
    <cellStyle name="Comma 12_Cash Flow APC 1Q09" xfId="14452" xr:uid="{EF26C12F-3AD6-418A-979B-8A868FC46E65}"/>
    <cellStyle name="Comma 13" xfId="2707" xr:uid="{00000000-0005-0000-0000-0000840A0000}"/>
    <cellStyle name="Comma 13 2" xfId="2708" xr:uid="{00000000-0005-0000-0000-0000850A0000}"/>
    <cellStyle name="Comma 13 2 2" xfId="14453" xr:uid="{82C7C4C4-8DA2-4987-9593-029A2777B95A}"/>
    <cellStyle name="Comma 13 2 2 2" xfId="18403" xr:uid="{E1B316E6-F69A-4906-B2CE-73A484D32263}"/>
    <cellStyle name="Comma 13 2 2 2 2" xfId="21419" xr:uid="{44F4009E-1F31-485D-ADCF-6E8ED536C093}"/>
    <cellStyle name="Comma 13 2 2 2 2 2" xfId="51173" xr:uid="{4E5AC97D-6004-4667-9219-2465A2D9F8C2}"/>
    <cellStyle name="Comma 13 2 2 2 3" xfId="30170" xr:uid="{D843627D-C1F4-45C2-829B-6A6C71798E51}"/>
    <cellStyle name="Comma 13 2 2 3" xfId="47356" xr:uid="{22FB6728-9946-4F09-A966-386937236D9B}"/>
    <cellStyle name="Comma 13 2 2 4" xfId="30169" xr:uid="{090C34B6-5863-4642-9B3C-948D7928114F}"/>
    <cellStyle name="Comma 13 2 3" xfId="17653" xr:uid="{89228064-894A-430B-A5A1-2D9ADDB3B6AD}"/>
    <cellStyle name="Comma 13 2 3 2" xfId="20694" xr:uid="{D72FCEC7-E791-4C07-8EF7-58992CA78453}"/>
    <cellStyle name="Comma 13 2 3 2 2" xfId="50428" xr:uid="{F16AB950-268A-4780-8AB2-8A82FA688D78}"/>
    <cellStyle name="Comma 13 2 3 3" xfId="30171" xr:uid="{7E6712E5-3706-40A5-90CD-C59AC2C867F1}"/>
    <cellStyle name="Comma 13 2 4" xfId="5433" xr:uid="{27029FDA-E1DF-4734-ACC7-0838D66C40E2}"/>
    <cellStyle name="Comma 13 2 5" xfId="30168" xr:uid="{A8E331D4-3B9D-47BD-AA5D-9558D2135291}"/>
    <cellStyle name="Comma 13 2 6" xfId="4728" xr:uid="{46E0A05B-7A47-4B39-8CBE-82C9BA869A76}"/>
    <cellStyle name="Comma 13 3" xfId="14454" xr:uid="{A9E9F65B-DA8D-483A-8DAC-72B08823C6F1}"/>
    <cellStyle name="Comma 13 3 2" xfId="47357" xr:uid="{2E67A0EE-8D93-4B00-8627-D53D43FB067E}"/>
    <cellStyle name="Comma 13 3 3" xfId="30172" xr:uid="{1A526E36-5800-4EF9-AE09-21F6D09E3C14}"/>
    <cellStyle name="Comma 13 4" xfId="16631" xr:uid="{B5F9EBE3-92BD-40F8-BB1E-A871EB4E4904}"/>
    <cellStyle name="Comma 13 4 2" xfId="49376" xr:uid="{1C9EA701-3DF3-418E-B2DC-D17A66212191}"/>
    <cellStyle name="Comma 13 4 3" xfId="30173" xr:uid="{DCC2CE1A-E075-4C40-ACA0-D8F8811A98AC}"/>
    <cellStyle name="Comma 13 5" xfId="17261" xr:uid="{82554E1D-BB5D-44CA-9F6D-613049FF4D78}"/>
    <cellStyle name="Comma 13 5 2" xfId="50035" xr:uid="{A120F3EF-C2B9-49CB-8C9C-5B6BA97F2606}"/>
    <cellStyle name="Comma 13 5 3" xfId="30174" xr:uid="{F5506517-9BDA-4BBC-81A8-257A69319C2E}"/>
    <cellStyle name="Comma 13 6" xfId="5432" xr:uid="{32249E88-281E-487C-846D-481DEB556BEB}"/>
    <cellStyle name="Comma 13 7" xfId="30167" xr:uid="{99C8E5CC-544C-4330-ABBA-5D212479BD1D}"/>
    <cellStyle name="Comma 13 8" xfId="3923" xr:uid="{DC6598DA-C2F7-4B00-B90D-2F6E3760F95A}"/>
    <cellStyle name="Comma 14" xfId="2709" xr:uid="{00000000-0005-0000-0000-0000860A0000}"/>
    <cellStyle name="Comma 14 10" xfId="5434" xr:uid="{2A453E2A-30E0-4AEC-8308-A8D87ED1BCEC}"/>
    <cellStyle name="Comma 14 11" xfId="30175" xr:uid="{09358E84-2B55-4042-BF70-691B98030A83}"/>
    <cellStyle name="Comma 14 12" xfId="3924" xr:uid="{8A7A40E4-F783-4588-823F-C66A18120660}"/>
    <cellStyle name="Comma 14 2" xfId="2710" xr:uid="{00000000-0005-0000-0000-0000870A0000}"/>
    <cellStyle name="Comma 14 2 2" xfId="14457" xr:uid="{F36A5E3F-BE35-4812-ABDB-5E8F90274221}"/>
    <cellStyle name="Comma 14 2 2 2" xfId="18408" xr:uid="{E1A5E287-904B-4608-AB5C-5B3B7A0CFD28}"/>
    <cellStyle name="Comma 14 2 2 2 2" xfId="21424" xr:uid="{934DD985-99CF-4CC9-9801-F6B48B1F261D}"/>
    <cellStyle name="Comma 14 2 2 2 2 2" xfId="51178" xr:uid="{05923CC3-2AD4-4585-8301-2CBA6459A9CA}"/>
    <cellStyle name="Comma 14 2 2 2 3" xfId="30178" xr:uid="{FC52C04D-007B-4D89-B2AF-4E26C01D988C}"/>
    <cellStyle name="Comma 14 2 2 3" xfId="47360" xr:uid="{08EC34D0-DF92-4A3D-8784-BF1230B04F86}"/>
    <cellStyle name="Comma 14 2 2 4" xfId="30177" xr:uid="{2286786A-F36F-49DC-B21F-DD8456ED3988}"/>
    <cellStyle name="Comma 14 2 3" xfId="14456" xr:uid="{0DA2CEA6-0D9C-4FEB-BE04-1243D2B402D1}"/>
    <cellStyle name="Comma 14 2 3 2" xfId="47359" xr:uid="{C0DE3731-8A46-4DD8-A550-2B664916FE19}"/>
    <cellStyle name="Comma 14 2 3 3" xfId="30179" xr:uid="{85932866-D81E-488B-8E35-CB5A53E92FFD}"/>
    <cellStyle name="Comma 14 2 4" xfId="17658" xr:uid="{68CF6356-6089-4AAD-8E4A-624E7D68C99F}"/>
    <cellStyle name="Comma 14 2 4 2" xfId="20699" xr:uid="{C85E7460-E89E-4D7E-B21B-1E72C2C27F30}"/>
    <cellStyle name="Comma 14 2 4 2 2" xfId="50433" xr:uid="{40456961-9A8B-472E-BBAD-23B3BFE2E84A}"/>
    <cellStyle name="Comma 14 2 4 3" xfId="30180" xr:uid="{45C0B421-63C8-4CD5-A18F-0D1F45E73E8C}"/>
    <cellStyle name="Comma 14 2 5" xfId="5435" xr:uid="{797966D0-BA05-47DF-88F5-6118E7790685}"/>
    <cellStyle name="Comma 14 2 6" xfId="30176" xr:uid="{6380EB4C-DADD-449C-B5F3-ACE80ADBB2B7}"/>
    <cellStyle name="Comma 14 2 7" xfId="4733" xr:uid="{0190397A-DF69-4F1D-B2AA-FA712270401F}"/>
    <cellStyle name="Comma 14 3" xfId="14458" xr:uid="{56F27AA7-F900-4188-8EC6-71E622B0C051}"/>
    <cellStyle name="Comma 14 3 2" xfId="14459" xr:uid="{B3612F66-276C-4DEA-9A7D-5F5AB288E43C}"/>
    <cellStyle name="Comma 14 3 2 2" xfId="47362" xr:uid="{1A8B6256-274F-4986-AB68-D4C9503FBF72}"/>
    <cellStyle name="Comma 14 3 2 3" xfId="30182" xr:uid="{A02A8D00-D11B-4708-8E5D-E45E6DA59116}"/>
    <cellStyle name="Comma 14 3 3" xfId="47361" xr:uid="{9D9DE279-8B73-4E50-92F9-2F78DACBB4BC}"/>
    <cellStyle name="Comma 14 3 4" xfId="30181" xr:uid="{1E41ADD4-F298-40AA-92B3-2ADE064E522F}"/>
    <cellStyle name="Comma 14 4" xfId="14460" xr:uid="{B8E77114-5251-4FFE-B657-326A6F61D025}"/>
    <cellStyle name="Comma 14 4 2" xfId="47363" xr:uid="{38C7391F-2ADA-4FE7-A86B-B2E6C262AA14}"/>
    <cellStyle name="Comma 14 4 3" xfId="30183" xr:uid="{2D5C247C-FCC4-40AE-8BEA-F498030D6E93}"/>
    <cellStyle name="Comma 14 5" xfId="14461" xr:uid="{BE809EC3-7735-4892-9425-5423E03E6C5C}"/>
    <cellStyle name="Comma 14 5 2" xfId="47364" xr:uid="{56CF08AA-D0CC-4F53-A0F5-B94205D82AB5}"/>
    <cellStyle name="Comma 14 5 3" xfId="30184" xr:uid="{2731DDC9-FEBA-4E3B-A43C-C8EFABDBD753}"/>
    <cellStyle name="Comma 14 6" xfId="14462" xr:uid="{140AA4F0-E615-4D6F-920C-F2613FDD118C}"/>
    <cellStyle name="Comma 14 6 2" xfId="47365" xr:uid="{A0B4881B-C7BB-4B60-B8CA-B3EDBED8B571}"/>
    <cellStyle name="Comma 14 6 3" xfId="30185" xr:uid="{DBE8D1C0-D273-4B3A-94CA-58A81377C398}"/>
    <cellStyle name="Comma 14 7" xfId="14455" xr:uid="{F6D4821E-D9EB-4484-9202-CD5297D4667B}"/>
    <cellStyle name="Comma 14 7 2" xfId="47358" xr:uid="{B03E3F40-7964-4E68-96EA-9F850A8ACE26}"/>
    <cellStyle name="Comma 14 7 3" xfId="30186" xr:uid="{AF8B568E-401C-4BFA-8B2E-B294AEBA3790}"/>
    <cellStyle name="Comma 14 8" xfId="17262" xr:uid="{DFE603D4-D69D-44E7-9BA3-098F2D7DDA9C}"/>
    <cellStyle name="Comma 14 8 2" xfId="50036" xr:uid="{2345B085-503C-484D-8CD1-6CAFB4F35369}"/>
    <cellStyle name="Comma 14 8 3" xfId="30187" xr:uid="{76054A1D-98C3-4359-B98A-ECAA5031C70F}"/>
    <cellStyle name="Comma 14 9" xfId="18475" xr:uid="{547547B2-2D43-4B9F-B4CF-7AC995788297}"/>
    <cellStyle name="Comma 14 9 2" xfId="51244" xr:uid="{A7FAF9C0-3CAC-451A-87F6-02C724D585D5}"/>
    <cellStyle name="Comma 14 9 3" xfId="30188" xr:uid="{86D864DC-B6B4-454B-832D-B3C95896E6E6}"/>
    <cellStyle name="Comma 14_Cash Flow APC 1Q09" xfId="14463" xr:uid="{DA0B8A31-018E-418A-8FD1-83D1F67B17CA}"/>
    <cellStyle name="Comma 15" xfId="2711" xr:uid="{00000000-0005-0000-0000-0000880A0000}"/>
    <cellStyle name="Comma 15 10" xfId="14465" xr:uid="{4478B5DC-1CD2-4FFB-A7A2-9569B85B5996}"/>
    <cellStyle name="Comma 15 10 2" xfId="14466" xr:uid="{5E32DD85-A01F-46F2-9E20-FA9160D2CB60}"/>
    <cellStyle name="Comma 15 10 2 2" xfId="47368" xr:uid="{913C8C15-7C46-413C-8CAD-7C346F6B4441}"/>
    <cellStyle name="Comma 15 10 2 3" xfId="30191" xr:uid="{BB773D52-9E88-485B-8081-4E9835135C92}"/>
    <cellStyle name="Comma 15 10 3" xfId="14467" xr:uid="{41B4CFF8-E62E-4A97-8D64-F823258A77D3}"/>
    <cellStyle name="Comma 15 10 3 2" xfId="47369" xr:uid="{2DC0D24F-51A2-4A46-BAA1-4C22A9641C43}"/>
    <cellStyle name="Comma 15 10 3 3" xfId="30192" xr:uid="{FF6D3CCA-A62A-4150-96FD-88ABD71756A7}"/>
    <cellStyle name="Comma 15 10 4" xfId="14468" xr:uid="{24A71433-F268-4A35-BF9C-A43A4594373A}"/>
    <cellStyle name="Comma 15 10 4 2" xfId="47370" xr:uid="{DD7C8530-BD07-48E9-8B92-858B62399993}"/>
    <cellStyle name="Comma 15 10 4 3" xfId="30193" xr:uid="{86B6B5FD-B085-46B7-B8FA-B78DC6134C47}"/>
    <cellStyle name="Comma 15 10 5" xfId="47367" xr:uid="{E4DD6A48-8D32-4B97-8E62-8758FC5C7DBB}"/>
    <cellStyle name="Comma 15 10 6" xfId="30190" xr:uid="{91395B61-7F98-46E1-BE6D-91DEC422D483}"/>
    <cellStyle name="Comma 15 11" xfId="14469" xr:uid="{C736297F-E6D2-40EA-879B-06696FBB7094}"/>
    <cellStyle name="Comma 15 11 2" xfId="14470" xr:uid="{5ACB9C27-F02E-4EAA-9101-84DCB01A056B}"/>
    <cellStyle name="Comma 15 11 2 2" xfId="47372" xr:uid="{2301BEFD-2315-4585-94D4-6F9726B5F748}"/>
    <cellStyle name="Comma 15 11 2 3" xfId="30195" xr:uid="{224722A2-78EF-49F5-B332-896C5DD39DE6}"/>
    <cellStyle name="Comma 15 11 3" xfId="14471" xr:uid="{E90CAC1E-40A9-4CE2-8FAE-B162C3923269}"/>
    <cellStyle name="Comma 15 11 3 2" xfId="47373" xr:uid="{EDC91015-A973-4B6F-A82A-76F1DED652A4}"/>
    <cellStyle name="Comma 15 11 3 3" xfId="30196" xr:uid="{9E829F86-8D93-4EFA-972A-1FAB6D6D1AAA}"/>
    <cellStyle name="Comma 15 11 4" xfId="47371" xr:uid="{5F57A807-90B0-46EC-A1E2-4FD7AD813856}"/>
    <cellStyle name="Comma 15 11 5" xfId="30194" xr:uid="{14AEC2D8-E2FD-4083-B902-1F7867F97726}"/>
    <cellStyle name="Comma 15 12" xfId="14472" xr:uid="{845AABE5-6F41-419D-9C17-578D054BE05A}"/>
    <cellStyle name="Comma 15 12 2" xfId="47374" xr:uid="{D8206647-098E-4B96-82CD-4159E7C59522}"/>
    <cellStyle name="Comma 15 12 3" xfId="30197" xr:uid="{AE192446-3709-49E2-9E58-58FBFC36F4C3}"/>
    <cellStyle name="Comma 15 13" xfId="14473" xr:uid="{A9BDB1BD-E682-4099-9D88-1BA8D0DF31BD}"/>
    <cellStyle name="Comma 15 13 2" xfId="47375" xr:uid="{F5E12146-47A3-4A68-88FA-9400DC882317}"/>
    <cellStyle name="Comma 15 13 3" xfId="30198" xr:uid="{090AB86D-A5A5-4A17-B33C-FDB270CD7A52}"/>
    <cellStyle name="Comma 15 14" xfId="14464" xr:uid="{D4EE6631-EA19-48B0-B801-EC5B50099382}"/>
    <cellStyle name="Comma 15 14 2" xfId="47366" xr:uid="{3E425980-EAED-4C64-9DF1-18AE43ADCFC4}"/>
    <cellStyle name="Comma 15 14 3" xfId="30199" xr:uid="{321E629A-0058-45E0-B32F-5328478A3648}"/>
    <cellStyle name="Comma 15 15" xfId="17263" xr:uid="{93336162-13E5-4D4E-B540-E7A197979491}"/>
    <cellStyle name="Comma 15 15 2" xfId="50037" xr:uid="{B70FA8B6-0292-4E6A-AEAD-5416EF300B4C}"/>
    <cellStyle name="Comma 15 15 3" xfId="30200" xr:uid="{76DACD08-2D9B-431E-9462-E34C2EFB2C9F}"/>
    <cellStyle name="Comma 15 16" xfId="18469" xr:uid="{8230FEFE-BA33-46F6-AD88-A54D603A691C}"/>
    <cellStyle name="Comma 15 16 2" xfId="51238" xr:uid="{FC6E7372-36AA-4E89-9946-C3F16A4A8DA5}"/>
    <cellStyle name="Comma 15 16 3" xfId="30201" xr:uid="{13A01DCE-CDBB-4E85-9FB1-CAA7522E42F8}"/>
    <cellStyle name="Comma 15 17" xfId="5436" xr:uid="{D0F1D9D8-9E18-473B-95AF-42384638D821}"/>
    <cellStyle name="Comma 15 18" xfId="30189" xr:uid="{71D1E779-8898-4795-A110-CFD7156681C2}"/>
    <cellStyle name="Comma 15 19" xfId="3925" xr:uid="{4F6FE5F9-1E81-4751-81AF-C75C5877CC1E}"/>
    <cellStyle name="Comma 15 2" xfId="14474" xr:uid="{E5EA5B4F-53A4-4544-8B8E-799583F4B1B9}"/>
    <cellStyle name="Comma 15 2 2" xfId="14475" xr:uid="{D77B3B2F-5153-4B9C-8DE7-3833049A9133}"/>
    <cellStyle name="Comma 15 2 2 2" xfId="47377" xr:uid="{60D028D3-2AD0-4081-B99A-7DFBA8E406D7}"/>
    <cellStyle name="Comma 15 2 2 3" xfId="30203" xr:uid="{45E35430-DD04-49FD-B59A-F0A18992D98E}"/>
    <cellStyle name="Comma 15 2 3" xfId="14476" xr:uid="{CAB83E14-2A9F-4997-AEC6-DB7D5D369106}"/>
    <cellStyle name="Comma 15 2 3 2" xfId="47378" xr:uid="{CF08EAC7-80DA-4EB1-B349-F37E6024E66E}"/>
    <cellStyle name="Comma 15 2 3 3" xfId="30204" xr:uid="{87EE7A4A-9190-41CA-AF0B-C8B05992BD44}"/>
    <cellStyle name="Comma 15 2 4" xfId="47376" xr:uid="{BB939ECE-9778-498F-8A6A-7BDA4F633384}"/>
    <cellStyle name="Comma 15 2 5" xfId="30202" xr:uid="{0BC7CD3A-F15E-48BD-8B5D-94FA9C206F10}"/>
    <cellStyle name="Comma 15 3" xfId="14477" xr:uid="{F7575835-31E5-434D-AA49-88A3A545E013}"/>
    <cellStyle name="Comma 15 3 2" xfId="14478" xr:uid="{7BCBC251-C9EA-47AE-B19C-B7C772A21783}"/>
    <cellStyle name="Comma 15 3 2 2" xfId="47380" xr:uid="{FAC6A6B1-FD95-40B6-8859-36B824414F89}"/>
    <cellStyle name="Comma 15 3 2 3" xfId="30206" xr:uid="{B5C7EA0C-55F5-4078-A4BF-8DE59A6E46CC}"/>
    <cellStyle name="Comma 15 3 3" xfId="14479" xr:uid="{B56F26F9-20DB-4BBD-9842-E284F681A361}"/>
    <cellStyle name="Comma 15 3 3 2" xfId="47381" xr:uid="{9676501D-6B8C-492F-9FE4-5844B95DBBEA}"/>
    <cellStyle name="Comma 15 3 3 3" xfId="30207" xr:uid="{C8AE3EA4-06DD-4219-9A9D-15B0D6E2B1A1}"/>
    <cellStyle name="Comma 15 3 4" xfId="47379" xr:uid="{F79E4533-C666-444D-82C1-BCF0978DBDE9}"/>
    <cellStyle name="Comma 15 3 5" xfId="30205" xr:uid="{3E0F0987-BD7F-4266-AD44-CB128A6D608A}"/>
    <cellStyle name="Comma 15 4" xfId="14480" xr:uid="{8AD23DA6-A250-4105-99D7-931CF076D4B2}"/>
    <cellStyle name="Comma 15 4 2" xfId="14481" xr:uid="{E98D5D59-3DDD-418B-A624-361DC6619FD7}"/>
    <cellStyle name="Comma 15 4 2 2" xfId="47383" xr:uid="{D448CAE6-9CBB-4A21-B486-FEB796D44630}"/>
    <cellStyle name="Comma 15 4 2 3" xfId="30209" xr:uid="{391F7792-9328-4B66-86EF-A00D78E1D18A}"/>
    <cellStyle name="Comma 15 4 3" xfId="47382" xr:uid="{D625A9C8-4F5D-4F73-AA0F-02FD323B4951}"/>
    <cellStyle name="Comma 15 4 4" xfId="30208" xr:uid="{7FC295F6-6E94-4049-9135-3B6854A550A7}"/>
    <cellStyle name="Comma 15 5" xfId="14482" xr:uid="{65BEAD5C-BB1D-4052-943C-AED00A600832}"/>
    <cellStyle name="Comma 15 5 2" xfId="14483" xr:uid="{80A3236D-57A3-40C5-91AC-8C2870DE9570}"/>
    <cellStyle name="Comma 15 5 2 2" xfId="47385" xr:uid="{90CE686C-D33B-4A48-B9E0-32CBE9916C76}"/>
    <cellStyle name="Comma 15 5 2 3" xfId="30211" xr:uid="{369445A5-1C9C-4F39-BFCB-C15E52D32971}"/>
    <cellStyle name="Comma 15 5 3" xfId="47384" xr:uid="{9C99EEF4-E98D-491F-A4BA-7152C5289D01}"/>
    <cellStyle name="Comma 15 5 4" xfId="30210" xr:uid="{0DA8C044-E15C-42BF-8EF9-31F0E342ED4E}"/>
    <cellStyle name="Comma 15 6" xfId="14484" xr:uid="{A983A255-EE79-4A56-B4D5-AE9A095D2CEF}"/>
    <cellStyle name="Comma 15 6 2" xfId="14485" xr:uid="{BAEB3F84-5009-4654-948B-E59848FF5A0B}"/>
    <cellStyle name="Comma 15 6 2 2" xfId="47387" xr:uid="{2287CD88-6904-4577-8C86-4B325AFE116A}"/>
    <cellStyle name="Comma 15 6 2 3" xfId="30213" xr:uid="{EF5AF75F-0D52-4E5F-B263-BC01E90CDAA6}"/>
    <cellStyle name="Comma 15 6 3" xfId="14486" xr:uid="{51189790-C78B-4F75-A7A8-DDCDDFB21D59}"/>
    <cellStyle name="Comma 15 6 3 2" xfId="47388" xr:uid="{157FA6A0-6CCB-42AC-A3D8-9F697D7F77CE}"/>
    <cellStyle name="Comma 15 6 3 3" xfId="30214" xr:uid="{F860650D-4B9E-4509-BA14-AA189C0B420C}"/>
    <cellStyle name="Comma 15 6 4" xfId="47386" xr:uid="{87AA0CDD-D262-4229-BC72-B4194B9C8F19}"/>
    <cellStyle name="Comma 15 6 5" xfId="30212" xr:uid="{E206638F-6F2E-4405-B6E1-0E343FDD8DD4}"/>
    <cellStyle name="Comma 15 7" xfId="14487" xr:uid="{86890C4C-4107-4BA0-95E0-D908B61A29FC}"/>
    <cellStyle name="Comma 15 7 2" xfId="14488" xr:uid="{43544FAF-B7FF-40B3-A32A-0A3AF54E2D9D}"/>
    <cellStyle name="Comma 15 7 2 2" xfId="47390" xr:uid="{0DA233BA-29DA-43FD-BCD4-0871998281CF}"/>
    <cellStyle name="Comma 15 7 2 3" xfId="30216" xr:uid="{3A5FFAB4-CF93-46D9-B2F2-A65BCEB92919}"/>
    <cellStyle name="Comma 15 7 3" xfId="47389" xr:uid="{4C1E0860-DAFD-42BD-B377-3CBDEC171F1C}"/>
    <cellStyle name="Comma 15 7 4" xfId="30215" xr:uid="{090BD4E2-CDBD-4EDC-978B-F80EAE52FAC9}"/>
    <cellStyle name="Comma 15 8" xfId="14489" xr:uid="{60A87107-1828-4EC3-BD14-495E1AF99F5C}"/>
    <cellStyle name="Comma 15 8 2" xfId="14490" xr:uid="{A2CB3C98-2B6A-48AC-B330-21D8B8378232}"/>
    <cellStyle name="Comma 15 8 2 2" xfId="47392" xr:uid="{6EFC6FD6-E2C5-4556-86D3-3A36B9F8C478}"/>
    <cellStyle name="Comma 15 8 2 3" xfId="30218" xr:uid="{CE9FFDD2-08D8-4413-9471-A3A06814D2D1}"/>
    <cellStyle name="Comma 15 8 3" xfId="47391" xr:uid="{28B07958-DD27-4A71-9392-9054F3C318DC}"/>
    <cellStyle name="Comma 15 8 4" xfId="30217" xr:uid="{6838DC51-B74B-45EB-B8F6-B58785FBAF1B}"/>
    <cellStyle name="Comma 15 9" xfId="14491" xr:uid="{5C5D860E-6D0A-432C-8293-2036B690D218}"/>
    <cellStyle name="Comma 15 9 2" xfId="14492" xr:uid="{DB19DE78-FDF9-4D69-9A9F-202557E3F10A}"/>
    <cellStyle name="Comma 15 9 2 2" xfId="47394" xr:uid="{C3C23116-12DF-4E87-9AE7-A4C882E4FB60}"/>
    <cellStyle name="Comma 15 9 2 3" xfId="30220" xr:uid="{444A780D-C785-4C1D-B0F7-539DFC120014}"/>
    <cellStyle name="Comma 15 9 3" xfId="14493" xr:uid="{41896261-877B-4B22-8589-6D3EE914DED3}"/>
    <cellStyle name="Comma 15 9 3 2" xfId="47395" xr:uid="{86003881-8495-450C-844F-0C3F98F7B91D}"/>
    <cellStyle name="Comma 15 9 3 3" xfId="30221" xr:uid="{63C0A7B9-6871-4D43-A6FE-E1E230C69FBF}"/>
    <cellStyle name="Comma 15 9 4" xfId="47393" xr:uid="{8AC0FA4F-3E18-44A3-8F15-A300E3A2E519}"/>
    <cellStyle name="Comma 15 9 5" xfId="30219" xr:uid="{DC94AC16-9513-4652-84FB-5CDCD4426504}"/>
    <cellStyle name="Comma 15_Cash Flow APC 1Q09" xfId="14494" xr:uid="{7D8F29F3-378A-42D6-9600-B8C2A55C9751}"/>
    <cellStyle name="Comma 16" xfId="2712" xr:uid="{00000000-0005-0000-0000-0000890A0000}"/>
    <cellStyle name="Comma 16 10" xfId="17264" xr:uid="{F47992B2-9B42-4019-B13D-DD2FBFF094D1}"/>
    <cellStyle name="Comma 16 10 2" xfId="50038" xr:uid="{33380E4B-6A4B-4291-8259-870D5589BBCC}"/>
    <cellStyle name="Comma 16 10 3" xfId="30223" xr:uid="{A60416B1-2474-4679-838F-EC7B0E7D5118}"/>
    <cellStyle name="Comma 16 11" xfId="5437" xr:uid="{858820DE-05B8-4045-9497-069576B73416}"/>
    <cellStyle name="Comma 16 12" xfId="30222" xr:uid="{444AFA77-4374-4E84-B54E-38530B3B7A51}"/>
    <cellStyle name="Comma 16 13" xfId="3926" xr:uid="{597F130D-09A6-46ED-92EF-6B45A1E79C2B}"/>
    <cellStyle name="Comma 16 2" xfId="2713" xr:uid="{00000000-0005-0000-0000-00008A0A0000}"/>
    <cellStyle name="Comma 16 2 2" xfId="14497" xr:uid="{F537F279-2AE8-4F53-BB03-62D8A2453D7C}"/>
    <cellStyle name="Comma 16 2 2 2" xfId="47398" xr:uid="{F75038B2-22D8-4D8A-9628-F9BC57679FC9}"/>
    <cellStyle name="Comma 16 2 2 3" xfId="30225" xr:uid="{ECAB8E4F-24D5-49E7-A768-E5F00B17E174}"/>
    <cellStyle name="Comma 16 2 3" xfId="14498" xr:uid="{C1E6D759-0D25-4357-9195-C7F0F6F24AFB}"/>
    <cellStyle name="Comma 16 2 3 2" xfId="47399" xr:uid="{E9A572C5-583B-4770-B387-ECDB101362DE}"/>
    <cellStyle name="Comma 16 2 3 3" xfId="30226" xr:uid="{A6620539-261A-4C32-B3F5-351948BA1F9B}"/>
    <cellStyle name="Comma 16 2 4" xfId="14496" xr:uid="{0E124806-768E-4C02-A287-6F937CA75334}"/>
    <cellStyle name="Comma 16 2 4 2" xfId="47397" xr:uid="{AA1E5F41-C3A3-4F68-A997-E464D2B07383}"/>
    <cellStyle name="Comma 16 2 4 3" xfId="30227" xr:uid="{C7EA1691-8435-4773-887B-011D366A65BE}"/>
    <cellStyle name="Comma 16 2 5" xfId="41653" xr:uid="{96087E32-A9E4-4F2F-914B-F4C73E0D7655}"/>
    <cellStyle name="Comma 16 2 6" xfId="30224" xr:uid="{BCEAA243-46F9-47D3-BA5A-524C8E59C215}"/>
    <cellStyle name="Comma 16 3" xfId="14499" xr:uid="{AA0006AC-28F4-4080-98B7-7F996E5206AE}"/>
    <cellStyle name="Comma 16 3 2" xfId="47400" xr:uid="{0D64EB4A-ADD4-458E-AFE8-9EC6F399FA45}"/>
    <cellStyle name="Comma 16 3 3" xfId="30228" xr:uid="{836B83B5-1B72-4702-A3EB-F15F89175EEC}"/>
    <cellStyle name="Comma 16 4" xfId="14500" xr:uid="{5CAD854F-F417-48F8-B777-AAA603AA075A}"/>
    <cellStyle name="Comma 16 4 2" xfId="47401" xr:uid="{D227A215-B7F8-442B-A9B6-474AF3FE51DA}"/>
    <cellStyle name="Comma 16 4 3" xfId="30229" xr:uid="{310C51AC-BE4F-4C84-9F81-33DD5E98657A}"/>
    <cellStyle name="Comma 16 5" xfId="14501" xr:uid="{882F10C6-5079-4A8D-B6EE-977CE10A6F46}"/>
    <cellStyle name="Comma 16 5 2" xfId="47402" xr:uid="{CAEC7D47-43A0-4C32-B250-787A13CAF4D9}"/>
    <cellStyle name="Comma 16 5 3" xfId="30230" xr:uid="{29FA9740-3E07-420A-879C-8F4A59C73F36}"/>
    <cellStyle name="Comma 16 6" xfId="14502" xr:uid="{3D01630B-D01E-4309-B50C-56EB87F302EA}"/>
    <cellStyle name="Comma 16 6 2" xfId="47403" xr:uid="{6E8008FC-277F-4562-B937-7B39B9AB75AC}"/>
    <cellStyle name="Comma 16 6 3" xfId="30231" xr:uid="{8CA804FB-BC1F-4306-9837-A34E2DCEB26D}"/>
    <cellStyle name="Comma 16 7" xfId="14503" xr:uid="{A2E45E9E-3952-4B18-80BF-113C37DC3FE7}"/>
    <cellStyle name="Comma 16 7 2" xfId="47404" xr:uid="{55C84986-7908-436C-918F-8B3A3BDDB99E}"/>
    <cellStyle name="Comma 16 7 3" xfId="30232" xr:uid="{0C59BFC7-3BC7-4545-AC11-D900C3909EE6}"/>
    <cellStyle name="Comma 16 8" xfId="14504" xr:uid="{59628A08-BA9B-4CD8-9672-D6F6235F2009}"/>
    <cellStyle name="Comma 16 8 2" xfId="47405" xr:uid="{6F93FD68-B809-47D8-B02E-D56B881684F1}"/>
    <cellStyle name="Comma 16 8 3" xfId="30233" xr:uid="{C760015C-E7EB-4D5B-9F36-5DD2D3065D62}"/>
    <cellStyle name="Comma 16 9" xfId="14495" xr:uid="{72F6311E-9D36-425A-9CD6-6B317A481428}"/>
    <cellStyle name="Comma 16 9 2" xfId="47396" xr:uid="{2B695BF5-C9C9-4F2F-A421-25FD1BD1C1A2}"/>
    <cellStyle name="Comma 16 9 3" xfId="30234" xr:uid="{1709A339-F571-4103-B7D5-49A079A5B62D}"/>
    <cellStyle name="Comma 17" xfId="2714" xr:uid="{00000000-0005-0000-0000-00008B0A0000}"/>
    <cellStyle name="Comma 17 10" xfId="30235" xr:uid="{54282429-6F20-441F-A70B-37E0C96793A4}"/>
    <cellStyle name="Comma 17 11" xfId="3266" xr:uid="{115C4E72-95C0-42FB-B354-0C1F565B66D5}"/>
    <cellStyle name="Comma 17 2" xfId="2715" xr:uid="{00000000-0005-0000-0000-00008C0A0000}"/>
    <cellStyle name="Comma 17 2 2" xfId="14506" xr:uid="{982E8549-F482-4D09-8CE1-598006276EBB}"/>
    <cellStyle name="Comma 17 2 2 2" xfId="47407" xr:uid="{5769AD16-5972-4BAE-839E-E2C5935077D9}"/>
    <cellStyle name="Comma 17 2 2 3" xfId="30237" xr:uid="{8A81FBAB-99F5-43BC-993D-F9C4400B546E}"/>
    <cellStyle name="Comma 17 2 3" xfId="17681" xr:uid="{0B7D60E9-9CDE-4BE1-96EE-6B55A7D8934C}"/>
    <cellStyle name="Comma 17 2 3 2" xfId="50454" xr:uid="{5EA912DA-ACC4-44C7-AFE1-6E8A522DC6C2}"/>
    <cellStyle name="Comma 17 2 3 3" xfId="30238" xr:uid="{F6E3A559-D97E-4DF9-8583-2951391A4C74}"/>
    <cellStyle name="Comma 17 2 4" xfId="5439" xr:uid="{9C36EB55-510F-43DB-9121-50C7015132D5}"/>
    <cellStyle name="Comma 17 2 5" xfId="30236" xr:uid="{E499832D-9C13-4015-9723-F4945E6E2A61}"/>
    <cellStyle name="Comma 17 2 6" xfId="4776" xr:uid="{C7CFCA9A-8976-469D-BC76-CF6E2E0E69BE}"/>
    <cellStyle name="Comma 17 3" xfId="5301" xr:uid="{DEA00F65-43EE-41EA-A0AB-8756A2878524}"/>
    <cellStyle name="Comma 17 3 2" xfId="14508" xr:uid="{1AF9243B-873C-4FDA-A8E2-25A2A4889F88}"/>
    <cellStyle name="Comma 17 3 2 2" xfId="47408" xr:uid="{5CF3369C-CC9C-4FDD-8E14-D19AF9E8496D}"/>
    <cellStyle name="Comma 17 3 2 3" xfId="30240" xr:uid="{7981D28B-D2FD-47A3-8A6B-785DBA292EEF}"/>
    <cellStyle name="Comma 17 3 3" xfId="14507" xr:uid="{D8A38E9F-287F-46F2-B585-0C8ED9A929F2}"/>
    <cellStyle name="Comma 17 3 4" xfId="30239" xr:uid="{4336918E-50D2-440F-8FC0-CC27D76B2A34}"/>
    <cellStyle name="Comma 17 4" xfId="5316" xr:uid="{461C1CA9-263D-4269-9B8A-EC85FF1E5F77}"/>
    <cellStyle name="Comma 17 4 2" xfId="14509" xr:uid="{FA582D1E-291B-42C4-B526-59AF4117BAF3}"/>
    <cellStyle name="Comma 17 4 3" xfId="30241" xr:uid="{D6B9C3D0-E8D9-43B9-8CC0-29B4A8A94B37}"/>
    <cellStyle name="Comma 17 5" xfId="14510" xr:uid="{1D3DC3DA-66C4-45A5-A322-0AA4020A3965}"/>
    <cellStyle name="Comma 17 5 2" xfId="47409" xr:uid="{DD8D1DC3-DD20-4509-8092-CAC85EDBBB09}"/>
    <cellStyle name="Comma 17 5 3" xfId="30242" xr:uid="{28642A70-72C1-4A06-8BD7-A9E3C28EA6D2}"/>
    <cellStyle name="Comma 17 6" xfId="14511" xr:uid="{9C459D8C-8BE3-47A6-A827-595242A97AD4}"/>
    <cellStyle name="Comma 17 6 2" xfId="47410" xr:uid="{C1CCE204-2C48-486F-A9E1-8FAA3D93C45C}"/>
    <cellStyle name="Comma 17 6 3" xfId="30243" xr:uid="{8699A3D8-2AEF-4F03-98AC-207CE0B33BAE}"/>
    <cellStyle name="Comma 17 7" xfId="14505" xr:uid="{1D5A6D4A-4483-4FEF-9740-C0167DF7360B}"/>
    <cellStyle name="Comma 17 7 2" xfId="47406" xr:uid="{5C5F2853-5A15-4663-8D36-4A3CCC972BD7}"/>
    <cellStyle name="Comma 17 7 3" xfId="30244" xr:uid="{7E79D7AD-FC6C-4D04-A36E-2CFA13B6D91B}"/>
    <cellStyle name="Comma 17 8" xfId="17620" xr:uid="{854F749F-F63C-4264-991D-0FA063B59FE3}"/>
    <cellStyle name="Comma 17 8 2" xfId="50394" xr:uid="{1EBF7BEE-861C-4D3A-81ED-CCE6E594C25E}"/>
    <cellStyle name="Comma 17 8 3" xfId="30245" xr:uid="{D7A15198-6C87-4E29-ADD8-DD27EDF29568}"/>
    <cellStyle name="Comma 17 9" xfId="5438" xr:uid="{59D98325-81B4-43E6-923F-FBDF62328DDB}"/>
    <cellStyle name="Comma 17_Cash Flow APC 1Q09" xfId="14512" xr:uid="{D6F3FA37-4F22-49E2-A64A-87EFADC41484}"/>
    <cellStyle name="Comma 18" xfId="2716" xr:uid="{00000000-0005-0000-0000-00008D0A0000}"/>
    <cellStyle name="Comma 18 10" xfId="30246" xr:uid="{E2EF6004-9129-46DA-930D-7EDEBA9FC177}"/>
    <cellStyle name="Comma 18 11" xfId="4689" xr:uid="{C2381575-5F4C-4E83-814D-8DAC45EDFD5B}"/>
    <cellStyle name="Comma 18 2" xfId="2717" xr:uid="{00000000-0005-0000-0000-00008E0A0000}"/>
    <cellStyle name="Comma 18 2 2" xfId="14515" xr:uid="{52CAAF01-A4F6-4805-A812-6648F788A68A}"/>
    <cellStyle name="Comma 18 2 2 2" xfId="47413" xr:uid="{0ED84C5E-EEA5-4064-9E45-14EED1C8A418}"/>
    <cellStyle name="Comma 18 2 2 3" xfId="30248" xr:uid="{8AE727DF-8B53-4712-BF30-E841236846B2}"/>
    <cellStyle name="Comma 18 2 3" xfId="14516" xr:uid="{22B38EFE-F628-4877-B82E-3DD261C59917}"/>
    <cellStyle name="Comma 18 2 3 2" xfId="47414" xr:uid="{B97DECE5-A29D-4ED3-A414-419EBD1C30BD}"/>
    <cellStyle name="Comma 18 2 3 3" xfId="30249" xr:uid="{BDE15C9B-680B-435B-A6A3-D57A35F153C6}"/>
    <cellStyle name="Comma 18 2 4" xfId="14514" xr:uid="{BCAC2E11-8E5C-4516-8E19-3D7854EA53E3}"/>
    <cellStyle name="Comma 18 2 4 2" xfId="47412" xr:uid="{728F871F-B2EA-4E64-9DC6-45A7063DE95A}"/>
    <cellStyle name="Comma 18 2 4 3" xfId="30250" xr:uid="{A114D168-C50F-48E6-8FA7-EC8DB7478465}"/>
    <cellStyle name="Comma 18 2 5" xfId="18384" xr:uid="{44C71E6F-6A90-482E-8660-A0EE6AA83425}"/>
    <cellStyle name="Comma 18 2 5 2" xfId="51156" xr:uid="{0045B64F-4BE9-43AF-A440-C513FA7915A0}"/>
    <cellStyle name="Comma 18 2 5 3" xfId="30251" xr:uid="{C54BEBA1-8B15-4858-98DA-8DBF01724EF6}"/>
    <cellStyle name="Comma 18 2 6" xfId="5441" xr:uid="{898C540A-1630-4857-A8EE-CE6DC0F1D189}"/>
    <cellStyle name="Comma 18 2 7" xfId="30247" xr:uid="{5094A798-FF1F-4714-8282-D4C250649BDE}"/>
    <cellStyle name="Comma 18 2 8" xfId="5286" xr:uid="{96278AC0-5274-4DB9-B6EC-B13B28195AA0}"/>
    <cellStyle name="Comma 18 3" xfId="14517" xr:uid="{985B9063-E4C2-4165-B131-E2F764C83EA9}"/>
    <cellStyle name="Comma 18 3 2" xfId="47415" xr:uid="{7DE6F962-6895-4F30-84C0-A8D5E57FA312}"/>
    <cellStyle name="Comma 18 3 3" xfId="30252" xr:uid="{7E960EF3-A3F6-4281-B0BA-5491ED3D1917}"/>
    <cellStyle name="Comma 18 4" xfId="14518" xr:uid="{8755481E-3AB6-47C7-B9AA-3B156C8FEBA5}"/>
    <cellStyle name="Comma 18 4 2" xfId="47416" xr:uid="{7D126CBD-6673-4AB4-8334-91F39D0600FF}"/>
    <cellStyle name="Comma 18 4 3" xfId="30253" xr:uid="{81137331-5A80-49D7-BF79-AE28BCA0B3D7}"/>
    <cellStyle name="Comma 18 5" xfId="14519" xr:uid="{B89B3047-A036-4997-953F-8217935B0BDD}"/>
    <cellStyle name="Comma 18 5 2" xfId="47417" xr:uid="{AF538137-2A80-4CFE-A15B-42B6DC715AB8}"/>
    <cellStyle name="Comma 18 5 3" xfId="30254" xr:uid="{6A47693D-4F6D-4265-85D7-D73C81DD8916}"/>
    <cellStyle name="Comma 18 6" xfId="14520" xr:uid="{AC78C8BA-16CF-4ED4-A028-3BB6FCB3EE17}"/>
    <cellStyle name="Comma 18 6 2" xfId="47418" xr:uid="{6F43637B-48C0-49CD-B33C-6810F2B77219}"/>
    <cellStyle name="Comma 18 6 3" xfId="30255" xr:uid="{78BD59E1-DA81-4045-BECC-40696E8FFB95}"/>
    <cellStyle name="Comma 18 7" xfId="14513" xr:uid="{4DE2C5F6-13D8-4F8C-B5C1-72C02CAC2FC8}"/>
    <cellStyle name="Comma 18 7 2" xfId="47411" xr:uid="{5BB977EC-D777-472B-B091-904E6C7D64BA}"/>
    <cellStyle name="Comma 18 7 3" xfId="30256" xr:uid="{ADFC8B6B-04B0-4B0D-A7E6-0DE60DBC9BD6}"/>
    <cellStyle name="Comma 18 8" xfId="17626" xr:uid="{A3E7833F-9A08-43C2-A806-CE816595C485}"/>
    <cellStyle name="Comma 18 8 2" xfId="50400" xr:uid="{FD5D472C-EE24-4117-A99B-3B5551CD909C}"/>
    <cellStyle name="Comma 18 8 3" xfId="30257" xr:uid="{5B18060E-F6C0-4D12-9D3F-1530BD5E48E9}"/>
    <cellStyle name="Comma 18 9" xfId="5440" xr:uid="{14C25662-98DE-4BA7-8966-CD7D5690220A}"/>
    <cellStyle name="Comma 19" xfId="2718" xr:uid="{00000000-0005-0000-0000-00008F0A0000}"/>
    <cellStyle name="Comma 19 2" xfId="2719" xr:uid="{00000000-0005-0000-0000-0000900A0000}"/>
    <cellStyle name="Comma 19 2 2" xfId="14523" xr:uid="{33A91B3A-6DCC-4E19-9BCB-0888ED054A33}"/>
    <cellStyle name="Comma 19 2 2 2" xfId="47421" xr:uid="{21383FE9-4722-4C1F-8103-FB6904339011}"/>
    <cellStyle name="Comma 19 2 2 3" xfId="30260" xr:uid="{892C800F-DEA7-47C3-859F-517CA55A1CE7}"/>
    <cellStyle name="Comma 19 2 3" xfId="14522" xr:uid="{0B778C9E-6AFF-4ADF-98A0-513BA835AD9D}"/>
    <cellStyle name="Comma 19 2 3 2" xfId="47420" xr:uid="{EA52683C-B262-4AB4-8DFC-7A1677C6BBA1}"/>
    <cellStyle name="Comma 19 2 3 3" xfId="30261" xr:uid="{F60DC808-2F9F-4C9C-992B-C66028AA4936}"/>
    <cellStyle name="Comma 19 2 4" xfId="5443" xr:uid="{0599A446-A3D4-49B3-83B7-EEA7FE6D5366}"/>
    <cellStyle name="Comma 19 2 5" xfId="30259" xr:uid="{10E49494-1E94-47A2-8883-4D0EAD507E86}"/>
    <cellStyle name="Comma 19 2 6" xfId="5284" xr:uid="{AAEF5DF2-AF27-449D-BDC7-533F46115FA6}"/>
    <cellStyle name="Comma 19 3" xfId="14524" xr:uid="{076718B4-AE5F-422E-B50C-D031A8FDA689}"/>
    <cellStyle name="Comma 19 3 2" xfId="47422" xr:uid="{01FC0029-4355-4C46-B0AE-C4863B7A69FA}"/>
    <cellStyle name="Comma 19 3 3" xfId="30262" xr:uid="{3530E49C-770B-46C7-919B-55BEB4CDE5F2}"/>
    <cellStyle name="Comma 19 4" xfId="14521" xr:uid="{5174E043-B693-4E07-A72A-F4ABB2407F8A}"/>
    <cellStyle name="Comma 19 4 2" xfId="47419" xr:uid="{F5B012D4-9790-4EA2-95D4-0FFDB39E7DD5}"/>
    <cellStyle name="Comma 19 4 3" xfId="30263" xr:uid="{56332918-F135-446E-B4A1-C084A4BB86C6}"/>
    <cellStyle name="Comma 19 5" xfId="17680" xr:uid="{E8E9256A-97F4-4E19-B009-D85F763DDCC0}"/>
    <cellStyle name="Comma 19 5 2" xfId="50453" xr:uid="{DD3135B7-35DF-47F6-B096-615C43618B77}"/>
    <cellStyle name="Comma 19 5 3" xfId="30264" xr:uid="{393912D9-7ADE-4473-AC1D-495B4BB4BF71}"/>
    <cellStyle name="Comma 19 6" xfId="5442" xr:uid="{32FDE26D-AA36-4149-AAD1-DBFEDEBB9713}"/>
    <cellStyle name="Comma 19 7" xfId="30258" xr:uid="{53903F0E-B49B-40DA-AEA0-C2310C324C1E}"/>
    <cellStyle name="Comma 19 8" xfId="4755" xr:uid="{8B6DC904-5154-45E0-B965-9CEF061B950A}"/>
    <cellStyle name="Comma 198" xfId="5353" xr:uid="{A2C7B8B7-F509-4F51-9ABC-B17512A0AE68}"/>
    <cellStyle name="Comma 198 2" xfId="18723" xr:uid="{348CCEDE-FAC2-4CF2-9953-3DEC81D08387}"/>
    <cellStyle name="Comma 198 2 2" xfId="39840" xr:uid="{F7D7807E-AAF2-4EE0-BE40-E773AE807C6E}"/>
    <cellStyle name="Comma 198 3" xfId="30265" xr:uid="{22F0F1F6-3F19-4109-981C-BC9FB5950C4A}"/>
    <cellStyle name="Comma 199" xfId="5645" xr:uid="{F18B1A62-310B-464E-9AE2-D31705B76204}"/>
    <cellStyle name="Comma 199 2" xfId="18751" xr:uid="{C8D4B194-D85B-4ECB-8C7F-62E54ADE6E15}"/>
    <cellStyle name="Comma 199 2 2" xfId="30268" xr:uid="{B83A3D21-8F9B-4C76-B30C-07494C2795A7}"/>
    <cellStyle name="Comma 199 2 2 2" xfId="52144" xr:uid="{57B7A43B-9A8D-4355-840D-ABCEC015469F}"/>
    <cellStyle name="Comma 199 2 3" xfId="52100" xr:uid="{E49B2E6D-6FB6-4529-BE01-2F04B30D6271}"/>
    <cellStyle name="Comma 199 2 4" xfId="30267" xr:uid="{D0BA96D4-1786-4115-864D-80C42E489C32}"/>
    <cellStyle name="Comma 199 3" xfId="30269" xr:uid="{E79AA6D5-2152-459E-85EC-8A0801DC06F8}"/>
    <cellStyle name="Comma 199 3 2" xfId="52104" xr:uid="{267282B7-77D8-4363-8E70-71918BC34A90}"/>
    <cellStyle name="Comma 199 4" xfId="41944" xr:uid="{90BB78BF-859F-4B6E-BF28-9D43049C55F4}"/>
    <cellStyle name="Comma 199 5" xfId="30266" xr:uid="{634D19B5-4C78-43F8-BB79-5C847B994189}"/>
    <cellStyle name="Comma 2" xfId="4" xr:uid="{00000000-0005-0000-0000-0000910A0000}"/>
    <cellStyle name="Comma 2 10" xfId="2720" xr:uid="{00000000-0005-0000-0000-0000920A0000}"/>
    <cellStyle name="Comma 2 10 2" xfId="3648" xr:uid="{1D7A0AEE-90ED-4A56-ADF5-3B57E51EF894}"/>
    <cellStyle name="Comma 2 10 2 2" xfId="14528" xr:uid="{1BD3D705-A0E9-440F-8125-E81F25FC6224}"/>
    <cellStyle name="Comma 2 10 2 2 2" xfId="47425" xr:uid="{6A4018D8-80B4-461D-854B-D296F93E79FF}"/>
    <cellStyle name="Comma 2 10 2 2 3" xfId="30273" xr:uid="{D793CB0C-60AD-41BC-8D67-2A43A1E7DD28}"/>
    <cellStyle name="Comma 2 10 2 3" xfId="17069" xr:uid="{035F84C4-B5E0-4E2F-835A-C7618CA2585A}"/>
    <cellStyle name="Comma 2 10 2 3 2" xfId="49812" xr:uid="{5CA12105-7CBB-4896-B457-29D57FC73559}"/>
    <cellStyle name="Comma 2 10 2 3 3" xfId="30274" xr:uid="{F1D26202-13B4-4504-8E56-2FDEE9B4721F}"/>
    <cellStyle name="Comma 2 10 2 4" xfId="14527" xr:uid="{71E94534-AF61-4D9A-8E1F-2641A630A7E8}"/>
    <cellStyle name="Comma 2 10 2 5" xfId="30272" xr:uid="{783A1FCD-1BB8-41BD-B58D-7D1954461B49}"/>
    <cellStyle name="Comma 2 10 3" xfId="5329" xr:uid="{4E477897-E042-4B62-AE5A-872C4AB133D4}"/>
    <cellStyle name="Comma 2 10 3 2" xfId="14529" xr:uid="{059E6B3D-59FE-45D8-98F4-CD4F55E6323A}"/>
    <cellStyle name="Comma 2 10 3 3" xfId="30275" xr:uid="{B922AA0A-304F-4619-B1C8-800502DF49D6}"/>
    <cellStyle name="Comma 2 10 4" xfId="14526" xr:uid="{F299C34F-0951-4AE1-8163-0309E1407FF9}"/>
    <cellStyle name="Comma 2 10 4 2" xfId="47424" xr:uid="{AF96376E-F6D3-44A5-AC02-BE322A3362EE}"/>
    <cellStyle name="Comma 2 10 4 3" xfId="30276" xr:uid="{1CEDD530-0353-4428-AC4E-5B0283D034DC}"/>
    <cellStyle name="Comma 2 10 5" xfId="17068" xr:uid="{F4D03C84-3995-46D0-A4BC-0AD66669C49B}"/>
    <cellStyle name="Comma 2 10 5 2" xfId="49811" xr:uid="{2760CB12-5BF1-4D8A-B3CF-0206C3ED2545}"/>
    <cellStyle name="Comma 2 10 5 3" xfId="30277" xr:uid="{2FF3F5B1-65DB-4361-96E7-E61E59B095B6}"/>
    <cellStyle name="Comma 2 10 6" xfId="14530" xr:uid="{CA02DBE4-5F91-4A5F-9F3F-FDB17533715D}"/>
    <cellStyle name="Comma 2 10 6 2" xfId="47426" xr:uid="{5DE5D7F8-6922-4A6C-91CE-1B18E594F7F8}"/>
    <cellStyle name="Comma 2 10 6 3" xfId="30278" xr:uid="{EDAEF2DF-81E2-4682-B304-AE003AD11664}"/>
    <cellStyle name="Comma 2 10 7" xfId="5444" xr:uid="{1F2C6638-DB58-43E3-B4B6-E3C090EC139F}"/>
    <cellStyle name="Comma 2 10 8" xfId="30271" xr:uid="{6F4C36E5-A5AE-4F43-B0FB-5B48A4986179}"/>
    <cellStyle name="Comma 2 10 9" xfId="3647" xr:uid="{5D13591C-8563-461C-9C25-703A94B06C69}"/>
    <cellStyle name="Comma 2 11" xfId="2721" xr:uid="{00000000-0005-0000-0000-0000930A0000}"/>
    <cellStyle name="Comma 2 11 2" xfId="3650" xr:uid="{50753DA3-8332-4647-94B4-C1B6F87B059A}"/>
    <cellStyle name="Comma 2 11 2 2" xfId="17071" xr:uid="{4F0058F9-FA8C-4935-A942-E2467E1BBE4B}"/>
    <cellStyle name="Comma 2 11 2 2 2" xfId="49814" xr:uid="{BDDC742B-7CAE-4EB5-AF7F-FCC1260D6D33}"/>
    <cellStyle name="Comma 2 11 2 2 3" xfId="30281" xr:uid="{23134BE1-1F02-4B51-BEF3-65325F56C5CF}"/>
    <cellStyle name="Comma 2 11 2 3" xfId="14532" xr:uid="{30A7CC42-F8AD-4360-B679-346EEDDD6D65}"/>
    <cellStyle name="Comma 2 11 2 4" xfId="30280" xr:uid="{03236CFE-D4B1-49C0-AF9E-CFFE8A392884}"/>
    <cellStyle name="Comma 2 11 3" xfId="14531" xr:uid="{23CB98D7-9B29-4D75-A970-BCDDB3FF60C1}"/>
    <cellStyle name="Comma 2 11 3 2" xfId="47427" xr:uid="{D4DA7C45-CA59-49CF-845A-D77506117E10}"/>
    <cellStyle name="Comma 2 11 3 3" xfId="30282" xr:uid="{3415F419-4F47-4433-AED5-A9959FAD8247}"/>
    <cellStyle name="Comma 2 11 4" xfId="17070" xr:uid="{CC8FA553-A318-4AC8-B282-7E91C0BAB9C0}"/>
    <cellStyle name="Comma 2 11 4 2" xfId="49813" xr:uid="{43BE852E-1003-442F-B89B-2002C2F6F8D0}"/>
    <cellStyle name="Comma 2 11 4 3" xfId="30283" xr:uid="{513F5014-BB5C-48F9-9E49-C54D553D736E}"/>
    <cellStyle name="Comma 2 11 5" xfId="5445" xr:uid="{BA2DD302-1EB2-46E2-A21F-4B7D9F502A22}"/>
    <cellStyle name="Comma 2 11 6" xfId="30279" xr:uid="{D158BC3B-1D32-43B3-B43E-2EDC9E2C0689}"/>
    <cellStyle name="Comma 2 11 7" xfId="3649" xr:uid="{9815A11E-E450-48AA-BD2E-9055A8A5FD40}"/>
    <cellStyle name="Comma 2 12" xfId="2722" xr:uid="{00000000-0005-0000-0000-0000940A0000}"/>
    <cellStyle name="Comma 2 12 2" xfId="3652" xr:uid="{B29789EF-8B92-4671-B12F-16F66BE2B2F6}"/>
    <cellStyle name="Comma 2 12 2 2" xfId="17073" xr:uid="{44DBFC8F-3972-4CBF-AE90-9F5EE9278BAE}"/>
    <cellStyle name="Comma 2 12 2 2 2" xfId="49816" xr:uid="{1DB66530-C9B2-4D1C-B126-97E4EF6813EA}"/>
    <cellStyle name="Comma 2 12 2 2 3" xfId="30286" xr:uid="{FFE104D1-AC3B-46B9-8624-5537DD9A6C4E}"/>
    <cellStyle name="Comma 2 12 2 3" xfId="14533" xr:uid="{58545F61-50F0-4EB9-B45A-489A47E992C0}"/>
    <cellStyle name="Comma 2 12 2 4" xfId="30285" xr:uid="{69DDECD2-900E-44A8-8F04-B89F1D81224E}"/>
    <cellStyle name="Comma 2 12 3" xfId="17072" xr:uid="{CE7C530E-CB36-4670-AC55-45A6D6E87F97}"/>
    <cellStyle name="Comma 2 12 3 2" xfId="49815" xr:uid="{EF0FFD58-FC6C-4F27-9A44-14E597B852BB}"/>
    <cellStyle name="Comma 2 12 3 3" xfId="30287" xr:uid="{0FAE9593-34F3-455B-BC3F-F7DA9A7CD666}"/>
    <cellStyle name="Comma 2 12 4" xfId="5446" xr:uid="{BBF0F85B-D8CE-4B36-8DEB-E934166744BB}"/>
    <cellStyle name="Comma 2 12 5" xfId="30284" xr:uid="{A0AD5DDC-5060-4AE8-B10D-30C088AFC2DF}"/>
    <cellStyle name="Comma 2 12 6" xfId="3651" xr:uid="{FFB2FE41-ACE5-446F-B0B8-CE8514C4FD66}"/>
    <cellStyle name="Comma 2 13" xfId="3653" xr:uid="{068DF74A-4969-437C-9A83-3AAEE6432562}"/>
    <cellStyle name="Comma 2 13 2" xfId="3654" xr:uid="{60D1F4CD-728F-493C-8C18-D346B27B62C0}"/>
    <cellStyle name="Comma 2 13 2 2" xfId="49818" xr:uid="{4CDC2582-A0C8-4A35-9827-8F9141016719}"/>
    <cellStyle name="Comma 2 13 2 3" xfId="30289" xr:uid="{E6D8A808-20F7-4031-974A-C2994530A6B7}"/>
    <cellStyle name="Comma 2 13 3" xfId="17074" xr:uid="{2C59EB4B-75AD-42EC-BBA4-7FBE8E9FC087}"/>
    <cellStyle name="Comma 2 13 3 2" xfId="49817" xr:uid="{A5F00234-0BD4-4CD7-8CB7-98CFC6CF3D65}"/>
    <cellStyle name="Comma 2 13 3 3" xfId="30290" xr:uid="{1DFCEC69-D650-45B5-988A-BFF86B3B4F0A}"/>
    <cellStyle name="Comma 2 13 4" xfId="14534" xr:uid="{DCDCF236-BACA-4AC8-BBAF-BF0FB6697C2F}"/>
    <cellStyle name="Comma 2 13 5" xfId="30288" xr:uid="{D26F4ACC-BF9D-4558-A3AD-634EC0D733BD}"/>
    <cellStyle name="Comma 2 14" xfId="3655" xr:uid="{1E8D1517-6DC0-4C48-8CB7-CC0067F8FC6A}"/>
    <cellStyle name="Comma 2 14 2" xfId="3656" xr:uid="{C9C72877-857C-4E82-A774-2AE79886145C}"/>
    <cellStyle name="Comma 2 14 2 2" xfId="49820" xr:uid="{D05469CA-2F2F-40AA-83AE-1C481A49A08F}"/>
    <cellStyle name="Comma 2 14 2 3" xfId="30292" xr:uid="{B58FDB42-6DE3-4BA8-B9FD-FDAAF324DE9F}"/>
    <cellStyle name="Comma 2 14 3" xfId="17075" xr:uid="{AAF93A90-4E4C-4AA4-9143-767E2594B226}"/>
    <cellStyle name="Comma 2 14 3 2" xfId="49819" xr:uid="{BDD2861F-F6F4-4211-8C34-9397532C8073}"/>
    <cellStyle name="Comma 2 14 3 3" xfId="30293" xr:uid="{CFB7F62D-E816-4A99-9211-36549B6D58B2}"/>
    <cellStyle name="Comma 2 14 4" xfId="14535" xr:uid="{14CC1CD3-BF8B-4517-9859-3EF23A1802DA}"/>
    <cellStyle name="Comma 2 14 5" xfId="30291" xr:uid="{AC6D7949-5238-42F5-853D-8DB51A0A989B}"/>
    <cellStyle name="Comma 2 15" xfId="3657" xr:uid="{40B1CFF2-2E24-48DA-A868-0BC433B7C36D}"/>
    <cellStyle name="Comma 2 15 2" xfId="3658" xr:uid="{53CDDB02-A37E-429F-87A1-F110F7529226}"/>
    <cellStyle name="Comma 2 15 2 2" xfId="49822" xr:uid="{6FB232A0-AB09-48BD-826F-5A07D3A9FFF1}"/>
    <cellStyle name="Comma 2 15 2 3" xfId="30295" xr:uid="{2FB183D9-966F-40C2-AF95-F4C2748B2922}"/>
    <cellStyle name="Comma 2 15 3" xfId="17076" xr:uid="{42B4667A-FDEF-490B-9DC6-2145BDAE96A5}"/>
    <cellStyle name="Comma 2 15 3 2" xfId="49821" xr:uid="{ED6C4FF3-61A0-4945-B84A-A431EDDDF147}"/>
    <cellStyle name="Comma 2 15 3 3" xfId="30296" xr:uid="{2FD999DD-AD88-44DE-BFE3-5FB03D40CEF3}"/>
    <cellStyle name="Comma 2 15 4" xfId="14536" xr:uid="{9CC17BA6-51C0-4FCD-A368-24A0DD70611A}"/>
    <cellStyle name="Comma 2 15 5" xfId="30294" xr:uid="{1AE6CFAA-E24A-4B6C-8B02-388727151EEE}"/>
    <cellStyle name="Comma 2 16" xfId="3289" xr:uid="{27C8FB07-C6CD-4435-BC80-1536EF48A0A6}"/>
    <cellStyle name="Comma 2 16 2" xfId="16675" xr:uid="{31CC017A-9AF7-4116-ADC4-5BBA63BFBCF5}"/>
    <cellStyle name="Comma 2 16 2 2" xfId="49415" xr:uid="{56985A1C-1C82-48AB-AA71-6EBF5E4563EF}"/>
    <cellStyle name="Comma 2 16 2 3" xfId="30298" xr:uid="{FAAC615C-D694-40FB-9AB3-002EDF060CA7}"/>
    <cellStyle name="Comma 2 16 3" xfId="14537" xr:uid="{C9A1606F-C3DF-4A5A-BFCD-839A9118935B}"/>
    <cellStyle name="Comma 2 16 4" xfId="30297" xr:uid="{84C9FFB6-CE9D-43AC-88B2-6E8695B0A43B}"/>
    <cellStyle name="Comma 2 17" xfId="3659" xr:uid="{F38FCE5D-A0AE-4720-9B16-CC9CB058D5DB}"/>
    <cellStyle name="Comma 2 17 2" xfId="17077" xr:uid="{61C426A8-EC46-4F28-8FA0-5325698F6433}"/>
    <cellStyle name="Comma 2 17 2 2" xfId="49823" xr:uid="{98E5557E-2446-4561-91A2-1327BD687AD7}"/>
    <cellStyle name="Comma 2 17 2 3" xfId="30300" xr:uid="{7780C83A-5404-4090-AF35-0456A9B4A778}"/>
    <cellStyle name="Comma 2 17 3" xfId="14538" xr:uid="{B7F58A25-1238-457F-8605-F7DC723A225C}"/>
    <cellStyle name="Comma 2 17 4" xfId="30299" xr:uid="{C1CDB4FA-E826-46B5-8718-EC46C4A87920}"/>
    <cellStyle name="Comma 2 18" xfId="3660" xr:uid="{263D8D64-AD2F-446A-A5B5-B641639559F5}"/>
    <cellStyle name="Comma 2 18 2" xfId="14540" xr:uid="{BAA8300E-9D7D-4A17-BD28-2AE7261E1377}"/>
    <cellStyle name="Comma 2 18 2 2" xfId="47428" xr:uid="{DC4A363C-ACD6-4BF9-AAE3-8E02E9464162}"/>
    <cellStyle name="Comma 2 18 2 3" xfId="30302" xr:uid="{6732AF5A-B59D-4BBE-8910-A95EC6C8DCCC}"/>
    <cellStyle name="Comma 2 18 3" xfId="17078" xr:uid="{31082E90-EFF6-470A-8339-A3BF795BBB1D}"/>
    <cellStyle name="Comma 2 18 3 2" xfId="49824" xr:uid="{058EE58D-A97A-4CBB-B51E-AFAF9C9F8F71}"/>
    <cellStyle name="Comma 2 18 3 3" xfId="30303" xr:uid="{0105C24A-07C7-4723-80F5-75A8D54B91D0}"/>
    <cellStyle name="Comma 2 18 4" xfId="14539" xr:uid="{EBE8537F-E8EE-4BFD-B8EA-0C4864608D8E}"/>
    <cellStyle name="Comma 2 18 5" xfId="30301" xr:uid="{78580F7D-3F7D-4F8B-9250-341A900452EC}"/>
    <cellStyle name="Comma 2 19" xfId="3938" xr:uid="{C3FDF30B-05B8-4F1F-9F33-D56FF3E99C8D}"/>
    <cellStyle name="Comma 2 19 2" xfId="4189" xr:uid="{8CCFF9EE-537C-4521-AFD6-20F5C4D7690D}"/>
    <cellStyle name="Comma 2 19 2 2" xfId="4687" xr:uid="{16AFDA32-03F6-4D3A-A2C9-305E694A8A60}"/>
    <cellStyle name="Comma 2 19 2 2 2" xfId="18380" xr:uid="{7D82D202-12F2-4D8F-99FF-AC15DF074F8D}"/>
    <cellStyle name="Comma 2 19 2 2 2 2" xfId="51153" xr:uid="{B88A9DFE-C091-4000-BBA3-36292135E73C}"/>
    <cellStyle name="Comma 2 19 2 2 3" xfId="21402" xr:uid="{6E40965C-1DAE-496D-8827-0942EA174FFD}"/>
    <cellStyle name="Comma 2 19 2 2 4" xfId="30306" xr:uid="{AC0F8F10-8D32-42F1-84B9-14E7DB693DA0}"/>
    <cellStyle name="Comma 2 19 2 3" xfId="5283" xr:uid="{64D2C645-A9C8-4F6A-B23B-7AAA7CF76E9B}"/>
    <cellStyle name="Comma 2 19 2 3 2" xfId="50393" xr:uid="{46224C94-6A5F-411E-A5EF-AB16ACAD4013}"/>
    <cellStyle name="Comma 2 19 2 4" xfId="17618" xr:uid="{0D8CAD13-7C63-4611-AFA7-FD2FF3FE9CB2}"/>
    <cellStyle name="Comma 2 19 2 5" xfId="20678" xr:uid="{1E707398-94C3-4820-A4DA-3BA5C1B89F2E}"/>
    <cellStyle name="Comma 2 19 2 6" xfId="30305" xr:uid="{94FEEDF7-E7FB-4928-9272-5AFCE8D625E0}"/>
    <cellStyle name="Comma 2 19 3" xfId="4438" xr:uid="{BA930EBB-C46D-48AD-A4B7-2C3EB5752843}"/>
    <cellStyle name="Comma 2 19 3 2" xfId="18032" xr:uid="{B1F1445E-40D1-4406-9CB9-2FEC6B939FF5}"/>
    <cellStyle name="Comma 2 19 3 2 2" xfId="50805" xr:uid="{1E70B5CF-EA8E-48FB-A9B9-10412096DAEE}"/>
    <cellStyle name="Comma 2 19 3 3" xfId="21054" xr:uid="{CC83CF5A-9894-4091-9A5F-7E319E640393}"/>
    <cellStyle name="Comma 2 19 3 4" xfId="30307" xr:uid="{B1E81483-EEBC-406E-BF9A-1731BEC1558A}"/>
    <cellStyle name="Comma 2 19 4" xfId="5031" xr:uid="{EE6C26F9-7E0E-4197-B45C-411EFBF9A328}"/>
    <cellStyle name="Comma 2 19 4 2" xfId="17275" xr:uid="{D95C5A65-59CF-4D0B-98BC-C86C66C21CC2}"/>
    <cellStyle name="Comma 2 19 4 2 2" xfId="50050" xr:uid="{17B22F14-1ED5-44BD-9698-C006CCC83A33}"/>
    <cellStyle name="Comma 2 19 4 3" xfId="20335" xr:uid="{5C847B6A-D434-415D-8512-7379C5255B89}"/>
    <cellStyle name="Comma 2 19 4 4" xfId="30308" xr:uid="{32B1C5E6-421E-4B02-A434-DD8CA064FDF0}"/>
    <cellStyle name="Comma 2 19 5" xfId="14541" xr:uid="{13AC3757-60C6-49AF-9931-E2DCF7573454}"/>
    <cellStyle name="Comma 2 19 6" xfId="30304" xr:uid="{4A43B017-1EC5-43A5-B719-BEB71AF40833}"/>
    <cellStyle name="Comma 2 2" xfId="2723" xr:uid="{00000000-0005-0000-0000-0000950A0000}"/>
    <cellStyle name="Comma 2 2 10" xfId="14542" xr:uid="{6DE45082-4F21-4894-BD3D-520747CB3390}"/>
    <cellStyle name="Comma 2 2 10 2" xfId="47429" xr:uid="{82FE7399-48DA-4A70-832B-F1ECDF54F265}"/>
    <cellStyle name="Comma 2 2 10 3" xfId="30310" xr:uid="{B81843A8-602E-483E-9AB7-0F6D289B2BEE}"/>
    <cellStyle name="Comma 2 2 11" xfId="14543" xr:uid="{D388B32D-EA0D-480A-8434-3F10B6215C98}"/>
    <cellStyle name="Comma 2 2 11 2" xfId="47430" xr:uid="{1F5C09FA-0840-4A68-B6CA-019BA8125C21}"/>
    <cellStyle name="Comma 2 2 11 3" xfId="30311" xr:uid="{A9025BDB-D13E-40C2-88D6-D0EF6050B419}"/>
    <cellStyle name="Comma 2 2 12" xfId="14544" xr:uid="{9678EA8D-BD26-4C3D-AB80-198CFDD2E1BD}"/>
    <cellStyle name="Comma 2 2 12 2" xfId="47431" xr:uid="{5445C049-88C7-4B9F-A4E1-490F631D2AA4}"/>
    <cellStyle name="Comma 2 2 12 3" xfId="30312" xr:uid="{7F059C08-B42F-4B85-96DD-946F355AB49C}"/>
    <cellStyle name="Comma 2 2 13" xfId="14545" xr:uid="{E895C36D-E7EB-4D51-B7F8-5FE4CF5DDAC0}"/>
    <cellStyle name="Comma 2 2 13 2" xfId="47432" xr:uid="{01F28F15-3B74-4F5A-9D05-86119B89B387}"/>
    <cellStyle name="Comma 2 2 13 3" xfId="30313" xr:uid="{6DC039D2-4241-4138-BFB1-D3BDBE4FD09A}"/>
    <cellStyle name="Comma 2 2 14" xfId="14546" xr:uid="{7DF0838A-1C26-415D-9EDF-1BEB7332C2A1}"/>
    <cellStyle name="Comma 2 2 14 2" xfId="47433" xr:uid="{F2CBCEE9-6499-4608-9722-9405402ADC2D}"/>
    <cellStyle name="Comma 2 2 14 3" xfId="30314" xr:uid="{E43A6972-1882-4051-B532-E0ED1365F2FF}"/>
    <cellStyle name="Comma 2 2 15" xfId="14547" xr:uid="{B9DE22FF-04E4-4325-9663-E823BAFE46ED}"/>
    <cellStyle name="Comma 2 2 15 2" xfId="47434" xr:uid="{07E09B58-2C7D-4660-80B7-5BA201C51A8A}"/>
    <cellStyle name="Comma 2 2 15 3" xfId="30315" xr:uid="{F225A820-40A9-4866-81A7-A3094C185303}"/>
    <cellStyle name="Comma 2 2 16" xfId="14548" xr:uid="{D25CFBC4-648D-43F3-B08D-CA6147AC897F}"/>
    <cellStyle name="Comma 2 2 16 2" xfId="47435" xr:uid="{FF961B97-0B59-48AA-9C5A-F87AAB3BB991}"/>
    <cellStyle name="Comma 2 2 16 3" xfId="30316" xr:uid="{7950F6FD-8733-472C-BE44-A4ED5A516919}"/>
    <cellStyle name="Comma 2 2 17" xfId="16673" xr:uid="{D5A7132B-A849-41A6-BA48-3EEC30A70171}"/>
    <cellStyle name="Comma 2 2 17 2" xfId="49413" xr:uid="{585469B4-AB10-437F-8D57-8BDF49E0A9CC}"/>
    <cellStyle name="Comma 2 2 17 3" xfId="30317" xr:uid="{6A0C180B-DB3E-45F9-AA53-0869B55BE106}"/>
    <cellStyle name="Comma 2 2 18" xfId="18463" xr:uid="{894808AB-5BB2-4778-B7FF-233FF4DDFCC1}"/>
    <cellStyle name="Comma 2 2 18 2" xfId="51233" xr:uid="{BD9C6BBE-CA30-41CF-BC21-FCE291DD0B8D}"/>
    <cellStyle name="Comma 2 2 18 3" xfId="30318" xr:uid="{B2F8E7D8-49DD-43A2-A561-1B980DF0A655}"/>
    <cellStyle name="Comma 2 2 19" xfId="5390" xr:uid="{1D5FED15-73AB-42ED-B5C5-0F5AD2CD3B17}"/>
    <cellStyle name="Comma 2 2 19 2" xfId="52179" xr:uid="{65191A94-10A2-48A4-B9C0-C608B2397F6F}"/>
    <cellStyle name="Comma 2 2 19 3" xfId="30319" xr:uid="{9BF6B0F2-7BF4-4914-8102-B826941AE8D2}"/>
    <cellStyle name="Comma 2 2 2" xfId="2724" xr:uid="{00000000-0005-0000-0000-0000960A0000}"/>
    <cellStyle name="Comma 2 2 2 2" xfId="4740" xr:uid="{449CAFEC-F29C-487A-918E-48CC8509F3DB}"/>
    <cellStyle name="Comma 2 2 2 2 2" xfId="5326" xr:uid="{D320E4E1-EF94-441A-9545-4DC5062CA950}"/>
    <cellStyle name="Comma 2 2 2 2 2 2" xfId="18412" xr:uid="{5527D4BB-E757-46B8-B14F-094100114096}"/>
    <cellStyle name="Comma 2 2 2 2 2 2 2" xfId="21428" xr:uid="{95CCF43B-487E-41C1-AB47-B9ECF74C6197}"/>
    <cellStyle name="Comma 2 2 2 2 2 2 2 2" xfId="51182" xr:uid="{296384BB-BD67-44AF-8B22-27FB090315EA}"/>
    <cellStyle name="Comma 2 2 2 2 2 2 3" xfId="30323" xr:uid="{706B1798-9DC4-4C77-AB46-DD261CC9854E}"/>
    <cellStyle name="Comma 2 2 2 2 2 3" xfId="14551" xr:uid="{CD867C51-6260-4133-AC9B-1580562F3DA7}"/>
    <cellStyle name="Comma 2 2 2 2 2 4" xfId="30322" xr:uid="{32543160-985B-4FAC-B239-EE57A3AA2CA5}"/>
    <cellStyle name="Comma 2 2 2 2 3" xfId="14552" xr:uid="{3D2D4BA3-5391-4169-8E46-FC593D575D01}"/>
    <cellStyle name="Comma 2 2 2 2 3 2" xfId="47437" xr:uid="{AC5DA7A9-5AAE-44FA-9D7A-077985F6A5EF}"/>
    <cellStyle name="Comma 2 2 2 2 3 3" xfId="30324" xr:uid="{E4A42828-35E8-449E-9D49-32BA6851F69A}"/>
    <cellStyle name="Comma 2 2 2 2 4" xfId="14553" xr:uid="{44D917BE-C4F9-4FFD-9EB3-B01959C395AC}"/>
    <cellStyle name="Comma 2 2 2 2 4 2" xfId="47438" xr:uid="{A7B5549A-AD3E-48B4-8BD0-82E375D66A43}"/>
    <cellStyle name="Comma 2 2 2 2 4 3" xfId="30325" xr:uid="{90D240ED-D214-41E6-AE3B-C0093B7FC1A0}"/>
    <cellStyle name="Comma 2 2 2 2 5" xfId="17665" xr:uid="{0818A989-EDED-4101-95C1-4F34CEA3F1BB}"/>
    <cellStyle name="Comma 2 2 2 2 5 2" xfId="20703" xr:uid="{D0724A3F-DA25-4BF7-A432-7302A2328042}"/>
    <cellStyle name="Comma 2 2 2 2 5 2 2" xfId="50439" xr:uid="{F7AFFE22-AF26-4C82-A126-E14F3BB369FC}"/>
    <cellStyle name="Comma 2 2 2 2 5 3" xfId="30326" xr:uid="{D55B7E49-8D57-4D2D-BA4B-AC9484E147B2}"/>
    <cellStyle name="Comma 2 2 2 2 6" xfId="14550" xr:uid="{9C0BD780-B761-445B-A62D-1A784907F359}"/>
    <cellStyle name="Comma 2 2 2 2 7" xfId="30321" xr:uid="{CB839D8D-3302-4FFB-B4C6-70A8859473D9}"/>
    <cellStyle name="Comma 2 2 2 3" xfId="4742" xr:uid="{AF7EC6D0-882B-43F6-B5C3-F391C45876A7}"/>
    <cellStyle name="Comma 2 2 2 3 2" xfId="17667" xr:uid="{CF2E98CB-BF80-454B-A130-6384FD770BB4}"/>
    <cellStyle name="Comma 2 2 2 3 2 2" xfId="50441" xr:uid="{1807B009-0615-46A0-8690-71EF5E91085A}"/>
    <cellStyle name="Comma 2 2 2 3 2 3" xfId="30328" xr:uid="{7C7EE415-C300-43D1-82E8-A1D5BBCC5322}"/>
    <cellStyle name="Comma 2 2 2 3 3" xfId="14554" xr:uid="{250A9B42-910D-4B36-8FED-3E53EE4DE1C1}"/>
    <cellStyle name="Comma 2 2 2 3 4" xfId="30327" xr:uid="{B5E9C867-9501-4F22-843D-FE6707455403}"/>
    <cellStyle name="Comma 2 2 2 4" xfId="14555" xr:uid="{A75B2DB1-AD18-4348-BA7F-DB3F55B0E5BB}"/>
    <cellStyle name="Comma 2 2 2 4 2" xfId="47439" xr:uid="{3D3C4CF4-2E30-4952-AEB8-7ACD75F28FC2}"/>
    <cellStyle name="Comma 2 2 2 4 3" xfId="30329" xr:uid="{75428AFB-D7B9-4543-9D17-F38961DB8F33}"/>
    <cellStyle name="Comma 2 2 2 5" xfId="14556" xr:uid="{0966B98C-575E-41BF-8FBD-9F94733E560A}"/>
    <cellStyle name="Comma 2 2 2 5 2" xfId="47440" xr:uid="{D9ABF9B5-D899-48E7-923A-D66E7440F838}"/>
    <cellStyle name="Comma 2 2 2 5 3" xfId="30330" xr:uid="{CAEFA8F8-E410-4A51-A13D-9E1276C96DFF}"/>
    <cellStyle name="Comma 2 2 2 6" xfId="14549" xr:uid="{B11CBA95-DCB4-4CE8-B532-1E02D2387774}"/>
    <cellStyle name="Comma 2 2 2 6 2" xfId="47436" xr:uid="{E2825335-D317-4385-94E4-ED11E0E8015C}"/>
    <cellStyle name="Comma 2 2 2 6 3" xfId="30331" xr:uid="{E35F29A1-80EF-4598-99AC-46966D4C4558}"/>
    <cellStyle name="Comma 2 2 2 7" xfId="30332" xr:uid="{F4F78B7F-D219-4EC6-9C0E-CFEF9F3B21C3}"/>
    <cellStyle name="Comma 2 2 2 7 2" xfId="52157" xr:uid="{8B04D9E5-FE00-4C56-BC0B-A7972546B0DC}"/>
    <cellStyle name="Comma 2 2 2 8" xfId="41654" xr:uid="{03172324-8C37-4B53-B993-153BC8EAD528}"/>
    <cellStyle name="Comma 2 2 2 9" xfId="30320" xr:uid="{8E6653C9-2743-493B-BDE9-40C3712D1067}"/>
    <cellStyle name="Comma 2 2 20" xfId="39859" xr:uid="{12E42A7B-F24F-4B1B-A6BB-5E52A4619188}"/>
    <cellStyle name="Comma 2 2 21" xfId="30309" xr:uid="{2E2C501B-E751-4D87-8D2A-3AB1192241CF}"/>
    <cellStyle name="Comma 2 2 22" xfId="3286" xr:uid="{C299D968-2623-45C6-9CE1-93F835A6821B}"/>
    <cellStyle name="Comma 2 2 23" xfId="3175" xr:uid="{15B28E0E-B3D7-4452-8B5B-3052870D65D4}"/>
    <cellStyle name="Comma 2 2 3" xfId="2725" xr:uid="{00000000-0005-0000-0000-0000970A0000}"/>
    <cellStyle name="Comma 2 2 3 2" xfId="14558" xr:uid="{09AF9BC9-C538-44C1-8B0C-E13F417209C4}"/>
    <cellStyle name="Comma 2 2 3 2 2" xfId="18382" xr:uid="{0229AFA1-A1D4-4509-AA41-D90AFE4A0DC7}"/>
    <cellStyle name="Comma 2 2 3 2 2 2" xfId="21403" xr:uid="{0CE1988F-F823-4A1E-923D-55EA5581901B}"/>
    <cellStyle name="Comma 2 2 3 2 2 2 2" xfId="51154" xr:uid="{F657D92D-5DEB-429B-9558-3AD0A1CA92C9}"/>
    <cellStyle name="Comma 2 2 3 2 2 3" xfId="30335" xr:uid="{D0931C09-5C67-4F15-9245-160371A6EEFC}"/>
    <cellStyle name="Comma 2 2 3 2 3" xfId="47442" xr:uid="{C53B960F-8A4B-413D-83D5-0B6BEBC0D9DF}"/>
    <cellStyle name="Comma 2 2 3 2 4" xfId="30334" xr:uid="{1A29350E-4DA7-472D-AB74-DF46D7866257}"/>
    <cellStyle name="Comma 2 2 3 3" xfId="14557" xr:uid="{87DFA5F5-A92D-4C0A-AD7D-03A830378F46}"/>
    <cellStyle name="Comma 2 2 3 3 2" xfId="47441" xr:uid="{98FC9B2F-959D-42AE-9068-28F31D8FFA74}"/>
    <cellStyle name="Comma 2 2 3 3 3" xfId="30336" xr:uid="{ACBBF46C-92A3-4B76-B729-D068BDF7CE19}"/>
    <cellStyle name="Comma 2 2 3 4" xfId="17624" xr:uid="{5039B28E-C148-4C4E-BAB7-B4038FE4A22F}"/>
    <cellStyle name="Comma 2 2 3 4 2" xfId="20679" xr:uid="{8FF19271-8CD5-488B-90AC-AB191297A486}"/>
    <cellStyle name="Comma 2 2 3 4 2 2" xfId="50398" xr:uid="{BAEDBB39-C997-4430-8B17-955B4502A981}"/>
    <cellStyle name="Comma 2 2 3 4 3" xfId="30337" xr:uid="{CD538D76-ED47-448B-AFA2-AD3B45EA335E}"/>
    <cellStyle name="Comma 2 2 3 5" xfId="5448" xr:uid="{903F3B4E-16F7-431C-BA5F-ADA69C9B33A3}"/>
    <cellStyle name="Comma 2 2 3 6" xfId="30333" xr:uid="{DDF39471-20D9-4273-B582-28BFF1427119}"/>
    <cellStyle name="Comma 2 2 3 7" xfId="4693" xr:uid="{50CFBE55-E158-4615-B4A5-2623C0AAFF57}"/>
    <cellStyle name="Comma 2 2 4" xfId="2726" xr:uid="{00000000-0005-0000-0000-0000980A0000}"/>
    <cellStyle name="Comma 2 2 4 2" xfId="14559" xr:uid="{5F2B0E05-3799-4AD8-BA5D-8F59E76704F3}"/>
    <cellStyle name="Comma 2 2 4 2 2" xfId="47443" xr:uid="{7D5038C7-80ED-4E23-98E3-138F72830103}"/>
    <cellStyle name="Comma 2 2 4 2 3" xfId="30339" xr:uid="{F42AAA31-8366-48D2-A64F-B067E81F3D00}"/>
    <cellStyle name="Comma 2 2 4 3" xfId="5449" xr:uid="{AB118BF9-272C-4BB2-90A0-A7A9650E7D4D}"/>
    <cellStyle name="Comma 2 2 4 4" xfId="30338" xr:uid="{84649191-0AEA-4FE7-AF3B-6CB6E316B332}"/>
    <cellStyle name="Comma 2 2 4 5" xfId="4769" xr:uid="{63BC81A3-0128-40A9-B75F-FE6A08635E16}"/>
    <cellStyle name="Comma 2 2 5" xfId="5341" xr:uid="{40C9B52F-B176-4A05-A217-A01319708D36}"/>
    <cellStyle name="Comma 2 2 5 2" xfId="14560" xr:uid="{B7B13CA3-ECF7-4720-9E1D-924251F602C0}"/>
    <cellStyle name="Comma 2 2 5 2 2" xfId="47444" xr:uid="{7E02FDAC-5DCA-4916-84A7-5A51C267A7CB}"/>
    <cellStyle name="Comma 2 2 5 2 3" xfId="30341" xr:uid="{939A8F1D-5933-494F-896D-9950192BFC11}"/>
    <cellStyle name="Comma 2 2 5 3" xfId="5447" xr:uid="{352D6015-5F10-428B-BD49-48E7AC13D131}"/>
    <cellStyle name="Comma 2 2 5 4" xfId="30340" xr:uid="{524E96C9-FD53-4BF9-9244-4A39906D6022}"/>
    <cellStyle name="Comma 2 2 6" xfId="14561" xr:uid="{4F0FFEF5-C004-42E8-A6BB-AA45D3968B1A}"/>
    <cellStyle name="Comma 2 2 6 2" xfId="47445" xr:uid="{7D5326CF-D75E-444B-A91B-39FFE5FCCB0D}"/>
    <cellStyle name="Comma 2 2 6 3" xfId="30342" xr:uid="{752E37FD-5729-4B8D-8C48-3D71B46F8070}"/>
    <cellStyle name="Comma 2 2 7" xfId="14562" xr:uid="{B38D850E-BCE2-47C5-B54C-4085A37AECCA}"/>
    <cellStyle name="Comma 2 2 7 2" xfId="14563" xr:uid="{D6F997C8-C890-4D85-B367-7E388B2F6656}"/>
    <cellStyle name="Comma 2 2 7 2 2" xfId="47447" xr:uid="{585BB077-E0C2-48D8-B2B4-4C92727A1A34}"/>
    <cellStyle name="Comma 2 2 7 2 3" xfId="30344" xr:uid="{A776F95E-D080-484A-A9E6-5E7B1D1EA047}"/>
    <cellStyle name="Comma 2 2 7 3" xfId="47446" xr:uid="{0688E042-A5DC-4DB9-9903-4BB85C7975AE}"/>
    <cellStyle name="Comma 2 2 7 4" xfId="30343" xr:uid="{C94F19E5-6FAB-4B04-9F05-5BCAA0FCF3A5}"/>
    <cellStyle name="Comma 2 2 8" xfId="14564" xr:uid="{A84C65D2-0EB9-4696-88EF-B7539FC3E1DD}"/>
    <cellStyle name="Comma 2 2 8 2" xfId="47448" xr:uid="{4ED2FA62-5895-4546-9645-83D717C4E1D4}"/>
    <cellStyle name="Comma 2 2 8 3" xfId="30345" xr:uid="{EE0F93A1-13A7-4A9B-B145-E1CEC889FD9A}"/>
    <cellStyle name="Comma 2 2 9" xfId="14565" xr:uid="{13F1C187-3403-4812-9D3C-7068BD15F1ED}"/>
    <cellStyle name="Comma 2 2 9 2" xfId="47449" xr:uid="{AA2F7E04-7C68-4730-B710-B4963D7FE7F7}"/>
    <cellStyle name="Comma 2 2 9 3" xfId="30346" xr:uid="{3E71AB73-EAAB-44F8-BE50-F51321618F8A}"/>
    <cellStyle name="Comma 2 2_Cash Flow APC 1Q09" xfId="14566" xr:uid="{EA6C48B2-7E02-4AF2-97C2-09C4E1B2E41A}"/>
    <cellStyle name="Comma 2 20" xfId="4767" xr:uid="{B335304F-2272-4444-8FD1-1DEB19D8CA29}"/>
    <cellStyle name="Comma 2 20 2" xfId="14567" xr:uid="{D529F500-581E-4C80-88B1-32084EA33172}"/>
    <cellStyle name="Comma 2 20 3" xfId="30347" xr:uid="{B21B9D9F-C8DE-41AA-99E6-1562FBAB56BB}"/>
    <cellStyle name="Comma 2 21" xfId="14568" xr:uid="{7BB8E9CE-8D57-4991-B765-768BF5CB4C99}"/>
    <cellStyle name="Comma 2 21 2" xfId="47450" xr:uid="{F85D1C4B-2C98-425A-B80E-E1FA8F09604F}"/>
    <cellStyle name="Comma 2 21 3" xfId="30348" xr:uid="{487EDA6E-0930-45BE-99B5-9A706AF0D60D}"/>
    <cellStyle name="Comma 2 22" xfId="14569" xr:uid="{BB9BFE8D-4180-442A-A43E-8496C970257A}"/>
    <cellStyle name="Comma 2 22 2" xfId="47451" xr:uid="{BB133DB0-C57B-4A6A-8CB2-FE0739006B4C}"/>
    <cellStyle name="Comma 2 22 3" xfId="30349" xr:uid="{63D574C6-8F7F-48E4-9613-4D92921B22CB}"/>
    <cellStyle name="Comma 2 23" xfId="16628" xr:uid="{8DC67358-67C4-4883-84E3-4A2D68D3343D}"/>
    <cellStyle name="Comma 2 23 2" xfId="20011" xr:uid="{A8A4A7F2-54CC-4373-9CDE-9F34D5DDBC39}"/>
    <cellStyle name="Comma 2 23 2 2" xfId="49373" xr:uid="{2E51EA78-BFF0-435E-B096-350FF0716B25}"/>
    <cellStyle name="Comma 2 23 3" xfId="30350" xr:uid="{01FE1CDF-434B-43B5-81CE-F33C3EE87C95}"/>
    <cellStyle name="Comma 2 24" xfId="14525" xr:uid="{FB65C8CD-8D50-41A2-BC3F-224ED75FA002}"/>
    <cellStyle name="Comma 2 24 2" xfId="47423" xr:uid="{F64A4EBC-BC29-419E-941F-862A3394044C}"/>
    <cellStyle name="Comma 2 24 3" xfId="30351" xr:uid="{E4EF23E5-EDBF-4E49-80E8-A43A4A78672D}"/>
    <cellStyle name="Comma 2 25" xfId="16641" xr:uid="{661E5FA2-C89C-4C30-9679-E87D7D7CB4B3}"/>
    <cellStyle name="Comma 2 25 2" xfId="49386" xr:uid="{CBB978C3-77FC-4E12-9C4B-AB7E34A3FBCE}"/>
    <cellStyle name="Comma 2 25 3" xfId="30352" xr:uid="{FDC3C1D1-1223-4C0E-9BC8-3F6AB7D3F100}"/>
    <cellStyle name="Comma 2 26" xfId="16634" xr:uid="{320FF917-8CE1-4D03-B59F-23FCD9CDA80B}"/>
    <cellStyle name="Comma 2 26 2" xfId="49379" xr:uid="{7D6891F4-441F-4348-87DC-6C107B7E05F9}"/>
    <cellStyle name="Comma 2 26 3" xfId="30353" xr:uid="{1976686F-CACA-4BFE-812F-2211B813DCD3}"/>
    <cellStyle name="Comma 2 27" xfId="16640" xr:uid="{5D4C47CD-0E9C-4E0E-B7D1-12110099F6CF}"/>
    <cellStyle name="Comma 2 27 2" xfId="49385" xr:uid="{18A27080-F9D9-4461-A20A-3D1F63530B18}"/>
    <cellStyle name="Comma 2 27 3" xfId="30354" xr:uid="{A9F6692A-FF96-4BAC-9724-78F2B068286B}"/>
    <cellStyle name="Comma 2 28" xfId="16635" xr:uid="{360E98B7-D847-4C60-BB40-88C7D7037A13}"/>
    <cellStyle name="Comma 2 28 2" xfId="49380" xr:uid="{31614EC3-FE10-4CC2-998A-B3428D89F86D}"/>
    <cellStyle name="Comma 2 28 3" xfId="30355" xr:uid="{597832C4-A37C-41E0-BBDE-288660022FF9}"/>
    <cellStyle name="Comma 2 29" xfId="16639" xr:uid="{2125D548-E919-494C-A500-9BBD65B930C1}"/>
    <cellStyle name="Comma 2 29 2" xfId="49384" xr:uid="{E3B56C3C-1BAA-440A-894A-93F9B5526792}"/>
    <cellStyle name="Comma 2 29 3" xfId="30356" xr:uid="{190D8AD6-BEBA-4D81-B6D4-DB79A78C6091}"/>
    <cellStyle name="Comma 2 3" xfId="2727" xr:uid="{00000000-0005-0000-0000-0000990A0000}"/>
    <cellStyle name="Comma 2 3 10" xfId="17079" xr:uid="{ECC4D5CD-C9E8-4786-8357-0D46CB06C1FE}"/>
    <cellStyle name="Comma 2 3 10 2" xfId="49825" xr:uid="{96F98581-C342-491C-9981-3055A263EEA4}"/>
    <cellStyle name="Comma 2 3 10 3" xfId="30358" xr:uid="{C5C646E0-B841-4110-A0FB-BD0CA4A360DA}"/>
    <cellStyle name="Comma 2 3 11" xfId="18492" xr:uid="{DB0B3BB8-7AB1-490E-917C-ECBB8A74F7A7}"/>
    <cellStyle name="Comma 2 3 11 2" xfId="51260" xr:uid="{EFE94A56-ADDC-438A-B521-04D990C5B2DE}"/>
    <cellStyle name="Comma 2 3 11 3" xfId="30359" xr:uid="{049BD52E-E804-4BA2-BE58-4A4A0A14418B}"/>
    <cellStyle name="Comma 2 3 12" xfId="5450" xr:uid="{3C5DC1A9-AEEB-47BD-8F7E-CFE1AA51DD47}"/>
    <cellStyle name="Comma 2 3 12 2" xfId="52185" xr:uid="{F60CBEFB-F4A5-4B2E-8846-DD15E1029783}"/>
    <cellStyle name="Comma 2 3 12 3" xfId="30360" xr:uid="{7DD6AEA5-0DCF-41C7-B6D4-C2FA1B80B69C}"/>
    <cellStyle name="Comma 2 3 13" xfId="30361" xr:uid="{2E48E819-2F8C-4289-B671-52F5EABFAE06}"/>
    <cellStyle name="Comma 2 3 13 2" xfId="52170" xr:uid="{AB4DC2B8-28AB-45CB-8190-12E1E4254182}"/>
    <cellStyle name="Comma 2 3 14" xfId="41655" xr:uid="{C3CADAB5-6B94-4055-962C-579052D24BA2}"/>
    <cellStyle name="Comma 2 3 15" xfId="30357" xr:uid="{79513E10-7E43-47B6-843A-04CFE753B269}"/>
    <cellStyle name="Comma 2 3 16" xfId="3661" xr:uid="{AA5138B4-9448-4399-A52A-D068E5A8F9E7}"/>
    <cellStyle name="Comma 2 3 17" xfId="3176" xr:uid="{A14134AE-DB90-4684-8FEE-BA48F438419C}"/>
    <cellStyle name="Comma 2 3 2" xfId="2728" xr:uid="{00000000-0005-0000-0000-00009A0A0000}"/>
    <cellStyle name="Comma 2 3 2 2" xfId="4739" xr:uid="{E8A37EC3-4A4E-4D04-9D76-C8DA68D981A6}"/>
    <cellStyle name="Comma 2 3 2 2 2" xfId="18411" xr:uid="{604116CC-C920-402C-B8F3-7C4AEAF712B3}"/>
    <cellStyle name="Comma 2 3 2 2 2 2" xfId="21427" xr:uid="{83074B33-D395-4559-9ED8-DDCF36FD931D}"/>
    <cellStyle name="Comma 2 3 2 2 2 2 2" xfId="51181" xr:uid="{17AF37BB-E324-4E22-992B-FB0B3BC51030}"/>
    <cellStyle name="Comma 2 3 2 2 2 3" xfId="30364" xr:uid="{B8A764BB-21B2-491F-9FEA-1A76B9725193}"/>
    <cellStyle name="Comma 2 3 2 2 3" xfId="17664" xr:uid="{4CE18FB5-C5FB-4AC3-B69F-E54875CB48C5}"/>
    <cellStyle name="Comma 2 3 2 2 3 2" xfId="20702" xr:uid="{CE54AF96-42E3-4A2F-A3C4-53D2AE95AAFE}"/>
    <cellStyle name="Comma 2 3 2 2 3 2 2" xfId="50438" xr:uid="{F7711F04-190D-40D7-A4CD-2D978D6D61D1}"/>
    <cellStyle name="Comma 2 3 2 2 3 3" xfId="30365" xr:uid="{310A3A82-D701-49BF-A7B8-AC92DD49CC36}"/>
    <cellStyle name="Comma 2 3 2 2 4" xfId="14572" xr:uid="{0E18CEE2-E672-4DA8-A2D2-E3D3F250635E}"/>
    <cellStyle name="Comma 2 3 2 2 5" xfId="30363" xr:uid="{C6E5398B-5008-40F2-B895-02234978D73D}"/>
    <cellStyle name="Comma 2 3 2 3" xfId="14573" xr:uid="{8FAA7F05-19BC-446C-86D4-F92AD86F3614}"/>
    <cellStyle name="Comma 2 3 2 3 2" xfId="47454" xr:uid="{AB4CCAF7-6B94-4B63-9A58-32ECA4D3A136}"/>
    <cellStyle name="Comma 2 3 2 3 3" xfId="30366" xr:uid="{E3FCD9C2-0710-4AD2-8CC8-F78F1DAD2C68}"/>
    <cellStyle name="Comma 2 3 2 4" xfId="14571" xr:uid="{F07A1A33-91C1-4FC4-8855-D2D191717926}"/>
    <cellStyle name="Comma 2 3 2 4 2" xfId="47453" xr:uid="{7EAE5911-C441-43C3-BBE0-8C11EAC456E8}"/>
    <cellStyle name="Comma 2 3 2 4 3" xfId="30367" xr:uid="{0E0DE7E2-4D5B-466D-90DC-56C20F428212}"/>
    <cellStyle name="Comma 2 3 2 5" xfId="17080" xr:uid="{79C7D6BA-0EBB-4B56-91CA-85F2D10C10FB}"/>
    <cellStyle name="Comma 2 3 2 5 2" xfId="49826" xr:uid="{90B958AF-4319-42A1-9538-F84EF4AB9BFC}"/>
    <cellStyle name="Comma 2 3 2 5 3" xfId="30368" xr:uid="{F07D2849-410E-43E4-9466-1DEAC8BBF239}"/>
    <cellStyle name="Comma 2 3 2 6" xfId="5451" xr:uid="{CD360C89-C676-4391-AF4D-514BD2332B5E}"/>
    <cellStyle name="Comma 2 3 2 7" xfId="30362" xr:uid="{43FA8C0F-1A9F-4E9D-9A0A-9AB0C587823C}"/>
    <cellStyle name="Comma 2 3 2 8" xfId="3662" xr:uid="{505E7EC1-F514-4634-A8B5-F2AFCEDCD96C}"/>
    <cellStyle name="Comma 2 3 2_Cash Flow APC 1Q09" xfId="14574" xr:uid="{7554FC04-E264-4320-A70E-B6DE382E0711}"/>
    <cellStyle name="Comma 2 3 3" xfId="2729" xr:uid="{00000000-0005-0000-0000-00009B0A0000}"/>
    <cellStyle name="Comma 2 3 3 2" xfId="14576" xr:uid="{79CE4CB5-3CD9-4D9D-9754-3687E904F415}"/>
    <cellStyle name="Comma 2 3 3 2 2" xfId="14577" xr:uid="{397DC8C5-DC60-4CB2-9631-4B981A798E83}"/>
    <cellStyle name="Comma 2 3 3 2 2 2" xfId="47457" xr:uid="{6BF317A2-0213-47F7-B111-111CC3A46C45}"/>
    <cellStyle name="Comma 2 3 3 2 2 3" xfId="30371" xr:uid="{8C885440-CB40-4CB5-A970-9E68F97A37C9}"/>
    <cellStyle name="Comma 2 3 3 2 3" xfId="18389" xr:uid="{76DCE1F3-229C-4D38-97C2-5A6C12F5D376}"/>
    <cellStyle name="Comma 2 3 3 2 3 2" xfId="21409" xr:uid="{0A9B9781-A540-4A58-A948-28AF945F65DA}"/>
    <cellStyle name="Comma 2 3 3 2 3 2 2" xfId="51161" xr:uid="{B2C58590-41FC-49E8-9026-E96F785DBE2F}"/>
    <cellStyle name="Comma 2 3 3 2 3 3" xfId="30372" xr:uid="{B2448FA5-D1CF-4B25-AC21-A45CBE97F08F}"/>
    <cellStyle name="Comma 2 3 3 2 4" xfId="47456" xr:uid="{3082D033-560C-4D47-8997-A84AEBEFB020}"/>
    <cellStyle name="Comma 2 3 3 2 5" xfId="30370" xr:uid="{923B8A40-5C8E-46C4-A29F-31CE900F19E1}"/>
    <cellStyle name="Comma 2 3 3 3" xfId="14575" xr:uid="{F163EEA0-3999-4870-A286-79FD06655931}"/>
    <cellStyle name="Comma 2 3 3 3 2" xfId="47455" xr:uid="{030BC843-4336-41A0-9FBC-9803AEF12583}"/>
    <cellStyle name="Comma 2 3 3 3 3" xfId="30373" xr:uid="{4C455965-45CB-4395-8E09-84E8EC18EE39}"/>
    <cellStyle name="Comma 2 3 3 4" xfId="17632" xr:uid="{2973741C-CA3D-4217-888A-1B48BA68C8F4}"/>
    <cellStyle name="Comma 2 3 3 4 2" xfId="20685" xr:uid="{7222EC06-8838-4245-B995-95D2FB0BEDD8}"/>
    <cellStyle name="Comma 2 3 3 4 2 2" xfId="50407" xr:uid="{E67B6380-9147-4537-8DFE-B919718977B6}"/>
    <cellStyle name="Comma 2 3 3 4 3" xfId="30374" xr:uid="{32147DE3-2DB6-4671-8300-2D394C9A355B}"/>
    <cellStyle name="Comma 2 3 3 5" xfId="5452" xr:uid="{25D584CE-9231-4B47-95F6-A571D51E2F46}"/>
    <cellStyle name="Comma 2 3 3 6" xfId="30369" xr:uid="{5DD46C65-6168-4CFF-8A27-3A6B0A6B8C01}"/>
    <cellStyle name="Comma 2 3 3 7" xfId="4702" xr:uid="{42A2FA25-61CA-4480-976C-761899B20267}"/>
    <cellStyle name="Comma 2 3 3_Cash Flow APC 1Q09" xfId="14578" xr:uid="{EBC9CE83-38A5-47D4-BE7C-0465793B5474}"/>
    <cellStyle name="Comma 2 3 4" xfId="14579" xr:uid="{09F36114-D2AA-4981-8B66-A06552F12E1E}"/>
    <cellStyle name="Comma 2 3 4 2" xfId="47458" xr:uid="{4AF7E9BD-144E-4F6F-8B6C-BECB92E33385}"/>
    <cellStyle name="Comma 2 3 4 3" xfId="30375" xr:uid="{1C72A1B4-EEAD-4335-8F02-5D3525AA5F6D}"/>
    <cellStyle name="Comma 2 3 5" xfId="14570" xr:uid="{C22C475A-C1B5-46FE-8497-A644E6BE007F}"/>
    <cellStyle name="Comma 2 3 5 2" xfId="47452" xr:uid="{6ED85F5E-92F6-4E5E-946E-ACA1D78510A7}"/>
    <cellStyle name="Comma 2 3 5 3" xfId="30376" xr:uid="{52B384D6-695A-4F11-9522-DD0EE9258D22}"/>
    <cellStyle name="Comma 2 3 6" xfId="16651" xr:uid="{C2DC888B-5B22-4BF3-BC30-A5C16F78D51A}"/>
    <cellStyle name="Comma 2 3 6 2" xfId="49394" xr:uid="{F8C97FD8-B5B2-41AA-A24F-A95398A261B2}"/>
    <cellStyle name="Comma 2 3 6 3" xfId="30377" xr:uid="{4DCC2C05-C4C1-4A57-AE0A-9BA4F177F019}"/>
    <cellStyle name="Comma 2 3 7" xfId="16644" xr:uid="{97EF5821-FF97-4E86-9D67-FFF8ED808C63}"/>
    <cellStyle name="Comma 2 3 7 2" xfId="49387" xr:uid="{089D38AF-566A-4914-83FB-AE9A6E5330E9}"/>
    <cellStyle name="Comma 2 3 7 3" xfId="30378" xr:uid="{12E306B8-69B4-44B3-9C7D-18808F889A09}"/>
    <cellStyle name="Comma 2 3 8" xfId="16650" xr:uid="{84A2B824-8126-4C9A-8011-F1AF39714C77}"/>
    <cellStyle name="Comma 2 3 8 2" xfId="49393" xr:uid="{446F3256-ED74-4CB4-A727-E6842B76DE73}"/>
    <cellStyle name="Comma 2 3 8 3" xfId="30379" xr:uid="{85C1BF90-BE64-44B5-A14E-C193E510EFD0}"/>
    <cellStyle name="Comma 2 3 9" xfId="16645" xr:uid="{0E3C5262-BABD-46A5-84BA-F44711265A16}"/>
    <cellStyle name="Comma 2 3 9 2" xfId="49388" xr:uid="{870FE0C9-5E87-4251-BE6B-E4F1AE08BC14}"/>
    <cellStyle name="Comma 2 3 9 3" xfId="30380" xr:uid="{32DED157-225B-4793-B595-8D0D2C93EE21}"/>
    <cellStyle name="Comma 2 3_Cash Flow APC 1Q09" xfId="14580" xr:uid="{A3B0206D-47B3-4777-9161-6A37B629573A}"/>
    <cellStyle name="Comma 2 30" xfId="16636" xr:uid="{C7EC529A-D723-4563-9480-BF23E31D5792}"/>
    <cellStyle name="Comma 2 30 2" xfId="49381" xr:uid="{565375AA-B7FD-4B02-B010-5514D88B82F1}"/>
    <cellStyle name="Comma 2 30 3" xfId="30381" xr:uid="{A72A2A0D-DD85-4916-A326-FA3002B6FA0D}"/>
    <cellStyle name="Comma 2 31" xfId="16638" xr:uid="{77A8DACF-00C7-4479-8523-7B6BE8128DA5}"/>
    <cellStyle name="Comma 2 31 2" xfId="49383" xr:uid="{6AE44ED7-4CD4-4B85-923B-4C2A71E29B7F}"/>
    <cellStyle name="Comma 2 31 3" xfId="30382" xr:uid="{A71CE413-458B-4135-9870-B7A9E2849108}"/>
    <cellStyle name="Comma 2 32" xfId="16637" xr:uid="{F92D0F91-76CB-4C26-8103-66812A69C080}"/>
    <cellStyle name="Comma 2 32 2" xfId="49382" xr:uid="{6DE948B8-7A8E-48BC-9E44-00BDE6DB4525}"/>
    <cellStyle name="Comma 2 32 3" xfId="30383" xr:uid="{740CC26A-FE2D-4F9E-92C8-64166E0092B4}"/>
    <cellStyle name="Comma 2 33" xfId="5648" xr:uid="{787F39D7-7F04-4130-B5BC-87C7E8A12B5F}"/>
    <cellStyle name="Comma 2 33 2" xfId="41948" xr:uid="{59D85214-16CF-4315-9512-0B0D29B5A83F}"/>
    <cellStyle name="Comma 2 33 3" xfId="30384" xr:uid="{1002D137-9C7A-47FB-9B66-63041A779218}"/>
    <cellStyle name="Comma 2 34" xfId="16385" xr:uid="{E4403157-ACC7-48C4-A3D7-05247A9F8F89}"/>
    <cellStyle name="Comma 2 34 2" xfId="49141" xr:uid="{9FED1EED-2094-476E-A458-6159E619735F}"/>
    <cellStyle name="Comma 2 34 3" xfId="30385" xr:uid="{47E697B5-4674-4D56-B40F-ED8A8B87FBD6}"/>
    <cellStyle name="Comma 2 35" xfId="16655" xr:uid="{02DD8FC6-3844-4EFB-8A49-1621422AE5EC}"/>
    <cellStyle name="Comma 2 35 2" xfId="49396" xr:uid="{6B3496B4-BE41-47EF-8F06-AE3523DE11D8}"/>
    <cellStyle name="Comma 2 35 3" xfId="30386" xr:uid="{FF02674E-2764-42CA-81F7-940E46C96A80}"/>
    <cellStyle name="Comma 2 36" xfId="15874" xr:uid="{AD1EAE39-221A-4861-84B6-B11CEE4EAF45}"/>
    <cellStyle name="Comma 2 36 2" xfId="48637" xr:uid="{F1AD7AB8-2C43-435D-9C11-D553664A5A95}"/>
    <cellStyle name="Comma 2 36 3" xfId="30387" xr:uid="{72D5DA8F-4905-4AEF-B6B6-DC1C73F1B10C}"/>
    <cellStyle name="Comma 2 37" xfId="16654" xr:uid="{9554D112-6F37-493D-93F0-F486203671B9}"/>
    <cellStyle name="Comma 2 37 2" xfId="49395" xr:uid="{8AB3B6B4-26A7-4555-A746-BCE3D196001C}"/>
    <cellStyle name="Comma 2 37 3" xfId="30388" xr:uid="{280C4764-F36B-45B0-ACC6-72CEF4D26D74}"/>
    <cellStyle name="Comma 2 38" xfId="16658" xr:uid="{846C460D-714D-4AFB-AB62-F31DC526B57F}"/>
    <cellStyle name="Comma 2 38 2" xfId="49399" xr:uid="{DE9EA433-91CD-4F58-901E-615BC1873D03}"/>
    <cellStyle name="Comma 2 38 3" xfId="30389" xr:uid="{03DC1612-5E23-47E3-AB3E-2B6D4B909A6B}"/>
    <cellStyle name="Comma 2 39" xfId="18503" xr:uid="{31F6DD42-0B2A-4A57-B005-4579C3FED85A}"/>
    <cellStyle name="Comma 2 39 2" xfId="51271" xr:uid="{36A96D04-C18D-470D-A0D8-E449787E8177}"/>
    <cellStyle name="Comma 2 39 3" xfId="30390" xr:uid="{388A4442-C57C-484F-811D-27047910C83B}"/>
    <cellStyle name="Comma 2 4" xfId="2730" xr:uid="{00000000-0005-0000-0000-00009C0A0000}"/>
    <cellStyle name="Comma 2 4 2" xfId="2731" xr:uid="{00000000-0005-0000-0000-00009D0A0000}"/>
    <cellStyle name="Comma 2 4 2 2" xfId="14581" xr:uid="{C3561A29-2A2B-4B6D-95D7-8C5817D4B128}"/>
    <cellStyle name="Comma 2 4 2 2 2" xfId="47459" xr:uid="{52ACC69E-CC0D-4398-A0B6-ACB5D0EA77F8}"/>
    <cellStyle name="Comma 2 4 2 2 3" xfId="30393" xr:uid="{0C2FA29C-D104-45FF-A134-BA08F7752BBA}"/>
    <cellStyle name="Comma 2 4 2 3" xfId="17081" xr:uid="{52E0BDD5-7067-4FAD-B5FC-97F375C3451A}"/>
    <cellStyle name="Comma 2 4 2 3 2" xfId="49827" xr:uid="{014AC064-AAD3-4BF2-ACBB-BCBE64C85B12}"/>
    <cellStyle name="Comma 2 4 2 3 3" xfId="30394" xr:uid="{9A5BF94E-2C8C-4037-855E-96030FE0B659}"/>
    <cellStyle name="Comma 2 4 2 4" xfId="5454" xr:uid="{CD597BE1-B026-4E06-A2C6-9FA758B561F1}"/>
    <cellStyle name="Comma 2 4 2 5" xfId="30392" xr:uid="{06D75C5A-EC51-4A79-9755-B7AF3A9E800C}"/>
    <cellStyle name="Comma 2 4 2 6" xfId="3664" xr:uid="{2BB36A23-80FF-43C1-959A-6B692964AC37}"/>
    <cellStyle name="Comma 2 4 3" xfId="4732" xr:uid="{90C4A912-AA07-4E27-A731-2B4319220571}"/>
    <cellStyle name="Comma 2 4 3 2" xfId="14582" xr:uid="{92822A53-5566-4F83-8673-84ABB0455BA0}"/>
    <cellStyle name="Comma 2 4 3 2 2" xfId="18407" xr:uid="{A07708B5-8B06-425A-9D63-63F7486FF305}"/>
    <cellStyle name="Comma 2 4 3 2 2 2" xfId="21423" xr:uid="{FBB3F501-FFA2-470C-8CE0-0BC09A3F7264}"/>
    <cellStyle name="Comma 2 4 3 2 2 2 2" xfId="51177" xr:uid="{0201505F-758B-41FC-B238-3A62B756C2A0}"/>
    <cellStyle name="Comma 2 4 3 2 2 3" xfId="30397" xr:uid="{D0DC329F-7D47-428C-A222-A3B41BBF9D6C}"/>
    <cellStyle name="Comma 2 4 3 2 3" xfId="47460" xr:uid="{81C004FD-AB5C-446F-957B-14823200ABC1}"/>
    <cellStyle name="Comma 2 4 3 2 4" xfId="30396" xr:uid="{C2CA796C-A775-477C-AD26-F0BCC4197682}"/>
    <cellStyle name="Comma 2 4 3 3" xfId="17657" xr:uid="{A085EB84-9F82-4E53-9D5B-9A8DB443C067}"/>
    <cellStyle name="Comma 2 4 3 3 2" xfId="20698" xr:uid="{2DE46B51-B979-4D7E-9122-1170674F4208}"/>
    <cellStyle name="Comma 2 4 3 3 2 2" xfId="50432" xr:uid="{5EAABF1B-92FC-43F4-A123-BFFFD47CBA1F}"/>
    <cellStyle name="Comma 2 4 3 3 3" xfId="30398" xr:uid="{D56CFAB4-F6A8-4A45-8FA0-980AAD130E42}"/>
    <cellStyle name="Comma 2 4 3 4" xfId="5453" xr:uid="{FCE92648-BD30-474F-A84E-55B476821D2D}"/>
    <cellStyle name="Comma 2 4 3 5" xfId="30395" xr:uid="{1170E768-80FE-4F2E-9464-C04EB831D22C}"/>
    <cellStyle name="Comma 2 4 4" xfId="18487" xr:uid="{13924320-2662-4C68-8152-31944DF65020}"/>
    <cellStyle name="Comma 2 4 4 2" xfId="51255" xr:uid="{7D8D5628-B036-4387-A75A-9595924E0D65}"/>
    <cellStyle name="Comma 2 4 4 3" xfId="30399" xr:uid="{A8A40A2B-3316-43D1-94E9-170E5BE57F30}"/>
    <cellStyle name="Comma 2 4 5" xfId="5389" xr:uid="{27EE3DD7-2745-4F95-957D-9221B7A902CE}"/>
    <cellStyle name="Comma 2 4 6" xfId="30391" xr:uid="{156CF913-D21A-4062-B7C1-86C662A3CFF4}"/>
    <cellStyle name="Comma 2 4 7" xfId="3663" xr:uid="{EDEC3FEF-0772-4133-B687-36C85815343C}"/>
    <cellStyle name="Comma 2 4 8" xfId="3177" xr:uid="{E1B8AFFA-C6B6-4033-9CFE-DC9F15981607}"/>
    <cellStyle name="Comma 2 40" xfId="18506" xr:uid="{C6021C37-1AC4-44EC-AD9B-31A4342C7C32}"/>
    <cellStyle name="Comma 2 40 2" xfId="51275" xr:uid="{6D097DB0-9269-4B96-8BDC-40D105142192}"/>
    <cellStyle name="Comma 2 40 3" xfId="30400" xr:uid="{E428B22D-17D4-45A5-B719-F4D632652310}"/>
    <cellStyle name="Comma 2 41" xfId="18507" xr:uid="{9E087E88-5BEC-4E2D-851E-5AE054B20ECE}"/>
    <cellStyle name="Comma 2 41 2" xfId="51276" xr:uid="{84F6486F-B6F3-4AEC-973B-5BF6276D6B62}"/>
    <cellStyle name="Comma 2 41 3" xfId="30401" xr:uid="{6EE339D4-0FA3-4C28-A196-73B971F60D74}"/>
    <cellStyle name="Comma 2 42" xfId="18499" xr:uid="{E3C7356E-D0A2-4112-BEDD-703A7DCF84D8}"/>
    <cellStyle name="Comma 2 42 2" xfId="51267" xr:uid="{5AD8FDEA-C7F8-4A57-9E68-1A74D3ADA3E1}"/>
    <cellStyle name="Comma 2 42 3" xfId="30402" xr:uid="{2833F5A0-6CC9-46F0-B2E7-54D4723935E6}"/>
    <cellStyle name="Comma 2 43" xfId="18510" xr:uid="{A8F9B755-B549-4F30-BA71-544A2F155B46}"/>
    <cellStyle name="Comma 2 43 2" xfId="51279" xr:uid="{0DF27906-D860-43C5-8637-6EA0A236AB85}"/>
    <cellStyle name="Comma 2 43 3" xfId="30403" xr:uid="{9943CB21-90C4-4F1A-AC93-324C073CEBCF}"/>
    <cellStyle name="Comma 2 44" xfId="18512" xr:uid="{DED9E05B-2510-4CD7-A5B9-962F68CF4C8E}"/>
    <cellStyle name="Comma 2 44 2" xfId="51281" xr:uid="{820C83DC-11E2-45B2-8F58-532F8CB655CE}"/>
    <cellStyle name="Comma 2 44 3" xfId="30404" xr:uid="{9A13A38E-A71E-4AD8-9133-6FA8F31FD053}"/>
    <cellStyle name="Comma 2 45" xfId="18517" xr:uid="{7734F676-CED4-4520-B1CC-845A1C05F77A}"/>
    <cellStyle name="Comma 2 45 2" xfId="51286" xr:uid="{574C45C7-43AA-470A-B1FF-C50CB77A0C2F}"/>
    <cellStyle name="Comma 2 45 3" xfId="30405" xr:uid="{7918FA9B-4237-450D-9DEC-03957F188C12}"/>
    <cellStyle name="Comma 2 46" xfId="18522" xr:uid="{A4A4FA9C-8D05-4026-913F-803195C7135A}"/>
    <cellStyle name="Comma 2 46 2" xfId="51291" xr:uid="{E787A648-EE53-4FBB-B7FD-D96DD60B0F8A}"/>
    <cellStyle name="Comma 2 46 3" xfId="30406" xr:uid="{8904F6F2-DFF4-4192-9DE2-156FDEED9EFF}"/>
    <cellStyle name="Comma 2 47" xfId="18518" xr:uid="{CF07D2DE-BE04-4DE3-A56D-960F77243F34}"/>
    <cellStyle name="Comma 2 47 2" xfId="51287" xr:uid="{066F5B89-F18F-4CC4-8C5A-0AC075482F19}"/>
    <cellStyle name="Comma 2 47 3" xfId="30407" xr:uid="{0CA22E00-8E3A-4D70-897E-64AB1B65325A}"/>
    <cellStyle name="Comma 2 48" xfId="18520" xr:uid="{FB170899-7778-454C-85D2-982DEF5434B4}"/>
    <cellStyle name="Comma 2 48 2" xfId="51289" xr:uid="{59B475A0-3FDB-4968-84CB-0D0E9D82EC29}"/>
    <cellStyle name="Comma 2 48 3" xfId="30408" xr:uid="{CA7C5867-71D9-42F9-9A05-0DD52B902BFC}"/>
    <cellStyle name="Comma 2 49" xfId="18513" xr:uid="{0B5DCB59-6131-4859-83FE-236F5A824017}"/>
    <cellStyle name="Comma 2 49 2" xfId="51282" xr:uid="{BDE8E932-37D8-4C50-B392-5A7E97071B70}"/>
    <cellStyle name="Comma 2 49 3" xfId="30409" xr:uid="{C0CFCB02-73C7-4108-ADD2-BD7EFBBF710B}"/>
    <cellStyle name="Comma 2 5" xfId="2732" xr:uid="{00000000-0005-0000-0000-00009E0A0000}"/>
    <cellStyle name="Comma 2 5 10" xfId="3174" xr:uid="{649022AC-546D-4470-B1E5-8BD95BA8E9CC}"/>
    <cellStyle name="Comma 2 5 2" xfId="2733" xr:uid="{00000000-0005-0000-0000-00009F0A0000}"/>
    <cellStyle name="Comma 2 5 2 2" xfId="14584" xr:uid="{8F9B608B-2DA5-43AD-965B-937CD7A59C24}"/>
    <cellStyle name="Comma 2 5 2 2 2" xfId="47462" xr:uid="{609E630C-148C-4FB3-BBF6-7ECB74B1AB9B}"/>
    <cellStyle name="Comma 2 5 2 2 3" xfId="30412" xr:uid="{E5D06B57-18DB-4920-8F1E-0A0B9BD4A3FC}"/>
    <cellStyle name="Comma 2 5 2 3" xfId="17082" xr:uid="{FDCA8C98-DDD8-4FB5-9159-9E1A00905931}"/>
    <cellStyle name="Comma 2 5 2 3 2" xfId="49828" xr:uid="{B20CA6D1-3BD3-42A5-A443-150648195B1E}"/>
    <cellStyle name="Comma 2 5 2 3 3" xfId="30413" xr:uid="{63394E85-857C-47B4-98AD-4EED0E25950D}"/>
    <cellStyle name="Comma 2 5 2 4" xfId="5455" xr:uid="{BCBE92AF-6961-45A1-B92A-167A39EEDF85}"/>
    <cellStyle name="Comma 2 5 2 5" xfId="30411" xr:uid="{6E002EC8-0857-4510-9861-5F4BBFD0EA34}"/>
    <cellStyle name="Comma 2 5 2 6" xfId="3666" xr:uid="{DF94B4E3-908B-4825-9056-236CBD9EF5D4}"/>
    <cellStyle name="Comma 2 5 3" xfId="14585" xr:uid="{7F4C3B6D-B1FB-4F77-A11B-746C0845AAAC}"/>
    <cellStyle name="Comma 2 5 3 2" xfId="47463" xr:uid="{1233B753-A540-4B5A-A865-C899903ECBCC}"/>
    <cellStyle name="Comma 2 5 3 3" xfId="30414" xr:uid="{47B94777-DB94-465F-8F8D-2C6252320792}"/>
    <cellStyle name="Comma 2 5 4" xfId="5331" xr:uid="{94D4B633-3B79-426E-A07E-75C5EEC9C57A}"/>
    <cellStyle name="Comma 2 5 4 2" xfId="14586" xr:uid="{AF146DF9-65C0-4B76-B906-C545705EE502}"/>
    <cellStyle name="Comma 2 5 4 3" xfId="30415" xr:uid="{CDA2619F-7D64-47EF-A9B6-8136A8334712}"/>
    <cellStyle name="Comma 2 5 5" xfId="14587" xr:uid="{FCAC8C65-ADEC-45BD-9173-C33C9700FA18}"/>
    <cellStyle name="Comma 2 5 5 2" xfId="47464" xr:uid="{DC0F253C-CE91-4B46-9FC0-6B630690BA7A}"/>
    <cellStyle name="Comma 2 5 5 3" xfId="30416" xr:uid="{CF28CEA5-D056-4F64-9C96-4C754C8B9614}"/>
    <cellStyle name="Comma 2 5 6" xfId="14583" xr:uid="{C3923254-3F9F-43A3-8983-1C81496A130D}"/>
    <cellStyle name="Comma 2 5 6 2" xfId="47461" xr:uid="{F4B30ADB-11FF-4234-A4AD-97FAB873874F}"/>
    <cellStyle name="Comma 2 5 6 3" xfId="30417" xr:uid="{F1F8F67E-3669-4AF3-9763-71668684626B}"/>
    <cellStyle name="Comma 2 5 7" xfId="41656" xr:uid="{A45AFD1E-D079-4D7B-9339-A3410B6BE659}"/>
    <cellStyle name="Comma 2 5 8" xfId="30410" xr:uid="{50B7939F-884E-4D1F-AC81-1AF0950EB5F2}"/>
    <cellStyle name="Comma 2 5 9" xfId="3665" xr:uid="{7048585C-E31B-416F-B82B-7C323AFD0F34}"/>
    <cellStyle name="Comma 2 5_Cash Flow APC 1Q09" xfId="14588" xr:uid="{F8C77835-DEBF-4DE9-B910-517E6AA60047}"/>
    <cellStyle name="Comma 2 50" xfId="18521" xr:uid="{BBEE0E31-7122-4C14-B551-DD41EAD239F4}"/>
    <cellStyle name="Comma 2 50 2" xfId="51290" xr:uid="{E96CD4DF-7256-43C0-AFF1-FF825006AEA5}"/>
    <cellStyle name="Comma 2 50 3" xfId="30418" xr:uid="{A9FEC553-8FF4-43CB-BF6E-44F545095F7A}"/>
    <cellStyle name="Comma 2 51" xfId="18524" xr:uid="{B7615B2F-271F-4C3D-841B-B32F82C5B63A}"/>
    <cellStyle name="Comma 2 51 2" xfId="51293" xr:uid="{CE178148-1226-4E6A-8352-A4054AD26A7E}"/>
    <cellStyle name="Comma 2 51 3" xfId="30419" xr:uid="{1A234C51-AF3B-4556-B9B3-8B5B6DA71014}"/>
    <cellStyle name="Comma 2 52" xfId="18529" xr:uid="{D744A757-3B29-40C9-964A-0531516687EA}"/>
    <cellStyle name="Comma 2 52 2" xfId="51298" xr:uid="{181694A8-C7F9-4E13-9C97-BA79D9B282AD}"/>
    <cellStyle name="Comma 2 52 3" xfId="30420" xr:uid="{DC9D46D0-4F09-4BF8-9385-D1299E4897EE}"/>
    <cellStyle name="Comma 2 53" xfId="18515" xr:uid="{3395EF71-7680-4CCE-8AC7-BD9DE7C5D141}"/>
    <cellStyle name="Comma 2 53 2" xfId="51284" xr:uid="{86453E95-5CDE-468B-9DDB-12366CEFEA21}"/>
    <cellStyle name="Comma 2 53 3" xfId="30421" xr:uid="{EF438D0A-4CB7-465F-BC76-3C98F4E26EE9}"/>
    <cellStyle name="Comma 2 54" xfId="5396" xr:uid="{D1C16B2F-32DC-4312-8C6A-DD4AAD497651}"/>
    <cellStyle name="Comma 2 54 2" xfId="52180" xr:uid="{9925D0D1-C059-49B3-A4AE-78BC10B03559}"/>
    <cellStyle name="Comma 2 54 3" xfId="30422" xr:uid="{7CE26030-906C-46FF-9647-D6DFDCFF4CAC}"/>
    <cellStyle name="Comma 2 55" xfId="18728" xr:uid="{B6409DF9-E959-4EF7-BA78-6FD919D859F5}"/>
    <cellStyle name="Comma 2 55 2" xfId="53008" xr:uid="{44601544-0DA1-4BA4-AEC8-45FDC555DE73}"/>
    <cellStyle name="Comma 2 55 3" xfId="30423" xr:uid="{FA277CAE-BDEA-4568-BE0A-4863F670DD56}"/>
    <cellStyle name="Comma 2 56" xfId="19946" xr:uid="{ED9ACC6F-28DE-41E9-A2F3-6F54265D59B2}"/>
    <cellStyle name="Comma 2 56 2" xfId="53227" xr:uid="{982FBD2E-F763-4FDD-90D4-134BC5CC8CD3}"/>
    <cellStyle name="Comma 2 56 3" xfId="30424" xr:uid="{35DD6094-3015-4D66-A9BF-38379BF16CD6}"/>
    <cellStyle name="Comma 2 57" xfId="30425" xr:uid="{38002638-0379-4E93-8833-22CC7F94A91C}"/>
    <cellStyle name="Comma 2 57 2" xfId="53118" xr:uid="{D585913C-3F3A-4D24-A06E-20C6F6DD28BB}"/>
    <cellStyle name="Comma 2 58" xfId="30426" xr:uid="{FD5D9712-C648-4998-959A-FB4BE8DFF368}"/>
    <cellStyle name="Comma 2 58 2" xfId="53176" xr:uid="{3F0A081B-9720-459E-86BB-4F0C96255F0B}"/>
    <cellStyle name="Comma 2 59" xfId="39863" xr:uid="{E6427FD3-AE79-4C9E-BE8F-485194DE8442}"/>
    <cellStyle name="Comma 2 59 2" xfId="4704" xr:uid="{EDDF901D-050B-4CA4-8366-E1DD9D74900B}"/>
    <cellStyle name="Comma 2 59 2 2" xfId="50409" xr:uid="{59D76946-77C6-4F00-ADD9-07577C8437F6}"/>
    <cellStyle name="Comma 2 59 2 3" xfId="30427" xr:uid="{C3C911FF-681B-404A-92FD-AC02173B1E30}"/>
    <cellStyle name="Comma 2 6" xfId="2734" xr:uid="{00000000-0005-0000-0000-0000A00A0000}"/>
    <cellStyle name="Comma 2 6 2" xfId="3668" xr:uid="{5A6B49E5-2584-4B2D-A8E9-D932410127FF}"/>
    <cellStyle name="Comma 2 6 2 2" xfId="17084" xr:uid="{78BFDB61-08FA-45F9-BD27-D5526E0E0FDF}"/>
    <cellStyle name="Comma 2 6 2 2 2" xfId="49830" xr:uid="{4D4408CD-06EC-4FBF-9C1B-C9D95F0CB5BE}"/>
    <cellStyle name="Comma 2 6 2 2 3" xfId="30430" xr:uid="{65B8C2F8-787A-4510-87E7-4D71DA49CBFD}"/>
    <cellStyle name="Comma 2 6 2 3" xfId="14590" xr:uid="{3F709A6F-A3D8-4438-ACED-4D386A3516C1}"/>
    <cellStyle name="Comma 2 6 2 4" xfId="30429" xr:uid="{A9D55CE2-B3B7-4D82-A0A0-C12B9DACDDA1}"/>
    <cellStyle name="Comma 2 6 3" xfId="14589" xr:uid="{D6E2B5C3-6F4F-4E68-87FD-C595C0819CF4}"/>
    <cellStyle name="Comma 2 6 3 2" xfId="47465" xr:uid="{0840E971-9E4E-41E6-BAF5-E8D6F145E017}"/>
    <cellStyle name="Comma 2 6 3 3" xfId="30431" xr:uid="{771EF44F-6611-4943-8221-1E13E0F4C477}"/>
    <cellStyle name="Comma 2 6 4" xfId="17083" xr:uid="{2829B896-7C63-4DBB-B77A-E3D5022DC40A}"/>
    <cellStyle name="Comma 2 6 4 2" xfId="49829" xr:uid="{60958985-60D9-4D65-BE8D-17800AA740DE}"/>
    <cellStyle name="Comma 2 6 4 3" xfId="30432" xr:uid="{4EB0ECF7-8337-43A7-930D-4CC625DEB673}"/>
    <cellStyle name="Comma 2 6 5" xfId="5456" xr:uid="{60E684B4-7DC7-40CF-BE6E-E6F9062FEC69}"/>
    <cellStyle name="Comma 2 6 6" xfId="30428" xr:uid="{09FC8B9A-A173-4093-86C8-6122B39E0D34}"/>
    <cellStyle name="Comma 2 6 7" xfId="3667" xr:uid="{3F2647F5-A03C-4D5B-99C8-AE056759913A}"/>
    <cellStyle name="Comma 2 60" xfId="30270" xr:uid="{71F26F36-F143-4210-B920-948D55A95309}"/>
    <cellStyle name="Comma 2 61" xfId="57338" xr:uid="{8AF12FDE-4DB6-4A80-AF1B-671B4D9A697C}"/>
    <cellStyle name="Comma 2 62" xfId="3278" xr:uid="{8CDAE8D5-3DCF-4EEE-8B8D-B2F55C6FB97E}"/>
    <cellStyle name="Comma 2 63" xfId="3137" xr:uid="{33E6D404-F328-41AB-BC5E-083C71F8ED81}"/>
    <cellStyle name="Comma 2 7" xfId="2735" xr:uid="{00000000-0005-0000-0000-0000A10A0000}"/>
    <cellStyle name="Comma 2 7 2" xfId="3670" xr:uid="{76F5780A-C174-4B33-A4DD-F1305F6177CC}"/>
    <cellStyle name="Comma 2 7 2 2" xfId="17086" xr:uid="{E82CDD01-A8C7-4723-8BD9-E5ADAA9A75DE}"/>
    <cellStyle name="Comma 2 7 2 2 2" xfId="49832" xr:uid="{9E6ABAEC-690B-4894-819A-CE5228F0CB4A}"/>
    <cellStyle name="Comma 2 7 2 2 3" xfId="30435" xr:uid="{19823CA4-3A75-4E4A-9938-21270391F33B}"/>
    <cellStyle name="Comma 2 7 2 3" xfId="5631" xr:uid="{56A3E7DE-7829-48C4-87ED-CFAC1FA8BCFE}"/>
    <cellStyle name="Comma 2 7 2 4" xfId="30434" xr:uid="{A5D07DC6-C314-4CE3-8DFB-251EEDB17EA9}"/>
    <cellStyle name="Comma 2 7 3" xfId="5620" xr:uid="{EAF6922A-995E-4275-AD9D-62F80990EE84}"/>
    <cellStyle name="Comma 2 7 3 2" xfId="41928" xr:uid="{EA5BB543-E4D9-4DB0-AB2C-41AC4FF2E448}"/>
    <cellStyle name="Comma 2 7 3 3" xfId="30436" xr:uid="{B19587BD-5D9A-4ACD-AA06-781A9032BABC}"/>
    <cellStyle name="Comma 2 7 4" xfId="14591" xr:uid="{410D8FED-FE0E-4403-8E36-E8053E544DF2}"/>
    <cellStyle name="Comma 2 7 4 2" xfId="47466" xr:uid="{3F241F48-D83F-46AE-BC0E-0E6412A02C04}"/>
    <cellStyle name="Comma 2 7 4 3" xfId="30437" xr:uid="{8B7277B3-A933-4EAE-AF37-C7F7392513B5}"/>
    <cellStyle name="Comma 2 7 5" xfId="17085" xr:uid="{5607D60A-0ED9-4C3A-AC62-D8F53A559A9F}"/>
    <cellStyle name="Comma 2 7 5 2" xfId="49831" xr:uid="{D062BE42-A5BF-43F7-9F4F-6D6FC14F671E}"/>
    <cellStyle name="Comma 2 7 5 3" xfId="30438" xr:uid="{0594E94B-AC30-400A-ABCE-86678FB6D616}"/>
    <cellStyle name="Comma 2 7 6" xfId="5457" xr:uid="{C09B3E7D-6025-47BC-B1A3-C01FBFF22A3B}"/>
    <cellStyle name="Comma 2 7 7" xfId="30433" xr:uid="{0DAE2C7B-5B2E-4B73-A532-87519BF352F7}"/>
    <cellStyle name="Comma 2 7 8" xfId="3669" xr:uid="{6ABC2C05-E105-4E79-A9A1-5AB4B6CF326B}"/>
    <cellStyle name="Comma 2 8" xfId="2736" xr:uid="{00000000-0005-0000-0000-0000A20A0000}"/>
    <cellStyle name="Comma 2 8 2" xfId="3672" xr:uid="{62BD67C9-FA2C-4A2B-A98F-AD85418DBBAC}"/>
    <cellStyle name="Comma 2 8 2 2" xfId="17088" xr:uid="{7A53CC44-7C78-4F56-9E2F-E8F2019E2343}"/>
    <cellStyle name="Comma 2 8 2 2 2" xfId="49834" xr:uid="{7E245264-3E41-496A-96F8-6883B591536F}"/>
    <cellStyle name="Comma 2 8 2 2 3" xfId="30441" xr:uid="{21D81071-18B2-4688-80D2-8C3D670F459A}"/>
    <cellStyle name="Comma 2 8 2 3" xfId="14592" xr:uid="{76DBDE4A-9ABF-4667-AFE9-E30101982D52}"/>
    <cellStyle name="Comma 2 8 2 4" xfId="30440" xr:uid="{D57F46F9-B9E2-47FD-8596-47D04AF6ED25}"/>
    <cellStyle name="Comma 2 8 3" xfId="17087" xr:uid="{2B127263-D738-43AB-B171-7AB4BCAC5D9C}"/>
    <cellStyle name="Comma 2 8 3 2" xfId="49833" xr:uid="{685BC395-15A5-4786-98DD-000CA7B28C27}"/>
    <cellStyle name="Comma 2 8 3 3" xfId="30442" xr:uid="{8C5A644D-638F-468F-9224-535E059BA241}"/>
    <cellStyle name="Comma 2 8 4" xfId="5458" xr:uid="{BE37BDF1-5934-4814-B13E-3B302C0348D5}"/>
    <cellStyle name="Comma 2 8 5" xfId="30439" xr:uid="{1EB8DDA3-6A10-4A1C-9B8E-39BC8893D3F1}"/>
    <cellStyle name="Comma 2 8 6" xfId="3671" xr:uid="{A18B10CA-4CE0-43C0-99A4-EB678966D48E}"/>
    <cellStyle name="Comma 2 9" xfId="2737" xr:uid="{00000000-0005-0000-0000-0000A30A0000}"/>
    <cellStyle name="Comma 2 9 2" xfId="2738" xr:uid="{00000000-0005-0000-0000-0000A40A0000}"/>
    <cellStyle name="Comma 2 9 2 2" xfId="17090" xr:uid="{94815125-3934-4539-8E61-4B9C030284C4}"/>
    <cellStyle name="Comma 2 9 2 2 2" xfId="49836" xr:uid="{E0F32B68-6A61-4B93-9B16-8897D5411990}"/>
    <cellStyle name="Comma 2 9 2 2 3" xfId="30445" xr:uid="{AF8824FD-EB82-481A-8B5E-7C4F3414FA90}"/>
    <cellStyle name="Comma 2 9 2 3" xfId="5460" xr:uid="{C88AC46B-07F0-4275-9652-02F02FFC5880}"/>
    <cellStyle name="Comma 2 9 2 4" xfId="30444" xr:uid="{2067CBEC-A279-4814-9640-F498C41FF4E9}"/>
    <cellStyle name="Comma 2 9 2 5" xfId="3674" xr:uid="{058A6ECE-C32C-4838-9C60-A4F26F60ECCE}"/>
    <cellStyle name="Comma 2 9 3" xfId="14593" xr:uid="{3FA687B0-9C2A-4437-BA38-4F3492E4CC20}"/>
    <cellStyle name="Comma 2 9 3 2" xfId="47467" xr:uid="{D59C2229-4462-43AE-9DA2-490D7ACB0757}"/>
    <cellStyle name="Comma 2 9 3 3" xfId="30446" xr:uid="{DCEACFDB-549D-4BFA-8CDE-FB7CBB39FD5E}"/>
    <cellStyle name="Comma 2 9 4" xfId="17089" xr:uid="{F41658D4-6ACF-43F6-969A-31861A0D578C}"/>
    <cellStyle name="Comma 2 9 4 2" xfId="49835" xr:uid="{1FC29406-387A-4520-A883-D004608D2A7E}"/>
    <cellStyle name="Comma 2 9 4 3" xfId="30447" xr:uid="{328F8A4D-9220-4011-859F-35F796B88D9E}"/>
    <cellStyle name="Comma 2 9 5" xfId="5459" xr:uid="{812372E3-E82B-4C62-9076-D93C2B520DD7}"/>
    <cellStyle name="Comma 2 9 6" xfId="30443" xr:uid="{B265C533-FDDD-45D6-84A5-1D6C4F9FA1FE}"/>
    <cellStyle name="Comma 2 9 7" xfId="3673" xr:uid="{D48CBD46-08AD-4482-BB1D-16887A7C2971}"/>
    <cellStyle name="Comma 2_(CAA)" xfId="2739" xr:uid="{00000000-0005-0000-0000-0000A50A0000}"/>
    <cellStyle name="Comma 20" xfId="2740" xr:uid="{00000000-0005-0000-0000-0000A60A0000}"/>
    <cellStyle name="Comma 20 2" xfId="14595" xr:uid="{75E80383-5E94-4C53-A445-F31957310C13}"/>
    <cellStyle name="Comma 20 2 2" xfId="14596" xr:uid="{52FA887E-5E1B-44B3-BCA8-BB667F4C2DEF}"/>
    <cellStyle name="Comma 20 2 2 2" xfId="47470" xr:uid="{E59B26D4-C7DF-4246-9E8B-9E37932C8E9C}"/>
    <cellStyle name="Comma 20 2 2 3" xfId="30450" xr:uid="{4EAAB3B0-8575-4E3A-856A-DF826C257673}"/>
    <cellStyle name="Comma 20 2 3" xfId="47469" xr:uid="{DC8CDAD3-2093-4592-B446-F482B821F136}"/>
    <cellStyle name="Comma 20 2 4" xfId="30449" xr:uid="{FC528D97-7026-416A-BF88-9EE75B6C5CA3}"/>
    <cellStyle name="Comma 20 3" xfId="14597" xr:uid="{F154ED6E-A475-4D30-8216-B2D3A3A1AB14}"/>
    <cellStyle name="Comma 20 3 2" xfId="47471" xr:uid="{8BE0F868-9EBC-48D5-A173-55B9CA1D06E8}"/>
    <cellStyle name="Comma 20 3 3" xfId="30451" xr:uid="{6CB92280-1907-4D7A-A6A8-6375A9152A23}"/>
    <cellStyle name="Comma 20 4" xfId="14594" xr:uid="{D9EFB91E-9EA3-4636-92B8-9B6E6695245C}"/>
    <cellStyle name="Comma 20 4 2" xfId="47468" xr:uid="{D0F0667F-21C7-42DD-9114-22E79102504D}"/>
    <cellStyle name="Comma 20 4 3" xfId="30452" xr:uid="{06FD7E5F-6C0A-4583-AF68-5E5E07A1ECF1}"/>
    <cellStyle name="Comma 20 5" xfId="16656" xr:uid="{FB4756F3-A6A2-4E88-BC1F-BA5BAA6798D4}"/>
    <cellStyle name="Comma 20 5 2" xfId="49397" xr:uid="{1A7500AE-5B06-4F3B-A087-A887E4818712}"/>
    <cellStyle name="Comma 20 5 3" xfId="30453" xr:uid="{983D08EB-B0A3-47C7-9BFC-046C5B4783BD}"/>
    <cellStyle name="Comma 20 6" xfId="5461" xr:uid="{8FD4EAD5-88BE-4228-833B-3E13BC67FBE8}"/>
    <cellStyle name="Comma 20 7" xfId="30448" xr:uid="{04F883CE-AEC6-4D93-8300-A6DA231F50F8}"/>
    <cellStyle name="Comma 20 8" xfId="4760" xr:uid="{5480A7F2-C196-4E78-AF55-39D48B528681}"/>
    <cellStyle name="Comma 21" xfId="2741" xr:uid="{00000000-0005-0000-0000-0000A70A0000}"/>
    <cellStyle name="Comma 21 2" xfId="2742" xr:uid="{00000000-0005-0000-0000-0000A80A0000}"/>
    <cellStyle name="Comma 21 2 2" xfId="14600" xr:uid="{1C289980-7737-46CE-AF5C-AD179CC5464D}"/>
    <cellStyle name="Comma 21 2 2 2" xfId="47474" xr:uid="{9A4E652A-379E-4E41-B9A0-877E2F859213}"/>
    <cellStyle name="Comma 21 2 2 3" xfId="30456" xr:uid="{9313A61F-C581-4084-8B1A-6A3CAF0D6776}"/>
    <cellStyle name="Comma 21 2 3" xfId="14601" xr:uid="{EF73783D-5C43-4BD0-B9D5-B6FBE36BC741}"/>
    <cellStyle name="Comma 21 2 3 2" xfId="47475" xr:uid="{92ACEF96-7BED-411E-974E-59D6A77D45E6}"/>
    <cellStyle name="Comma 21 2 3 3" xfId="30457" xr:uid="{272C966A-3119-405B-A4A2-8B8AA9FF41D4}"/>
    <cellStyle name="Comma 21 2 4" xfId="14599" xr:uid="{CE6C26AF-74B6-45C9-94FA-7EF0331F32D9}"/>
    <cellStyle name="Comma 21 2 4 2" xfId="47473" xr:uid="{14E9B605-752A-492E-B0DE-5E896D052AFF}"/>
    <cellStyle name="Comma 21 2 4 3" xfId="30458" xr:uid="{FAD7DC7D-FD62-4E45-830B-D5DB311858CE}"/>
    <cellStyle name="Comma 21 2 5" xfId="41657" xr:uid="{40B6A52B-1659-4696-9FD1-3D1A2150D5DD}"/>
    <cellStyle name="Comma 21 2 6" xfId="30455" xr:uid="{702A8F74-15A5-49E2-9288-19AAFBC5C8A0}"/>
    <cellStyle name="Comma 21 3" xfId="2743" xr:uid="{00000000-0005-0000-0000-0000A90A0000}"/>
    <cellStyle name="Comma 21 3 2" xfId="14602" xr:uid="{EAA38B78-F19D-4778-85D4-B292EC9BF056}"/>
    <cellStyle name="Comma 21 3 2 2" xfId="47476" xr:uid="{D06ED7A5-546C-4D35-B2FA-1247F54739F7}"/>
    <cellStyle name="Comma 21 3 2 3" xfId="30460" xr:uid="{80A5A247-9EDD-4116-9CF6-E1FCB7D74E1B}"/>
    <cellStyle name="Comma 21 3 3" xfId="41658" xr:uid="{5D70EC59-4FCB-4FB9-A3C8-D378CAAE2F4E}"/>
    <cellStyle name="Comma 21 3 4" xfId="30459" xr:uid="{E785A75C-DE79-450D-AA04-0EF9FB7330C9}"/>
    <cellStyle name="Comma 21 4" xfId="14598" xr:uid="{9D8C31E5-B413-4DD4-B345-EBC005AAA38A}"/>
    <cellStyle name="Comma 21 4 2" xfId="47472" xr:uid="{1FA7586F-1268-4B48-BBCC-D276A16AB0D6}"/>
    <cellStyle name="Comma 21 4 3" xfId="30461" xr:uid="{4337E33A-B0B2-400A-AF64-2F18F496CC14}"/>
    <cellStyle name="Comma 21 5" xfId="18417" xr:uid="{A6D939CB-9C2D-46F6-8A45-C112F6F84C4F}"/>
    <cellStyle name="Comma 21 5 2" xfId="51187" xr:uid="{E385F426-8709-4F6D-B705-D9035C705285}"/>
    <cellStyle name="Comma 21 5 3" xfId="30462" xr:uid="{13B7EAB2-9091-4995-B02F-5139DE702DAD}"/>
    <cellStyle name="Comma 21 6" xfId="5462" xr:uid="{8325E6A0-95FF-4D58-9BCD-E0A810B21003}"/>
    <cellStyle name="Comma 21 7" xfId="30454" xr:uid="{293E9125-E3EB-426B-B407-CCD1DB886D87}"/>
    <cellStyle name="Comma 21 8" xfId="4765" xr:uid="{A046CC89-D5AE-49A7-9678-E6F732D8F30A}"/>
    <cellStyle name="Comma 22" xfId="2744" xr:uid="{00000000-0005-0000-0000-0000AA0A0000}"/>
    <cellStyle name="Comma 22 2" xfId="14604" xr:uid="{E81DED0C-2112-46B2-8EC6-9470B3F1FB8C}"/>
    <cellStyle name="Comma 22 2 2" xfId="14605" xr:uid="{12DF7DDA-2BB8-46C5-8830-F9BF8663A7DE}"/>
    <cellStyle name="Comma 22 2 2 2" xfId="47479" xr:uid="{BD745843-B9D5-4E22-8440-9C9CC313E1AD}"/>
    <cellStyle name="Comma 22 2 2 3" xfId="30465" xr:uid="{1C4F3B37-8F3A-48EC-BC90-8CE9182E52C4}"/>
    <cellStyle name="Comma 22 2 3" xfId="47478" xr:uid="{8B8975B5-8F19-42CB-A8D7-6AAF3A2FBE4B}"/>
    <cellStyle name="Comma 22 2 4" xfId="30464" xr:uid="{EAC64934-813C-41BA-9657-EF9C451F6EF9}"/>
    <cellStyle name="Comma 22 3" xfId="14606" xr:uid="{9D603156-65CD-4F86-9623-498B6D0DFCEA}"/>
    <cellStyle name="Comma 22 3 2" xfId="47480" xr:uid="{357822A7-8A9B-4EA6-9D64-06A19D34DAFB}"/>
    <cellStyle name="Comma 22 3 3" xfId="30466" xr:uid="{BF2A6A7C-11AC-4CD0-90AA-CB6EA759EBE4}"/>
    <cellStyle name="Comma 22 4" xfId="14607" xr:uid="{E207747D-7ACF-4BA3-9653-0D27C4FD263F}"/>
    <cellStyle name="Comma 22 4 2" xfId="47481" xr:uid="{3289A211-C27B-4CA8-AD9A-25B46A727419}"/>
    <cellStyle name="Comma 22 4 3" xfId="30467" xr:uid="{A34CBE5B-1414-4AC8-85B8-ABDD020CC4E2}"/>
    <cellStyle name="Comma 22 5" xfId="14603" xr:uid="{A15E5F45-F3AD-40E9-876D-24C37E9BACDE}"/>
    <cellStyle name="Comma 22 5 2" xfId="47477" xr:uid="{A2F2C083-0422-49A8-94E5-1542D04E945F}"/>
    <cellStyle name="Comma 22 5 3" xfId="30468" xr:uid="{79A3F442-6CEA-415B-9ACE-B9F7C8D00946}"/>
    <cellStyle name="Comma 22 6" xfId="5463" xr:uid="{AC7CF2EB-CFCF-4ECB-89CA-1BC8D0600AE4}"/>
    <cellStyle name="Comma 22 7" xfId="30463" xr:uid="{AAFF72D9-67AA-443A-8FAD-EA25D7D43F36}"/>
    <cellStyle name="Comma 22 8" xfId="4774" xr:uid="{5780C5AB-BD15-4540-AF5F-C3B1601D8505}"/>
    <cellStyle name="Comma 23" xfId="2745" xr:uid="{00000000-0005-0000-0000-0000AB0A0000}"/>
    <cellStyle name="Comma 23 2" xfId="2746" xr:uid="{00000000-0005-0000-0000-0000AC0A0000}"/>
    <cellStyle name="Comma 23 2 2" xfId="14610" xr:uid="{26793506-7E27-4519-8DDE-E1D7C1BE682F}"/>
    <cellStyle name="Comma 23 2 2 2" xfId="47484" xr:uid="{2B73BDBB-E2DE-4B0C-95C3-AD604735214C}"/>
    <cellStyle name="Comma 23 2 2 3" xfId="30471" xr:uid="{EA323AFA-103C-45B0-96EA-DBAC46D088F6}"/>
    <cellStyle name="Comma 23 2 3" xfId="14609" xr:uid="{1B6E471F-463F-4717-B564-E2825C82215C}"/>
    <cellStyle name="Comma 23 2 3 2" xfId="47483" xr:uid="{BC7A7EF2-BC81-4190-9BE8-D3170178F2BD}"/>
    <cellStyle name="Comma 23 2 3 3" xfId="30472" xr:uid="{984F1544-30E4-448F-B3CF-4B351EC44DDC}"/>
    <cellStyle name="Comma 23 2 4" xfId="41659" xr:uid="{1E8F6DE0-5C42-4533-B1EB-DCCBEC753CC0}"/>
    <cellStyle name="Comma 23 2 5" xfId="30470" xr:uid="{AAC3EFDC-C128-495E-B812-250BD55D4DA4}"/>
    <cellStyle name="Comma 23 3" xfId="14611" xr:uid="{9981C166-8023-4922-A9C6-243AA03080BE}"/>
    <cellStyle name="Comma 23 3 2" xfId="47485" xr:uid="{F85FFC53-2DB1-4A8C-BC24-7E5B4640001A}"/>
    <cellStyle name="Comma 23 3 3" xfId="30473" xr:uid="{37EA63C9-5BE4-452E-BB1D-CFF27D81E227}"/>
    <cellStyle name="Comma 23 4" xfId="14608" xr:uid="{D7A8794E-B907-41E8-9A68-779EABF9DA7B}"/>
    <cellStyle name="Comma 23 4 2" xfId="47482" xr:uid="{90933FE5-7CB3-49B4-86F4-45198D56C722}"/>
    <cellStyle name="Comma 23 4 3" xfId="30474" xr:uid="{5EEAE69C-E562-4BF3-989B-13D12FC66A3E}"/>
    <cellStyle name="Comma 23 5" xfId="5464" xr:uid="{8A701979-45DF-4D47-8B85-46E301354BDC}"/>
    <cellStyle name="Comma 23 6" xfId="30469" xr:uid="{DE44FBB8-6A85-4ADF-ADC6-7E657BB66487}"/>
    <cellStyle name="Comma 23 7" xfId="5299" xr:uid="{F62A14F2-448E-49E6-8AD1-53030A034732}"/>
    <cellStyle name="Comma 23_Cash Flow APC 1Q09" xfId="14612" xr:uid="{B47279D4-95FD-4745-A98B-FFD5D1FC8B1B}"/>
    <cellStyle name="Comma 24" xfId="2747" xr:uid="{00000000-0005-0000-0000-0000AD0A0000}"/>
    <cellStyle name="Comma 24 2" xfId="14614" xr:uid="{933CF0D4-0686-4B01-ACE0-CCFC34C15C0A}"/>
    <cellStyle name="Comma 24 2 2" xfId="47487" xr:uid="{6B0DD56C-E1B0-4ADA-B4FC-BF5277C2D838}"/>
    <cellStyle name="Comma 24 2 3" xfId="30476" xr:uid="{3E1F21B2-DCDE-4CE2-8247-56803809961E}"/>
    <cellStyle name="Comma 24 3" xfId="14615" xr:uid="{CB967117-6C05-4B17-ABA8-439844FBC595}"/>
    <cellStyle name="Comma 24 3 2" xfId="14616" xr:uid="{5CBF058F-918A-490C-A3DD-5D8E786C7CBD}"/>
    <cellStyle name="Comma 24 3 2 2" xfId="47489" xr:uid="{5F4B4257-8632-4926-B365-E0B610D6ABB7}"/>
    <cellStyle name="Comma 24 3 2 3" xfId="30478" xr:uid="{D5E00A4E-D3FC-4144-80F0-47D956903F55}"/>
    <cellStyle name="Comma 24 3 3" xfId="47488" xr:uid="{3CE5CB99-0906-4B27-8E69-48D26E2F4C89}"/>
    <cellStyle name="Comma 24 3 4" xfId="30477" xr:uid="{A17B13D5-9DDF-45BC-B621-FD8204CE5101}"/>
    <cellStyle name="Comma 24 4" xfId="14617" xr:uid="{63679477-120C-4E51-B625-A529F86FF7CD}"/>
    <cellStyle name="Comma 24 4 2" xfId="47490" xr:uid="{140D342E-C15F-4AE0-B71D-57D06DDE99FF}"/>
    <cellStyle name="Comma 24 4 3" xfId="30479" xr:uid="{CF2E0A3F-DCA5-4302-9108-9250AAD0E823}"/>
    <cellStyle name="Comma 24 5" xfId="14613" xr:uid="{A099F092-42BC-4C7D-8E4E-809180260DBB}"/>
    <cellStyle name="Comma 24 5 2" xfId="47486" xr:uid="{02A6BDCD-36D2-40C8-8627-67EFE2E7A970}"/>
    <cellStyle name="Comma 24 5 3" xfId="30480" xr:uid="{4BA8C161-E8F6-48BD-BC56-C0592C862646}"/>
    <cellStyle name="Comma 24 6" xfId="5465" xr:uid="{2FC8C361-915F-41BD-BA4C-BEDCE39CBE27}"/>
    <cellStyle name="Comma 24 7" xfId="30475" xr:uid="{F35C28CA-AAB1-46D7-98F5-3C73E2AB21EC}"/>
    <cellStyle name="Comma 24 8" xfId="5314" xr:uid="{6D58876F-60AD-4863-9498-4E820721FDBE}"/>
    <cellStyle name="Comma 25" xfId="2748" xr:uid="{00000000-0005-0000-0000-0000AE0A0000}"/>
    <cellStyle name="Comma 25 2" xfId="14619" xr:uid="{15A01627-8BB5-43DF-AEB3-F552725DEF0F}"/>
    <cellStyle name="Comma 25 2 2" xfId="47492" xr:uid="{BA143CC2-B63B-4398-9B8A-A122BDFFC10A}"/>
    <cellStyle name="Comma 25 2 3" xfId="30482" xr:uid="{95096CD1-BAA3-44DC-B19E-14A867268B49}"/>
    <cellStyle name="Comma 25 3" xfId="14618" xr:uid="{90DC6FD4-A864-4066-837A-C37736CB6823}"/>
    <cellStyle name="Comma 25 3 2" xfId="47491" xr:uid="{E9921BFC-5E76-401C-81A8-2391DDC22F6F}"/>
    <cellStyle name="Comma 25 3 3" xfId="30483" xr:uid="{91ED3584-8341-4A45-BC7F-50389B5FFFCD}"/>
    <cellStyle name="Comma 25 4" xfId="5466" xr:uid="{F62516C8-AA6C-487E-8139-F7D73DC70ECA}"/>
    <cellStyle name="Comma 25 5" xfId="30481" xr:uid="{5D169903-A9A1-4232-A228-AEA0112453CF}"/>
    <cellStyle name="Comma 25 6" xfId="5319" xr:uid="{4EB8D720-3609-47ED-8420-2FD0631BCBF4}"/>
    <cellStyle name="Comma 26" xfId="2749" xr:uid="{00000000-0005-0000-0000-0000AF0A0000}"/>
    <cellStyle name="Comma 26 2" xfId="14621" xr:uid="{0F3583D4-1DFB-423E-B320-8BD29236BEEB}"/>
    <cellStyle name="Comma 26 2 2" xfId="14622" xr:uid="{92BFD60E-4EB6-4E71-BE91-5628394E6FBE}"/>
    <cellStyle name="Comma 26 2 2 2" xfId="47495" xr:uid="{9BA9477A-4AAF-46C0-A619-7EA453FA9A69}"/>
    <cellStyle name="Comma 26 2 2 3" xfId="3258" xr:uid="{0D270EC3-0786-4CFB-8A6B-58FC60CE7AEE}"/>
    <cellStyle name="Comma 26 2 2 3 2" xfId="30486" xr:uid="{4C0B5C52-7A44-42C2-BA0B-A7F38FC8FA90}"/>
    <cellStyle name="Comma 26 2 3" xfId="47494" xr:uid="{1D4FEA14-5363-4EFC-A134-785A6D8F22C3}"/>
    <cellStyle name="Comma 26 2 4" xfId="30485" xr:uid="{1EAA0608-719F-4D5D-8C8E-7521E8B4A9B9}"/>
    <cellStyle name="Comma 26 3" xfId="14623" xr:uid="{F292DF2D-E28E-490A-B578-3C850F5C383C}"/>
    <cellStyle name="Comma 26 3 2" xfId="47496" xr:uid="{FFBF86BB-8F6F-45E7-BD1A-946C7E5B131A}"/>
    <cellStyle name="Comma 26 3 3" xfId="30487" xr:uid="{8A7A8B4A-839A-4FCE-86B6-DDF553E8531C}"/>
    <cellStyle name="Comma 26 4" xfId="14620" xr:uid="{3C239C35-9450-45F5-8CFC-F3C9483873B4}"/>
    <cellStyle name="Comma 26 4 2" xfId="47493" xr:uid="{D67B1465-32E0-418B-A8E4-2551FDE146CC}"/>
    <cellStyle name="Comma 26 4 3" xfId="30488" xr:uid="{96FDB40D-D691-4203-B65C-C4EE512AB163}"/>
    <cellStyle name="Comma 26 5" xfId="5467" xr:uid="{6E6C41D5-D488-42AB-9A3A-12AE019EC66B}"/>
    <cellStyle name="Comma 26 6" xfId="30484" xr:uid="{31890929-4BF6-4229-A5C7-8FFB00B58EF2}"/>
    <cellStyle name="Comma 26 7" xfId="5320" xr:uid="{A1A4644C-9805-4B34-BE7A-5B8B04CCFB91}"/>
    <cellStyle name="Comma 27" xfId="2750" xr:uid="{00000000-0005-0000-0000-0000B00A0000}"/>
    <cellStyle name="Comma 27 2" xfId="14625" xr:uid="{1AA637AD-627B-42C4-9F19-3852A72F08FA}"/>
    <cellStyle name="Comma 27 2 2" xfId="47498" xr:uid="{7CE5A8D9-228E-49CF-83DD-8EC51B6D59DD}"/>
    <cellStyle name="Comma 27 2 3" xfId="30490" xr:uid="{698B9E1A-6B58-4E9D-9AC8-5D99CF87B286}"/>
    <cellStyle name="Comma 27 3" xfId="14624" xr:uid="{39797AE0-0508-4043-B090-A7B906D80D9E}"/>
    <cellStyle name="Comma 27 3 2" xfId="47497" xr:uid="{BDA659A7-0AFA-4809-8E4E-17334C6E2E6B}"/>
    <cellStyle name="Comma 27 3 3" xfId="30491" xr:uid="{5D4824B1-8B52-491B-B9EB-CD4B737AB67D}"/>
    <cellStyle name="Comma 27 4" xfId="5468" xr:uid="{A86F632D-667A-4DB8-AA4C-9BD7386A3C6F}"/>
    <cellStyle name="Comma 27 5" xfId="30489" xr:uid="{2C06B772-540B-4340-85DD-19783010ABA5}"/>
    <cellStyle name="Comma 27 6" xfId="5336" xr:uid="{82BB8D9E-192E-407C-A6F7-E9563E287D44}"/>
    <cellStyle name="Comma 28" xfId="2751" xr:uid="{00000000-0005-0000-0000-0000B10A0000}"/>
    <cellStyle name="Comma 28 2" xfId="14627" xr:uid="{CDF8400C-6646-486B-A594-70530C782DBD}"/>
    <cellStyle name="Comma 28 2 2" xfId="47500" xr:uid="{7813AB0B-7D60-470E-9042-6065409D82EA}"/>
    <cellStyle name="Comma 28 2 3" xfId="30493" xr:uid="{813B3F1D-F96E-4A29-A859-20B8E33B8167}"/>
    <cellStyle name="Comma 28 3" xfId="14626" xr:uid="{F297CA6C-B868-4401-910E-5027335DE140}"/>
    <cellStyle name="Comma 28 3 2" xfId="47499" xr:uid="{BD3DA097-F35D-4D26-B858-42D1D6007D2A}"/>
    <cellStyle name="Comma 28 3 3" xfId="30494" xr:uid="{D9FDE35A-CCDE-4898-B312-19E15CB1B529}"/>
    <cellStyle name="Comma 28 4" xfId="41660" xr:uid="{B37734CA-D875-464B-9AF3-F234495BEA8D}"/>
    <cellStyle name="Comma 28 5" xfId="30492" xr:uid="{5350F033-CC77-4D22-8AFA-F2FF59123B4E}"/>
    <cellStyle name="Comma 29" xfId="2752" xr:uid="{00000000-0005-0000-0000-0000B20A0000}"/>
    <cellStyle name="Comma 29 2" xfId="14629" xr:uid="{8FE949D5-C7EE-4E70-A77D-6CDD72FFA8FA}"/>
    <cellStyle name="Comma 29 2 2" xfId="47502" xr:uid="{396BC8FA-7FE8-4CDB-AC90-9CFD254D6330}"/>
    <cellStyle name="Comma 29 2 3" xfId="30496" xr:uid="{1518C43D-9B4C-4879-8B10-F95063617D59}"/>
    <cellStyle name="Comma 29 3" xfId="14628" xr:uid="{2BB46E58-012B-4707-A114-3CAC6B0229B3}"/>
    <cellStyle name="Comma 29 3 2" xfId="47501" xr:uid="{2E6FA2B1-B29F-4E35-B5FE-19916579F437}"/>
    <cellStyle name="Comma 29 3 3" xfId="30497" xr:uid="{F2DCF050-22F7-4A6C-89AA-8F15E9795A0C}"/>
    <cellStyle name="Comma 29 4" xfId="41661" xr:uid="{BBFBBDDE-23D7-433E-942D-6FA9F7C81F0B}"/>
    <cellStyle name="Comma 29 5" xfId="30495" xr:uid="{8554D46F-0050-4653-837B-B48AD67BE627}"/>
    <cellStyle name="Comma 3" xfId="2753" xr:uid="{00000000-0005-0000-0000-0000B30A0000}"/>
    <cellStyle name="Comma 3 10" xfId="14630" xr:uid="{A7536EBE-D434-4F28-926C-15FB2ECA251B}"/>
    <cellStyle name="Comma 3 10 2" xfId="47503" xr:uid="{9B34795B-B240-460F-9DE6-BBBF336C96A1}"/>
    <cellStyle name="Comma 3 10 3" xfId="30499" xr:uid="{31F36B10-7E7A-41F8-8306-AE8E49A65C1E}"/>
    <cellStyle name="Comma 3 11" xfId="5650" xr:uid="{136D6A4F-A574-4ED7-B888-E9E0916CF537}"/>
    <cellStyle name="Comma 3 11 2" xfId="41950" xr:uid="{E39659F8-6260-4BEB-A68C-2102379FE8D8}"/>
    <cellStyle name="Comma 3 11 3" xfId="30500" xr:uid="{0DB43142-7F03-4D6A-9902-387F008F2710}"/>
    <cellStyle name="Comma 3 12" xfId="16670" xr:uid="{581117A9-87CE-4CF0-BC65-950B2BF94757}"/>
    <cellStyle name="Comma 3 12 2" xfId="49410" xr:uid="{773C5C12-21C8-4242-9665-F8E61A327E30}"/>
    <cellStyle name="Comma 3 12 3" xfId="30501" xr:uid="{C65B2894-CED0-455F-8795-8E3B9DBC3191}"/>
    <cellStyle name="Comma 3 13" xfId="18482" xr:uid="{367CBD7A-C8DD-4474-92C9-C64C1F875AD3}"/>
    <cellStyle name="Comma 3 13 2" xfId="51251" xr:uid="{05B2ADA3-DBC2-4E50-BD72-F7CE72BF759D}"/>
    <cellStyle name="Comma 3 13 3" xfId="30502" xr:uid="{7D2EDA1C-6193-44FD-B92A-4D516C02B43A}"/>
    <cellStyle name="Comma 3 14" xfId="5469" xr:uid="{89F136A6-824B-462C-8949-A2CAC16543F6}"/>
    <cellStyle name="Comma 3 14 2" xfId="52186" xr:uid="{4CBB1A08-BEF8-45ED-892E-0CAA128AC422}"/>
    <cellStyle name="Comma 3 14 3" xfId="30503" xr:uid="{19BBDDE2-0B55-48E5-A65B-07ECF302AEEB}"/>
    <cellStyle name="Comma 3 15" xfId="41662" xr:uid="{402908F4-A972-43CA-B942-7D443288A467}"/>
    <cellStyle name="Comma 3 16" xfId="30498" xr:uid="{D741F1F4-AD51-4881-AB46-6C0CCC323A81}"/>
    <cellStyle name="Comma 3 17" xfId="3280" xr:uid="{CAE6ED55-0412-4CE9-BB39-74CBB399F7FD}"/>
    <cellStyle name="Comma 3 18" xfId="3138" xr:uid="{CC105957-A199-4120-98E9-373FC78688DD}"/>
    <cellStyle name="Comma 3 2" xfId="2754" xr:uid="{00000000-0005-0000-0000-0000B40A0000}"/>
    <cellStyle name="Comma 3 2 10" xfId="30504" xr:uid="{65E69B0E-2CC5-432E-87BA-182EB3C35F22}"/>
    <cellStyle name="Comma 3 2 11" xfId="3319" xr:uid="{AE04D96F-BE2C-4D16-AA3E-18E5B7B81423}"/>
    <cellStyle name="Comma 3 2 12" xfId="3178" xr:uid="{7F65E3BF-8314-4D4F-89C3-281E2ABBE6BA}"/>
    <cellStyle name="Comma 3 2 2" xfId="3676" xr:uid="{585BD18D-683E-4FD5-BB79-333E73304402}"/>
    <cellStyle name="Comma 3 2 2 2" xfId="14632" xr:uid="{DF9F4C25-DD86-438A-8AFD-13B432D2A7EE}"/>
    <cellStyle name="Comma 3 2 2 2 2" xfId="47504" xr:uid="{B764013C-B99F-48E3-B68F-CA10B871E8EC}"/>
    <cellStyle name="Comma 3 2 2 2 3" xfId="30506" xr:uid="{9AF04518-E7E6-4D5F-90C9-D1E7938D4A59}"/>
    <cellStyle name="Comma 3 2 2 3" xfId="17092" xr:uid="{DFCC50B7-97A6-478C-A41A-6EE57C917346}"/>
    <cellStyle name="Comma 3 2 2 3 2" xfId="49838" xr:uid="{37826C36-B25D-48DD-8F2E-26C867F79979}"/>
    <cellStyle name="Comma 3 2 2 3 3" xfId="30507" xr:uid="{29CF9A0B-146A-4F77-9308-A93D2724BAB4}"/>
    <cellStyle name="Comma 3 2 2 4" xfId="5632" xr:uid="{21065F09-7221-462A-952A-FE1F6262CC5E}"/>
    <cellStyle name="Comma 3 2 2 5" xfId="30505" xr:uid="{6883C47D-7BBF-47AA-AE31-559DD22CC7C6}"/>
    <cellStyle name="Comma 3 2 3" xfId="3675" xr:uid="{08CBD068-E857-4AD3-968E-26816AA92244}"/>
    <cellStyle name="Comma 3 2 3 2" xfId="14633" xr:uid="{9F3745A2-31E4-4BE7-BEDB-16F8FACEB78A}"/>
    <cellStyle name="Comma 3 2 3 2 2" xfId="47505" xr:uid="{547B3CCF-CC98-4E8A-B7D7-88EE4F37E768}"/>
    <cellStyle name="Comma 3 2 3 2 3" xfId="30509" xr:uid="{7B5061D7-30F9-442D-A4B2-F16D7AA88E2A}"/>
    <cellStyle name="Comma 3 2 3 3" xfId="17091" xr:uid="{A43A0115-85A0-4471-86BD-547B4E8003EA}"/>
    <cellStyle name="Comma 3 2 3 3 2" xfId="49837" xr:uid="{3693207E-4221-491F-A817-AF1C22B9A60C}"/>
    <cellStyle name="Comma 3 2 3 3 3" xfId="30510" xr:uid="{EABF9D8E-6D5F-468D-B825-665E42CBBD4A}"/>
    <cellStyle name="Comma 3 2 3 4" xfId="5621" xr:uid="{BC5E7078-75E1-4CD8-96A6-0DB5EB8B6F70}"/>
    <cellStyle name="Comma 3 2 3 5" xfId="30508" xr:uid="{C59CA39C-759B-4FE6-ABC9-34D47EDA37D2}"/>
    <cellStyle name="Comma 3 2 4" xfId="3966" xr:uid="{DE014431-61C8-45C5-B8E3-899415684433}"/>
    <cellStyle name="Comma 3 2 4 2" xfId="4464" xr:uid="{287F4506-D6B5-4B17-9CDE-46332A8CABFA}"/>
    <cellStyle name="Comma 3 2 4 2 2" xfId="18159" xr:uid="{B97BFCA2-6DAF-4FE5-98AC-297A504AF86E}"/>
    <cellStyle name="Comma 3 2 4 2 2 2" xfId="21181" xr:uid="{44093FD1-62F2-4A28-B459-F67D68F67F66}"/>
    <cellStyle name="Comma 3 2 4 2 2 2 2" xfId="50932" xr:uid="{46C5DD99-A976-4A50-B83C-D7F90CE91474}"/>
    <cellStyle name="Comma 3 2 4 2 2 3" xfId="30513" xr:uid="{B4873359-96EC-4DFF-8D1B-997811CD91A4}"/>
    <cellStyle name="Comma 3 2 4 2 3" xfId="17402" xr:uid="{38DDF3FA-6307-4F47-A063-6317F5E27704}"/>
    <cellStyle name="Comma 3 2 4 2 3 2" xfId="50177" xr:uid="{9A256733-F5F1-4987-A2BD-31DF7952DFEB}"/>
    <cellStyle name="Comma 3 2 4 2 4" xfId="20462" xr:uid="{B8B915DC-A236-4DA0-B443-00F3E8AEE280}"/>
    <cellStyle name="Comma 3 2 4 2 5" xfId="30512" xr:uid="{13DDD92A-2964-4D70-9966-BB33701BA694}"/>
    <cellStyle name="Comma 3 2 4 3" xfId="5060" xr:uid="{9B3E3D4A-C5E3-48E6-A083-DD0F3A6A967A}"/>
    <cellStyle name="Comma 3 2 4 3 2" xfId="17811" xr:uid="{2672AB81-491F-4CAB-9009-1D0DB8C8977C}"/>
    <cellStyle name="Comma 3 2 4 3 2 2" xfId="50584" xr:uid="{BD757CF4-AF23-43C2-8254-A74C69FEB22D}"/>
    <cellStyle name="Comma 3 2 4 3 3" xfId="20833" xr:uid="{5D04F1EE-9E14-46A9-8B22-8592D32C0D0C}"/>
    <cellStyle name="Comma 3 2 4 3 4" xfId="30514" xr:uid="{0411A8E2-9484-42D0-9189-14D0F6F85DAE}"/>
    <cellStyle name="Comma 3 2 4 4" xfId="16792" xr:uid="{0B426982-0C64-4135-B098-F0749CEF998E}"/>
    <cellStyle name="Comma 3 2 4 4 2" xfId="20126" xr:uid="{0ADC1831-1013-4D63-97FA-605FCD890B77}"/>
    <cellStyle name="Comma 3 2 4 4 2 2" xfId="49532" xr:uid="{F2113BAD-3B08-4A06-8393-26A28851C925}"/>
    <cellStyle name="Comma 3 2 4 4 3" xfId="30515" xr:uid="{81688DD2-CEE9-47F7-9EE3-A785AD86DD1B}"/>
    <cellStyle name="Comma 3 2 4 5" xfId="14631" xr:uid="{C8548F4E-08A0-4571-80E7-7C5A8DA0AA83}"/>
    <cellStyle name="Comma 3 2 4 6" xfId="30511" xr:uid="{32178B02-76F8-4F93-92CF-FAE0B27C956C}"/>
    <cellStyle name="Comma 3 2 5" xfId="4215" xr:uid="{E9A90E56-7F96-4FDF-BB6D-EB109ABB5B9D}"/>
    <cellStyle name="Comma 3 2 5 2" xfId="5323" xr:uid="{CAABE3BA-FE22-43E3-B657-12F6AB571B2D}"/>
    <cellStyle name="Comma 3 2 5 2 2" xfId="18133" xr:uid="{6138C927-9483-47C7-8CBD-EF3EE95A175C}"/>
    <cellStyle name="Comma 3 2 5 2 2 2" xfId="50906" xr:uid="{B11661C8-5CAD-4C2A-AABD-AD88EF1BFD9B}"/>
    <cellStyle name="Comma 3 2 5 2 3" xfId="21155" xr:uid="{E48F623D-5CC1-491A-8D4D-965FEB160E0C}"/>
    <cellStyle name="Comma 3 2 5 2 4" xfId="30517" xr:uid="{D4AD2501-3F78-4C8A-9B15-F98361EBAC5D}"/>
    <cellStyle name="Comma 3 2 5 3" xfId="17376" xr:uid="{2F70217B-F811-4814-B254-462E00F7332A}"/>
    <cellStyle name="Comma 3 2 5 3 2" xfId="50151" xr:uid="{4F641095-9F3E-49C3-BBF8-43605DB84299}"/>
    <cellStyle name="Comma 3 2 5 4" xfId="20436" xr:uid="{402D38D1-DF3C-462C-A960-342305F4B3B4}"/>
    <cellStyle name="Comma 3 2 5 5" xfId="30516" xr:uid="{9669EFB2-E144-497C-A6FE-03B97BBBDE63}"/>
    <cellStyle name="Comma 3 2 6" xfId="4752" xr:uid="{71986BBA-695B-4439-A36D-FF046F3CC141}"/>
    <cellStyle name="Comma 3 2 6 2" xfId="18414" xr:uid="{908CB81C-9C52-4EE5-A352-9F129AAA711F}"/>
    <cellStyle name="Comma 3 2 6 2 2" xfId="21430" xr:uid="{704E4B2E-CA6A-4902-8BEA-CF190CDD397F}"/>
    <cellStyle name="Comma 3 2 6 2 2 2" xfId="51184" xr:uid="{0C9D9EBB-6333-439D-9C45-F71534B53446}"/>
    <cellStyle name="Comma 3 2 6 2 3" xfId="30519" xr:uid="{13CD0D6E-FFEE-45FE-8FB0-E7F2F87E5759}"/>
    <cellStyle name="Comma 3 2 6 3" xfId="17676" xr:uid="{989CD0A1-C31F-4349-89B6-411695DA76C3}"/>
    <cellStyle name="Comma 3 2 6 3 2" xfId="50451" xr:uid="{814F456A-C6EF-4A4C-ABCC-937E40646CBA}"/>
    <cellStyle name="Comma 3 2 6 4" xfId="20705" xr:uid="{A9F5EFFD-3978-4255-A6EF-62E1FF3DBDFC}"/>
    <cellStyle name="Comma 3 2 6 5" xfId="30518" xr:uid="{99B3F0CA-91B9-4D33-9BA9-0FE63452554E}"/>
    <cellStyle name="Comma 3 2 7" xfId="4808" xr:uid="{139D8E3E-1770-4E4B-9D60-93106BF93447}"/>
    <cellStyle name="Comma 3 2 7 2" xfId="17785" xr:uid="{CAC9EB94-410F-4123-B2E5-EE8796C73BF4}"/>
    <cellStyle name="Comma 3 2 7 2 2" xfId="50558" xr:uid="{43F7CE0A-E8FF-4878-9DE3-A51066E9477A}"/>
    <cellStyle name="Comma 3 2 7 3" xfId="20807" xr:uid="{9DA4EBBB-00B3-40EE-B4C3-71562C6CBD37}"/>
    <cellStyle name="Comma 3 2 7 4" xfId="30520" xr:uid="{2675F257-696E-4669-B16C-3DD2E1CA7C8C}"/>
    <cellStyle name="Comma 3 2 8" xfId="16764" xr:uid="{E19C6C98-6980-445D-9D8D-DB593205BF1B}"/>
    <cellStyle name="Comma 3 2 8 2" xfId="20100" xr:uid="{EDC5133F-9BC3-419D-A314-A54107AD1408}"/>
    <cellStyle name="Comma 3 2 8 2 2" xfId="49504" xr:uid="{F1D8627B-CE20-4501-9BA6-8DCDA9284E92}"/>
    <cellStyle name="Comma 3 2 8 3" xfId="30521" xr:uid="{AC9375BE-A53B-4A1F-9B1D-7A6967819E63}"/>
    <cellStyle name="Comma 3 2 9" xfId="5470" xr:uid="{7B7F3AC8-C292-4D17-A0AB-376E80872943}"/>
    <cellStyle name="Comma 3 3" xfId="2755" xr:uid="{00000000-0005-0000-0000-0000B50A0000}"/>
    <cellStyle name="Comma 3 3 10" xfId="30522" xr:uid="{E0414EF9-B1EA-4899-A5D0-E8F313076450}"/>
    <cellStyle name="Comma 3 3 11" xfId="3318" xr:uid="{7E2B6886-EC8E-498C-9F28-612539001F64}"/>
    <cellStyle name="Comma 3 3 2" xfId="3677" xr:uid="{50244DBB-0AC1-4834-8973-C645A2B4DB07}"/>
    <cellStyle name="Comma 3 3 2 2" xfId="17093" xr:uid="{F6F895B8-2585-428C-8056-2CDE473152B7}"/>
    <cellStyle name="Comma 3 3 2 2 2" xfId="49839" xr:uid="{A0DE3CE7-DCAD-405E-887D-971F4FCE8222}"/>
    <cellStyle name="Comma 3 3 2 2 3" xfId="30524" xr:uid="{5D87BC9D-D1E6-4BAB-B6BF-093B3351ED76}"/>
    <cellStyle name="Comma 3 3 2 3" xfId="14634" xr:uid="{25CA8E9D-FFE8-4EA8-A163-1C1032B46C7D}"/>
    <cellStyle name="Comma 3 3 2 4" xfId="30523" xr:uid="{F9616E62-3C89-43FB-BDBA-96350AE9BD81}"/>
    <cellStyle name="Comma 3 3 3" xfId="3965" xr:uid="{F95D4F03-6CCF-450F-A804-F70B82CADCE0}"/>
    <cellStyle name="Comma 3 3 3 2" xfId="4463" xr:uid="{F393AF06-CD9B-4576-A259-A157C853AE15}"/>
    <cellStyle name="Comma 3 3 3 2 2" xfId="18158" xr:uid="{36A0C27C-5F68-4032-BBD1-586D37F23D06}"/>
    <cellStyle name="Comma 3 3 3 2 2 2" xfId="21180" xr:uid="{8F012457-A0DF-4EB1-A1D7-42DEE9725F02}"/>
    <cellStyle name="Comma 3 3 3 2 2 2 2" xfId="50931" xr:uid="{252AF9CC-A298-419E-834A-15EC398A5EB8}"/>
    <cellStyle name="Comma 3 3 3 2 2 3" xfId="30527" xr:uid="{1BF20332-1385-4F4E-8775-92FE1D3DAC10}"/>
    <cellStyle name="Comma 3 3 3 2 3" xfId="17401" xr:uid="{B193D4C9-03A5-4BEF-8751-0FBF1EBD2357}"/>
    <cellStyle name="Comma 3 3 3 2 3 2" xfId="50176" xr:uid="{BB90F02F-A434-4B69-A4DA-6BC8233C23A4}"/>
    <cellStyle name="Comma 3 3 3 2 4" xfId="20461" xr:uid="{95103BDD-53F5-4945-A13E-8E91C50AB323}"/>
    <cellStyle name="Comma 3 3 3 2 5" xfId="30526" xr:uid="{9EF5FB12-4FEB-4D31-9D66-C1E1B7B48431}"/>
    <cellStyle name="Comma 3 3 3 3" xfId="5059" xr:uid="{9801E019-8032-4D26-A8EF-9FCCE6009FCA}"/>
    <cellStyle name="Comma 3 3 3 3 2" xfId="17810" xr:uid="{39D42929-A0C8-4FCC-A052-05585FABC23F}"/>
    <cellStyle name="Comma 3 3 3 3 2 2" xfId="50583" xr:uid="{71FEE10C-DB77-436D-860B-D3622FF31192}"/>
    <cellStyle name="Comma 3 3 3 3 3" xfId="20832" xr:uid="{77F07023-D152-44ED-9F93-B13107128B52}"/>
    <cellStyle name="Comma 3 3 3 3 4" xfId="30528" xr:uid="{CC6E79C7-DE34-483C-9B74-BD3390BDC3C1}"/>
    <cellStyle name="Comma 3 3 3 4" xfId="16791" xr:uid="{69CFD573-1892-4CF2-8C51-9861559CC662}"/>
    <cellStyle name="Comma 3 3 3 4 2" xfId="49531" xr:uid="{E4718B4D-3255-4298-B4F9-AF0847FBF30E}"/>
    <cellStyle name="Comma 3 3 3 5" xfId="20125" xr:uid="{201390CE-59FC-43A5-8D70-CB0F9E3FD93F}"/>
    <cellStyle name="Comma 3 3 3 6" xfId="30525" xr:uid="{28D9A6F4-5497-4613-93CB-DA3E2BCD24B5}"/>
    <cellStyle name="Comma 3 3 4" xfId="4214" xr:uid="{EBB92034-C9B8-46A3-9E9C-3FF827621FFD}"/>
    <cellStyle name="Comma 3 3 4 2" xfId="18132" xr:uid="{0DE67F75-5624-415F-BC91-C76B15B3DC31}"/>
    <cellStyle name="Comma 3 3 4 2 2" xfId="21154" xr:uid="{315B93E6-3110-4B30-9FC7-B888692BAA61}"/>
    <cellStyle name="Comma 3 3 4 2 2 2" xfId="50905" xr:uid="{ADBC8872-65B4-4E55-A75D-303C2F8FDC0D}"/>
    <cellStyle name="Comma 3 3 4 2 3" xfId="30530" xr:uid="{A7D15100-1F95-4B10-AFB8-1C2715DD5EB8}"/>
    <cellStyle name="Comma 3 3 4 3" xfId="17375" xr:uid="{D9B49026-AE62-41D8-AE1E-15A51C1FBF08}"/>
    <cellStyle name="Comma 3 3 4 3 2" xfId="50150" xr:uid="{3FC5E986-77CF-4991-89F6-733D18712E3E}"/>
    <cellStyle name="Comma 3 3 4 4" xfId="20435" xr:uid="{B8211882-D767-4F55-B059-00772D65CCB8}"/>
    <cellStyle name="Comma 3 3 4 5" xfId="30529" xr:uid="{7FC57BC7-E858-41A6-B3FB-C52030F4975F}"/>
    <cellStyle name="Comma 3 3 5" xfId="4749" xr:uid="{7B1DC9D5-725E-47CC-92B8-845C992FD952}"/>
    <cellStyle name="Comma 3 3 5 2" xfId="50448" xr:uid="{F50AC662-943D-4B15-920D-A599EB4B93EB}"/>
    <cellStyle name="Comma 3 3 5 3" xfId="30531" xr:uid="{DEDF390E-C127-4985-B28D-441487ECB7BC}"/>
    <cellStyle name="Comma 3 3 6" xfId="4807" xr:uid="{DAF539F5-CC8F-4FB8-80B5-DFB2FA723517}"/>
    <cellStyle name="Comma 3 3 6 2" xfId="17784" xr:uid="{24AA4AEF-8239-4E3C-A642-AD4B8AABDF32}"/>
    <cellStyle name="Comma 3 3 6 2 2" xfId="50557" xr:uid="{A974793E-0268-4CAB-A562-FD0E5503C84F}"/>
    <cellStyle name="Comma 3 3 6 3" xfId="20806" xr:uid="{C0FAF5AC-331B-4300-82AE-14ED6018716D}"/>
    <cellStyle name="Comma 3 3 6 4" xfId="30532" xr:uid="{54B9D277-8C37-4970-A8D6-EE28BC0A967F}"/>
    <cellStyle name="Comma 3 3 7" xfId="16763" xr:uid="{705DD1D9-C023-49C5-BED7-3BE4C0153198}"/>
    <cellStyle name="Comma 3 3 7 2" xfId="20099" xr:uid="{48FF86E9-BC00-4B76-BBE9-6C3C5D94079E}"/>
    <cellStyle name="Comma 3 3 7 2 2" xfId="49503" xr:uid="{B2DE61B6-9071-4386-A9A7-9A1E280B58AF}"/>
    <cellStyle name="Comma 3 3 7 3" xfId="30533" xr:uid="{366EDB55-E1B8-4E23-918A-436FBBBE138D}"/>
    <cellStyle name="Comma 3 3 8" xfId="5471" xr:uid="{9BBA40E5-1040-4E2F-BD38-5ACCFA3FBB0B}"/>
    <cellStyle name="Comma 3 3 8 2" xfId="52106" xr:uid="{E483AE76-7FF0-4BA3-8CDD-29ED1759D38F}"/>
    <cellStyle name="Comma 3 3 8 3" xfId="30534" xr:uid="{318EB2E2-EB07-4102-AE26-F457DE6F21D1}"/>
    <cellStyle name="Comma 3 3 9" xfId="41663" xr:uid="{3779EA67-A838-4128-B604-414FDAB1DD1A}"/>
    <cellStyle name="Comma 3 4" xfId="2756" xr:uid="{00000000-0005-0000-0000-0000B60A0000}"/>
    <cellStyle name="Comma 3 4 2" xfId="3968" xr:uid="{BC8B8EB0-A6D4-4AC8-A182-830A204F8A83}"/>
    <cellStyle name="Comma 3 4 2 2" xfId="4466" xr:uid="{83EC0DCA-DB77-4AD0-9521-297A2706D135}"/>
    <cellStyle name="Comma 3 4 2 2 2" xfId="18161" xr:uid="{4824DA80-CA5E-4CC1-AE88-E8A1D52018AD}"/>
    <cellStyle name="Comma 3 4 2 2 2 2" xfId="50934" xr:uid="{FC3CF7C6-75B8-44FE-A6CF-B43DD1EBC105}"/>
    <cellStyle name="Comma 3 4 2 2 3" xfId="21183" xr:uid="{958ACB66-A802-4617-B4D6-640384E0B793}"/>
    <cellStyle name="Comma 3 4 2 2 4" xfId="30537" xr:uid="{DF213E63-F082-4B43-9A50-552ADEC6059B}"/>
    <cellStyle name="Comma 3 4 2 3" xfId="5062" xr:uid="{B2F2F224-6B5E-4D2A-9401-19CD197453C5}"/>
    <cellStyle name="Comma 3 4 2 3 2" xfId="17403" xr:uid="{6C4A2F9A-A24C-46E3-AA75-73B920553FDC}"/>
    <cellStyle name="Comma 3 4 2 3 2 2" xfId="50178" xr:uid="{A1002AAA-E253-4FAB-86F1-51C0AF370D92}"/>
    <cellStyle name="Comma 3 4 2 3 3" xfId="20463" xr:uid="{F34469FF-C04B-48BA-B871-7034CA95A43D}"/>
    <cellStyle name="Comma 3 4 2 3 4" xfId="30538" xr:uid="{C1450812-F89D-4B03-A487-FDDCE62B2D6A}"/>
    <cellStyle name="Comma 3 4 2 4" xfId="14635" xr:uid="{7E70B5B6-4586-42CC-BD75-A121408A2967}"/>
    <cellStyle name="Comma 3 4 2 5" xfId="30536" xr:uid="{CD0FFB69-BC16-4638-85C0-0CE587F97D0D}"/>
    <cellStyle name="Comma 3 4 3" xfId="4217" xr:uid="{CF2467B3-C489-4DD7-A258-8C3ED0FA09AE}"/>
    <cellStyle name="Comma 3 4 3 2" xfId="17662" xr:uid="{D91D678D-79C6-41D1-854B-9088066FEFE1}"/>
    <cellStyle name="Comma 3 4 3 3" xfId="30539" xr:uid="{D183ED4F-FF95-4352-9C12-E7880216E19A}"/>
    <cellStyle name="Comma 3 4 4" xfId="4737" xr:uid="{5BB7337A-EA4B-4597-9292-907F8EC74A24}"/>
    <cellStyle name="Comma 3 4 4 2" xfId="17813" xr:uid="{0261FC10-2C0C-4E57-8056-7D2748A4DE61}"/>
    <cellStyle name="Comma 3 4 4 2 2" xfId="50586" xr:uid="{EC0D82DA-F6CA-4B4E-83AD-184CAE5D111D}"/>
    <cellStyle name="Comma 3 4 4 3" xfId="20835" xr:uid="{05441B21-6B02-45F3-8E0E-F16552E83CC2}"/>
    <cellStyle name="Comma 3 4 4 4" xfId="30540" xr:uid="{A045FA67-0411-42AE-A370-DE3CDEF7A52C}"/>
    <cellStyle name="Comma 3 4 5" xfId="4810" xr:uid="{38427C56-4886-44FC-9441-75CC0BFDF263}"/>
    <cellStyle name="Comma 3 4 5 2" xfId="16796" xr:uid="{BF62AE7D-7593-48C0-9B11-69DED59CFF87}"/>
    <cellStyle name="Comma 3 4 5 2 2" xfId="49536" xr:uid="{CB5C1EAE-D74A-4404-B035-6DA827F1FED7}"/>
    <cellStyle name="Comma 3 4 5 3" xfId="20127" xr:uid="{9057CAE2-EF8D-4FCF-9D07-83A1A8D0C089}"/>
    <cellStyle name="Comma 3 4 5 4" xfId="30541" xr:uid="{8CC74810-0BFE-4C88-A52E-F74489E5A471}"/>
    <cellStyle name="Comma 3 4 6" xfId="18493" xr:uid="{D1EAD183-1327-4433-BFFB-6BBD4C6F56A1}"/>
    <cellStyle name="Comma 3 4 6 2" xfId="51261" xr:uid="{559C5E12-93A1-4159-BEFC-DDA4F8CAD260}"/>
    <cellStyle name="Comma 3 4 6 3" xfId="30542" xr:uid="{DA1D1633-912B-468D-885D-F133F64EF634}"/>
    <cellStyle name="Comma 3 4 7" xfId="5472" xr:uid="{F9D6D13F-9F4F-49CA-9CA9-A841BC3BC1FC}"/>
    <cellStyle name="Comma 3 4 8" xfId="30535" xr:uid="{77CBBC11-0E2C-4F65-945A-97FFE0568DEE}"/>
    <cellStyle name="Comma 3 4 9" xfId="3327" xr:uid="{6A288D8D-AA42-479D-BDBE-956A6876441A}"/>
    <cellStyle name="Comma 3 5" xfId="2757" xr:uid="{00000000-0005-0000-0000-0000B70A0000}"/>
    <cellStyle name="Comma 3 5 2" xfId="14636" xr:uid="{FA79DCD7-F9BB-4B09-9304-F3EE9D76CD0B}"/>
    <cellStyle name="Comma 3 5 2 2" xfId="47506" xr:uid="{10CED526-1764-4BB7-A2D7-D879378ED1A6}"/>
    <cellStyle name="Comma 3 5 2 3" xfId="30544" xr:uid="{89F8C332-6466-48EB-BA33-DC2DBF85F5C2}"/>
    <cellStyle name="Comma 3 5 3" xfId="17622" xr:uid="{8B51FF22-45FC-4F8E-AA83-15ED47817402}"/>
    <cellStyle name="Comma 3 5 3 2" xfId="50396" xr:uid="{83CA5D2D-9DA3-4189-B861-3E24CD1EACB0}"/>
    <cellStyle name="Comma 3 5 3 3" xfId="30545" xr:uid="{195ADABE-5358-4CCC-AB1C-39C0F894C194}"/>
    <cellStyle name="Comma 3 5 4" xfId="5473" xr:uid="{1E331F13-A004-4B8E-8CB9-645CE4E24662}"/>
    <cellStyle name="Comma 3 5 5" xfId="30543" xr:uid="{85B129EF-9D17-4AD6-A0B6-F6154D0B9D6F}"/>
    <cellStyle name="Comma 3 5 6" xfId="4691" xr:uid="{8705313D-460D-4C71-AB41-D224F60773C4}"/>
    <cellStyle name="Comma 3 6" xfId="2758" xr:uid="{00000000-0005-0000-0000-0000B80A0000}"/>
    <cellStyle name="Comma 3 6 2" xfId="14637" xr:uid="{E9477F49-B2B0-4E15-B841-9AD188DCB59B}"/>
    <cellStyle name="Comma 3 6 2 2" xfId="47507" xr:uid="{6FA95BC5-F65D-4883-A915-CD3B9652DADA}"/>
    <cellStyle name="Comma 3 6 2 3" xfId="30547" xr:uid="{6766B4AE-287B-43F3-8031-AD62CEBD88AB}"/>
    <cellStyle name="Comma 3 6 3" xfId="5474" xr:uid="{F61796E2-14A1-43EC-9297-987C2772ED73}"/>
    <cellStyle name="Comma 3 6 4" xfId="30546" xr:uid="{523CEF2D-347A-4170-9DD8-D3506FC398E4}"/>
    <cellStyle name="Comma 3 6 5" xfId="4770" xr:uid="{85C26B53-9984-439F-AEC7-9A504FCC81B0}"/>
    <cellStyle name="Comma 3 7" xfId="2759" xr:uid="{00000000-0005-0000-0000-0000B90A0000}"/>
    <cellStyle name="Comma 3 7 2" xfId="14638" xr:uid="{12CEB7A5-55FB-4257-AE59-F1C00D16F10C}"/>
    <cellStyle name="Comma 3 7 2 2" xfId="47508" xr:uid="{82182648-8A49-41C0-BAD3-5A5C4C2F068C}"/>
    <cellStyle name="Comma 3 7 2 3" xfId="30549" xr:uid="{3B93A18E-DE05-4B96-982A-F11CE6D51F19}"/>
    <cellStyle name="Comma 3 7 3" xfId="41664" xr:uid="{A8B4D050-09F6-40BA-B905-12201EB9EFCF}"/>
    <cellStyle name="Comma 3 7 4" xfId="30548" xr:uid="{55779CA7-4801-46A4-9A19-558E468410E6}"/>
    <cellStyle name="Comma 3 8" xfId="2760" xr:uid="{00000000-0005-0000-0000-0000BA0A0000}"/>
    <cellStyle name="Comma 3 8 2" xfId="14640" xr:uid="{AD4A5D9C-CC65-4D22-ACF5-96101F401C8D}"/>
    <cellStyle name="Comma 3 8 2 2" xfId="47510" xr:uid="{07FC33F8-85D5-4B2D-A195-658D536315CE}"/>
    <cellStyle name="Comma 3 8 2 3" xfId="30551" xr:uid="{FEB5A285-EFBC-403E-9F67-28343C7181F6}"/>
    <cellStyle name="Comma 3 8 3" xfId="14639" xr:uid="{202A8D6D-62AC-49D6-AD9E-DFBC9965CC76}"/>
    <cellStyle name="Comma 3 8 3 2" xfId="47509" xr:uid="{8CF06500-85C4-4DBC-8295-BED280B23EAA}"/>
    <cellStyle name="Comma 3 8 3 3" xfId="30552" xr:uid="{D509D73E-54C7-49D8-9E4D-8AAA6DA0C67A}"/>
    <cellStyle name="Comma 3 8 4" xfId="41665" xr:uid="{3EF95258-D351-4735-B70F-26767461FA30}"/>
    <cellStyle name="Comma 3 8 5" xfId="30550" xr:uid="{B195638B-B187-46CA-952E-3FF35BB6FD93}"/>
    <cellStyle name="Comma 3 9" xfId="2761" xr:uid="{00000000-0005-0000-0000-0000BB0A0000}"/>
    <cellStyle name="Comma 3 9 2" xfId="14641" xr:uid="{78650FA3-7B79-40C2-B8FD-6A1ABF575376}"/>
    <cellStyle name="Comma 3 9 2 2" xfId="47511" xr:uid="{81A639EA-3B28-4C75-B2BD-261F024242F0}"/>
    <cellStyle name="Comma 3 9 2 3" xfId="30554" xr:uid="{DA900259-4F18-4854-963F-18CF91E708E8}"/>
    <cellStyle name="Comma 3 9 3" xfId="41666" xr:uid="{1AA7A4C5-4DFA-4E01-B18A-3320ADA79FE7}"/>
    <cellStyle name="Comma 3 9 4" xfId="30553" xr:uid="{FFA0A4FE-9A82-430E-A912-41345D92A6A1}"/>
    <cellStyle name="Comma 3_2.Board APC วาระที่ 5.1 - 6 (ชุดที่2)" xfId="14642" xr:uid="{C035D06F-77EA-41E7-9AB8-167D9CB57F3B}"/>
    <cellStyle name="Comma 30" xfId="2762" xr:uid="{00000000-0005-0000-0000-0000BC0A0000}"/>
    <cellStyle name="Comma 30 2" xfId="14643" xr:uid="{675E6165-D7B7-4754-826B-50E1794FFD98}"/>
    <cellStyle name="Comma 30 2 2" xfId="18772" xr:uid="{F601A566-6F57-46AB-853B-FA49B14A01FA}"/>
    <cellStyle name="Comma 30 2 2 2" xfId="47512" xr:uid="{17F4174C-F5D7-4674-A783-45C13ED69202}"/>
    <cellStyle name="Comma 30 2 3" xfId="30556" xr:uid="{430A4590-4718-4B46-A485-CBE0A7D19482}"/>
    <cellStyle name="Comma 30 3" xfId="41667" xr:uid="{1ED4BD01-2DA7-461F-AF0E-1E81CA0CAACB}"/>
    <cellStyle name="Comma 30 4" xfId="30555" xr:uid="{FFA8EE65-EBC3-4114-9217-C4B049C1765D}"/>
    <cellStyle name="Comma 31" xfId="2763" xr:uid="{00000000-0005-0000-0000-0000BD0A0000}"/>
    <cellStyle name="Comma 31 2" xfId="14644" xr:uid="{93C93B3A-1E1F-4D53-B8EB-206D5826BD71}"/>
    <cellStyle name="Comma 31 2 2" xfId="47513" xr:uid="{2EA8D00F-0200-4490-A79B-2FD85E2D3D9F}"/>
    <cellStyle name="Comma 31 2 3" xfId="30558" xr:uid="{D2196BFC-CF29-40AF-A0AA-6689C95C5D24}"/>
    <cellStyle name="Comma 31 3" xfId="41668" xr:uid="{B1446C84-1665-405D-A9F2-BFDCE4AC6BA2}"/>
    <cellStyle name="Comma 31 4" xfId="30557" xr:uid="{EB1E0F9F-7F74-47E3-A943-22A60A057324}"/>
    <cellStyle name="Comma 32" xfId="2764" xr:uid="{00000000-0005-0000-0000-0000BE0A0000}"/>
    <cellStyle name="Comma 32 2" xfId="14645" xr:uid="{D106E9C8-0F43-4297-8AA5-C2C9C32C7B49}"/>
    <cellStyle name="Comma 32 2 2" xfId="47514" xr:uid="{ECF75746-0902-45C0-BE86-8D7ABA5F1F4A}"/>
    <cellStyle name="Comma 32 2 3" xfId="30560" xr:uid="{BF1FD763-6006-4210-948E-73FC7A286E4F}"/>
    <cellStyle name="Comma 32 3" xfId="41669" xr:uid="{49C81DD3-AF60-4816-BCD1-364F09585C3E}"/>
    <cellStyle name="Comma 32 4" xfId="30559" xr:uid="{9D930B5E-B881-4276-8998-B9AB7DD7C27D}"/>
    <cellStyle name="Comma 33" xfId="2765" xr:uid="{00000000-0005-0000-0000-0000BF0A0000}"/>
    <cellStyle name="Comma 33 2" xfId="14647" xr:uid="{C9A0A2BF-6D5F-42D3-B197-56AA277C8AE1}"/>
    <cellStyle name="Comma 33 2 2" xfId="47516" xr:uid="{6973B25B-BDF8-4D01-B945-1F12E7594DC3}"/>
    <cellStyle name="Comma 33 2 3" xfId="30562" xr:uid="{4A10972A-60C0-42F5-B767-2F52117FF66E}"/>
    <cellStyle name="Comma 33 3" xfId="14646" xr:uid="{6B318C48-A2B0-4A82-A2A6-195ED3E9600F}"/>
    <cellStyle name="Comma 33 3 2" xfId="47515" xr:uid="{5350B7E6-796F-4638-936A-80DF24027585}"/>
    <cellStyle name="Comma 33 3 3" xfId="30563" xr:uid="{B0D5968D-ECD7-416A-B363-7F724C397F6B}"/>
    <cellStyle name="Comma 33 4" xfId="41670" xr:uid="{C82F4F4F-44AA-43A7-A73C-A7B0F72D7E5F}"/>
    <cellStyle name="Comma 33 5" xfId="30561" xr:uid="{BFFBBBD5-0B0B-4E11-829D-76F31C308766}"/>
    <cellStyle name="Comma 34" xfId="2766" xr:uid="{00000000-0005-0000-0000-0000C00A0000}"/>
    <cellStyle name="Comma 34 2" xfId="14648" xr:uid="{66BF0EC2-C82C-4E70-A257-1D5FEC909A4A}"/>
    <cellStyle name="Comma 34 2 2" xfId="47517" xr:uid="{CCB428FF-5E34-41E6-89F8-F5FA660C5313}"/>
    <cellStyle name="Comma 34 2 3" xfId="30565" xr:uid="{8EC55BA0-36DF-4B0D-AE33-AD26FCF67435}"/>
    <cellStyle name="Comma 34 3" xfId="41671" xr:uid="{84A3B29E-452A-441D-B581-5AD5066B58D2}"/>
    <cellStyle name="Comma 34 4" xfId="30564" xr:uid="{ABB22414-C13C-4753-B432-900A058FFD63}"/>
    <cellStyle name="Comma 35" xfId="2767" xr:uid="{00000000-0005-0000-0000-0000C10A0000}"/>
    <cellStyle name="Comma 35 2" xfId="14649" xr:uid="{86E9D0ED-36C8-4BEB-9E22-C5EB36410BC9}"/>
    <cellStyle name="Comma 35 2 2" xfId="47518" xr:uid="{142F6EB0-B15D-4A76-917B-1BE3BD7E2843}"/>
    <cellStyle name="Comma 35 2 3" xfId="30567" xr:uid="{0B3A6B04-1BAA-4522-A44F-05B165C847A7}"/>
    <cellStyle name="Comma 35 3" xfId="41672" xr:uid="{F303B35A-46F5-4AB0-B78F-0337E065426E}"/>
    <cellStyle name="Comma 35 4" xfId="30566" xr:uid="{21EFE64E-F32C-4911-B9B5-0558984D477B}"/>
    <cellStyle name="Comma 36" xfId="2768" xr:uid="{00000000-0005-0000-0000-0000C20A0000}"/>
    <cellStyle name="Comma 36 2" xfId="14650" xr:uid="{31732EA7-3142-46BB-A2AE-E323F39164F2}"/>
    <cellStyle name="Comma 36 2 2" xfId="47519" xr:uid="{B6F778C8-A734-478D-851E-43D393F3203D}"/>
    <cellStyle name="Comma 36 2 3" xfId="30569" xr:uid="{C00F2D4F-0DC0-4F4D-8ED8-E673DFE0E640}"/>
    <cellStyle name="Comma 36 3" xfId="41673" xr:uid="{FC2B4AE4-611F-4942-BC8B-C47FDE37F81A}"/>
    <cellStyle name="Comma 36 4" xfId="30568" xr:uid="{B13A83DE-AE9D-49EA-B385-73C4A52F90D4}"/>
    <cellStyle name="Comma 37" xfId="5393" xr:uid="{4F3691AF-802F-4F4C-9BD2-E77992035677}"/>
    <cellStyle name="Comma 37 2" xfId="14651" xr:uid="{B24A1E95-CA5D-4270-9128-43B5BBD9BFF2}"/>
    <cellStyle name="Comma 37 2 2" xfId="47520" xr:uid="{410F7610-CBF4-47F6-B650-421002978D17}"/>
    <cellStyle name="Comma 37 2 3" xfId="30571" xr:uid="{751AEA53-1A25-4C6B-8810-693551CE3BF7}"/>
    <cellStyle name="Comma 37 3" xfId="39862" xr:uid="{81ED3983-CA7C-4AD3-8CE2-3D264F6AB677}"/>
    <cellStyle name="Comma 37 4" xfId="30570" xr:uid="{8A62164F-C900-4F53-85EA-C4EBD45B8A85}"/>
    <cellStyle name="Comma 38" xfId="5612" xr:uid="{2EF36572-A297-48F0-9A0E-D1DA2BABDC83}"/>
    <cellStyle name="Comma 38 2" xfId="14652" xr:uid="{385901E7-5B59-4269-A67F-894CBC26AEDE}"/>
    <cellStyle name="Comma 38 2 2" xfId="47521" xr:uid="{4FA3E861-CC3C-4F27-9D9E-08A07ACE3762}"/>
    <cellStyle name="Comma 38 2 3" xfId="30573" xr:uid="{D56325CD-DD0F-4123-987B-0B62F3DEA0F5}"/>
    <cellStyle name="Comma 38 3" xfId="41926" xr:uid="{75DD48B3-1037-4FA4-B2D5-DBB13DFBC285}"/>
    <cellStyle name="Comma 38 4" xfId="30572" xr:uid="{F8C7D210-AFEF-43EB-BA65-31DB0B871C8A}"/>
    <cellStyle name="Comma 39" xfId="5339" xr:uid="{C3D680A3-DFDB-4184-B2E3-9E8A9BBD40C1}"/>
    <cellStyle name="Comma 39 2" xfId="14653" xr:uid="{83168ACF-0A3A-4461-8193-D8BA0957AA0A}"/>
    <cellStyle name="Comma 39 2 2" xfId="47522" xr:uid="{1173E1E2-F10D-4908-915F-39EACCA2CF71}"/>
    <cellStyle name="Comma 39 2 3" xfId="30575" xr:uid="{AEFA685F-DC39-4D69-847D-ED3368748276}"/>
    <cellStyle name="Comma 39 3" xfId="5638" xr:uid="{410AA91F-BA9F-41D2-A9EB-CE37BC5FC079}"/>
    <cellStyle name="Comma 39 4" xfId="30574" xr:uid="{9D715BC8-970A-41AB-BDDC-2836418B0F26}"/>
    <cellStyle name="Comma 4" xfId="2769" xr:uid="{00000000-0005-0000-0000-0000C30A0000}"/>
    <cellStyle name="Comma 4 10" xfId="16671" xr:uid="{650CE76D-F703-4DDC-9F9B-326AC055AE32}"/>
    <cellStyle name="Comma 4 10 2" xfId="49411" xr:uid="{F82BC7CB-7081-4144-8E5E-9D8DAC9D8C30}"/>
    <cellStyle name="Comma 4 10 3" xfId="30577" xr:uid="{65C5955E-EC05-4647-81D3-51B693E5D5CD}"/>
    <cellStyle name="Comma 4 11" xfId="5475" xr:uid="{EFE2AB20-2A7C-4E37-B655-D4ABB341D3D6}"/>
    <cellStyle name="Comma 4 11 2" xfId="52085" xr:uid="{A78F3983-4F69-4B01-9626-D4B743BA47E3}"/>
    <cellStyle name="Comma 4 11 3" xfId="30578" xr:uid="{862B2D2A-DBE1-4683-B452-4D09C96F0F1C}"/>
    <cellStyle name="Comma 4 12" xfId="30579" xr:uid="{CC87E145-1047-428C-BB2E-79B88E50C262}"/>
    <cellStyle name="Comma 4 12 2" xfId="52187" xr:uid="{47484245-7309-402D-B7AC-804702CB7988}"/>
    <cellStyle name="Comma 4 13" xfId="41674" xr:uid="{E2178CB2-0926-4F68-B01B-F897FC31E4DC}"/>
    <cellStyle name="Comma 4 14" xfId="30576" xr:uid="{277F9697-C6B1-4E28-B6C3-F6DB48FB48D3}"/>
    <cellStyle name="Comma 4 15" xfId="3282" xr:uid="{D9B7B0E1-FE40-4BA0-BAEA-6D14D4A33648}"/>
    <cellStyle name="Comma 4 16" xfId="3179" xr:uid="{44AECC19-06FF-4F95-BD55-C8E8B84F4F94}"/>
    <cellStyle name="Comma 4 2" xfId="2770" xr:uid="{00000000-0005-0000-0000-0000C40A0000}"/>
    <cellStyle name="Comma 4 2 10" xfId="30580" xr:uid="{2937CBDC-6D46-4192-B194-6385296C9FF8}"/>
    <cellStyle name="Comma 4 2 11" xfId="3678" xr:uid="{DF2D6B64-ACCF-4F01-B08C-CC54D6ED85C8}"/>
    <cellStyle name="Comma 4 2 2" xfId="2771" xr:uid="{00000000-0005-0000-0000-0000C50A0000}"/>
    <cellStyle name="Comma 4 2 2 2" xfId="14655" xr:uid="{E0191B03-09D8-4B0D-B347-DA5BF2758337}"/>
    <cellStyle name="Comma 4 2 2 2 2" xfId="30583" xr:uid="{574634C8-5134-498C-9301-5F09A4FDD81A}"/>
    <cellStyle name="Comma 4 2 2 2 2 2" xfId="52137" xr:uid="{37ECCA37-82F8-40FB-B011-5754E2A96F6B}"/>
    <cellStyle name="Comma 4 2 2 2 3" xfId="47524" xr:uid="{6347C336-C16A-47EC-8530-564C553E7F0D}"/>
    <cellStyle name="Comma 4 2 2 2 4" xfId="30582" xr:uid="{5D6DD48D-AC73-456C-AA02-B46AFC78C7E1}"/>
    <cellStyle name="Comma 4 2 2 3" xfId="17673" xr:uid="{B26438D3-BF20-432E-8045-05C660A7C05E}"/>
    <cellStyle name="Comma 4 2 2 3 2" xfId="50447" xr:uid="{FC29EAF5-E4E1-48E0-875D-798762A03F3A}"/>
    <cellStyle name="Comma 4 2 2 3 3" xfId="30584" xr:uid="{FCE00CEB-0F5F-461E-9EE6-7A2FF11A4920}"/>
    <cellStyle name="Comma 4 2 2 4" xfId="5477" xr:uid="{80393E19-38DB-405C-8538-A66D7C3992E2}"/>
    <cellStyle name="Comma 4 2 2 4 2" xfId="52093" xr:uid="{176161A9-1102-4DF1-9D68-4BAAD17852D8}"/>
    <cellStyle name="Comma 4 2 2 4 3" xfId="30585" xr:uid="{2E97CA15-740C-4A5C-ACA2-4640E60F711B}"/>
    <cellStyle name="Comma 4 2 2 5" xfId="41676" xr:uid="{FD9536DB-C435-46EC-8FF1-76D056F3DD3E}"/>
    <cellStyle name="Comma 4 2 2 6" xfId="30581" xr:uid="{8DD3EB16-8398-451E-B04A-C052C00E131A}"/>
    <cellStyle name="Comma 4 2 2 7" xfId="4748" xr:uid="{8CE6E96C-B667-4AA9-821F-87DD3B735B90}"/>
    <cellStyle name="Comma 4 2 3" xfId="2772" xr:uid="{00000000-0005-0000-0000-0000C60A0000}"/>
    <cellStyle name="Comma 4 2 3 2" xfId="14656" xr:uid="{8D7DCA0B-1A84-4F44-90E6-75993A73313C}"/>
    <cellStyle name="Comma 4 2 3 2 2" xfId="47525" xr:uid="{5802E1EF-A7BD-4EEB-BD1C-469CED8FDB74}"/>
    <cellStyle name="Comma 4 2 3 2 3" xfId="30587" xr:uid="{5A6CC888-35D7-4BB8-9D8C-F115829966CE}"/>
    <cellStyle name="Comma 4 2 3 3" xfId="5478" xr:uid="{FBFA7708-9793-4D43-8E81-5297CFE3F724}"/>
    <cellStyle name="Comma 4 2 3 3 2" xfId="52126" xr:uid="{F6AE69A0-C0CA-4134-A3CD-70D0EE31FAF3}"/>
    <cellStyle name="Comma 4 2 3 3 3" xfId="30588" xr:uid="{5D984C07-784F-48CC-957B-36D1353C484A}"/>
    <cellStyle name="Comma 4 2 3 4" xfId="41677" xr:uid="{F7D7AFAF-F698-4BFA-AA28-298B800B083A}"/>
    <cellStyle name="Comma 4 2 3 5" xfId="30586" xr:uid="{19D1BC84-8B97-442C-9915-710C2C12922A}"/>
    <cellStyle name="Comma 4 2 3 6" xfId="5333" xr:uid="{AB615A59-3A6A-4E72-BF09-45B3E6D7D88F}"/>
    <cellStyle name="Comma 4 2 4" xfId="2773" xr:uid="{00000000-0005-0000-0000-0000C70A0000}"/>
    <cellStyle name="Comma 4 2 4 2" xfId="41678" xr:uid="{7D43FA53-DA86-49B7-9A55-1C3CAD10761A}"/>
    <cellStyle name="Comma 4 2 4 3" xfId="30589" xr:uid="{A25DA7BD-DD56-4EEF-9D74-8A83AD54AF61}"/>
    <cellStyle name="Comma 4 2 5" xfId="2774" xr:uid="{00000000-0005-0000-0000-0000C80A0000}"/>
    <cellStyle name="Comma 4 2 5 2" xfId="41679" xr:uid="{B44F6220-76EE-44B7-B285-5C2B9390C6F8}"/>
    <cellStyle name="Comma 4 2 5 3" xfId="30590" xr:uid="{1380AA6D-D771-4A64-B325-1ECE8285EE0E}"/>
    <cellStyle name="Comma 4 2 6" xfId="2775" xr:uid="{00000000-0005-0000-0000-0000C90A0000}"/>
    <cellStyle name="Comma 4 2 6 2" xfId="41680" xr:uid="{19B6FCB9-6540-4AE6-B535-A2CF3299F313}"/>
    <cellStyle name="Comma 4 2 6 3" xfId="30591" xr:uid="{52731D2E-A59B-4B02-9AFC-3DBF1242D60F}"/>
    <cellStyle name="Comma 4 2 7" xfId="17094" xr:uid="{476FD6DE-6839-4FB6-B004-ED45BFFC8504}"/>
    <cellStyle name="Comma 4 2 7 2" xfId="49840" xr:uid="{565ED680-AFAF-4E8D-95B9-38BAEC786CE4}"/>
    <cellStyle name="Comma 4 2 7 3" xfId="30592" xr:uid="{B674C85D-3FB6-43A0-A3DD-573AB595A646}"/>
    <cellStyle name="Comma 4 2 8" xfId="5476" xr:uid="{77BC8DF1-AB9F-4BE5-8499-3B136301EBBC}"/>
    <cellStyle name="Comma 4 2 8 2" xfId="52087" xr:uid="{A9BED07F-1C21-4F17-B7AD-70579CC1DA32}"/>
    <cellStyle name="Comma 4 2 8 3" xfId="30593" xr:uid="{29FFF948-332F-425B-B855-64BE7C250026}"/>
    <cellStyle name="Comma 4 2 9" xfId="41675" xr:uid="{6A5BCD1F-E3D0-429B-8419-83DDE1843659}"/>
    <cellStyle name="Comma 4 3" xfId="2776" xr:uid="{00000000-0005-0000-0000-0000CA0A0000}"/>
    <cellStyle name="Comma 4 3 2" xfId="4738" xr:uid="{BD3213B4-9E4B-4EF9-BE9F-88C2B9B5EEE9}"/>
    <cellStyle name="Comma 4 3 2 2" xfId="17663" xr:uid="{84F6392E-260B-444F-8F46-05D6A2D71A9A}"/>
    <cellStyle name="Comma 4 3 2 2 2" xfId="50437" xr:uid="{3B50D13D-0E86-47B8-A10F-B4AD576ABF0B}"/>
    <cellStyle name="Comma 4 3 2 2 3" xfId="30596" xr:uid="{56587623-7A96-4B1C-A83C-BDB6DA164702}"/>
    <cellStyle name="Comma 4 3 2 3" xfId="14658" xr:uid="{F437C1EA-45C2-4811-8018-010D2EFBF074}"/>
    <cellStyle name="Comma 4 3 2 3 2" xfId="52141" xr:uid="{48CB8EA5-F771-466F-B5D9-D6557B64CD9F}"/>
    <cellStyle name="Comma 4 3 2 3 3" xfId="30597" xr:uid="{649C4CAC-8FFE-44FD-936E-82FC742A6FC7}"/>
    <cellStyle name="Comma 4 3 2 4" xfId="47527" xr:uid="{9A3D3B33-17E5-4CCA-9F48-4C0E2B97F15A}"/>
    <cellStyle name="Comma 4 3 2 5" xfId="30595" xr:uid="{D567207B-FA3F-4D72-90CE-FF2C08D7B4CE}"/>
    <cellStyle name="Comma 4 3 3" xfId="14657" xr:uid="{BF982978-6BB0-446F-B231-8322B2B6420F}"/>
    <cellStyle name="Comma 4 3 3 2" xfId="47526" xr:uid="{90FC3882-2CED-4B77-B351-90DB513ABF42}"/>
    <cellStyle name="Comma 4 3 3 3" xfId="30598" xr:uid="{D6EF209F-0F93-4990-933F-D433DA681BC4}"/>
    <cellStyle name="Comma 4 3 4" xfId="17095" xr:uid="{2C440E1F-2F3A-4AE2-91FD-C0A047F17FC0}"/>
    <cellStyle name="Comma 4 3 4 2" xfId="49841" xr:uid="{FF688636-A25E-4ACA-997C-481DED9D32D1}"/>
    <cellStyle name="Comma 4 3 4 3" xfId="30599" xr:uid="{F3B108CB-0273-4ECB-A95A-CD9BF01A98AD}"/>
    <cellStyle name="Comma 4 3 5" xfId="5479" xr:uid="{254C9A81-2086-4892-AC5D-AA263C62052B}"/>
    <cellStyle name="Comma 4 3 5 2" xfId="52097" xr:uid="{D2635579-0AA2-4CFF-A20F-1B35DDDA8F73}"/>
    <cellStyle name="Comma 4 3 5 3" xfId="30600" xr:uid="{8F06BC0F-FD62-41C8-905E-E888A2128AB5}"/>
    <cellStyle name="Comma 4 3 6" xfId="41681" xr:uid="{AC9FE2E3-75A3-4781-96B6-CE5A0BDECE85}"/>
    <cellStyle name="Comma 4 3 7" xfId="30594" xr:uid="{241A9CE3-492F-4B2E-AA7B-C8AA7FAD74D3}"/>
    <cellStyle name="Comma 4 3 8" xfId="3679" xr:uid="{D35D4531-6127-476A-88AC-DE07A5B77AC1}"/>
    <cellStyle name="Comma 4 4" xfId="2777" xr:uid="{00000000-0005-0000-0000-0000CB0A0000}"/>
    <cellStyle name="Comma 4 4 2" xfId="14659" xr:uid="{DA514C33-F59A-4902-A2A9-62A08982C7D1}"/>
    <cellStyle name="Comma 4 4 2 2" xfId="30603" xr:uid="{87BBA6B3-F653-4C7A-B8A6-71E8CE7CA0CC}"/>
    <cellStyle name="Comma 4 4 2 2 2" xfId="52134" xr:uid="{68B81D0D-8FDB-4031-87D7-338B4056ADD4}"/>
    <cellStyle name="Comma 4 4 2 3" xfId="47528" xr:uid="{C13BBC38-F4FD-41C2-9357-E4F0F94A2A6E}"/>
    <cellStyle name="Comma 4 4 2 4" xfId="30602" xr:uid="{E29CCC9D-A202-4A01-AC34-EB834F143F47}"/>
    <cellStyle name="Comma 4 4 3" xfId="16795" xr:uid="{BCF986FE-FF40-49D0-A0C8-B54202323C9D}"/>
    <cellStyle name="Comma 4 4 3 2" xfId="49535" xr:uid="{B03F226B-FA35-4A15-BD99-3102862F2B6E}"/>
    <cellStyle name="Comma 4 4 3 3" xfId="30604" xr:uid="{D96F504E-788B-4589-9DC0-B7D670171672}"/>
    <cellStyle name="Comma 4 4 4" xfId="5480" xr:uid="{405D8DB8-726D-403F-A756-F0EAEEB26EDE}"/>
    <cellStyle name="Comma 4 4 4 2" xfId="52090" xr:uid="{9CC9908B-28A4-4FF6-94BC-E27677802592}"/>
    <cellStyle name="Comma 4 4 4 3" xfId="30605" xr:uid="{A002AE5C-5B21-447E-A49F-818C9DE57BE2}"/>
    <cellStyle name="Comma 4 4 5" xfId="41682" xr:uid="{424CCE2F-5E76-4FA6-A92D-88016EFD14C6}"/>
    <cellStyle name="Comma 4 4 6" xfId="30601" xr:uid="{A60EC339-F136-42E1-82E7-E85C20DE918A}"/>
    <cellStyle name="Comma 4 4 7" xfId="3325" xr:uid="{00BD3F34-5C76-4624-960A-CEE49719B3B8}"/>
    <cellStyle name="Comma 4 5" xfId="2778" xr:uid="{00000000-0005-0000-0000-0000CC0A0000}"/>
    <cellStyle name="Comma 4 5 2" xfId="14660" xr:uid="{3789BB18-5E9E-4E79-97D8-09989B4ECD2C}"/>
    <cellStyle name="Comma 4 5 2 2" xfId="18388" xr:uid="{9BD17860-1A90-4451-ACDC-5026F6F49363}"/>
    <cellStyle name="Comma 4 5 2 2 2" xfId="21408" xr:uid="{33B5BF0C-1397-453F-81A1-F600D23A4392}"/>
    <cellStyle name="Comma 4 5 2 2 2 2" xfId="51160" xr:uid="{4BAC52E0-B3F7-462A-AEDA-BE88C7ABEDF4}"/>
    <cellStyle name="Comma 4 5 2 2 3" xfId="30608" xr:uid="{219C57F7-0FEB-44FA-BB46-6BC9F5BE4C95}"/>
    <cellStyle name="Comma 4 5 2 3" xfId="47529" xr:uid="{10DB2DC2-18A4-4012-8A25-A3983DF0DE11}"/>
    <cellStyle name="Comma 4 5 2 4" xfId="30607" xr:uid="{B21EA6D8-0727-4B41-9FF6-7B4BE640FED1}"/>
    <cellStyle name="Comma 4 5 3" xfId="17631" xr:uid="{33AB70AF-FC9D-49E6-ACE6-A415D81EB45B}"/>
    <cellStyle name="Comma 4 5 3 2" xfId="20684" xr:uid="{85E3D7B3-EFFD-444B-B898-78A1D14ADC36}"/>
    <cellStyle name="Comma 4 5 3 2 2" xfId="50406" xr:uid="{2D9385A2-F2D0-4683-97EA-CC868349BFA0}"/>
    <cellStyle name="Comma 4 5 3 3" xfId="30609" xr:uid="{1966AF42-5BA1-4921-A574-A723C4EBC6FF}"/>
    <cellStyle name="Comma 4 5 4" xfId="5481" xr:uid="{FDD9D4A3-8DC2-4D30-963F-87AE5F3C8EE7}"/>
    <cellStyle name="Comma 4 5 4 2" xfId="52124" xr:uid="{D42599C2-469A-4C41-9CD6-AE1E31B9FD2C}"/>
    <cellStyle name="Comma 4 5 4 3" xfId="30610" xr:uid="{47F3084F-5F7F-421E-9B4F-E29D6D036741}"/>
    <cellStyle name="Comma 4 5 5" xfId="41683" xr:uid="{4FC1CB42-9401-4712-8752-C28B6F35056D}"/>
    <cellStyle name="Comma 4 5 6" xfId="30606" xr:uid="{1687D7C0-B1DD-4F44-947C-D0ED732D653A}"/>
    <cellStyle name="Comma 4 5 7" xfId="4700" xr:uid="{9DF6EA86-CF0D-455A-A767-F37D4933DB50}"/>
    <cellStyle name="Comma 4 6" xfId="5324" xr:uid="{3D35E0AE-2DE0-4920-899F-63D312B9C4F3}"/>
    <cellStyle name="Comma 4 6 2" xfId="14661" xr:uid="{4607BEED-3DB6-4901-A6E6-DB74A06BCE4E}"/>
    <cellStyle name="Comma 4 6 2 2" xfId="52111" xr:uid="{9635FC2A-9A87-4BF3-B8E4-5917F2CAF653}"/>
    <cellStyle name="Comma 4 6 2 3" xfId="30612" xr:uid="{E6AF7CEB-0100-4F2F-AD63-C98E168671FA}"/>
    <cellStyle name="Comma 4 6 3" xfId="47530" xr:uid="{6F329048-20DC-4B33-8849-73DED5EED53C}"/>
    <cellStyle name="Comma 4 6 4" xfId="30611" xr:uid="{3EB9BF24-698F-4C9A-9D73-B501AA52C94C}"/>
    <cellStyle name="Comma 4 7" xfId="14662" xr:uid="{7B6F1C04-1CD4-4175-87FA-08DCDB09AC96}"/>
    <cellStyle name="Comma 4 7 2" xfId="47531" xr:uid="{C38E5468-A0FC-4768-9EC2-033DB30C6782}"/>
    <cellStyle name="Comma 4 7 3" xfId="30613" xr:uid="{E3D1F682-5AD0-4152-B327-40FD8039DF57}"/>
    <cellStyle name="Comma 4 8" xfId="14663" xr:uid="{66F79484-6A9E-4F89-87A8-C62A649924CA}"/>
    <cellStyle name="Comma 4 8 2" xfId="47532" xr:uid="{BB7835F9-FAF7-486F-A63F-CB80A01B4900}"/>
    <cellStyle name="Comma 4 8 3" xfId="30614" xr:uid="{97F4141E-29BB-402D-9C8F-8CB79D9D49C7}"/>
    <cellStyle name="Comma 4 9" xfId="14654" xr:uid="{BC72BFD9-01F2-41BF-BB14-607D2F2BFEE0}"/>
    <cellStyle name="Comma 4 9 2" xfId="47523" xr:uid="{D7241FBE-C20F-4EF5-A726-EDD25DD16440}"/>
    <cellStyle name="Comma 4 9 3" xfId="30615" xr:uid="{CD8821D2-3E04-4344-A7A6-93F8978AD9C1}"/>
    <cellStyle name="Comma 4_AAP&amp;S 02 AAH" xfId="14664" xr:uid="{91046E8D-A295-46C9-B2FE-0F4C7177F45C}"/>
    <cellStyle name="Comma 40" xfId="5627" xr:uid="{07AE2A5B-034C-42AB-9029-7ABDB7B7BD36}"/>
    <cellStyle name="Comma 40 2" xfId="14665" xr:uid="{7885D4C8-500F-49D3-8EA3-0A5146E3A399}"/>
    <cellStyle name="Comma 40 2 2" xfId="47533" xr:uid="{35338E3A-66AD-461B-AA31-01979F8B04D9}"/>
    <cellStyle name="Comma 40 2 3" xfId="30617" xr:uid="{A0D1283A-88E7-45B9-8431-D7E842605849}"/>
    <cellStyle name="Comma 40 3" xfId="18748" xr:uid="{F779EFF1-7BF4-4A0D-9751-2FECAC9E2806}"/>
    <cellStyle name="Comma 40 3 2" xfId="41932" xr:uid="{73EAB2D8-7571-4A82-B9F7-4A431E80E414}"/>
    <cellStyle name="Comma 40 4" xfId="30616" xr:uid="{6C58E2C6-B3A4-4748-91EE-B1ACA16D5536}"/>
    <cellStyle name="Comma 41" xfId="5619" xr:uid="{CAE6C5C0-D701-4D2C-A57E-7463506B4EC8}"/>
    <cellStyle name="Comma 41 2" xfId="14666" xr:uid="{8E487F37-D1AA-418D-819E-443F4C179A2A}"/>
    <cellStyle name="Comma 41 2 2" xfId="47534" xr:uid="{7DA77D88-8CFA-4D44-A06E-0CA339BCC65C}"/>
    <cellStyle name="Comma 41 2 3" xfId="30619" xr:uid="{03E1D5A9-44AC-4108-A668-B402F17D0B3A}"/>
    <cellStyle name="Comma 41 3" xfId="41927" xr:uid="{16602DF2-A068-4BF5-9BB2-FCFD738C50AE}"/>
    <cellStyle name="Comma 41 4" xfId="30618" xr:uid="{556593F7-3D2B-412D-850E-4CBB231F92B9}"/>
    <cellStyle name="Comma 42" xfId="14667" xr:uid="{CBFA2F81-CF67-40CB-B796-F295AC09E491}"/>
    <cellStyle name="Comma 42 2" xfId="47535" xr:uid="{81BF7935-3F46-42B2-86FB-CAF7E3DF3243}"/>
    <cellStyle name="Comma 42 3" xfId="30620" xr:uid="{6D441B11-B1F1-46D2-A839-8F8E74FB8677}"/>
    <cellStyle name="Comma 43" xfId="14668" xr:uid="{1513B900-85CB-4AA2-9CF0-C657ED933909}"/>
    <cellStyle name="Comma 43 2" xfId="14669" xr:uid="{7138302B-C154-4896-89BF-DF65A92B874C}"/>
    <cellStyle name="Comma 43 2 2" xfId="47537" xr:uid="{7B85134A-5D44-4507-A2D7-4AB4D7813EA7}"/>
    <cellStyle name="Comma 43 2 3" xfId="30622" xr:uid="{00918B05-1E54-440B-B108-DED6E9178161}"/>
    <cellStyle name="Comma 43 3" xfId="47536" xr:uid="{D23506A2-3BD2-4970-BD05-506BDCDCD25D}"/>
    <cellStyle name="Comma 43 4" xfId="30621" xr:uid="{EE432334-FB74-478F-A44A-4C8EBD05A2E7}"/>
    <cellStyle name="Comma 44" xfId="14670" xr:uid="{FBC78494-FCF9-4F36-9D10-20FF7887A74C}"/>
    <cellStyle name="Comma 44 2" xfId="47538" xr:uid="{ECD1F396-4C3A-4E6C-900D-60559C0B64D1}"/>
    <cellStyle name="Comma 44 3" xfId="30623" xr:uid="{831A869F-9BC5-4DF6-A5C9-9FD6BE8CC743}"/>
    <cellStyle name="Comma 45" xfId="14671" xr:uid="{3ABE05F9-F72A-4381-9258-5CAE0B8BD9D0}"/>
    <cellStyle name="Comma 45 2" xfId="14672" xr:uid="{4EB482B0-5C8B-4328-8F08-9847FC769DAD}"/>
    <cellStyle name="Comma 45 2 2" xfId="47540" xr:uid="{B0978987-E982-4346-AF9A-0D06CBC6BE16}"/>
    <cellStyle name="Comma 45 2 3" xfId="30625" xr:uid="{58022FA3-2C6B-4133-B4EE-10E5BD72BAD2}"/>
    <cellStyle name="Comma 45 3" xfId="47539" xr:uid="{F040B7EC-B825-42BE-9022-4865A6C8FE7F}"/>
    <cellStyle name="Comma 45 4" xfId="30624" xr:uid="{B93851E2-3096-441C-935C-8A77FC99C657}"/>
    <cellStyle name="Comma 46" xfId="14673" xr:uid="{06EBEBAA-7432-4F23-9269-4E26447C54DB}"/>
    <cellStyle name="Comma 46 2" xfId="14674" xr:uid="{06A99237-C56E-4407-84CA-3250D6747999}"/>
    <cellStyle name="Comma 46 2 2" xfId="47542" xr:uid="{FD67A7BB-7C2A-463E-BEF6-AEE11B9259E3}"/>
    <cellStyle name="Comma 46 2 3" xfId="30627" xr:uid="{FCF5A05E-A7C5-4535-AAB1-55ADB930F0E6}"/>
    <cellStyle name="Comma 46 3" xfId="14675" xr:uid="{0919FF0E-BECE-42B7-8001-42090977B53A}"/>
    <cellStyle name="Comma 46 3 2" xfId="47543" xr:uid="{9A400CC7-3F53-4614-A99C-9B2D2245858D}"/>
    <cellStyle name="Comma 46 3 3" xfId="30628" xr:uid="{79126A10-165D-422F-862F-F5B6E7674900}"/>
    <cellStyle name="Comma 46 4" xfId="47541" xr:uid="{77414FA1-E4AE-4AB1-AEB1-75B7334A3645}"/>
    <cellStyle name="Comma 46 5" xfId="30626" xr:uid="{A7231AB1-E82D-479C-9C6A-0821889F1E84}"/>
    <cellStyle name="Comma 47" xfId="14676" xr:uid="{E7336262-AFDB-4768-9405-DAFF90E3F52C}"/>
    <cellStyle name="Comma 47 2" xfId="47544" xr:uid="{3F6838DB-B83C-4F97-9571-0A143FE447E5}"/>
    <cellStyle name="Comma 47 3" xfId="30629" xr:uid="{0A82B2DC-0694-4082-A972-E7A1D3531F5F}"/>
    <cellStyle name="Comma 48" xfId="14677" xr:uid="{A1471937-5147-4474-9DF8-F64F4A9EB400}"/>
    <cellStyle name="Comma 48 2" xfId="14678" xr:uid="{5B083C63-7FE8-4758-BF6A-A0A3944B5B82}"/>
    <cellStyle name="Comma 48 2 2" xfId="47546" xr:uid="{B528FE25-C90B-42A6-A005-BC1A0E49C7E9}"/>
    <cellStyle name="Comma 48 2 3" xfId="30631" xr:uid="{DDAE7C98-C309-49D5-AEB2-ECEC566BEF3D}"/>
    <cellStyle name="Comma 48 3" xfId="47545" xr:uid="{7FBBA941-520F-4D74-BCF1-95C52F6C18FA}"/>
    <cellStyle name="Comma 48 4" xfId="30630" xr:uid="{DAE328C6-A8DD-4FF0-84C4-95F1D2E9D86A}"/>
    <cellStyle name="Comma 49" xfId="14679" xr:uid="{CCCFBAE9-DDD7-4C4A-A8A5-74408F188C88}"/>
    <cellStyle name="Comma 49 2" xfId="47547" xr:uid="{641393C1-ED28-4689-9098-44BA69215098}"/>
    <cellStyle name="Comma 49 3" xfId="30632" xr:uid="{F954A97A-A441-4DD1-B40A-F09E164DE7E7}"/>
    <cellStyle name="Comma 5" xfId="2779" xr:uid="{00000000-0005-0000-0000-0000CD0A0000}"/>
    <cellStyle name="Comma 5 10" xfId="14681" xr:uid="{F0A81FB1-D1F6-480B-BCD7-9A7EDA4A83AD}"/>
    <cellStyle name="Comma 5 10 2" xfId="18035" xr:uid="{88FC6362-39F4-47D5-B7CC-368736812ABD}"/>
    <cellStyle name="Comma 5 10 2 2" xfId="21057" xr:uid="{F11B49A6-CA60-46E9-B5AA-D480C9A86491}"/>
    <cellStyle name="Comma 5 10 2 2 2" xfId="50808" xr:uid="{6BC72CEF-7C99-48DA-9F0C-FB4FCBF8976A}"/>
    <cellStyle name="Comma 5 10 2 3" xfId="30635" xr:uid="{10FAD334-89C6-4C8B-ABED-C63053DB82E4}"/>
    <cellStyle name="Comma 5 10 3" xfId="17278" xr:uid="{CEBF8636-3480-4A4F-A094-D1F559893EDB}"/>
    <cellStyle name="Comma 5 10 3 2" xfId="20338" xr:uid="{EF46C7F5-33D9-453F-8D15-FD7459DCB632}"/>
    <cellStyle name="Comma 5 10 3 2 2" xfId="50053" xr:uid="{7DB27FD3-4574-4178-93B6-4A630C35FDB2}"/>
    <cellStyle name="Comma 5 10 3 3" xfId="30636" xr:uid="{3F4C43EF-A34F-4095-B51C-1F5BD0F91290}"/>
    <cellStyle name="Comma 5 10 4" xfId="47549" xr:uid="{A76A0FD9-D5C1-4A22-986B-37496870F8E2}"/>
    <cellStyle name="Comma 5 10 5" xfId="30634" xr:uid="{B59CBA03-C9D9-415E-A0E3-588E1AE21A2B}"/>
    <cellStyle name="Comma 5 11" xfId="14682" xr:uid="{27E8BF25-A240-4E8B-A668-4E7E060E89DA}"/>
    <cellStyle name="Comma 5 11 2" xfId="17687" xr:uid="{A91E53B2-6EA1-4A50-8E1A-9B0F9942C795}"/>
    <cellStyle name="Comma 5 11 2 2" xfId="20709" xr:uid="{C79B8EA1-62F2-4DF6-9510-E1B5AEA76034}"/>
    <cellStyle name="Comma 5 11 2 2 2" xfId="50460" xr:uid="{CC918918-F5B6-443C-84CE-CD52DE2F3E93}"/>
    <cellStyle name="Comma 5 11 2 3" xfId="30638" xr:uid="{60F5B31F-1471-4494-9150-789F758EA4A4}"/>
    <cellStyle name="Comma 5 11 3" xfId="47550" xr:uid="{0C3C0751-FA95-4231-AEA0-D55B8DE51439}"/>
    <cellStyle name="Comma 5 11 4" xfId="30637" xr:uid="{FA233DE9-7486-4C7A-9965-6E1BA686B0DF}"/>
    <cellStyle name="Comma 5 12" xfId="14680" xr:uid="{08B2BE99-1937-46C1-A44A-1C379EA56F8D}"/>
    <cellStyle name="Comma 5 12 2" xfId="47548" xr:uid="{A9C69020-2C33-4AFB-9646-6E40569C3D54}"/>
    <cellStyle name="Comma 5 12 3" xfId="30639" xr:uid="{5FCAC4A7-C01C-4DF6-B8E8-EB5E7643D2C4}"/>
    <cellStyle name="Comma 5 13" xfId="16667" xr:uid="{E01B67E1-78BF-4BDE-8927-C53531AFB755}"/>
    <cellStyle name="Comma 5 13 2" xfId="20014" xr:uid="{DC6C2F74-67F2-46D9-A5FD-CBAB9F85A8F6}"/>
    <cellStyle name="Comma 5 13 2 2" xfId="49407" xr:uid="{CBC25BC0-259D-433B-97B9-A16E83BA72B7}"/>
    <cellStyle name="Comma 5 13 3" xfId="30640" xr:uid="{54305129-1D98-4A1B-865A-6493FDD9D6E2}"/>
    <cellStyle name="Comma 5 14" xfId="18467" xr:uid="{9C1D6457-4405-4A9F-814C-63068D98023F}"/>
    <cellStyle name="Comma 5 14 2" xfId="51237" xr:uid="{92FEE4AD-B0B6-4620-BE6B-A6F2E4DC08BF}"/>
    <cellStyle name="Comma 5 14 3" xfId="30641" xr:uid="{4AA2096E-875B-42F4-8A5B-C70C00F4ABB5}"/>
    <cellStyle name="Comma 5 15" xfId="5482" xr:uid="{986883FE-1DD2-45B3-9A87-81B540632829}"/>
    <cellStyle name="Comma 5 15 2" xfId="52188" xr:uid="{25F9BD37-90EE-4535-8F5C-AE25500D8956}"/>
    <cellStyle name="Comma 5 15 3" xfId="30642" xr:uid="{84E26AEC-247F-4B38-AC96-F819B38FA86D}"/>
    <cellStyle name="Comma 5 16" xfId="41684" xr:uid="{F36988AC-C5D2-4977-8B1D-6CF9DB3DC9AD}"/>
    <cellStyle name="Comma 5 17" xfId="30633" xr:uid="{F7B33BBA-C4DB-487B-BAA9-EBE36C0D8930}"/>
    <cellStyle name="Comma 5 18" xfId="3272" xr:uid="{549B8B16-B8C2-4465-ABD3-1A5CC0608D33}"/>
    <cellStyle name="Comma 5 2" xfId="2780" xr:uid="{00000000-0005-0000-0000-0000CE0A0000}"/>
    <cellStyle name="Comma 5 2 10" xfId="16682" xr:uid="{48058341-5778-45A1-A67E-1A5BE399C030}"/>
    <cellStyle name="Comma 5 2 10 2" xfId="20019" xr:uid="{B644A002-B604-485F-B215-8C8DCA09DB04}"/>
    <cellStyle name="Comma 5 2 10 2 2" xfId="49422" xr:uid="{1BF2AB8C-4DE9-4EB7-BC17-9782E5F52D67}"/>
    <cellStyle name="Comma 5 2 10 3" xfId="30644" xr:uid="{2B1CCCB4-55F4-4801-8541-0B6176C04FAD}"/>
    <cellStyle name="Comma 5 2 11" xfId="5483" xr:uid="{F2A56DFB-F3CC-4F7B-AF01-EE06437DC9F0}"/>
    <cellStyle name="Comma 5 2 11 2" xfId="52154" xr:uid="{5A131DF6-8F38-45F7-A7FF-52FC6B904B12}"/>
    <cellStyle name="Comma 5 2 11 3" xfId="30645" xr:uid="{E45BEFE7-031A-4ED3-9DDC-0784F4783C1B}"/>
    <cellStyle name="Comma 5 2 12" xfId="41685" xr:uid="{6A694276-1901-4D9C-81E3-077AD1DF8A63}"/>
    <cellStyle name="Comma 5 2 13" xfId="30643" xr:uid="{EF897208-3466-4F8E-A8D7-169B4AB3AE60}"/>
    <cellStyle name="Comma 5 2 14" xfId="3295" xr:uid="{2BC9CE5C-F94C-457C-88AF-38FCFAACBA06}"/>
    <cellStyle name="Comma 5 2 2" xfId="2781" xr:uid="{00000000-0005-0000-0000-0000CF0A0000}"/>
    <cellStyle name="Comma 5 2 2 10" xfId="30646" xr:uid="{F7D2E25F-01BE-46CE-84FA-9F8BA3EBFA12}"/>
    <cellStyle name="Comma 5 2 2 11" xfId="3310" xr:uid="{7F04D979-89DE-4AD6-86C6-006A1FB6487A}"/>
    <cellStyle name="Comma 5 2 2 2" xfId="3960" xr:uid="{B2B79767-70CE-45D5-922E-7E80A5F3F95B}"/>
    <cellStyle name="Comma 5 2 2 2 2" xfId="4458" xr:uid="{26714E17-13D2-4069-8878-3A0C77270DE6}"/>
    <cellStyle name="Comma 5 2 2 2 2 2" xfId="18085" xr:uid="{A4493391-A7B1-4EBF-B82C-1668407F5D33}"/>
    <cellStyle name="Comma 5 2 2 2 2 2 2" xfId="21107" xr:uid="{990BD688-255B-4A43-B17A-923790B04F82}"/>
    <cellStyle name="Comma 5 2 2 2 2 2 2 2" xfId="50858" xr:uid="{79A5CCBF-2B7D-475C-899E-E6F76F3C727B}"/>
    <cellStyle name="Comma 5 2 2 2 2 2 3" xfId="30649" xr:uid="{D3A4677E-3476-4DCC-95EC-0DB24990AFC6}"/>
    <cellStyle name="Comma 5 2 2 2 2 3" xfId="17328" xr:uid="{F8810FEA-FC3B-48FC-8C79-B557AB80B436}"/>
    <cellStyle name="Comma 5 2 2 2 2 3 2" xfId="50103" xr:uid="{2316D7B6-FF5E-4E95-9679-D6042635D756}"/>
    <cellStyle name="Comma 5 2 2 2 2 4" xfId="20388" xr:uid="{A87ACC43-345D-4360-A2D4-FE93A970D41A}"/>
    <cellStyle name="Comma 5 2 2 2 2 5" xfId="30648" xr:uid="{0D9AC44B-7C17-4909-A61F-6A24DC241440}"/>
    <cellStyle name="Comma 5 2 2 2 3" xfId="5054" xr:uid="{F080BD13-0B60-46E9-93D0-1A8DDC7D08D8}"/>
    <cellStyle name="Comma 5 2 2 2 3 2" xfId="17737" xr:uid="{3DB266D1-5E21-47FE-ABDD-00A914469093}"/>
    <cellStyle name="Comma 5 2 2 2 3 2 2" xfId="50510" xr:uid="{7E4865C8-D101-4266-A65E-123082B24B3D}"/>
    <cellStyle name="Comma 5 2 2 2 3 3" xfId="20759" xr:uid="{D2727423-3020-4A65-87A3-3032151819A8}"/>
    <cellStyle name="Comma 5 2 2 2 3 4" xfId="30650" xr:uid="{241801F1-87C7-4E0F-A724-F978C24B97B7}"/>
    <cellStyle name="Comma 5 2 2 2 4" xfId="16721" xr:uid="{793FBCC8-AD0B-4B61-8E53-C583292075E3}"/>
    <cellStyle name="Comma 5 2 2 2 4 2" xfId="20057" xr:uid="{CA7F4425-7BC1-437D-8308-0BBF33C018C0}"/>
    <cellStyle name="Comma 5 2 2 2 4 2 2" xfId="49461" xr:uid="{CDFA122A-DE13-42E1-92FD-BD416B3BE3B9}"/>
    <cellStyle name="Comma 5 2 2 2 4 3" xfId="30651" xr:uid="{750FF336-9295-44DB-A6B7-E6455512216E}"/>
    <cellStyle name="Comma 5 2 2 2 5" xfId="14684" xr:uid="{572B3B3A-8A07-468B-A651-FA294D6E8E18}"/>
    <cellStyle name="Comma 5 2 2 2 6" xfId="30647" xr:uid="{6F60ED26-444D-4B43-8560-B77F2F22898B}"/>
    <cellStyle name="Comma 5 2 2 3" xfId="4209" xr:uid="{26D9FA7F-75E4-4EAA-AA0A-9E9CE7D24417}"/>
    <cellStyle name="Comma 5 2 2 3 2" xfId="17349" xr:uid="{7C1CD2DE-7DCE-4A75-ABDE-EA986D0BCF34}"/>
    <cellStyle name="Comma 5 2 2 3 2 2" xfId="18106" xr:uid="{4BDA0AE7-184D-4A26-B1BA-B1648F6CA5E1}"/>
    <cellStyle name="Comma 5 2 2 3 2 2 2" xfId="21128" xr:uid="{7B44B1D4-2BF5-49BB-897B-155CCABFDE9D}"/>
    <cellStyle name="Comma 5 2 2 3 2 2 2 2" xfId="50879" xr:uid="{5EDC2B3E-6EB6-4C3F-9EA9-9FEF6413A99B}"/>
    <cellStyle name="Comma 5 2 2 3 2 2 3" xfId="30654" xr:uid="{0E505BA3-C999-424C-8DC6-0E6ED1FB6E3E}"/>
    <cellStyle name="Comma 5 2 2 3 2 3" xfId="20409" xr:uid="{867490B4-EAEB-48AF-8DD3-F71E36065C05}"/>
    <cellStyle name="Comma 5 2 2 3 2 3 2" xfId="50124" xr:uid="{A4BA19BE-CD53-445E-8072-998DD05653BB}"/>
    <cellStyle name="Comma 5 2 2 3 2 4" xfId="30653" xr:uid="{4235D1E3-AE48-4240-BCAF-BA56F0633450}"/>
    <cellStyle name="Comma 5 2 2 3 3" xfId="17758" xr:uid="{E4AEC8FD-7357-4F2E-AB3D-1E8B70F06782}"/>
    <cellStyle name="Comma 5 2 2 3 3 2" xfId="20780" xr:uid="{9CE77C52-478F-4ECB-953B-2AC91245FC4E}"/>
    <cellStyle name="Comma 5 2 2 3 3 2 2" xfId="50531" xr:uid="{9C3E10E2-8878-4A03-A34A-410C5A2DDA49}"/>
    <cellStyle name="Comma 5 2 2 3 3 3" xfId="30655" xr:uid="{2D6C512C-847C-45E1-AF06-DBBFF20CFE49}"/>
    <cellStyle name="Comma 5 2 2 3 4" xfId="16741" xr:uid="{738FE7D9-EE2B-4AC5-8C72-D1CBCCDD50DC}"/>
    <cellStyle name="Comma 5 2 2 3 4 2" xfId="49481" xr:uid="{821B835C-D99D-426B-B84D-658D821C85FC}"/>
    <cellStyle name="Comma 5 2 2 3 5" xfId="20077" xr:uid="{254390C9-41AC-467E-B51F-3E6FAE83BFB2}"/>
    <cellStyle name="Comma 5 2 2 3 6" xfId="30652" xr:uid="{F773D371-3C4A-476C-80BE-C14C408A879A}"/>
    <cellStyle name="Comma 5 2 2 4" xfId="4802" xr:uid="{E711C66C-953E-41BB-BFA0-38A326505E24}"/>
    <cellStyle name="Comma 5 2 2 4 2" xfId="17370" xr:uid="{D979EDB3-AA24-44A1-BF19-80ADD67168CB}"/>
    <cellStyle name="Comma 5 2 2 4 2 2" xfId="18127" xr:uid="{A0B9A680-EAE8-4585-AF60-098DAA85AB08}"/>
    <cellStyle name="Comma 5 2 2 4 2 2 2" xfId="21149" xr:uid="{50CD3F8B-0FEF-44A2-AF97-50CE76D9938C}"/>
    <cellStyle name="Comma 5 2 2 4 2 2 2 2" xfId="50900" xr:uid="{9FCBA0C2-D250-42C4-B70F-CFB0F88A3120}"/>
    <cellStyle name="Comma 5 2 2 4 2 2 3" xfId="30658" xr:uid="{189BD5DF-2CE3-4E65-984C-6D7BA82CF150}"/>
    <cellStyle name="Comma 5 2 2 4 2 3" xfId="20430" xr:uid="{802A050A-45F5-4243-A554-1425288A3CA8}"/>
    <cellStyle name="Comma 5 2 2 4 2 3 2" xfId="50145" xr:uid="{8CC5DB53-78F2-4C67-AF57-7D4379C8E0CD}"/>
    <cellStyle name="Comma 5 2 2 4 2 4" xfId="30657" xr:uid="{32CAF4E9-9796-43F5-9018-D9D3DEAE67E1}"/>
    <cellStyle name="Comma 5 2 2 4 3" xfId="17779" xr:uid="{EC575E8A-6CEA-433F-A2A1-111443C74CF6}"/>
    <cellStyle name="Comma 5 2 2 4 3 2" xfId="20801" xr:uid="{FE9D056C-D6D3-4CC1-8638-7284171207B8}"/>
    <cellStyle name="Comma 5 2 2 4 3 2 2" xfId="50552" xr:uid="{0E47012C-220E-49C6-AEB2-2EDC81D64166}"/>
    <cellStyle name="Comma 5 2 2 4 3 3" xfId="30659" xr:uid="{CF4B875F-D2AD-43FA-8513-3E9461FFCCDC}"/>
    <cellStyle name="Comma 5 2 2 4 4" xfId="16761" xr:uid="{FFDAA5B1-C4A9-4226-A593-4AC74365065E}"/>
    <cellStyle name="Comma 5 2 2 4 4 2" xfId="49501" xr:uid="{0500CF66-11B6-4047-8D44-8D022D420BC6}"/>
    <cellStyle name="Comma 5 2 2 4 5" xfId="20097" xr:uid="{AF2D1F85-5C44-4649-B641-43D757569230}"/>
    <cellStyle name="Comma 5 2 2 4 6" xfId="30656" xr:uid="{C9913712-9CA5-4C32-B754-08E946097259}"/>
    <cellStyle name="Comma 5 2 2 5" xfId="16786" xr:uid="{9DB33031-A9E3-4A35-880B-DEF2536F0B1F}"/>
    <cellStyle name="Comma 5 2 2 5 2" xfId="17396" xr:uid="{647958A9-420B-4B6F-AB98-D1C40B5420D6}"/>
    <cellStyle name="Comma 5 2 2 5 2 2" xfId="18153" xr:uid="{0308E767-99CC-44D9-BED1-2F69C5654899}"/>
    <cellStyle name="Comma 5 2 2 5 2 2 2" xfId="21175" xr:uid="{5BD680E4-3561-4B0E-8A38-09CABADB3B91}"/>
    <cellStyle name="Comma 5 2 2 5 2 2 2 2" xfId="50926" xr:uid="{95A55556-2C3C-498B-82DE-B48B3197E447}"/>
    <cellStyle name="Comma 5 2 2 5 2 2 3" xfId="30662" xr:uid="{541616F0-47FE-4381-A498-E90A9857C99E}"/>
    <cellStyle name="Comma 5 2 2 5 2 3" xfId="20456" xr:uid="{4A792990-CE38-40FA-B47D-A0A17A7978FA}"/>
    <cellStyle name="Comma 5 2 2 5 2 3 2" xfId="50171" xr:uid="{3C333767-C8B4-4451-9258-5EE7BE580621}"/>
    <cellStyle name="Comma 5 2 2 5 2 4" xfId="30661" xr:uid="{A826E7E2-2D51-47FE-B136-234E0EA925BC}"/>
    <cellStyle name="Comma 5 2 2 5 3" xfId="17805" xr:uid="{B3CF0FCB-8B10-4DAD-9154-3411CC7878BC}"/>
    <cellStyle name="Comma 5 2 2 5 3 2" xfId="20827" xr:uid="{96EE2889-2D85-4711-9B04-6A735CB7BF98}"/>
    <cellStyle name="Comma 5 2 2 5 3 2 2" xfId="50578" xr:uid="{1D05842F-7826-406E-BD1A-62D3949FE218}"/>
    <cellStyle name="Comma 5 2 2 5 3 3" xfId="30663" xr:uid="{B3BA193F-B3D8-4FE6-8815-E6822C25AFDB}"/>
    <cellStyle name="Comma 5 2 2 5 4" xfId="20120" xr:uid="{5B68E311-6DF0-4942-AF33-344237F689B3}"/>
    <cellStyle name="Comma 5 2 2 5 4 2" xfId="49526" xr:uid="{DA23F140-A8F9-4DA7-AC1B-B0D8DE5FEFFA}"/>
    <cellStyle name="Comma 5 2 2 5 5" xfId="30660" xr:uid="{7F50FACA-B605-476E-AFD4-4441713B31F7}"/>
    <cellStyle name="Comma 5 2 2 6" xfId="17307" xr:uid="{8BF9BCE3-BD5D-47B4-B2C9-1B72860D5680}"/>
    <cellStyle name="Comma 5 2 2 6 2" xfId="18064" xr:uid="{510B8258-BAAE-4055-B946-58BD44805522}"/>
    <cellStyle name="Comma 5 2 2 6 2 2" xfId="21086" xr:uid="{4C1CA975-2E0D-49B9-AB3F-B5C2151A9155}"/>
    <cellStyle name="Comma 5 2 2 6 2 2 2" xfId="50837" xr:uid="{7220B5B2-DFA4-48FD-8811-3F6C5A832B5F}"/>
    <cellStyle name="Comma 5 2 2 6 2 3" xfId="30665" xr:uid="{F7A2D912-F91F-43EC-9359-2C7C7BD40C88}"/>
    <cellStyle name="Comma 5 2 2 6 3" xfId="20367" xr:uid="{6980CBDE-3416-414F-B783-A544F9F78534}"/>
    <cellStyle name="Comma 5 2 2 6 3 2" xfId="50082" xr:uid="{1578F74E-FA93-44E5-8540-0B36904D4247}"/>
    <cellStyle name="Comma 5 2 2 6 4" xfId="30664" xr:uid="{040DCBA8-DAB8-4AF5-82BA-3FC872CEA23C}"/>
    <cellStyle name="Comma 5 2 2 7" xfId="17716" xr:uid="{A1699523-6F3D-4E3C-AEE3-97CBEB371190}"/>
    <cellStyle name="Comma 5 2 2 7 2" xfId="20738" xr:uid="{D0CF6676-2D47-474D-B713-088F8445C527}"/>
    <cellStyle name="Comma 5 2 2 7 2 2" xfId="50489" xr:uid="{AD702F77-3F09-47FC-9EE8-AA6726213553}"/>
    <cellStyle name="Comma 5 2 2 7 3" xfId="30666" xr:uid="{FAD9B70E-025A-40C9-91A1-6AFED22501CD}"/>
    <cellStyle name="Comma 5 2 2 8" xfId="16701" xr:uid="{F29D523F-25C5-4E68-B611-441409858326}"/>
    <cellStyle name="Comma 5 2 2 8 2" xfId="20038" xr:uid="{E46EF33C-8471-4D6C-BC95-26157095D79A}"/>
    <cellStyle name="Comma 5 2 2 8 2 2" xfId="49441" xr:uid="{0091C382-D493-4327-986C-4CC870D4A6BF}"/>
    <cellStyle name="Comma 5 2 2 8 3" xfId="30667" xr:uid="{C1911E34-056B-41DA-9EF4-06CC7D3FFA39}"/>
    <cellStyle name="Comma 5 2 2 9" xfId="5484" xr:uid="{F0E7CBD2-7947-49DC-94CF-F3D5137BCCD5}"/>
    <cellStyle name="Comma 5 2 3" xfId="2782" xr:uid="{00000000-0005-0000-0000-0000D00A0000}"/>
    <cellStyle name="Comma 5 2 3 2" xfId="17097" xr:uid="{7554FA10-1B1B-4D8F-8016-E3CBD1EFD3CD}"/>
    <cellStyle name="Comma 5 2 3 2 2" xfId="49843" xr:uid="{596A93A5-7A23-4E93-BA8C-249BA31B2BE3}"/>
    <cellStyle name="Comma 5 2 3 2 3" xfId="30669" xr:uid="{25D4DFAC-9F57-4C79-88DC-070BB34B7405}"/>
    <cellStyle name="Comma 5 2 3 3" xfId="17295" xr:uid="{C16A387A-562C-4E75-B42F-C650B958AE2D}"/>
    <cellStyle name="Comma 5 2 3 3 2" xfId="18052" xr:uid="{14EB81F3-C8C1-4FEB-8647-E9F09C24940B}"/>
    <cellStyle name="Comma 5 2 3 3 2 2" xfId="21074" xr:uid="{95E6D125-F49D-437D-A01B-1185FA4E7BDD}"/>
    <cellStyle name="Comma 5 2 3 3 2 2 2" xfId="50825" xr:uid="{13672093-DE7A-4551-BF6F-757F3E4ECDE5}"/>
    <cellStyle name="Comma 5 2 3 3 2 3" xfId="30671" xr:uid="{0E5F2C8F-DF97-4B7C-93E7-317A8EDD7140}"/>
    <cellStyle name="Comma 5 2 3 3 3" xfId="20355" xr:uid="{7221571A-B254-485B-8772-6DED6F514ECA}"/>
    <cellStyle name="Comma 5 2 3 3 3 2" xfId="50070" xr:uid="{33D5A7FA-5D0C-470B-9461-58AD1C83E9A2}"/>
    <cellStyle name="Comma 5 2 3 3 4" xfId="30670" xr:uid="{58D966CB-A13C-4383-9F6C-7352452C5172}"/>
    <cellStyle name="Comma 5 2 3 4" xfId="17704" xr:uid="{E8D803DF-95B1-4151-B24E-8DD7B9C53B04}"/>
    <cellStyle name="Comma 5 2 3 4 2" xfId="20726" xr:uid="{FA8BF0AB-3FF7-47D6-8D8A-92D2D69A71EE}"/>
    <cellStyle name="Comma 5 2 3 4 2 2" xfId="50477" xr:uid="{18F07447-B698-4FFC-A624-04D13ACC0FCA}"/>
    <cellStyle name="Comma 5 2 3 4 3" xfId="30672" xr:uid="{B2C65C97-8832-4E49-AF91-CD0549324608}"/>
    <cellStyle name="Comma 5 2 3 5" xfId="16692" xr:uid="{116F0299-5BF0-49B7-A65D-DF55F40175BA}"/>
    <cellStyle name="Comma 5 2 3 5 2" xfId="20029" xr:uid="{DE227647-F354-471F-A986-2B5A87D7465A}"/>
    <cellStyle name="Comma 5 2 3 5 2 2" xfId="49432" xr:uid="{D47C3279-CFB3-43B1-AF9D-CD0F8248CEF1}"/>
    <cellStyle name="Comma 5 2 3 5 3" xfId="30673" xr:uid="{8BC4B4B9-0674-4F2B-91EB-4F11DF549EA3}"/>
    <cellStyle name="Comma 5 2 3 6" xfId="5485" xr:uid="{E0F21A8F-25B0-461C-B22B-EA2EDC2F5A76}"/>
    <cellStyle name="Comma 5 2 3 7" xfId="30668" xr:uid="{829FFD83-4A83-4408-9B31-5AFCB2EDF048}"/>
    <cellStyle name="Comma 5 2 3 8" xfId="3681" xr:uid="{EB5EAA53-6F93-4288-A763-E00284C57F46}"/>
    <cellStyle name="Comma 5 2 4" xfId="3948" xr:uid="{B5EDE97D-9B31-43EC-835E-350730297794}"/>
    <cellStyle name="Comma 5 2 4 2" xfId="4446" xr:uid="{5938D80C-FC4C-46DC-B019-C2EF57771984}"/>
    <cellStyle name="Comma 5 2 4 2 2" xfId="18073" xr:uid="{AA6AD3C7-F87B-46B4-9609-4B9B0C4AC278}"/>
    <cellStyle name="Comma 5 2 4 2 2 2" xfId="21095" xr:uid="{33E3B13B-6824-49AA-9626-BD50AB54704A}"/>
    <cellStyle name="Comma 5 2 4 2 2 2 2" xfId="50846" xr:uid="{C942FFD7-E1C0-407D-946B-9AFEA802884D}"/>
    <cellStyle name="Comma 5 2 4 2 2 3" xfId="30676" xr:uid="{01BA76C9-3D28-4AE9-8FA2-88DD774F6E23}"/>
    <cellStyle name="Comma 5 2 4 2 3" xfId="17316" xr:uid="{F58C2FF1-7D21-4CBE-8235-AB734BE25668}"/>
    <cellStyle name="Comma 5 2 4 2 3 2" xfId="50091" xr:uid="{D8B9223A-788E-45E4-9B70-A6373487AAB0}"/>
    <cellStyle name="Comma 5 2 4 2 4" xfId="20376" xr:uid="{AA03A597-9F2F-49B3-9479-8AA0A926108B}"/>
    <cellStyle name="Comma 5 2 4 2 5" xfId="30675" xr:uid="{CBF40408-8317-4073-992B-B6A6D49AE052}"/>
    <cellStyle name="Comma 5 2 4 3" xfId="5042" xr:uid="{06564138-0601-46A4-A0A8-59491409F68C}"/>
    <cellStyle name="Comma 5 2 4 3 2" xfId="17725" xr:uid="{4932F289-C88C-4A36-80DD-1987C4082E2F}"/>
    <cellStyle name="Comma 5 2 4 3 2 2" xfId="50498" xr:uid="{61114F71-5E6E-4FB0-A092-E5E2567AAE7E}"/>
    <cellStyle name="Comma 5 2 4 3 3" xfId="20747" xr:uid="{A2CEE222-BF0B-4E85-B97F-F5F64B1BBF7B}"/>
    <cellStyle name="Comma 5 2 4 3 4" xfId="30677" xr:uid="{563ABDC1-3635-4DD9-A41E-630E96089A6D}"/>
    <cellStyle name="Comma 5 2 4 4" xfId="16710" xr:uid="{EBCC93F6-3569-4A9B-9DE4-7622FE6049AF}"/>
    <cellStyle name="Comma 5 2 4 4 2" xfId="20046" xr:uid="{1362574E-EBBB-4465-8305-3123E0FA6296}"/>
    <cellStyle name="Comma 5 2 4 4 2 2" xfId="49450" xr:uid="{7B5D6109-690A-4935-ACE3-4B422D5F5ED6}"/>
    <cellStyle name="Comma 5 2 4 4 3" xfId="30678" xr:uid="{00312A60-DB8B-4C70-8CC6-752F9537EA6D}"/>
    <cellStyle name="Comma 5 2 4 5" xfId="14683" xr:uid="{BC5FDF6B-9144-4153-9E08-6161A5927D95}"/>
    <cellStyle name="Comma 5 2 4 6" xfId="30674" xr:uid="{702FE247-5D8F-4CDD-BDA5-5E5B992ECC3B}"/>
    <cellStyle name="Comma 5 2 5" xfId="4197" xr:uid="{5D65ECDE-CA7C-4B3F-AB7F-2D11B90A5511}"/>
    <cellStyle name="Comma 5 2 5 2" xfId="17337" xr:uid="{10D90B8F-44F7-478F-BD0D-84D9EAA5D763}"/>
    <cellStyle name="Comma 5 2 5 2 2" xfId="18094" xr:uid="{77514DB1-45A4-4763-A778-8EA51151688E}"/>
    <cellStyle name="Comma 5 2 5 2 2 2" xfId="21116" xr:uid="{AAB0C443-8256-4789-B1B3-E5C051F31328}"/>
    <cellStyle name="Comma 5 2 5 2 2 2 2" xfId="50867" xr:uid="{49812884-0305-444F-A45D-37CA1D09AD76}"/>
    <cellStyle name="Comma 5 2 5 2 2 3" xfId="30681" xr:uid="{BAB9DA8C-ED65-4A07-8A0C-DDFD7EF4CD8E}"/>
    <cellStyle name="Comma 5 2 5 2 3" xfId="20397" xr:uid="{EFA3DA48-94C2-4E47-B4B6-157336F5DF60}"/>
    <cellStyle name="Comma 5 2 5 2 3 2" xfId="50112" xr:uid="{0EE24456-B1D5-40CC-84C6-F73E676E9C64}"/>
    <cellStyle name="Comma 5 2 5 2 4" xfId="30680" xr:uid="{32ED1733-3735-48B1-8073-4E62AC353D29}"/>
    <cellStyle name="Comma 5 2 5 3" xfId="17746" xr:uid="{ED63F89B-CCF0-48A5-B1F4-D8AB2D8C63D8}"/>
    <cellStyle name="Comma 5 2 5 3 2" xfId="20768" xr:uid="{E144CC3E-3EA9-480F-819C-0DE928432EF9}"/>
    <cellStyle name="Comma 5 2 5 3 2 2" xfId="50519" xr:uid="{BBAD5586-E78A-4E4D-842C-F0076CC93263}"/>
    <cellStyle name="Comma 5 2 5 3 3" xfId="30682" xr:uid="{25DA2EC7-3A8C-44E9-96E1-14CCF757E2BF}"/>
    <cellStyle name="Comma 5 2 5 4" xfId="16729" xr:uid="{9E5D9EA0-65E5-4C81-B153-9F02582D379C}"/>
    <cellStyle name="Comma 5 2 5 4 2" xfId="49469" xr:uid="{79FE8689-6718-4D36-BB0C-C79724469A1C}"/>
    <cellStyle name="Comma 5 2 5 5" xfId="20065" xr:uid="{A203C51D-C28D-4BD3-8F0E-64A45A9E7040}"/>
    <cellStyle name="Comma 5 2 5 6" xfId="30679" xr:uid="{8BF4FABC-5CB5-4D9D-B711-15D69E17ADAC}"/>
    <cellStyle name="Comma 5 2 6" xfId="4788" xr:uid="{A6CE8F45-EEFB-43BA-B7E9-F2BE4F9523B2}"/>
    <cellStyle name="Comma 5 2 6 2" xfId="17358" xr:uid="{B776D11A-2825-492A-9589-B243AF54C714}"/>
    <cellStyle name="Comma 5 2 6 2 2" xfId="18115" xr:uid="{38B1F016-4283-4F78-B082-D9A95BB8FC72}"/>
    <cellStyle name="Comma 5 2 6 2 2 2" xfId="21137" xr:uid="{33EC006A-0CB8-431F-88E0-A3D55738ACB7}"/>
    <cellStyle name="Comma 5 2 6 2 2 2 2" xfId="50888" xr:uid="{E1F7E051-AAA4-43A3-BA69-4839F755D241}"/>
    <cellStyle name="Comma 5 2 6 2 2 3" xfId="30685" xr:uid="{028BD862-1C1B-41D9-8DA1-9FC3B136E974}"/>
    <cellStyle name="Comma 5 2 6 2 3" xfId="20418" xr:uid="{C04D1D0B-51B0-4347-BB01-BF772B96E749}"/>
    <cellStyle name="Comma 5 2 6 2 3 2" xfId="50133" xr:uid="{E894356B-6AF8-4EA7-868B-ACDB0A5FE31A}"/>
    <cellStyle name="Comma 5 2 6 2 4" xfId="30684" xr:uid="{B0D521AA-20DE-4A49-A2CB-3D9D64E386A4}"/>
    <cellStyle name="Comma 5 2 6 3" xfId="17767" xr:uid="{0EA2A11F-F0DC-4445-BF6A-9440382D2841}"/>
    <cellStyle name="Comma 5 2 6 3 2" xfId="20789" xr:uid="{83FE8E89-D1F9-483F-80E1-75053FA219A6}"/>
    <cellStyle name="Comma 5 2 6 3 2 2" xfId="50540" xr:uid="{669BA5DF-E213-4FF9-A826-3E045101611F}"/>
    <cellStyle name="Comma 5 2 6 3 3" xfId="30686" xr:uid="{E7E8A704-98E8-4C90-8744-93964C17ED03}"/>
    <cellStyle name="Comma 5 2 6 4" xfId="16749" xr:uid="{2162DDB6-B4C7-4F21-A75D-A994343937B7}"/>
    <cellStyle name="Comma 5 2 6 4 2" xfId="49489" xr:uid="{15F70E58-B4CB-485D-AFE5-DC45F6C829DA}"/>
    <cellStyle name="Comma 5 2 6 5" xfId="20085" xr:uid="{F653D7C5-16FB-48CF-8E2E-F7093E92F0C6}"/>
    <cellStyle name="Comma 5 2 6 6" xfId="30683" xr:uid="{38446ACC-D6AC-446D-B2E2-2C0FCB86B449}"/>
    <cellStyle name="Comma 5 2 7" xfId="16774" xr:uid="{AF2CDB33-6B6B-4A2C-AE60-48618DF45379}"/>
    <cellStyle name="Comma 5 2 7 2" xfId="17384" xr:uid="{A5E30871-6D8B-447E-9086-335141B9CE65}"/>
    <cellStyle name="Comma 5 2 7 2 2" xfId="18141" xr:uid="{7D5DBE83-04C7-4210-93F8-6FE857613858}"/>
    <cellStyle name="Comma 5 2 7 2 2 2" xfId="21163" xr:uid="{8005D3A1-F2D8-4B3B-A137-6C75FFF7EC9E}"/>
    <cellStyle name="Comma 5 2 7 2 2 2 2" xfId="50914" xr:uid="{A7E7E3AC-5EFA-4388-9E01-63615AA26D15}"/>
    <cellStyle name="Comma 5 2 7 2 2 3" xfId="30689" xr:uid="{73002B35-DD9C-42D1-ABA4-15151813609C}"/>
    <cellStyle name="Comma 5 2 7 2 3" xfId="20444" xr:uid="{8793B701-D6DC-43A0-93F6-C52D401570D3}"/>
    <cellStyle name="Comma 5 2 7 2 3 2" xfId="50159" xr:uid="{A675E88F-9641-469D-A341-273395151E7C}"/>
    <cellStyle name="Comma 5 2 7 2 4" xfId="30688" xr:uid="{989125F0-AFF1-416B-9AF5-462FD5F0CEFD}"/>
    <cellStyle name="Comma 5 2 7 3" xfId="17793" xr:uid="{70F55E39-0CBE-442C-A58C-222C5E152DB5}"/>
    <cellStyle name="Comma 5 2 7 3 2" xfId="20815" xr:uid="{676803F0-5DF6-440E-85CD-348FCC550093}"/>
    <cellStyle name="Comma 5 2 7 3 2 2" xfId="50566" xr:uid="{431B94B7-E387-4C35-AAD6-D5FF928F3866}"/>
    <cellStyle name="Comma 5 2 7 3 3" xfId="30690" xr:uid="{8BC69FD0-C1BB-4DC9-B57D-181C4955327D}"/>
    <cellStyle name="Comma 5 2 7 4" xfId="20108" xr:uid="{A419C75E-1C38-484C-84B6-271CB93503F3}"/>
    <cellStyle name="Comma 5 2 7 4 2" xfId="49514" xr:uid="{08501F41-F6C7-4F77-AB43-C79E1B56A99A}"/>
    <cellStyle name="Comma 5 2 7 5" xfId="30687" xr:uid="{1BB38E66-C463-437E-A5A4-4BA84A5F41C5}"/>
    <cellStyle name="Comma 5 2 8" xfId="17284" xr:uid="{A27F7175-30C2-46ED-B238-2EA9900B225C}"/>
    <cellStyle name="Comma 5 2 8 2" xfId="18041" xr:uid="{66947E2E-6F43-4873-ABD1-5736E2779326}"/>
    <cellStyle name="Comma 5 2 8 2 2" xfId="21063" xr:uid="{0902AEC2-29DE-4A47-A0D6-781C2D9C1DA7}"/>
    <cellStyle name="Comma 5 2 8 2 2 2" xfId="50814" xr:uid="{8DD2371E-574B-496B-AFC9-09B2B4F3DCDF}"/>
    <cellStyle name="Comma 5 2 8 2 3" xfId="30692" xr:uid="{1356442F-1FB9-41CA-90ED-D9D301B1D191}"/>
    <cellStyle name="Comma 5 2 8 3" xfId="20344" xr:uid="{78261E74-C682-48C7-BD51-0237B7F39FD5}"/>
    <cellStyle name="Comma 5 2 8 3 2" xfId="50059" xr:uid="{69B77244-96DA-41BB-9951-3E3CC98F439A}"/>
    <cellStyle name="Comma 5 2 8 4" xfId="30691" xr:uid="{49D2AD41-CA98-4D1C-BB05-0C8612C8F090}"/>
    <cellStyle name="Comma 5 2 9" xfId="17693" xr:uid="{A9F3C24C-55E0-4F03-BDEF-246E2C0B30D7}"/>
    <cellStyle name="Comma 5 2 9 2" xfId="20715" xr:uid="{FFF925FA-1DE1-48AE-9233-A700B502E585}"/>
    <cellStyle name="Comma 5 2 9 2 2" xfId="50466" xr:uid="{BCA89B45-2D72-4696-B1AB-AE71DAB97EAC}"/>
    <cellStyle name="Comma 5 2 9 3" xfId="30693" xr:uid="{8CE5E560-518C-4843-883F-ADFCDCB582A3}"/>
    <cellStyle name="Comma 5 3" xfId="2783" xr:uid="{00000000-0005-0000-0000-0000D10A0000}"/>
    <cellStyle name="Comma 5 3 10" xfId="30694" xr:uid="{3E6F34B2-3BC7-4350-9D03-E79B59531A38}"/>
    <cellStyle name="Comma 5 3 11" xfId="3305" xr:uid="{ABBD7EAD-49F0-46BB-A508-55838E276B62}"/>
    <cellStyle name="Comma 5 3 2" xfId="3955" xr:uid="{27DE839B-2D85-414E-B1EC-CBFBC5980DF4}"/>
    <cellStyle name="Comma 5 3 2 2" xfId="4453" xr:uid="{3A2BD54D-E14E-470B-B189-8CC45F1693F6}"/>
    <cellStyle name="Comma 5 3 2 2 2" xfId="18080" xr:uid="{9FE02517-67CD-49FD-9735-4F6217CAB6B8}"/>
    <cellStyle name="Comma 5 3 2 2 2 2" xfId="21102" xr:uid="{E8A77045-1D93-4FFE-A4B9-2431C3FEB372}"/>
    <cellStyle name="Comma 5 3 2 2 2 2 2" xfId="50853" xr:uid="{2C7A264C-1DF9-45D5-AF5C-B2E3473DACFF}"/>
    <cellStyle name="Comma 5 3 2 2 2 3" xfId="30697" xr:uid="{376B79C4-FFF1-48F3-8293-6A72BC981615}"/>
    <cellStyle name="Comma 5 3 2 2 3" xfId="17323" xr:uid="{0EB5C730-536F-4973-9584-C3E8EF64EADA}"/>
    <cellStyle name="Comma 5 3 2 2 3 2" xfId="50098" xr:uid="{9ED82DD7-579D-4583-863E-F6FA20A5E768}"/>
    <cellStyle name="Comma 5 3 2 2 4" xfId="20383" xr:uid="{77DEB2D5-49C0-4B82-9E92-A253052ED966}"/>
    <cellStyle name="Comma 5 3 2 2 5" xfId="30696" xr:uid="{D77D28F0-CB0B-4700-8B79-886FB4133B30}"/>
    <cellStyle name="Comma 5 3 2 3" xfId="5049" xr:uid="{53F52265-EE98-49EF-A14C-B418AC7597F4}"/>
    <cellStyle name="Comma 5 3 2 3 2" xfId="17732" xr:uid="{ECDF3D11-EF7F-4BD3-83AD-6BA55A62F8D3}"/>
    <cellStyle name="Comma 5 3 2 3 2 2" xfId="50505" xr:uid="{D7F2F5AB-1B33-4FD7-88B1-0FC356171C6B}"/>
    <cellStyle name="Comma 5 3 2 3 3" xfId="20754" xr:uid="{CE9E8938-47FF-4D1D-9F91-5955AFDB3D45}"/>
    <cellStyle name="Comma 5 3 2 3 4" xfId="30698" xr:uid="{AB484907-CCF2-4337-9024-7E75A8A99A98}"/>
    <cellStyle name="Comma 5 3 2 4" xfId="16717" xr:uid="{5F2FBB67-DE39-4FA4-8729-A74951982751}"/>
    <cellStyle name="Comma 5 3 2 4 2" xfId="20053" xr:uid="{01C60F92-6EFD-4C61-9F2F-ED6CF4FE67E7}"/>
    <cellStyle name="Comma 5 3 2 4 2 2" xfId="49457" xr:uid="{FBD970F9-2C69-4026-8739-74C7CFB8B590}"/>
    <cellStyle name="Comma 5 3 2 4 3" xfId="30699" xr:uid="{AFFB2000-EC74-4E76-9D74-48FFC1AB192F}"/>
    <cellStyle name="Comma 5 3 2 5" xfId="14685" xr:uid="{D83241A9-D772-428E-8F9E-1AB83E390C2B}"/>
    <cellStyle name="Comma 5 3 2 6" xfId="30695" xr:uid="{354229AB-AC59-4E43-AC9A-8DF3360BC56E}"/>
    <cellStyle name="Comma 5 3 3" xfId="4204" xr:uid="{45F50593-5993-4901-8B90-B201C698701B}"/>
    <cellStyle name="Comma 5 3 3 2" xfId="17344" xr:uid="{7666E940-F7D5-4082-8D1A-BC3217F42FA3}"/>
    <cellStyle name="Comma 5 3 3 2 2" xfId="18101" xr:uid="{4BF3B213-2415-49F0-8D30-DF5D1D3760B9}"/>
    <cellStyle name="Comma 5 3 3 2 2 2" xfId="21123" xr:uid="{BCDD89CC-06D3-45AB-A7FE-3FD92F2BB49A}"/>
    <cellStyle name="Comma 5 3 3 2 2 2 2" xfId="50874" xr:uid="{E38E6FB6-5810-4C49-8C08-718F4733EDB4}"/>
    <cellStyle name="Comma 5 3 3 2 2 3" xfId="30702" xr:uid="{57435F9F-9605-4E33-BE33-5977363DD896}"/>
    <cellStyle name="Comma 5 3 3 2 3" xfId="20404" xr:uid="{E284C8F8-FC23-4264-88A6-BCE6B9C4FF83}"/>
    <cellStyle name="Comma 5 3 3 2 3 2" xfId="50119" xr:uid="{8931ED21-CF9A-4713-BAF0-0CD408B31693}"/>
    <cellStyle name="Comma 5 3 3 2 4" xfId="30701" xr:uid="{888093E6-6187-4F19-A7F5-9BA4562201EB}"/>
    <cellStyle name="Comma 5 3 3 3" xfId="17753" xr:uid="{D9A52C32-8E52-41D9-8760-1DB580DC42D6}"/>
    <cellStyle name="Comma 5 3 3 3 2" xfId="20775" xr:uid="{8F3C1007-00F2-45D4-8DC3-53C70996DA11}"/>
    <cellStyle name="Comma 5 3 3 3 2 2" xfId="50526" xr:uid="{16BF10D9-85AD-4474-9F04-67BB815D5C1D}"/>
    <cellStyle name="Comma 5 3 3 3 3" xfId="30703" xr:uid="{09196715-9A08-4B85-9EBD-0268C06621BD}"/>
    <cellStyle name="Comma 5 3 3 4" xfId="16736" xr:uid="{94406C21-464F-4EF0-83FA-940B87CB8CC2}"/>
    <cellStyle name="Comma 5 3 3 4 2" xfId="49476" xr:uid="{9280EA44-EABF-49D5-A99B-D6809017A30B}"/>
    <cellStyle name="Comma 5 3 3 5" xfId="20072" xr:uid="{B125E35B-CF77-4E10-A1C1-FBDBF5640A27}"/>
    <cellStyle name="Comma 5 3 3 6" xfId="30700" xr:uid="{2BC8E1FD-E88D-411B-9163-8121EDB01146}"/>
    <cellStyle name="Comma 5 3 4" xfId="4797" xr:uid="{A5B78967-1DED-4FD9-8EC7-4323E8741FC1}"/>
    <cellStyle name="Comma 5 3 4 2" xfId="17365" xr:uid="{B91A2473-A814-4852-883E-86BCB7B2B49E}"/>
    <cellStyle name="Comma 5 3 4 2 2" xfId="18122" xr:uid="{2758726A-8DA0-40EE-898B-6220FD8AC656}"/>
    <cellStyle name="Comma 5 3 4 2 2 2" xfId="21144" xr:uid="{A38B4EED-1402-4439-ABF4-B042735E09DC}"/>
    <cellStyle name="Comma 5 3 4 2 2 2 2" xfId="50895" xr:uid="{95331178-7086-4B73-B267-D0EA9E44646F}"/>
    <cellStyle name="Comma 5 3 4 2 2 3" xfId="30706" xr:uid="{D8C51297-0578-4297-B84F-990D1A01E131}"/>
    <cellStyle name="Comma 5 3 4 2 3" xfId="20425" xr:uid="{526AF94A-71FC-4487-B6B5-71DBE4843F2E}"/>
    <cellStyle name="Comma 5 3 4 2 3 2" xfId="50140" xr:uid="{47D17642-6DF1-417F-AFF1-83AA3790E960}"/>
    <cellStyle name="Comma 5 3 4 2 4" xfId="30705" xr:uid="{6BC39420-D3C8-455B-BB62-7A92927114AE}"/>
    <cellStyle name="Comma 5 3 4 3" xfId="17774" xr:uid="{0DE68A28-2C6A-43F9-8240-F34ABE1F9A9A}"/>
    <cellStyle name="Comma 5 3 4 3 2" xfId="20796" xr:uid="{31A69106-3688-4D21-81D0-90FCDFA9DE44}"/>
    <cellStyle name="Comma 5 3 4 3 2 2" xfId="50547" xr:uid="{0C087134-41A1-4E4F-BFD9-073E3BDC84B3}"/>
    <cellStyle name="Comma 5 3 4 3 3" xfId="30707" xr:uid="{EC0873D8-8A34-4FE6-9843-996EBF28654D}"/>
    <cellStyle name="Comma 5 3 4 4" xfId="16756" xr:uid="{267B6C56-1983-4284-AF90-E8F1C2072D9D}"/>
    <cellStyle name="Comma 5 3 4 4 2" xfId="49496" xr:uid="{68541CE2-9FBB-4C27-94E4-FF120B4BA1A6}"/>
    <cellStyle name="Comma 5 3 4 5" xfId="20092" xr:uid="{C674E9AC-B863-4F90-9717-12BACC24407F}"/>
    <cellStyle name="Comma 5 3 4 6" xfId="30704" xr:uid="{E45FB14A-DB67-4E70-8A48-BD3782E1BCBD}"/>
    <cellStyle name="Comma 5 3 5" xfId="16781" xr:uid="{F6E71278-99CF-479F-A70B-F7A37DDB1075}"/>
    <cellStyle name="Comma 5 3 5 2" xfId="17391" xr:uid="{E4931445-17B3-4F2C-8517-5E62A84B2842}"/>
    <cellStyle name="Comma 5 3 5 2 2" xfId="18148" xr:uid="{9CA533ED-549A-48D7-8C78-BEC1CB090479}"/>
    <cellStyle name="Comma 5 3 5 2 2 2" xfId="21170" xr:uid="{3904CCB8-1D1A-4975-8EF6-943991A9A767}"/>
    <cellStyle name="Comma 5 3 5 2 2 2 2" xfId="50921" xr:uid="{B08E6907-6C40-4E48-8071-A8437418BC9A}"/>
    <cellStyle name="Comma 5 3 5 2 2 3" xfId="30710" xr:uid="{A4D74894-77E3-492B-996D-6F64BF9F0700}"/>
    <cellStyle name="Comma 5 3 5 2 3" xfId="20451" xr:uid="{A6708327-67FD-40CD-8F16-CF70FFEEF5B9}"/>
    <cellStyle name="Comma 5 3 5 2 3 2" xfId="50166" xr:uid="{660F4A23-3A20-4590-90D4-B47CF99E8953}"/>
    <cellStyle name="Comma 5 3 5 2 4" xfId="30709" xr:uid="{7E85111A-F70A-4B71-A2F0-0750E9969195}"/>
    <cellStyle name="Comma 5 3 5 3" xfId="17800" xr:uid="{0B0C91C9-7A80-4C28-8FE3-C8A0DF1BCEF9}"/>
    <cellStyle name="Comma 5 3 5 3 2" xfId="20822" xr:uid="{805F9EF2-7CD9-4BD2-BC95-ACB9D3119449}"/>
    <cellStyle name="Comma 5 3 5 3 2 2" xfId="50573" xr:uid="{0E68DB68-5BE5-457C-A479-1229585318FA}"/>
    <cellStyle name="Comma 5 3 5 3 3" xfId="30711" xr:uid="{E02A0203-0598-4B43-ADED-6F463E7A4FD5}"/>
    <cellStyle name="Comma 5 3 5 4" xfId="20115" xr:uid="{9D376F5D-9E8A-4E1F-BF73-5E29ED325958}"/>
    <cellStyle name="Comma 5 3 5 4 2" xfId="49521" xr:uid="{EC6D46E6-38BE-4C85-84FE-DDDE67F65D65}"/>
    <cellStyle name="Comma 5 3 5 5" xfId="30708" xr:uid="{1F596B3D-0F1B-4D0B-9B9C-85C399E8DCEC}"/>
    <cellStyle name="Comma 5 3 6" xfId="17302" xr:uid="{03073C77-FA78-4B87-8A82-5186447ADCCC}"/>
    <cellStyle name="Comma 5 3 6 2" xfId="18059" xr:uid="{731A53D9-6258-4D6F-BD64-146D61118F3F}"/>
    <cellStyle name="Comma 5 3 6 2 2" xfId="21081" xr:uid="{0BA7E03D-4B9C-4593-A1C2-3E3B11DA5C13}"/>
    <cellStyle name="Comma 5 3 6 2 2 2" xfId="50832" xr:uid="{BAE3F56C-608D-4C24-A5DE-7A77D1B82BDF}"/>
    <cellStyle name="Comma 5 3 6 2 3" xfId="30713" xr:uid="{C4D62EDE-5F7E-422F-8E32-D7964B78C12C}"/>
    <cellStyle name="Comma 5 3 6 3" xfId="20362" xr:uid="{029A5119-2ECB-45FB-A209-0DAB2CBFF4ED}"/>
    <cellStyle name="Comma 5 3 6 3 2" xfId="50077" xr:uid="{609A840A-DA45-426A-88F2-A184EECC5232}"/>
    <cellStyle name="Comma 5 3 6 4" xfId="30712" xr:uid="{136E1024-6E71-4750-A5EE-E55CE4E44C12}"/>
    <cellStyle name="Comma 5 3 7" xfId="17711" xr:uid="{A246812F-AA50-4EB3-85C2-D047FC2E9285}"/>
    <cellStyle name="Comma 5 3 7 2" xfId="20733" xr:uid="{E1A36749-3BCE-40C1-98A3-414C13F8DC60}"/>
    <cellStyle name="Comma 5 3 7 2 2" xfId="50484" xr:uid="{9BAE0E8D-3399-4E7A-A025-82BDA4031AEE}"/>
    <cellStyle name="Comma 5 3 7 3" xfId="30714" xr:uid="{EFFBF2BA-7433-4B4A-83A9-1F70B978A8EA}"/>
    <cellStyle name="Comma 5 3 8" xfId="16697" xr:uid="{17EBB4D1-AEF5-4BFF-BC36-D94BEE0AC586}"/>
    <cellStyle name="Comma 5 3 8 2" xfId="20034" xr:uid="{CC91C74E-50B6-40DB-B46E-2B0D5A1EA61E}"/>
    <cellStyle name="Comma 5 3 8 2 2" xfId="49437" xr:uid="{4563C792-8EDF-413B-AA43-AD7716C1FE90}"/>
    <cellStyle name="Comma 5 3 8 3" xfId="30715" xr:uid="{DEA8BE0B-8590-4570-96EB-33FBD4CD5976}"/>
    <cellStyle name="Comma 5 3 9" xfId="5486" xr:uid="{93F481CE-AE66-4DEF-872D-C3E51B72D839}"/>
    <cellStyle name="Comma 5 4" xfId="2784" xr:uid="{00000000-0005-0000-0000-0000D20A0000}"/>
    <cellStyle name="Comma 5 4 10" xfId="30716" xr:uid="{1B24CE11-030D-456C-BD72-D30ACDE80334}"/>
    <cellStyle name="Comma 5 4 11" xfId="3298" xr:uid="{67138568-7D3B-4293-8756-79BF5731B70E}"/>
    <cellStyle name="Comma 5 4 2" xfId="3951" xr:uid="{D75CE48C-BE97-4B58-BCBE-DE8105E6F536}"/>
    <cellStyle name="Comma 5 4 2 2" xfId="4449" xr:uid="{1B680F61-3648-4B56-B1AF-60BD98019E99}"/>
    <cellStyle name="Comma 5 4 2 2 2" xfId="18076" xr:uid="{5C11E2AC-9C42-468B-BB5D-25EC6539CCE5}"/>
    <cellStyle name="Comma 5 4 2 2 2 2" xfId="21098" xr:uid="{47A7A24B-4527-4733-A085-8B3264EC5EE2}"/>
    <cellStyle name="Comma 5 4 2 2 2 2 2" xfId="50849" xr:uid="{9E26E722-EEE8-4162-85E0-E514412F60CA}"/>
    <cellStyle name="Comma 5 4 2 2 2 3" xfId="30719" xr:uid="{932D178E-0FCA-4F89-BF13-4A7CAD8D6A53}"/>
    <cellStyle name="Comma 5 4 2 2 3" xfId="17319" xr:uid="{DA45A021-8668-4E0E-AD1F-8BDD1D678CA2}"/>
    <cellStyle name="Comma 5 4 2 2 3 2" xfId="50094" xr:uid="{DAC6BA1C-01B6-4838-A9FF-D3B6B1D292F7}"/>
    <cellStyle name="Comma 5 4 2 2 4" xfId="20379" xr:uid="{742839E9-3EA3-45AF-B861-C3D9845773CF}"/>
    <cellStyle name="Comma 5 4 2 2 5" xfId="30718" xr:uid="{373911E7-3B13-4AD8-8E39-EE67FA07D0CB}"/>
    <cellStyle name="Comma 5 4 2 3" xfId="5045" xr:uid="{50EF7DD6-53F6-4410-B993-8EBA3607FEDC}"/>
    <cellStyle name="Comma 5 4 2 3 2" xfId="17728" xr:uid="{A2F81DC2-5D8C-4340-9D10-03ADFD032EF3}"/>
    <cellStyle name="Comma 5 4 2 3 2 2" xfId="50501" xr:uid="{73C00BC9-2D89-446D-9264-5E9193C5FF39}"/>
    <cellStyle name="Comma 5 4 2 3 3" xfId="20750" xr:uid="{59B068CD-A308-4FBE-A38E-66AD0857FCE5}"/>
    <cellStyle name="Comma 5 4 2 3 4" xfId="30720" xr:uid="{80A175DA-DEDE-45C8-9260-3F518B612B0A}"/>
    <cellStyle name="Comma 5 4 2 4" xfId="16713" xr:uid="{739DBCF2-836E-4382-8A61-5A436B6B22E9}"/>
    <cellStyle name="Comma 5 4 2 4 2" xfId="20049" xr:uid="{5E76BE46-492F-4921-BC67-0DFB7A727EAE}"/>
    <cellStyle name="Comma 5 4 2 4 2 2" xfId="49453" xr:uid="{664FF2DB-DF14-4522-8762-A2236122298D}"/>
    <cellStyle name="Comma 5 4 2 4 3" xfId="30721" xr:uid="{8BAD2A42-39CB-4F8D-B18C-5B7D2666639C}"/>
    <cellStyle name="Comma 5 4 2 5" xfId="14686" xr:uid="{C639819A-AF4A-4663-9416-057B29E58635}"/>
    <cellStyle name="Comma 5 4 2 6" xfId="30717" xr:uid="{08C24180-3572-42B6-8F57-F8048613B2C5}"/>
    <cellStyle name="Comma 5 4 3" xfId="4200" xr:uid="{61EABDE5-A931-4314-B6C0-A8886C1A5C65}"/>
    <cellStyle name="Comma 5 4 3 2" xfId="17340" xr:uid="{70129E32-2860-404E-83FC-D6CBCD12D80C}"/>
    <cellStyle name="Comma 5 4 3 2 2" xfId="18097" xr:uid="{5239A211-3B7E-4A14-8237-7A069EBBA2B7}"/>
    <cellStyle name="Comma 5 4 3 2 2 2" xfId="21119" xr:uid="{1D3DE5D5-504F-44A5-9F4C-38ABBBE9003F}"/>
    <cellStyle name="Comma 5 4 3 2 2 2 2" xfId="50870" xr:uid="{7B93BA82-C87F-414C-BD4A-180CE8D5898B}"/>
    <cellStyle name="Comma 5 4 3 2 2 3" xfId="30724" xr:uid="{72A88FD0-5F7A-48BA-9100-21C0D2C062AA}"/>
    <cellStyle name="Comma 5 4 3 2 3" xfId="20400" xr:uid="{14F1F0C6-A02A-4D4D-96DC-3E6E840A3D7F}"/>
    <cellStyle name="Comma 5 4 3 2 3 2" xfId="50115" xr:uid="{7493C1BA-600E-4A1A-9CE1-B387CE3CA21F}"/>
    <cellStyle name="Comma 5 4 3 2 4" xfId="30723" xr:uid="{75B29F86-2B5D-4849-B81D-8014B44808F7}"/>
    <cellStyle name="Comma 5 4 3 3" xfId="17749" xr:uid="{2ED7CBE3-AA9B-4CBD-A76C-A592409097CE}"/>
    <cellStyle name="Comma 5 4 3 3 2" xfId="20771" xr:uid="{96644E88-2A00-4C4F-8FC9-81E7DBE84A6E}"/>
    <cellStyle name="Comma 5 4 3 3 2 2" xfId="50522" xr:uid="{D002E1AD-D2E2-469C-AC2D-66267225BA93}"/>
    <cellStyle name="Comma 5 4 3 3 3" xfId="30725" xr:uid="{C4825620-9E83-43BE-827E-642CD377A2FD}"/>
    <cellStyle name="Comma 5 4 3 4" xfId="16732" xr:uid="{D2229E44-B249-4492-9BA0-F0C2309B0B7D}"/>
    <cellStyle name="Comma 5 4 3 4 2" xfId="49472" xr:uid="{E8005688-9D2B-4F9F-9E60-1B8A9EC8A69D}"/>
    <cellStyle name="Comma 5 4 3 5" xfId="20068" xr:uid="{752F1B4E-B7AE-4DB0-97A1-C26B4A9DFE47}"/>
    <cellStyle name="Comma 5 4 3 6" xfId="30722" xr:uid="{58F45E28-6CE4-4565-83F1-2EDECC38A475}"/>
    <cellStyle name="Comma 5 4 4" xfId="4791" xr:uid="{8FE3E1E2-9FE4-4C82-B2D6-1652C47EFB51}"/>
    <cellStyle name="Comma 5 4 4 2" xfId="17361" xr:uid="{36CEF7A2-8434-4845-8AB2-31CF785B8B67}"/>
    <cellStyle name="Comma 5 4 4 2 2" xfId="18118" xr:uid="{C6086A7C-E269-4B61-A116-9827AEE83771}"/>
    <cellStyle name="Comma 5 4 4 2 2 2" xfId="21140" xr:uid="{725CEDF7-ADFA-4A48-A5F5-3CEB90F010BD}"/>
    <cellStyle name="Comma 5 4 4 2 2 2 2" xfId="50891" xr:uid="{DAF2FBF6-5090-421B-B3F2-8479A8D2032F}"/>
    <cellStyle name="Comma 5 4 4 2 2 3" xfId="30728" xr:uid="{E051A676-8886-43CC-BA68-71C9DE9E7DF2}"/>
    <cellStyle name="Comma 5 4 4 2 3" xfId="20421" xr:uid="{6873FCC4-0CF7-4228-A0DF-00A6BBBC5964}"/>
    <cellStyle name="Comma 5 4 4 2 3 2" xfId="50136" xr:uid="{A9671B58-ED73-49AF-BF51-3912A7209F38}"/>
    <cellStyle name="Comma 5 4 4 2 4" xfId="30727" xr:uid="{94F27126-8C31-4885-9568-C8C9DB0DE0D2}"/>
    <cellStyle name="Comma 5 4 4 3" xfId="17770" xr:uid="{352E41C2-3C57-49D1-BD89-655F1A2D3718}"/>
    <cellStyle name="Comma 5 4 4 3 2" xfId="20792" xr:uid="{9C772BB0-029F-48E9-A01F-D7FF0F27DFBC}"/>
    <cellStyle name="Comma 5 4 4 3 2 2" xfId="50543" xr:uid="{5E11C0FA-3E68-4605-8EB7-AEB32EBC0DEA}"/>
    <cellStyle name="Comma 5 4 4 3 3" xfId="30729" xr:uid="{D386AC81-8C96-48A1-8AD6-AC6FAA50A14E}"/>
    <cellStyle name="Comma 5 4 4 4" xfId="16752" xr:uid="{9F8B0BDD-60D6-429D-B79B-6F9938935BD8}"/>
    <cellStyle name="Comma 5 4 4 4 2" xfId="49492" xr:uid="{FECCDE7A-DE83-4FE8-ABC5-F41F6740522A}"/>
    <cellStyle name="Comma 5 4 4 5" xfId="20088" xr:uid="{7D7934E4-9119-4104-AA2B-5CB2F006AB23}"/>
    <cellStyle name="Comma 5 4 4 6" xfId="30726" xr:uid="{725BEE72-39DE-4F60-9968-64ED970D207D}"/>
    <cellStyle name="Comma 5 4 5" xfId="16777" xr:uid="{4BF95FA7-6896-482F-8086-35A0E4D12659}"/>
    <cellStyle name="Comma 5 4 5 2" xfId="17387" xr:uid="{1F1E1FD1-C75C-4AD0-A19B-FF0BC2CA42AA}"/>
    <cellStyle name="Comma 5 4 5 2 2" xfId="18144" xr:uid="{5A46352E-C1D3-43EE-9F98-228F6FF8E070}"/>
    <cellStyle name="Comma 5 4 5 2 2 2" xfId="21166" xr:uid="{204BD867-6746-4F24-8BA1-A8EAF80877B8}"/>
    <cellStyle name="Comma 5 4 5 2 2 2 2" xfId="50917" xr:uid="{80DA7B2A-F992-4599-8429-A252E5E6B377}"/>
    <cellStyle name="Comma 5 4 5 2 2 3" xfId="30732" xr:uid="{FE4D9E96-C1CF-44AC-95CC-1A5E8A93BD7C}"/>
    <cellStyle name="Comma 5 4 5 2 3" xfId="20447" xr:uid="{09A45E58-472D-4B9C-854D-E3C9427DF894}"/>
    <cellStyle name="Comma 5 4 5 2 3 2" xfId="50162" xr:uid="{FE93A0CB-1C59-428E-92E3-22763E10B987}"/>
    <cellStyle name="Comma 5 4 5 2 4" xfId="30731" xr:uid="{5E856D20-52DD-466B-9CBE-0A461B7BD576}"/>
    <cellStyle name="Comma 5 4 5 3" xfId="17796" xr:uid="{ABDD0CEC-F541-4B29-9056-8F83DA2AEBBC}"/>
    <cellStyle name="Comma 5 4 5 3 2" xfId="20818" xr:uid="{65213B59-92C4-41D7-87AF-705AD0F82AF7}"/>
    <cellStyle name="Comma 5 4 5 3 2 2" xfId="50569" xr:uid="{3DF85C56-2558-4DB2-A6FF-8938C0E3EA09}"/>
    <cellStyle name="Comma 5 4 5 3 3" xfId="30733" xr:uid="{E2FC41A8-CC2B-4A62-B24D-ADDE152111D8}"/>
    <cellStyle name="Comma 5 4 5 4" xfId="20111" xr:uid="{D8969973-657A-423F-9B3A-B444EF1C168B}"/>
    <cellStyle name="Comma 5 4 5 4 2" xfId="49517" xr:uid="{491F160D-BCAD-4F30-9183-003B32E4910E}"/>
    <cellStyle name="Comma 5 4 5 5" xfId="30730" xr:uid="{27DD8280-1D10-4FB2-ABCB-C61A26B09AA4}"/>
    <cellStyle name="Comma 5 4 6" xfId="17298" xr:uid="{D3E444EA-508D-4879-882F-F5E59E296DEE}"/>
    <cellStyle name="Comma 5 4 6 2" xfId="18055" xr:uid="{37CAB82C-5391-44EC-A0F0-C9EDF07AFE0B}"/>
    <cellStyle name="Comma 5 4 6 2 2" xfId="21077" xr:uid="{691EA7FA-824E-4BAD-ADD4-8713C86E363C}"/>
    <cellStyle name="Comma 5 4 6 2 2 2" xfId="50828" xr:uid="{359BE3DF-DB17-4A1C-98C2-52C806D3B8E9}"/>
    <cellStyle name="Comma 5 4 6 2 3" xfId="30735" xr:uid="{8EA338A1-39E1-41E2-B650-4C557D8D7786}"/>
    <cellStyle name="Comma 5 4 6 3" xfId="20358" xr:uid="{FAA490EB-7FD2-4DBB-AAAA-543F51BABF92}"/>
    <cellStyle name="Comma 5 4 6 3 2" xfId="50073" xr:uid="{405DE11C-799C-4351-8969-911C3C5FB63F}"/>
    <cellStyle name="Comma 5 4 6 4" xfId="30734" xr:uid="{278C5CE9-FB18-4B2A-952A-F58CCBFF5F23}"/>
    <cellStyle name="Comma 5 4 7" xfId="17707" xr:uid="{97A6D4DA-8C15-46BD-8C59-5D9DEEAC8372}"/>
    <cellStyle name="Comma 5 4 7 2" xfId="20729" xr:uid="{5D4D0851-B2C9-4C7A-BE64-0F6982317D76}"/>
    <cellStyle name="Comma 5 4 7 2 2" xfId="50480" xr:uid="{A1E158A2-C62B-4FBE-A1BC-F76704719A0B}"/>
    <cellStyle name="Comma 5 4 7 3" xfId="30736" xr:uid="{1A30AF5A-6E46-4B6F-BFD8-3A14AE9EB35C}"/>
    <cellStyle name="Comma 5 4 8" xfId="16694" xr:uid="{C58D947B-741E-4D27-9C0E-ABB255AA5D89}"/>
    <cellStyle name="Comma 5 4 8 2" xfId="20031" xr:uid="{52C0CC3C-18CC-42E8-AC33-148E50BE562D}"/>
    <cellStyle name="Comma 5 4 8 2 2" xfId="49434" xr:uid="{23CE2109-29D2-4B99-BF67-9F54FDE6E7C5}"/>
    <cellStyle name="Comma 5 4 8 3" xfId="30737" xr:uid="{C45C00FA-9B54-4DF6-8097-B278BFF53F6B}"/>
    <cellStyle name="Comma 5 4 9" xfId="5487" xr:uid="{157A3F70-20FD-43FE-B00F-DB1657FB6600}"/>
    <cellStyle name="Comma 5 5" xfId="3320" xr:uid="{1182CF27-7A67-42F6-8CB2-BE39111FDAAD}"/>
    <cellStyle name="Comma 5 5 2" xfId="14688" xr:uid="{45275E3F-9E0A-455A-841F-BC62FAD9E1BA}"/>
    <cellStyle name="Comma 5 5 2 2" xfId="16765" xr:uid="{1858BAD8-7AA3-4FA1-A781-E24F526ACF74}"/>
    <cellStyle name="Comma 5 5 2 2 2" xfId="49505" xr:uid="{2777350D-1E39-452D-AD72-A8D99EB280CD}"/>
    <cellStyle name="Comma 5 5 2 2 3" xfId="30740" xr:uid="{CE16AA1E-0735-4783-B5BA-4FB2E5C736F3}"/>
    <cellStyle name="Comma 5 5 2 3" xfId="47551" xr:uid="{3CEF53A9-5FAF-4C91-9ED9-3914482AC610}"/>
    <cellStyle name="Comma 5 5 2 4" xfId="30739" xr:uid="{4CF69F8D-6639-423E-B4D2-2CEE44EDCE2D}"/>
    <cellStyle name="Comma 5 5 3" xfId="17290" xr:uid="{6A800C26-84B4-4CC7-A0B7-135C89DBDE90}"/>
    <cellStyle name="Comma 5 5 3 2" xfId="18047" xr:uid="{4C1241D5-69A7-453E-98FF-8199EB29D3CD}"/>
    <cellStyle name="Comma 5 5 3 2 2" xfId="21069" xr:uid="{99653825-B10B-463F-92F1-9696CC7C797A}"/>
    <cellStyle name="Comma 5 5 3 2 2 2" xfId="50820" xr:uid="{2A09D971-5ED5-40D7-B30C-B83D39D06439}"/>
    <cellStyle name="Comma 5 5 3 2 3" xfId="30742" xr:uid="{2E3DE26E-BDAB-44EC-86C0-E368C9A4E9A5}"/>
    <cellStyle name="Comma 5 5 3 3" xfId="20350" xr:uid="{8B48C135-8FB6-47F3-B71F-3985BDF29984}"/>
    <cellStyle name="Comma 5 5 3 3 2" xfId="50065" xr:uid="{F96933FF-2901-4C22-B1CD-94BD24F5E392}"/>
    <cellStyle name="Comma 5 5 3 4" xfId="30741" xr:uid="{3370D815-F759-42F1-A872-1B3C96E87305}"/>
    <cellStyle name="Comma 5 5 4" xfId="17699" xr:uid="{396F6F32-50A2-43E0-ABFA-9C57552310AE}"/>
    <cellStyle name="Comma 5 5 4 2" xfId="20721" xr:uid="{76B2493C-A9CC-4C3F-BF07-753941E4E82D}"/>
    <cellStyle name="Comma 5 5 4 2 2" xfId="50472" xr:uid="{A8CC6A09-CE38-4375-8691-6D5930DA614F}"/>
    <cellStyle name="Comma 5 5 4 3" xfId="30743" xr:uid="{8F732C7F-6B47-4F34-9560-EB495203EFDA}"/>
    <cellStyle name="Comma 5 5 5" xfId="16687" xr:uid="{5F42CD56-F161-411F-8710-F9D7652800BE}"/>
    <cellStyle name="Comma 5 5 5 2" xfId="20024" xr:uid="{A274B94B-60D1-4C86-8332-ACC7504321E3}"/>
    <cellStyle name="Comma 5 5 5 2 2" xfId="49427" xr:uid="{292A2989-F639-4921-B44A-949B838F022C}"/>
    <cellStyle name="Comma 5 5 5 3" xfId="30744" xr:uid="{57E80298-B086-4C1C-A8E3-8B4159803C18}"/>
    <cellStyle name="Comma 5 5 6" xfId="14687" xr:uid="{2131C52A-0A06-4B90-98EE-AD6F089076E4}"/>
    <cellStyle name="Comma 5 5 7" xfId="30738" xr:uid="{F4FBDA0A-5759-479B-8583-8B075AC14D46}"/>
    <cellStyle name="Comma 5 6" xfId="3680" xr:uid="{AEAE1F58-C773-4E8B-A9BC-70C62A56893E}"/>
    <cellStyle name="Comma 5 6 2" xfId="3937" xr:uid="{3C387679-2671-4027-B89F-E6CD589D3E7F}"/>
    <cellStyle name="Comma 5 6 2 2" xfId="50049" xr:uid="{357D5146-4F78-4EB1-82BB-EB5BD54C08AB}"/>
    <cellStyle name="Comma 5 6 2 3" xfId="30746" xr:uid="{C032D4E3-654C-47A9-8157-DA94C604A90B}"/>
    <cellStyle name="Comma 5 6 3" xfId="4149" xr:uid="{DF5E705D-C018-4B3F-A445-9F5C2A607781}"/>
    <cellStyle name="Comma 5 6 3 2" xfId="4647" xr:uid="{73989D0C-D647-4CE1-AB0B-02D709F81D97}"/>
    <cellStyle name="Comma 5 6 3 2 2" xfId="18342" xr:uid="{4C05D759-B5E3-4FC1-B0DC-B069930403CB}"/>
    <cellStyle name="Comma 5 6 3 2 2 2" xfId="21364" xr:uid="{67BE0097-C7C9-41E2-A1BF-B643118F7540}"/>
    <cellStyle name="Comma 5 6 3 2 2 2 2" xfId="51115" xr:uid="{D5A78AEC-4E5B-4FE3-9216-AA9EF8B59202}"/>
    <cellStyle name="Comma 5 6 3 2 2 3" xfId="30749" xr:uid="{E059217F-16F8-44B4-B7B8-07D22864303E}"/>
    <cellStyle name="Comma 5 6 3 2 3" xfId="17584" xr:uid="{515FE2AE-A0F0-4C5A-8696-85BDFCF0CA3A}"/>
    <cellStyle name="Comma 5 6 3 2 3 2" xfId="50359" xr:uid="{E1F519A5-B04C-42A1-9E9C-8744D73F548C}"/>
    <cellStyle name="Comma 5 6 3 2 4" xfId="20644" xr:uid="{33D1FB2E-FCC2-4904-A408-53C62E0BCAD6}"/>
    <cellStyle name="Comma 5 6 3 2 5" xfId="30748" xr:uid="{EE64E751-E3B3-419E-8CD9-970C8D87155A}"/>
    <cellStyle name="Comma 5 6 3 3" xfId="5243" xr:uid="{316537C0-11D4-454F-8A60-D8D7D6E4DC96}"/>
    <cellStyle name="Comma 5 6 3 3 2" xfId="17994" xr:uid="{DD79B645-935D-41AE-A806-B5B72A28192A}"/>
    <cellStyle name="Comma 5 6 3 3 2 2" xfId="50767" xr:uid="{34B663CF-F2C5-4404-A021-88DEF3E6DEA9}"/>
    <cellStyle name="Comma 5 6 3 3 3" xfId="21016" xr:uid="{4A75ABDD-1E91-4B53-B664-B77D796E317A}"/>
    <cellStyle name="Comma 5 6 3 3 4" xfId="30750" xr:uid="{7395A0D6-57A4-40EB-9550-69CA17AC2C71}"/>
    <cellStyle name="Comma 5 6 3 4" xfId="17096" xr:uid="{11074E39-7B26-431A-BAD7-9B5E650AB7DA}"/>
    <cellStyle name="Comma 5 6 3 4 2" xfId="49842" xr:uid="{33148A7B-E99A-4270-9547-5E726D1FDC40}"/>
    <cellStyle name="Comma 5 6 3 5" xfId="20308" xr:uid="{B46E4473-3E3C-4BEF-8AB0-673CFE0B9B3F}"/>
    <cellStyle name="Comma 5 6 3 6" xfId="30747" xr:uid="{7522DC60-23A9-408A-9105-BD2DD2FEA3FB}"/>
    <cellStyle name="Comma 5 6 4" xfId="4398" xr:uid="{69E6253F-53DD-46AE-8AB9-5B66731ACEE1}"/>
    <cellStyle name="Comma 5 6 4 2" xfId="18068" xr:uid="{EBC9EC35-07F0-4E30-8B9C-D251E00A8094}"/>
    <cellStyle name="Comma 5 6 4 2 2" xfId="21090" xr:uid="{9B5E082C-D9D7-43C7-8C81-C486CAB662D4}"/>
    <cellStyle name="Comma 5 6 4 2 2 2" xfId="50841" xr:uid="{922E1392-560B-4D64-AEF8-A4C77D0CE793}"/>
    <cellStyle name="Comma 5 6 4 2 3" xfId="30752" xr:uid="{68B7CD2D-53D2-45D1-96A7-ED4FF1C3EECE}"/>
    <cellStyle name="Comma 5 6 4 3" xfId="17311" xr:uid="{8AB57EE8-67E9-4524-B136-5DC4D32A93B3}"/>
    <cellStyle name="Comma 5 6 4 3 2" xfId="50086" xr:uid="{E47B5B0C-CEE0-4C6E-990D-98448CB3D12E}"/>
    <cellStyle name="Comma 5 6 4 4" xfId="20371" xr:uid="{43A05E84-CDD9-4E40-B269-67AFA2BAF79D}"/>
    <cellStyle name="Comma 5 6 4 5" xfId="30751" xr:uid="{0BA00710-093A-4D14-9D41-1FD3AF814E21}"/>
    <cellStyle name="Comma 5 6 5" xfId="4991" xr:uid="{9A5A259E-55D0-4EB5-B453-59E41661CF54}"/>
    <cellStyle name="Comma 5 6 5 2" xfId="17720" xr:uid="{BC0DD7EA-68AF-4BF2-8255-F8AB3CE53D85}"/>
    <cellStyle name="Comma 5 6 5 2 2" xfId="50493" xr:uid="{235EE050-F63A-4D19-ACC7-AF7D63446229}"/>
    <cellStyle name="Comma 5 6 5 3" xfId="20742" xr:uid="{39F5B4D4-1105-44D6-8B8B-B57A3CD7FB3D}"/>
    <cellStyle name="Comma 5 6 5 4" xfId="30753" xr:uid="{1DE3D485-0E70-4B9D-86AF-D00E69E9F29F}"/>
    <cellStyle name="Comma 5 6 6" xfId="16705" xr:uid="{7770C769-84E5-4E09-A7F7-CF4B6654D9EC}"/>
    <cellStyle name="Comma 5 6 6 2" xfId="20041" xr:uid="{A535543A-4472-484C-8E61-1190C274E871}"/>
    <cellStyle name="Comma 5 6 6 2 2" xfId="49445" xr:uid="{214461D7-FEE2-4043-8BD4-0888924355CC}"/>
    <cellStyle name="Comma 5 6 6 3" xfId="30754" xr:uid="{E1B177CB-872A-4CE8-AE43-023FCF1DD11E}"/>
    <cellStyle name="Comma 5 6 7" xfId="14689" xr:uid="{5F2D7432-FA15-495D-9F7F-51463C4400DB}"/>
    <cellStyle name="Comma 5 6 8" xfId="30745" xr:uid="{9A16AEA6-11EC-4CD0-BDA7-90789F3D45B1}"/>
    <cellStyle name="Comma 5 7" xfId="3943" xr:uid="{5AF308A6-5050-4C98-B5B1-EC9513DDE9CE}"/>
    <cellStyle name="Comma 5 7 2" xfId="4441" xr:uid="{80386E15-8C0F-4D63-8BDA-4B368D8A0973}"/>
    <cellStyle name="Comma 5 7 2 2" xfId="18089" xr:uid="{1CEF1F0D-C7AF-4FB4-AF56-AD7A3F1D9A60}"/>
    <cellStyle name="Comma 5 7 2 2 2" xfId="21111" xr:uid="{770F39BB-AEDA-48DB-B1B5-813D27E6E462}"/>
    <cellStyle name="Comma 5 7 2 2 2 2" xfId="50862" xr:uid="{BA94A16C-BFF3-4EBD-8EA4-A3211455F04D}"/>
    <cellStyle name="Comma 5 7 2 2 3" xfId="30757" xr:uid="{6ECA1A2B-F84D-42B6-9DEE-31F5A0905683}"/>
    <cellStyle name="Comma 5 7 2 3" xfId="17332" xr:uid="{38ADD237-8891-4F0D-B6F9-165AF557214D}"/>
    <cellStyle name="Comma 5 7 2 3 2" xfId="50107" xr:uid="{21C71BBC-21F3-41DF-A396-FDF5B4831A8F}"/>
    <cellStyle name="Comma 5 7 2 4" xfId="20392" xr:uid="{14616AEA-AF96-4D95-9483-5F59FE2C39AF}"/>
    <cellStyle name="Comma 5 7 2 5" xfId="30756" xr:uid="{4065CAFE-3417-4D40-BC59-22890BA01E90}"/>
    <cellStyle name="Comma 5 7 3" xfId="5037" xr:uid="{73565ECC-C6DB-465F-B1CD-031328F6EF43}"/>
    <cellStyle name="Comma 5 7 3 2" xfId="17741" xr:uid="{979268C1-B7CE-48FA-9E25-6CC18D3473FA}"/>
    <cellStyle name="Comma 5 7 3 2 2" xfId="50514" xr:uid="{4B348812-015B-43E9-AA0E-8EC7FB98F1AE}"/>
    <cellStyle name="Comma 5 7 3 3" xfId="20763" xr:uid="{43A1CD44-3A54-46A3-AFC9-B2647CED005D}"/>
    <cellStyle name="Comma 5 7 3 4" xfId="30758" xr:uid="{A924C919-F64B-448F-9D73-6AB310977F23}"/>
    <cellStyle name="Comma 5 7 4" xfId="16724" xr:uid="{6999389C-26D6-4145-BB44-88138FD12D95}"/>
    <cellStyle name="Comma 5 7 4 2" xfId="20060" xr:uid="{D81CA29F-2FCE-4051-8E18-D70A6EDFC463}"/>
    <cellStyle name="Comma 5 7 4 2 2" xfId="49464" xr:uid="{63A88478-0319-4828-A4EA-0262E7BA2D35}"/>
    <cellStyle name="Comma 5 7 4 3" xfId="30759" xr:uid="{FA003C4E-C627-441B-8083-8A91B16B7DB5}"/>
    <cellStyle name="Comma 5 7 5" xfId="14690" xr:uid="{128B6049-F8AB-4B7C-BF88-AADB6A21C4B2}"/>
    <cellStyle name="Comma 5 7 6" xfId="30755" xr:uid="{790F7937-AC1A-4DAD-96A8-5B9A94DDD0AA}"/>
    <cellStyle name="Comma 5 8" xfId="4192" xr:uid="{018B5DE2-59E1-4F42-A426-AB48F13CCC97}"/>
    <cellStyle name="Comma 5 8 2" xfId="17353" xr:uid="{EFCC6DA4-DD4A-4218-9C97-2B5483061258}"/>
    <cellStyle name="Comma 5 8 2 2" xfId="18110" xr:uid="{2AE2D680-5413-408F-9057-BEF8B4BD9C56}"/>
    <cellStyle name="Comma 5 8 2 2 2" xfId="21132" xr:uid="{A5906490-6C5E-49A4-B26B-6297C6A55A64}"/>
    <cellStyle name="Comma 5 8 2 2 2 2" xfId="50883" xr:uid="{4A9F919F-F697-44A4-AA49-871DAF07C2E2}"/>
    <cellStyle name="Comma 5 8 2 2 3" xfId="30762" xr:uid="{B2F7F750-EDDE-4B76-91BB-1903BAC8D623}"/>
    <cellStyle name="Comma 5 8 2 3" xfId="20413" xr:uid="{D4721116-37CF-4353-ACDA-FB620B453B3C}"/>
    <cellStyle name="Comma 5 8 2 3 2" xfId="50128" xr:uid="{1F9518F0-4C8C-4B7E-9A16-5F911837D743}"/>
    <cellStyle name="Comma 5 8 2 4" xfId="30761" xr:uid="{95E6F83D-943A-4B8E-9FC8-CD21A01C8AB5}"/>
    <cellStyle name="Comma 5 8 3" xfId="17762" xr:uid="{2A9C67CA-7531-4DC1-A6BB-43E5A5717EA2}"/>
    <cellStyle name="Comma 5 8 3 2" xfId="20784" xr:uid="{123E6232-D0FC-47CD-85AB-29503264182B}"/>
    <cellStyle name="Comma 5 8 3 2 2" xfId="50535" xr:uid="{63EDA866-A625-42F5-AA27-293C9E59B9B9}"/>
    <cellStyle name="Comma 5 8 3 3" xfId="30763" xr:uid="{F8AC8A13-BE9D-452A-893A-CC643D9C907F}"/>
    <cellStyle name="Comma 5 8 4" xfId="16744" xr:uid="{9B9372FA-9822-4107-8D11-9421E160943A}"/>
    <cellStyle name="Comma 5 8 4 2" xfId="20080" xr:uid="{9EDA552D-32E9-477F-8B7D-AD084639F1EB}"/>
    <cellStyle name="Comma 5 8 4 2 2" xfId="49484" xr:uid="{E4D9C7E5-7259-4897-8762-D904A47952B5}"/>
    <cellStyle name="Comma 5 8 4 3" xfId="30764" xr:uid="{62E933CD-EA00-4704-AD03-2CB1CAAD7AA3}"/>
    <cellStyle name="Comma 5 8 5" xfId="14691" xr:uid="{FAFEA38C-CAAB-4D74-92EA-DE2E669B977A}"/>
    <cellStyle name="Comma 5 8 6" xfId="30760" xr:uid="{4653DF3B-AC5D-4BBF-A068-78AB4BA4E05D}"/>
    <cellStyle name="Comma 5 9" xfId="4783" xr:uid="{F9F14592-D477-4EDF-9769-52A06727FF96}"/>
    <cellStyle name="Comma 5 9 2" xfId="17379" xr:uid="{8A601A8C-7909-43F8-B946-2D4DF39EAF96}"/>
    <cellStyle name="Comma 5 9 2 2" xfId="18136" xr:uid="{382DF2AA-F5F8-4882-B9EB-8706A7F96DBB}"/>
    <cellStyle name="Comma 5 9 2 2 2" xfId="21158" xr:uid="{A89E6539-1F0C-4481-AAD3-93180FB21DE5}"/>
    <cellStyle name="Comma 5 9 2 2 2 2" xfId="50909" xr:uid="{1F16E7BD-7E0F-4956-854D-0D8124F187A4}"/>
    <cellStyle name="Comma 5 9 2 2 3" xfId="30767" xr:uid="{AF04C657-D876-46FD-930B-96438EB84C2B}"/>
    <cellStyle name="Comma 5 9 2 3" xfId="20439" xr:uid="{E6605AA2-7432-42F0-A943-5C414E84D259}"/>
    <cellStyle name="Comma 5 9 2 3 2" xfId="50154" xr:uid="{C151BA06-A236-4B6F-9BF7-C52A5D65C516}"/>
    <cellStyle name="Comma 5 9 2 4" xfId="30766" xr:uid="{BF331C6A-FE54-4283-A9E8-793D24817587}"/>
    <cellStyle name="Comma 5 9 3" xfId="17788" xr:uid="{2DFEA823-4DC8-4C40-B21A-2069ED493051}"/>
    <cellStyle name="Comma 5 9 3 2" xfId="20810" xr:uid="{9BEA701F-692B-458F-99EF-1EFCF3CF401E}"/>
    <cellStyle name="Comma 5 9 3 2 2" xfId="50561" xr:uid="{579B2087-B29C-4696-B3A9-B8B3480D01EB}"/>
    <cellStyle name="Comma 5 9 3 3" xfId="30768" xr:uid="{E6082288-FDC3-4F90-8861-12938B130DEB}"/>
    <cellStyle name="Comma 5 9 4" xfId="16769" xr:uid="{85959961-5AF2-48FE-9EA8-9D55FEC7180E}"/>
    <cellStyle name="Comma 5 9 4 2" xfId="20103" xr:uid="{57F0F2BF-F4ED-4818-B374-B25AA96B4AE4}"/>
    <cellStyle name="Comma 5 9 4 2 2" xfId="49509" xr:uid="{673D17B3-49A5-4E97-9E2B-C7E288E50653}"/>
    <cellStyle name="Comma 5 9 4 3" xfId="30769" xr:uid="{F67D3C2B-7E45-47CD-AE07-E6F5D12E973A}"/>
    <cellStyle name="Comma 5 9 5" xfId="14692" xr:uid="{03B02169-5AA3-4071-B57A-3657CA88D9EF}"/>
    <cellStyle name="Comma 5 9 6" xfId="30765" xr:uid="{0F2F215D-D9BE-4A99-8362-6846C4694800}"/>
    <cellStyle name="Comma 5_Cash Flow APC 1Q09" xfId="14693" xr:uid="{AAF776A7-B9B5-4B77-9E44-0885D4E7D0D1}"/>
    <cellStyle name="Comma 50" xfId="14694" xr:uid="{51B59831-38FA-4E1C-8F00-C1F53F47C1C2}"/>
    <cellStyle name="Comma 50 2" xfId="47552" xr:uid="{D0F81F31-886F-4EC9-8862-3C669923C56E}"/>
    <cellStyle name="Comma 50 3" xfId="30770" xr:uid="{68385D31-A61F-4FF5-AD8C-9F5157F38169}"/>
    <cellStyle name="Comma 51" xfId="14695" xr:uid="{D6866758-8CBD-4CA8-910F-32203E017E1F}"/>
    <cellStyle name="Comma 51 2" xfId="47553" xr:uid="{0C17567C-CB80-4305-B339-7B49D9A8579A}"/>
    <cellStyle name="Comma 51 3" xfId="30771" xr:uid="{656F2372-9725-4CA0-A8FA-7020F5DCDE1E}"/>
    <cellStyle name="Comma 52" xfId="14696" xr:uid="{C1BC6342-9C96-4F69-A8BD-7C24023084B4}"/>
    <cellStyle name="Comma 52 2" xfId="47554" xr:uid="{7E6DFB6F-712B-4752-96D6-36AA7B40B852}"/>
    <cellStyle name="Comma 52 3" xfId="30772" xr:uid="{D0412725-A582-4765-BFAD-D7E98DBD3403}"/>
    <cellStyle name="Comma 53" xfId="14697" xr:uid="{1D933052-0C8A-462C-B058-CCFD5ECF63E1}"/>
    <cellStyle name="Comma 53 2" xfId="47555" xr:uid="{FFEA3A43-A69B-430B-9D07-5DB6680DD885}"/>
    <cellStyle name="Comma 53 3" xfId="30773" xr:uid="{E02F4238-783F-4524-A19C-B331479ABC73}"/>
    <cellStyle name="Comma 54" xfId="14698" xr:uid="{1FB41867-C528-4FF6-B525-F1D07235F577}"/>
    <cellStyle name="Comma 54 2" xfId="47556" xr:uid="{13A3E90A-2ACD-4C5E-ABED-CE542EED1596}"/>
    <cellStyle name="Comma 54 3" xfId="30774" xr:uid="{5A953302-2B49-49BA-A2F2-1BCA74893D2E}"/>
    <cellStyle name="Comma 55" xfId="14699" xr:uid="{CD11F4AA-64C7-4AE6-A1EF-EC016464F3BA}"/>
    <cellStyle name="Comma 55 2" xfId="47557" xr:uid="{6795C668-A6A3-4C41-85D1-546D1F6F486F}"/>
    <cellStyle name="Comma 55 3" xfId="30775" xr:uid="{A00006FE-83D1-4694-84C2-EE08B8F3C45C}"/>
    <cellStyle name="Comma 56" xfId="14700" xr:uid="{91738AEF-3702-48A6-8B9C-D71D4E4B95B6}"/>
    <cellStyle name="Comma 56 2" xfId="47558" xr:uid="{7DA0F63B-6EA5-4730-BAE7-BDFD432AC21D}"/>
    <cellStyle name="Comma 56 3" xfId="30776" xr:uid="{82BFB2EB-DB1E-487A-BA6A-E2855710C1E1}"/>
    <cellStyle name="Comma 57" xfId="14701" xr:uid="{F22CA5D2-E496-44FF-8FEF-B91301FC3B06}"/>
    <cellStyle name="Comma 57 2" xfId="14702" xr:uid="{D7AB16B3-0E32-4217-B344-835F006D7760}"/>
    <cellStyle name="Comma 57 2 2" xfId="47560" xr:uid="{8E34F66D-0277-42DD-8BFC-F6B15BE9942E}"/>
    <cellStyle name="Comma 57 2 3" xfId="30778" xr:uid="{A9571043-00D8-4E47-81F7-C4913FBB8B1D}"/>
    <cellStyle name="Comma 57 3" xfId="47559" xr:uid="{F82EF159-BFD2-4054-918E-54319E9BD4EA}"/>
    <cellStyle name="Comma 57 4" xfId="30777" xr:uid="{6E199575-A011-45C4-B6CC-2E10417EA538}"/>
    <cellStyle name="Comma 58" xfId="14703" xr:uid="{421D7D19-2193-4FB0-A7EB-715BDD75BA35}"/>
    <cellStyle name="Comma 58 2" xfId="47561" xr:uid="{BA4C5704-4B38-4AD2-9FBA-C45654F2368D}"/>
    <cellStyle name="Comma 58 3" xfId="30779" xr:uid="{57C191F0-7C21-42E4-A4FE-866A5FB59DCD}"/>
    <cellStyle name="Comma 59" xfId="14704" xr:uid="{E3E86654-B4E7-47DE-AEFC-F7DB8AFAD445}"/>
    <cellStyle name="Comma 59 2" xfId="47562" xr:uid="{8FDE3E4B-F2BD-4C09-BDC8-C078F0CFF451}"/>
    <cellStyle name="Comma 59 3" xfId="30780" xr:uid="{C7C1738C-9702-4D60-9EA1-09347D3BE1F0}"/>
    <cellStyle name="Comma 6" xfId="2785" xr:uid="{00000000-0005-0000-0000-0000D40A0000}"/>
    <cellStyle name="Comma 6 10" xfId="14706" xr:uid="{B634C637-F6F4-4C00-9DF4-054B665C9BE5}"/>
    <cellStyle name="Comma 6 10 2" xfId="47564" xr:uid="{C6A6923A-9C9A-4CEF-94E9-C0A6AEDE05E0}"/>
    <cellStyle name="Comma 6 10 3" xfId="30782" xr:uid="{1ADF588A-E531-4F98-8838-A593A81ED64B}"/>
    <cellStyle name="Comma 6 11" xfId="14705" xr:uid="{19C9FCC6-69F9-4050-86B6-D5DF031B4890}"/>
    <cellStyle name="Comma 6 11 2" xfId="47563" xr:uid="{DF584489-0FE7-48FF-8069-C5258DADAAFB}"/>
    <cellStyle name="Comma 6 11 3" xfId="30783" xr:uid="{DD0A0C7B-A524-45E7-89E3-77819110153F}"/>
    <cellStyle name="Comma 6 12" xfId="16665" xr:uid="{CDF938A6-4055-490E-B187-66DF468C722D}"/>
    <cellStyle name="Comma 6 12 2" xfId="49405" xr:uid="{4A5D8CE2-F6E0-40FB-AD79-32ECEF6AB11E}"/>
    <cellStyle name="Comma 6 12 3" xfId="30784" xr:uid="{B79D584F-2705-41DF-BE7A-DCC927AED40B}"/>
    <cellStyle name="Comma 6 13" xfId="18491" xr:uid="{599A0AEA-E45F-4DDF-8FF6-089791E378C8}"/>
    <cellStyle name="Comma 6 13 2" xfId="51259" xr:uid="{5FEFF5FE-5829-4B5B-83E9-BAF5B4FE5F66}"/>
    <cellStyle name="Comma 6 13 3" xfId="30785" xr:uid="{E4B13FED-34D2-40B7-9BBE-56476915771A}"/>
    <cellStyle name="Comma 6 14" xfId="5488" xr:uid="{EA0142C5-4FE2-4A9C-88E2-64CF8D55BD31}"/>
    <cellStyle name="Comma 6 14 2" xfId="52189" xr:uid="{41F10588-0D35-4221-80EC-13C3EBA2A33C}"/>
    <cellStyle name="Comma 6 14 3" xfId="30786" xr:uid="{86E98B0C-4342-4D9C-B1BE-D0A6DC5C5EBA}"/>
    <cellStyle name="Comma 6 15" xfId="30787" xr:uid="{8D9B7008-AC2F-428D-8E9A-834FDFC66608}"/>
    <cellStyle name="Comma 6 15 2" xfId="52167" xr:uid="{235E5A90-F760-4B7D-981C-B0D2795C8666}"/>
    <cellStyle name="Comma 6 16" xfId="41686" xr:uid="{035DACFF-98CA-41F8-945F-E82A47230898}"/>
    <cellStyle name="Comma 6 17" xfId="30781" xr:uid="{730831B9-9D71-4861-804E-7A3621AF836A}"/>
    <cellStyle name="Comma 6 18" xfId="3269" xr:uid="{DDD0FE7F-866A-4E3C-9D5A-EA80C3BD84AA}"/>
    <cellStyle name="Comma 6 2" xfId="3682" xr:uid="{0678C06C-9C32-42DD-A7F8-239A26E89EA0}"/>
    <cellStyle name="Comma 6 2 10" xfId="17098" xr:uid="{C2183465-C874-4EC3-B9F4-BCD3A136D97F}"/>
    <cellStyle name="Comma 6 2 10 2" xfId="49844" xr:uid="{73B66DC6-87DC-4ED7-A41E-CD5137B8528D}"/>
    <cellStyle name="Comma 6 2 10 3" xfId="30789" xr:uid="{88165948-A775-4F2F-A372-B539E81255BA}"/>
    <cellStyle name="Comma 6 2 11" xfId="14707" xr:uid="{28721B39-CA89-4B35-BC79-3EEE5DF47929}"/>
    <cellStyle name="Comma 6 2 11 2" xfId="52091" xr:uid="{798F3527-FDFF-4C60-88D4-04250F28E445}"/>
    <cellStyle name="Comma 6 2 11 3" xfId="30790" xr:uid="{7CAAC22C-23FA-44A8-B9CD-139441D6380F}"/>
    <cellStyle name="Comma 6 2 12" xfId="47565" xr:uid="{11A2377C-3343-47C9-AFCD-95AE4CD499F3}"/>
    <cellStyle name="Comma 6 2 13" xfId="30788" xr:uid="{63638404-02E2-451D-A85F-133564087700}"/>
    <cellStyle name="Comma 6 2 2" xfId="14708" xr:uid="{CAC3C49F-BCB7-4102-A74E-7D5507C6142F}"/>
    <cellStyle name="Comma 6 2 2 2" xfId="14709" xr:uid="{B86D0DDB-4E1E-4A92-953E-3754220CC291}"/>
    <cellStyle name="Comma 6 2 2 2 2" xfId="47567" xr:uid="{B1957CBD-D2BB-4803-A422-72F1020B615E}"/>
    <cellStyle name="Comma 6 2 2 2 3" xfId="30792" xr:uid="{4A7A8A9C-6B73-4B94-9D7D-C2CBB05A1441}"/>
    <cellStyle name="Comma 6 2 2 3" xfId="14710" xr:uid="{ED05390F-EDC4-43AF-B5F7-DD6BBFD5C2E6}"/>
    <cellStyle name="Comma 6 2 2 3 2" xfId="47568" xr:uid="{4BF9897F-9AB2-4849-A949-F92D5417D498}"/>
    <cellStyle name="Comma 6 2 2 3 3" xfId="30793" xr:uid="{FE46819D-2A10-4916-942B-6C847C43DFC0}"/>
    <cellStyle name="Comma 6 2 2 4" xfId="30794" xr:uid="{8A240507-8DA7-467B-8268-919B01B7D9ED}"/>
    <cellStyle name="Comma 6 2 2 4 2" xfId="52135" xr:uid="{3DF28C88-EF01-47D7-A7AA-518119BB3A76}"/>
    <cellStyle name="Comma 6 2 2 5" xfId="47566" xr:uid="{DF21AC2E-678B-479C-BC4E-72476FA21D71}"/>
    <cellStyle name="Comma 6 2 2 6" xfId="30791" xr:uid="{9F499EDA-DCE8-429A-94F9-3B1946F565E2}"/>
    <cellStyle name="Comma 6 2 3" xfId="14711" xr:uid="{32BDA0C5-D588-40D8-A926-F8A9EB9CFBA1}"/>
    <cellStyle name="Comma 6 2 3 2" xfId="47569" xr:uid="{A5409559-551A-41EB-A722-3217CE41F274}"/>
    <cellStyle name="Comma 6 2 3 3" xfId="30795" xr:uid="{15C7C490-E89C-4D43-8CFC-AD368E963CD0}"/>
    <cellStyle name="Comma 6 2 4" xfId="14712" xr:uid="{BE327469-4EB1-438E-B5C4-26278F017CA2}"/>
    <cellStyle name="Comma 6 2 4 2" xfId="47570" xr:uid="{9967ED7F-9593-4F30-912C-A8E2441C45B9}"/>
    <cellStyle name="Comma 6 2 4 3" xfId="30796" xr:uid="{637E77D8-6146-4279-9EB2-238B5F7BCCD4}"/>
    <cellStyle name="Comma 6 2 5" xfId="14713" xr:uid="{59348B4F-C5EF-4308-B9F2-7FF7C6D6E507}"/>
    <cellStyle name="Comma 6 2 5 2" xfId="47571" xr:uid="{A4E2DF74-81F2-483C-9F73-B0EFB17ED8C0}"/>
    <cellStyle name="Comma 6 2 5 3" xfId="30797" xr:uid="{EF2CFE1A-9BE1-450B-B03B-4A41F1CD7143}"/>
    <cellStyle name="Comma 6 2 6" xfId="14714" xr:uid="{0E6F5479-A494-4F12-B985-D38535166297}"/>
    <cellStyle name="Comma 6 2 6 2" xfId="47572" xr:uid="{068406F5-7A38-4956-8F90-6E3C4683CEB6}"/>
    <cellStyle name="Comma 6 2 6 3" xfId="30798" xr:uid="{664C2C82-5108-449E-8BEF-F0E317D92275}"/>
    <cellStyle name="Comma 6 2 7" xfId="14715" xr:uid="{10248EEA-7C62-4FFB-AAB8-2B235311213A}"/>
    <cellStyle name="Comma 6 2 7 2" xfId="47573" xr:uid="{2A741480-DE15-447D-8F2E-66F9AD19887A}"/>
    <cellStyle name="Comma 6 2 7 3" xfId="30799" xr:uid="{7347B0EC-E744-448C-96B2-FE918EF8A856}"/>
    <cellStyle name="Comma 6 2 8" xfId="14716" xr:uid="{82FD17B5-A9EB-4B02-B630-B1EE29394605}"/>
    <cellStyle name="Comma 6 2 8 2" xfId="47574" xr:uid="{AFBE7BE7-F8D5-424E-898A-1FAB57101060}"/>
    <cellStyle name="Comma 6 2 8 3" xfId="30800" xr:uid="{737989AD-954F-4BC0-A66F-E73429CB8480}"/>
    <cellStyle name="Comma 6 2 9" xfId="14717" xr:uid="{C395E01A-F2B3-4A21-BDCF-94EDB20ED24A}"/>
    <cellStyle name="Comma 6 2 9 2" xfId="47575" xr:uid="{FA2CA320-997B-4294-AA2D-C95B604A80AD}"/>
    <cellStyle name="Comma 6 2 9 3" xfId="30801" xr:uid="{FC60C327-1EC1-41AE-96C3-63B6B7257112}"/>
    <cellStyle name="Comma 6 3" xfId="4712" xr:uid="{CE04CE5C-C3CC-4320-BEF8-FA7983452D66}"/>
    <cellStyle name="Comma 6 3 2" xfId="18393" xr:uid="{33F84BB9-3873-4E23-9D28-FC6AAC756B59}"/>
    <cellStyle name="Comma 6 3 2 2" xfId="21412" xr:uid="{905849E6-487B-4D1E-BE65-EC875DD6081C}"/>
    <cellStyle name="Comma 6 3 2 2 2" xfId="51164" xr:uid="{C6865727-316E-4229-A279-CA5A74B18B19}"/>
    <cellStyle name="Comma 6 3 2 3" xfId="30803" xr:uid="{C53C4F0C-C223-4527-817F-223F5A81B1BC}"/>
    <cellStyle name="Comma 6 3 3" xfId="17639" xr:uid="{407272A0-23C8-49D2-88D4-50C6A19828DD}"/>
    <cellStyle name="Comma 6 3 3 2" xfId="20687" xr:uid="{2C1B2819-6253-4A68-90DC-1F506A99AFE6}"/>
    <cellStyle name="Comma 6 3 3 2 2" xfId="50416" xr:uid="{DC8B07F4-4AA9-4E98-A694-EAE02E932AC7}"/>
    <cellStyle name="Comma 6 3 3 3" xfId="30804" xr:uid="{5C208BBA-EC6A-4DC0-A758-DC860E513586}"/>
    <cellStyle name="Comma 6 3 4" xfId="14718" xr:uid="{B72A9B35-D78D-4389-B389-66E8F83B0C79}"/>
    <cellStyle name="Comma 6 3 5" xfId="30802" xr:uid="{AF610157-1946-4371-AFAE-D9B8A90881A7}"/>
    <cellStyle name="Comma 6 4" xfId="14719" xr:uid="{8DFF29F7-FFF5-422A-B8EC-D57C94491EEA}"/>
    <cellStyle name="Comma 6 4 2" xfId="47576" xr:uid="{38676877-C09F-496F-A8BA-8E784F8C4F26}"/>
    <cellStyle name="Comma 6 4 3" xfId="30805" xr:uid="{FE2A5557-A1CC-4EEF-B5C1-AB1696726024}"/>
    <cellStyle name="Comma 6 5" xfId="14720" xr:uid="{E71FDC60-1026-4686-9553-DBAC3079963E}"/>
    <cellStyle name="Comma 6 5 2" xfId="47577" xr:uid="{8F1B04A9-65F9-41D6-97B7-E6E286990B94}"/>
    <cellStyle name="Comma 6 5 3" xfId="30806" xr:uid="{B18EE9EB-FAF3-4A4F-9F0C-DAD5754A7BA6}"/>
    <cellStyle name="Comma 6 6" xfId="14721" xr:uid="{514B1CD1-0695-42DB-B745-2738AEF39F67}"/>
    <cellStyle name="Comma 6 6 2" xfId="47578" xr:uid="{FC74C951-852D-4EFB-9E23-8B4E8CA0C6F1}"/>
    <cellStyle name="Comma 6 6 3" xfId="30807" xr:uid="{518D61C8-C9F6-44F1-B858-42BF88186746}"/>
    <cellStyle name="Comma 6 7" xfId="14722" xr:uid="{782D4194-5FCF-4266-8E8D-FA33E2908647}"/>
    <cellStyle name="Comma 6 7 2" xfId="47579" xr:uid="{3FE9664C-7C62-4D4B-AE40-7B2F12220FDE}"/>
    <cellStyle name="Comma 6 7 3" xfId="30808" xr:uid="{276DA8AF-1076-4B05-A05A-37BCACD4615D}"/>
    <cellStyle name="Comma 6 8" xfId="14723" xr:uid="{B657FF44-9E4C-4C56-A8C1-BEF6177E9FC7}"/>
    <cellStyle name="Comma 6 8 2" xfId="47580" xr:uid="{DFA2E01D-47E7-41D3-8238-86C385C348E1}"/>
    <cellStyle name="Comma 6 8 3" xfId="30809" xr:uid="{204DCA2F-CBCB-4E7E-83CA-288C6E9255B9}"/>
    <cellStyle name="Comma 6 9" xfId="14724" xr:uid="{01018FC9-2014-4AEC-B33D-FFB7B9288B6E}"/>
    <cellStyle name="Comma 6 9 2" xfId="47581" xr:uid="{22F77F23-7EF9-4E3A-8B64-8239D193B8CA}"/>
    <cellStyle name="Comma 6 9 3" xfId="30810" xr:uid="{1BAA6FF0-B59B-4D94-B18C-AFF745338533}"/>
    <cellStyle name="Comma 6_Cash Flow APC 1Q09" xfId="14725" xr:uid="{98C279B4-3CC4-4D1C-8850-CE1C4C5612AC}"/>
    <cellStyle name="Comma 60" xfId="14726" xr:uid="{85B7B9E9-06CA-4676-91EC-6CEBF3CA663A}"/>
    <cellStyle name="Comma 60 2" xfId="18773" xr:uid="{005BF1D7-F0F9-4DE1-BC3E-2A736B908516}"/>
    <cellStyle name="Comma 60 2 2" xfId="47582" xr:uid="{4DE0E076-C97C-4BC5-AC8C-209B9440B999}"/>
    <cellStyle name="Comma 60 3" xfId="30811" xr:uid="{EF26594E-0052-4661-B16F-FBB7B5ACBD0D}"/>
    <cellStyle name="Comma 61" xfId="14727" xr:uid="{9CAE8140-BE8C-45A5-BC54-8CA67336AE11}"/>
    <cellStyle name="Comma 61 2" xfId="47583" xr:uid="{B9596307-35BE-4967-821B-E55DD5D18EDB}"/>
    <cellStyle name="Comma 61 3" xfId="30812" xr:uid="{B19112B0-EFEA-446F-A797-48ED99D872A2}"/>
    <cellStyle name="Comma 62" xfId="14728" xr:uid="{191FB8AA-2DA2-4E49-B7EC-03F110D34158}"/>
    <cellStyle name="Comma 62 2" xfId="47584" xr:uid="{CF3F2BAB-0D6A-4FF2-8A1A-78B768003374}"/>
    <cellStyle name="Comma 62 3" xfId="30813" xr:uid="{8123C99F-3F06-4562-B27D-B3BEE5C7E616}"/>
    <cellStyle name="Comma 63" xfId="14729" xr:uid="{029F45C9-541A-42F7-ACCD-FBF55F048992}"/>
    <cellStyle name="Comma 63 2" xfId="47585" xr:uid="{B61CF58A-545C-4789-BC80-DF37C21386E3}"/>
    <cellStyle name="Comma 63 3" xfId="30814" xr:uid="{F982B6D4-E453-4ACB-9C8B-C342A5E7AF89}"/>
    <cellStyle name="Comma 64" xfId="16633" xr:uid="{5050E998-48D6-49C4-A65C-479B72F4FA50}"/>
    <cellStyle name="Comma 64 2" xfId="20012" xr:uid="{CD8B05D3-43F9-4555-B921-1961F62F8A8C}"/>
    <cellStyle name="Comma 64 2 2" xfId="30817" xr:uid="{569B4C18-C92C-415E-8E0A-38B8DE388CA1}"/>
    <cellStyle name="Comma 64 2 2 2" xfId="52139" xr:uid="{C76A9FA7-AFD4-4823-A6B2-B56324B8755B}"/>
    <cellStyle name="Comma 64 2 3" xfId="52095" xr:uid="{CC324948-A09C-428D-A409-552EC375B4F8}"/>
    <cellStyle name="Comma 64 2 4" xfId="30816" xr:uid="{CFF07E46-92E8-45A1-B9B2-B3859BEFBB75}"/>
    <cellStyle name="Comma 64 3" xfId="30818" xr:uid="{EADAF0F8-A291-45FD-BC2B-06CFD260F62D}"/>
    <cellStyle name="Comma 64 3 2" xfId="52129" xr:uid="{52F1171B-B882-4844-8D46-88983D732642}"/>
    <cellStyle name="Comma 64 4" xfId="49378" xr:uid="{87E5ECF2-DD60-470E-B5BF-C16A27C68F34}"/>
    <cellStyle name="Comma 64 5" xfId="30815" xr:uid="{3FA5E1D0-8A44-4219-B250-E6FD4DBD90F4}"/>
    <cellStyle name="Comma 65" xfId="11735" xr:uid="{37F3FC76-8149-43CC-AAA1-584AA3601667}"/>
    <cellStyle name="Comma 65 2" xfId="44874" xr:uid="{E32BDDBA-B0E7-4753-84D6-B2C2EA2F8EAF}"/>
    <cellStyle name="Comma 65 3" xfId="30819" xr:uid="{A2F115E6-2508-4918-8D97-F6DA8A7BDB6D}"/>
    <cellStyle name="Comma 66" xfId="11486" xr:uid="{0F1F67C3-A783-4789-8E16-3515AC7ACB46}"/>
    <cellStyle name="Comma 66 2" xfId="44626" xr:uid="{82367D8E-8B83-4096-8E92-0EF4EAA4C0E1}"/>
    <cellStyle name="Comma 66 3" xfId="30820" xr:uid="{321E4BD5-DE36-4B78-9710-67E394744534}"/>
    <cellStyle name="Comma 67" xfId="18466" xr:uid="{9DA75F59-B4DC-4CAD-A907-6937DD55C06B}"/>
    <cellStyle name="Comma 67 2" xfId="51236" xr:uid="{2FCCC55D-0B64-4A98-9CA1-8FF51955DA10}"/>
    <cellStyle name="Comma 67 3" xfId="30821" xr:uid="{879C2C38-1CCF-4F29-8AC5-F7B5B596937E}"/>
    <cellStyle name="Comma 68" xfId="18532" xr:uid="{4C3D8142-0B06-4CB0-94E4-3D5C9773388B}"/>
    <cellStyle name="Comma 68 2" xfId="51301" xr:uid="{7105A598-6C7A-421B-9E04-112997F00F74}"/>
    <cellStyle name="Comma 68 3" xfId="30822" xr:uid="{E16759ED-4A6E-4207-9045-A0C70C253E6E}"/>
    <cellStyle name="Comma 69" xfId="18537" xr:uid="{DB041738-8AE1-4FFF-B6A3-3AEAB52B9E01}"/>
    <cellStyle name="Comma 69 2" xfId="51306" xr:uid="{A87B55D8-CD18-4EC9-AF5B-34B72CC08C70}"/>
    <cellStyle name="Comma 69 3" xfId="30823" xr:uid="{24BC29D7-B723-4801-8916-67A49F4159AB}"/>
    <cellStyle name="Comma 7" xfId="2786" xr:uid="{00000000-0005-0000-0000-0000D50A0000}"/>
    <cellStyle name="Comma 7 10" xfId="14731" xr:uid="{809FE552-A560-43D7-80D8-65951236EEF8}"/>
    <cellStyle name="Comma 7 10 2" xfId="47587" xr:uid="{50467B80-5A72-45F3-AA05-F46F015AD63D}"/>
    <cellStyle name="Comma 7 10 3" xfId="30825" xr:uid="{23300610-686F-4364-939F-FEAD892BBF94}"/>
    <cellStyle name="Comma 7 11" xfId="14730" xr:uid="{5746B5AF-6540-499C-8F78-52195F580A8E}"/>
    <cellStyle name="Comma 7 11 2" xfId="47586" xr:uid="{005C2029-A83D-4369-B2DB-09E1037B2FA0}"/>
    <cellStyle name="Comma 7 11 3" xfId="30826" xr:uid="{415B93B7-D0EB-45B3-8E66-C92BC7E0BDBD}"/>
    <cellStyle name="Comma 7 12" xfId="16677" xr:uid="{8A42637B-EAEE-4AB0-93EB-06BC96D2AFA9}"/>
    <cellStyle name="Comma 7 12 2" xfId="49417" xr:uid="{4DD93F29-2EFC-48F9-8922-412DE8B8AEC5}"/>
    <cellStyle name="Comma 7 12 3" xfId="30827" xr:uid="{5D86EF13-138D-4F0D-8B0D-1D04D8DEE526}"/>
    <cellStyle name="Comma 7 13" xfId="18471" xr:uid="{C18D6FE6-9407-47FA-9561-BC96D5AA2007}"/>
    <cellStyle name="Comma 7 13 2" xfId="51240" xr:uid="{23A160F9-AF5B-4AF7-B921-5A83AC341607}"/>
    <cellStyle name="Comma 7 13 3" xfId="30828" xr:uid="{1571B46F-4AA2-4EB4-BCB0-79A72985583D}"/>
    <cellStyle name="Comma 7 14" xfId="18497" xr:uid="{D9BAC3E6-8FF2-4718-B621-7ABC2AE081C0}"/>
    <cellStyle name="Comma 7 14 2" xfId="51265" xr:uid="{C17D760B-C65F-4610-A243-349115E10947}"/>
    <cellStyle name="Comma 7 14 3" xfId="30829" xr:uid="{71588423-6E5B-4703-8830-FD8EF7108672}"/>
    <cellStyle name="Comma 7 15" xfId="5489" xr:uid="{E53F7DAF-F77D-486A-8752-FC0D38F5109F}"/>
    <cellStyle name="Comma 7 15 2" xfId="52088" xr:uid="{E76FFA75-48E8-4E76-A889-0D273440743B}"/>
    <cellStyle name="Comma 7 15 3" xfId="30830" xr:uid="{21D34F13-494C-4E18-B26E-F52BF7F2E287}"/>
    <cellStyle name="Comma 7 16" xfId="30831" xr:uid="{B76727BF-7B5D-4956-BDCE-D797DAF08D84}"/>
    <cellStyle name="Comma 7 16 2" xfId="52190" xr:uid="{A2DAA059-62BC-4994-AB15-13D3FC14EE91}"/>
    <cellStyle name="Comma 7 17" xfId="30832" xr:uid="{17682511-2AF6-4BE9-B4F0-E0F40A1E8712}"/>
    <cellStyle name="Comma 7 17 2" xfId="52163" xr:uid="{C4DC84A3-CEA2-44EE-9E15-C6218F04818F}"/>
    <cellStyle name="Comma 7 18" xfId="41687" xr:uid="{CDE2C366-029A-4453-B8CD-1D3CB1A51330}"/>
    <cellStyle name="Comma 7 19" xfId="30824" xr:uid="{5FE19BE3-4F6B-4099-B40E-8EB198E069CE}"/>
    <cellStyle name="Comma 7 2" xfId="2787" xr:uid="{00000000-0005-0000-0000-0000D60A0000}"/>
    <cellStyle name="Comma 7 2 2" xfId="14733" xr:uid="{59A80361-9F40-4A94-A02B-F92BF54431E8}"/>
    <cellStyle name="Comma 7 2 2 2" xfId="30835" xr:uid="{58453335-28D0-4073-A2DA-54B0FE7ECF04}"/>
    <cellStyle name="Comma 7 2 2 2 2" xfId="52138" xr:uid="{6DE75DA1-5F61-4BDD-B3FB-C534A18181B4}"/>
    <cellStyle name="Comma 7 2 2 3" xfId="47589" xr:uid="{95701225-50EF-44A6-BDB1-D0ACDC57EACA}"/>
    <cellStyle name="Comma 7 2 2 4" xfId="30834" xr:uid="{1632B617-32BB-4776-8176-EE8D69223A6A}"/>
    <cellStyle name="Comma 7 2 3" xfId="14734" xr:uid="{780BEAEF-16D0-4305-B989-66D30FD6CF0A}"/>
    <cellStyle name="Comma 7 2 3 2" xfId="47590" xr:uid="{1097416A-E76B-4967-A501-6DBE94556485}"/>
    <cellStyle name="Comma 7 2 3 3" xfId="30836" xr:uid="{ED7D0974-91D2-46CB-A516-CC7C2CC23A6B}"/>
    <cellStyle name="Comma 7 2 4" xfId="14732" xr:uid="{27B167C7-9F94-4AFB-94DA-D49757D18313}"/>
    <cellStyle name="Comma 7 2 4 2" xfId="47588" xr:uid="{62D7BCF6-E4F2-411A-84D6-83891423F7DF}"/>
    <cellStyle name="Comma 7 2 4 3" xfId="30837" xr:uid="{717D9C66-6CBA-4C20-97EE-3E28F208C85B}"/>
    <cellStyle name="Comma 7 2 5" xfId="17099" xr:uid="{776699FB-9AC5-4CED-AFAD-E904CCB537AC}"/>
    <cellStyle name="Comma 7 2 5 2" xfId="49845" xr:uid="{886A5460-6F94-4ADA-8971-026E746923E4}"/>
    <cellStyle name="Comma 7 2 5 3" xfId="30838" xr:uid="{5638EC27-6F48-4A2C-BC92-5D0ACA795D83}"/>
    <cellStyle name="Comma 7 2 6" xfId="5490" xr:uid="{CCC83CFF-7185-47BE-893D-0524C8DDDA6F}"/>
    <cellStyle name="Comma 7 2 6 2" xfId="52094" xr:uid="{509FB1A7-DB4D-4BF2-9E59-FB2962B3B802}"/>
    <cellStyle name="Comma 7 2 6 3" xfId="30839" xr:uid="{F1AB6453-3CA7-475F-AE1E-94C62B5D66DD}"/>
    <cellStyle name="Comma 7 2 7" xfId="41688" xr:uid="{EE30EFA1-4162-4994-B8BF-A20CC56CD222}"/>
    <cellStyle name="Comma 7 2 8" xfId="30833" xr:uid="{C97205B6-CE49-4399-AC36-1A82603402B9}"/>
    <cellStyle name="Comma 7 2 9" xfId="3683" xr:uid="{A9D0A0B8-8178-418C-BB3F-5D93563A2D49}"/>
    <cellStyle name="Comma 7 2_CHEM NS 304 (Update 17.11.2008)" xfId="14735" xr:uid="{BE40D1B9-AF16-483D-87CF-5E1F25D68488}"/>
    <cellStyle name="Comma 7 20" xfId="3291" xr:uid="{BDB47D9E-2043-44FE-B87F-A9DF5129EEA5}"/>
    <cellStyle name="Comma 7 3" xfId="4709" xr:uid="{2D2B7269-FD7C-4B3E-8900-18C105C88FA0}"/>
    <cellStyle name="Comma 7 3 2" xfId="17638" xr:uid="{C9C1769F-F5C1-4740-BD95-905D268405EB}"/>
    <cellStyle name="Comma 7 3 2 2" xfId="50414" xr:uid="{1B446D6B-CBB2-4FB7-8D11-D6B885C2817F}"/>
    <cellStyle name="Comma 7 3 2 3" xfId="30841" xr:uid="{0D68A3E1-D8BE-4594-BB91-04F8C4E99395}"/>
    <cellStyle name="Comma 7 3 3" xfId="14736" xr:uid="{6C3829FE-F786-43DD-9D88-3B9A4D28A05A}"/>
    <cellStyle name="Comma 7 3 3 2" xfId="52128" xr:uid="{2356EEB8-B886-4906-89BB-5CD1E4314D23}"/>
    <cellStyle name="Comma 7 3 3 3" xfId="30842" xr:uid="{47A70EB8-A7FA-4A6B-AEB3-9DFC32ADBBA1}"/>
    <cellStyle name="Comma 7 3 4" xfId="47591" xr:uid="{BF467E83-BC36-421E-9E11-C3FEFED18E86}"/>
    <cellStyle name="Comma 7 3 5" xfId="30840" xr:uid="{96881698-D828-4F29-99E3-B8B271035B02}"/>
    <cellStyle name="Comma 7 4" xfId="14737" xr:uid="{305BC458-C25C-4D80-BE53-87F24634B8FF}"/>
    <cellStyle name="Comma 7 4 2" xfId="47592" xr:uid="{1A82E35A-30E9-41FA-91DB-2E21C799F23B}"/>
    <cellStyle name="Comma 7 4 3" xfId="30843" xr:uid="{D2E80295-D53C-4FA7-B7DB-2B6D3ED12B06}"/>
    <cellStyle name="Comma 7 5" xfId="14738" xr:uid="{E45DE8E5-2F87-4E15-8924-8F65BBF15125}"/>
    <cellStyle name="Comma 7 5 2" xfId="47593" xr:uid="{4891F7F5-2562-4B1B-B9E7-D1A5FF11B9FF}"/>
    <cellStyle name="Comma 7 5 3" xfId="30844" xr:uid="{D8F21FDC-FC7F-4D2D-8A27-EC3A0EE0296B}"/>
    <cellStyle name="Comma 7 6" xfId="14739" xr:uid="{B0A714EB-90AB-4899-B214-4C16E01E6B9B}"/>
    <cellStyle name="Comma 7 6 2" xfId="47594" xr:uid="{397EF9D4-08D9-4F94-B717-2DE8C8AB20BB}"/>
    <cellStyle name="Comma 7 6 3" xfId="30845" xr:uid="{70E24900-2859-48BE-AACB-5D168C7241EC}"/>
    <cellStyle name="Comma 7 7" xfId="14740" xr:uid="{5439DA57-C7EB-4E5B-99B4-43D0FB571E53}"/>
    <cellStyle name="Comma 7 7 2" xfId="47595" xr:uid="{EAB77915-AAB9-420F-A884-0C77B8BBC66A}"/>
    <cellStyle name="Comma 7 7 3" xfId="30846" xr:uid="{347D8958-79C3-4E10-8095-1DA2DCF2234A}"/>
    <cellStyle name="Comma 7 8" xfId="14741" xr:uid="{71C7B143-15AA-4261-81B6-BBD4829FFE22}"/>
    <cellStyle name="Comma 7 8 2" xfId="47596" xr:uid="{82F27778-21F6-4899-BE49-92AAF5E55038}"/>
    <cellStyle name="Comma 7 8 3" xfId="30847" xr:uid="{5AB0FB94-F7E1-47D2-940C-28E2FF6815AA}"/>
    <cellStyle name="Comma 7 9" xfId="14742" xr:uid="{D9E98A59-C91E-49AA-B3DA-2A874E3D0D34}"/>
    <cellStyle name="Comma 7 9 2" xfId="47597" xr:uid="{EF028720-3D03-46D5-AF4F-8A9D0E6A58C8}"/>
    <cellStyle name="Comma 7 9 3" xfId="30848" xr:uid="{7BBD5211-E01D-486A-A273-74AB6DC7021C}"/>
    <cellStyle name="Comma 7_Cash Flow APC 1Q09" xfId="14743" xr:uid="{C31390CC-CC58-4185-946D-D4F28CBF2C4C}"/>
    <cellStyle name="Comma 70" xfId="18539" xr:uid="{02D82D63-C0A5-4FAD-AABE-104C4F27F992}"/>
    <cellStyle name="Comma 70 2" xfId="51308" xr:uid="{A6524EEB-DF0D-4D92-9AFE-3FAEF5BDDCBB}"/>
    <cellStyle name="Comma 70 3" xfId="30849" xr:uid="{604F8DE1-BF90-4756-923E-B7ADBDC56665}"/>
    <cellStyle name="Comma 71" xfId="2788" xr:uid="{00000000-0005-0000-0000-0000D70A0000}"/>
    <cellStyle name="Comma 71 2" xfId="2789" xr:uid="{00000000-0005-0000-0000-0000D80A0000}"/>
    <cellStyle name="Comma 71 2 2" xfId="41689" xr:uid="{A0F2991E-1C93-47AC-999C-F3D0116F1D01}"/>
    <cellStyle name="Comma 71 2 3" xfId="30851" xr:uid="{36D2CBCD-983C-4095-87F6-9FF0B2B18D1C}"/>
    <cellStyle name="Comma 71 3" xfId="17649" xr:uid="{45C26375-24D5-4D51-8A56-B0572825F517}"/>
    <cellStyle name="Comma 71 3 2" xfId="50425" xr:uid="{A9A97A34-D61C-4BC7-A9C1-513CA27FD13D}"/>
    <cellStyle name="Comma 71 3 3" xfId="30852" xr:uid="{BB1F1763-B13D-41D0-A813-45D3494E5464}"/>
    <cellStyle name="Comma 71 4" xfId="5491" xr:uid="{0B181054-7DCB-4176-B4FF-222F22F55122}"/>
    <cellStyle name="Comma 71 5" xfId="30850" xr:uid="{0131DB2E-B0FB-48B6-9402-5053E84BE7D1}"/>
    <cellStyle name="Comma 71 6" xfId="4723" xr:uid="{6A36DB85-2E13-4671-BBBB-A4E8A6DD8CE2}"/>
    <cellStyle name="Comma 72" xfId="18541" xr:uid="{C8756972-E9E1-4C03-829D-FF90150650E9}"/>
    <cellStyle name="Comma 72 2" xfId="51310" xr:uid="{8D8A1A19-3B6F-4C4B-8C3B-FAE1091A5433}"/>
    <cellStyle name="Comma 72 3" xfId="30853" xr:uid="{1B47BA58-3E2E-475A-A8FE-EEDB265C06B8}"/>
    <cellStyle name="Comma 73" xfId="5355" xr:uid="{D71F4B46-0F39-4355-8F23-82152FF5B5C8}"/>
    <cellStyle name="Comma 73 2" xfId="52172" xr:uid="{937FABC1-2782-429C-93AA-9561F0013767}"/>
    <cellStyle name="Comma 73 3" xfId="30854" xr:uid="{3C0040E3-F293-4135-B00C-ECE54FA2E288}"/>
    <cellStyle name="Comma 74" xfId="18725" xr:uid="{40109324-504D-47AC-BE2A-6366E88A7EDD}"/>
    <cellStyle name="Comma 74 2" xfId="52198" xr:uid="{329397DC-CF83-4BFD-9679-2B0B67C6D30B}"/>
    <cellStyle name="Comma 74 3" xfId="30855" xr:uid="{204A73E6-B0C5-48C1-815D-1AC6748C0DE4}"/>
    <cellStyle name="Comma 75" xfId="5289" xr:uid="{A9D2A851-691F-4EBD-88E6-C1B814FBB05A}"/>
    <cellStyle name="Comma 75 2" xfId="5311" xr:uid="{649121B9-F0D5-4CF1-9DF9-424EDE86544F}"/>
    <cellStyle name="Comma 75 2 2" xfId="53230" xr:uid="{CED93EE4-17B6-4857-A940-FAD345F6B037}"/>
    <cellStyle name="Comma 75 3" xfId="30856" xr:uid="{73875EE1-BFB3-4955-A667-D556C42E936B}"/>
    <cellStyle name="Comma 76" xfId="18745" xr:uid="{3B52F90E-8EC4-4118-943A-D57A764FFEB2}"/>
    <cellStyle name="Comma 76 2" xfId="53115" xr:uid="{0220D07E-686D-453D-A933-167F2A3F0AA6}"/>
    <cellStyle name="Comma 76 3" xfId="30857" xr:uid="{E9CDDBEC-BAB4-45ED-8425-1488DE549881}"/>
    <cellStyle name="Comma 77" xfId="30858" xr:uid="{EC702CB2-3201-45B4-B693-8EEAEF94C83F}"/>
    <cellStyle name="Comma 77 2" xfId="53196" xr:uid="{8ECE29CC-DB46-44A4-AD3C-B2C5134F4D32}"/>
    <cellStyle name="Comma 78" xfId="30859" xr:uid="{CCA0189A-1E08-42B9-BBC3-19A0526E5D32}"/>
    <cellStyle name="Comma 78 2" xfId="52166" xr:uid="{BE856E14-2BBB-4660-A636-3BB4BA5F4553}"/>
    <cellStyle name="Comma 79" xfId="21804" xr:uid="{CE3DB6D1-E436-4637-A2AD-2CF65F2F2A04}"/>
    <cellStyle name="Comma 8" xfId="2790" xr:uid="{00000000-0005-0000-0000-0000D90A0000}"/>
    <cellStyle name="Comma 8 10" xfId="16676" xr:uid="{DF5A9092-32BE-467E-AF82-40E89E19552A}"/>
    <cellStyle name="Comma 8 10 2" xfId="20016" xr:uid="{D160B388-8322-4741-ACD0-CA7E59459939}"/>
    <cellStyle name="Comma 8 10 2 2" xfId="49416" xr:uid="{0BC05760-6EB4-4660-8E3A-F5072E331A78}"/>
    <cellStyle name="Comma 8 10 3" xfId="30861" xr:uid="{38B4EABB-3429-42D4-887F-D581F8B78212}"/>
    <cellStyle name="Comma 8 11" xfId="5492" xr:uid="{922A9907-EE8B-4412-9D41-2208ADE0FC0A}"/>
    <cellStyle name="Comma 8 12" xfId="30860" xr:uid="{BB76092A-B9D5-4721-AFA1-4F11EC8CFD51}"/>
    <cellStyle name="Comma 8 13" xfId="3290" xr:uid="{D3D86FF0-46AC-435C-80BD-8B83AFDD707D}"/>
    <cellStyle name="Comma 8 2" xfId="2791" xr:uid="{00000000-0005-0000-0000-0000DA0A0000}"/>
    <cellStyle name="Comma 8 2 10" xfId="5493" xr:uid="{E3E024BE-9930-452D-B854-6C6096B1B525}"/>
    <cellStyle name="Comma 8 2 11" xfId="30862" xr:uid="{3A0065D9-32C5-45B4-B814-7F875D75DC8D}"/>
    <cellStyle name="Comma 8 2 12" xfId="3307" xr:uid="{892A3F1F-5287-41F4-BCD2-C806300B4BF4}"/>
    <cellStyle name="Comma 8 2 2" xfId="3957" xr:uid="{4ED31DE0-F5C2-42D6-8D0C-F2276136AE10}"/>
    <cellStyle name="Comma 8 2 2 2" xfId="4455" xr:uid="{F7284B59-4AE7-4CF7-8D7F-EA6A3261E311}"/>
    <cellStyle name="Comma 8 2 2 2 2" xfId="18061" xr:uid="{68528361-CEEF-4170-9365-6E5307F320B8}"/>
    <cellStyle name="Comma 8 2 2 2 2 2" xfId="21083" xr:uid="{C025950A-3230-45E6-9618-4A963875A52B}"/>
    <cellStyle name="Comma 8 2 2 2 2 2 2" xfId="50834" xr:uid="{923379FC-5DBE-4B27-97E3-20CE19760BD0}"/>
    <cellStyle name="Comma 8 2 2 2 2 3" xfId="30865" xr:uid="{45340ABD-A3C2-407C-B579-1025F6E719DD}"/>
    <cellStyle name="Comma 8 2 2 2 3" xfId="17304" xr:uid="{CF407FF3-551A-4CCE-9207-D3ED8EDD930A}"/>
    <cellStyle name="Comma 8 2 2 2 3 2" xfId="50079" xr:uid="{42960DFD-783A-4DB9-B5DF-0E1C449D58FB}"/>
    <cellStyle name="Comma 8 2 2 2 4" xfId="20364" xr:uid="{504134BF-072A-42CF-8853-2390DD0BCE07}"/>
    <cellStyle name="Comma 8 2 2 2 5" xfId="30864" xr:uid="{29225DB0-D943-40FD-900F-4C7CCE896F1D}"/>
    <cellStyle name="Comma 8 2 2 3" xfId="5051" xr:uid="{1BA89694-736D-4965-B734-9144572E4F2C}"/>
    <cellStyle name="Comma 8 2 2 3 2" xfId="17713" xr:uid="{704F4CDD-D5AC-4DCB-B994-D678CA0FD3AD}"/>
    <cellStyle name="Comma 8 2 2 3 2 2" xfId="50486" xr:uid="{5778E517-8A6A-4A4E-92A7-9D0598946CAD}"/>
    <cellStyle name="Comma 8 2 2 3 3" xfId="20735" xr:uid="{2CB61FA2-4C9F-4879-BDAC-FC53A3BD66B6}"/>
    <cellStyle name="Comma 8 2 2 3 4" xfId="30866" xr:uid="{3D9E4607-B9BC-41A7-BC95-EA0ED9812933}"/>
    <cellStyle name="Comma 8 2 2 4" xfId="16699" xr:uid="{247C48CE-DD58-4534-BA0A-43FDCC2D6B2C}"/>
    <cellStyle name="Comma 8 2 2 4 2" xfId="20036" xr:uid="{5F259AFB-C648-42F2-8938-FD7BACAA07ED}"/>
    <cellStyle name="Comma 8 2 2 4 2 2" xfId="49439" xr:uid="{4052B175-B7A3-4800-96C6-8DEDF436464F}"/>
    <cellStyle name="Comma 8 2 2 4 3" xfId="30867" xr:uid="{FAF2273B-61D6-45A3-9988-E6C978028FEF}"/>
    <cellStyle name="Comma 8 2 2 5" xfId="14746" xr:uid="{2D530909-2CD0-4BD5-B45B-FAED557B4D6D}"/>
    <cellStyle name="Comma 8 2 2 6" xfId="30863" xr:uid="{488D1420-D963-41CB-85ED-A1873AD4CE46}"/>
    <cellStyle name="Comma 8 2 3" xfId="4206" xr:uid="{71E5A820-E252-48A5-8BFC-2BB4538574C8}"/>
    <cellStyle name="Comma 8 2 3 2" xfId="17325" xr:uid="{324460D8-4AA3-4805-99A8-6D48638C8644}"/>
    <cellStyle name="Comma 8 2 3 2 2" xfId="18082" xr:uid="{55D0C50D-A6D6-4C01-A320-AD5392A32BCD}"/>
    <cellStyle name="Comma 8 2 3 2 2 2" xfId="21104" xr:uid="{F925A562-54C5-4EF3-9350-0B15DE8D07A9}"/>
    <cellStyle name="Comma 8 2 3 2 2 2 2" xfId="50855" xr:uid="{5C15347D-9F0B-4AA2-99E2-7ED21247D494}"/>
    <cellStyle name="Comma 8 2 3 2 2 3" xfId="30870" xr:uid="{C4069478-B421-4618-B12B-E9762B4B5DD2}"/>
    <cellStyle name="Comma 8 2 3 2 3" xfId="20385" xr:uid="{FB3FA647-8547-481B-BAC6-99AD95FF9D63}"/>
    <cellStyle name="Comma 8 2 3 2 3 2" xfId="50100" xr:uid="{97B03B40-77A5-4104-AFB7-437F9223F002}"/>
    <cellStyle name="Comma 8 2 3 2 4" xfId="30869" xr:uid="{D4415A2E-65B9-4F78-9702-1F5034FBBB71}"/>
    <cellStyle name="Comma 8 2 3 3" xfId="17734" xr:uid="{A6153CA3-98D5-4225-B505-B6967211B3AA}"/>
    <cellStyle name="Comma 8 2 3 3 2" xfId="20756" xr:uid="{55C098CB-61F9-4F48-A9A0-B20C06EF8AE3}"/>
    <cellStyle name="Comma 8 2 3 3 2 2" xfId="50507" xr:uid="{F4AF0E2A-5E5E-4EC3-802E-4AA93FCF12D0}"/>
    <cellStyle name="Comma 8 2 3 3 3" xfId="30871" xr:uid="{537EBD14-D01B-4082-B999-358A84C27F3C}"/>
    <cellStyle name="Comma 8 2 3 4" xfId="16719" xr:uid="{B36F6B9C-D758-468A-A1DA-283E2DE42F2A}"/>
    <cellStyle name="Comma 8 2 3 4 2" xfId="20055" xr:uid="{108D4FED-B6C1-4181-965C-C74E7A900331}"/>
    <cellStyle name="Comma 8 2 3 4 2 2" xfId="49459" xr:uid="{25FEA2A5-2FAE-4520-BA44-A600C35B9841}"/>
    <cellStyle name="Comma 8 2 3 4 3" xfId="30872" xr:uid="{D646DA3E-2A13-4433-BA06-922F2A930B66}"/>
    <cellStyle name="Comma 8 2 3 5" xfId="14747" xr:uid="{D30F90E2-4A7C-44E1-9F33-F57575AA5935}"/>
    <cellStyle name="Comma 8 2 3 6" xfId="30868" xr:uid="{8454D644-29EE-4CC9-9A2B-0ED396CD001D}"/>
    <cellStyle name="Comma 8 2 4" xfId="4799" xr:uid="{75566F75-4B48-415C-8AF9-8A7946F6EFBD}"/>
    <cellStyle name="Comma 8 2 4 2" xfId="17346" xr:uid="{A8780620-A6E4-470B-BA9A-470519BB645D}"/>
    <cellStyle name="Comma 8 2 4 2 2" xfId="18103" xr:uid="{DC9B235F-585E-48B0-BFF1-3AF22D5C4C7E}"/>
    <cellStyle name="Comma 8 2 4 2 2 2" xfId="21125" xr:uid="{78DEB0E6-34A1-415E-A3D5-037FE9BC179B}"/>
    <cellStyle name="Comma 8 2 4 2 2 2 2" xfId="50876" xr:uid="{B90EDC78-F474-426A-9286-A57649F575F9}"/>
    <cellStyle name="Comma 8 2 4 2 2 3" xfId="30875" xr:uid="{EB8EE7D8-B854-4114-B5DA-96E93594F5E0}"/>
    <cellStyle name="Comma 8 2 4 2 3" xfId="20406" xr:uid="{C4FA3440-03FD-4CF7-A236-ECCB48D70801}"/>
    <cellStyle name="Comma 8 2 4 2 3 2" xfId="50121" xr:uid="{7EE45ABC-71DB-414F-A1E5-AA03992FF9CF}"/>
    <cellStyle name="Comma 8 2 4 2 4" xfId="30874" xr:uid="{32576291-4DC4-48A3-AAD0-29180E88BD05}"/>
    <cellStyle name="Comma 8 2 4 3" xfId="17755" xr:uid="{A2E2CD15-28EC-46B9-8E60-CC9AD90DC719}"/>
    <cellStyle name="Comma 8 2 4 3 2" xfId="20777" xr:uid="{F870CC8C-B448-4767-85B8-E19017CA698D}"/>
    <cellStyle name="Comma 8 2 4 3 2 2" xfId="50528" xr:uid="{66AB774E-E621-4C71-9289-08CE4714CCF1}"/>
    <cellStyle name="Comma 8 2 4 3 3" xfId="30876" xr:uid="{63CC33FF-4A8B-4CD4-B007-530E250EBF8E}"/>
    <cellStyle name="Comma 8 2 4 4" xfId="16738" xr:uid="{EF9642F2-F515-4675-93BA-FA3DAA0C850B}"/>
    <cellStyle name="Comma 8 2 4 4 2" xfId="20074" xr:uid="{1EF5FF1F-941B-4899-8355-C6AABB974685}"/>
    <cellStyle name="Comma 8 2 4 4 2 2" xfId="49478" xr:uid="{1FDFDEB2-795A-48CE-8835-9120443736E1}"/>
    <cellStyle name="Comma 8 2 4 4 3" xfId="30877" xr:uid="{B716280C-9B7A-459E-9836-D194C47F73D7}"/>
    <cellStyle name="Comma 8 2 4 5" xfId="14745" xr:uid="{315120FD-F325-4032-ABBE-0A6FFF6F9DEF}"/>
    <cellStyle name="Comma 8 2 4 6" xfId="30873" xr:uid="{DC9381FA-3FB5-4A87-9035-8970F9E064AD}"/>
    <cellStyle name="Comma 8 2 5" xfId="16758" xr:uid="{6FAD5E5D-9FD3-4D2C-8D26-8F51146B8542}"/>
    <cellStyle name="Comma 8 2 5 2" xfId="17367" xr:uid="{09DEC829-949C-4CCE-9A7E-3E930F90A8E0}"/>
    <cellStyle name="Comma 8 2 5 2 2" xfId="18124" xr:uid="{15EAC4AC-7514-4F8E-A8F3-61936897BEE0}"/>
    <cellStyle name="Comma 8 2 5 2 2 2" xfId="21146" xr:uid="{260E32A0-CBD5-4D11-8896-2751DA3004B5}"/>
    <cellStyle name="Comma 8 2 5 2 2 2 2" xfId="50897" xr:uid="{C1722119-1724-442D-8CFB-0DF3A26CEC74}"/>
    <cellStyle name="Comma 8 2 5 2 2 3" xfId="30880" xr:uid="{4729A662-40BF-47D2-A2B7-42F3961D0F64}"/>
    <cellStyle name="Comma 8 2 5 2 3" xfId="20427" xr:uid="{D4735F45-6B7C-4173-8281-117C6204FE0E}"/>
    <cellStyle name="Comma 8 2 5 2 3 2" xfId="50142" xr:uid="{4693DF69-CD67-48FC-8A0E-FA2F4F7A3264}"/>
    <cellStyle name="Comma 8 2 5 2 4" xfId="30879" xr:uid="{E6B7CC04-D26A-41FF-842F-A065A02EBADC}"/>
    <cellStyle name="Comma 8 2 5 3" xfId="17776" xr:uid="{9061C825-7CC2-4A2B-9EB6-5936B7979633}"/>
    <cellStyle name="Comma 8 2 5 3 2" xfId="20798" xr:uid="{C7D5E0FC-9A9D-43AA-B5A9-D5AAB91AAF49}"/>
    <cellStyle name="Comma 8 2 5 3 2 2" xfId="50549" xr:uid="{2FE5AD03-8E35-4508-B24D-0D1C2E77AE09}"/>
    <cellStyle name="Comma 8 2 5 3 3" xfId="30881" xr:uid="{19E0DD81-3D83-488A-87F4-7B653B2D4706}"/>
    <cellStyle name="Comma 8 2 5 4" xfId="20094" xr:uid="{ABFB34BE-2457-461B-AEAF-BF900B0F0F13}"/>
    <cellStyle name="Comma 8 2 5 4 2" xfId="49498" xr:uid="{114B41CB-4D27-4405-B239-E6878838DA26}"/>
    <cellStyle name="Comma 8 2 5 5" xfId="30878" xr:uid="{2BD0384E-C011-4525-985C-6B6170234E10}"/>
    <cellStyle name="Comma 8 2 6" xfId="16783" xr:uid="{E2212B64-D4D3-4630-9FD8-F24679094E24}"/>
    <cellStyle name="Comma 8 2 6 2" xfId="17393" xr:uid="{0ABAF42F-5DFE-40B4-ACE6-471FC7AC96AA}"/>
    <cellStyle name="Comma 8 2 6 2 2" xfId="18150" xr:uid="{797CEF8B-281B-4B6E-BF75-45BCD6E63C04}"/>
    <cellStyle name="Comma 8 2 6 2 2 2" xfId="21172" xr:uid="{0357C456-F228-4E1A-B894-0C5D64E782AC}"/>
    <cellStyle name="Comma 8 2 6 2 2 2 2" xfId="50923" xr:uid="{8E85B3AC-AF9D-4464-8A8A-0416615D4F59}"/>
    <cellStyle name="Comma 8 2 6 2 2 3" xfId="30884" xr:uid="{C00AD7D4-A688-42D9-A30E-2C7888BBB3E6}"/>
    <cellStyle name="Comma 8 2 6 2 3" xfId="20453" xr:uid="{3700838C-B8EE-4C66-8007-8C6BE2817333}"/>
    <cellStyle name="Comma 8 2 6 2 3 2" xfId="50168" xr:uid="{F6D03482-0DB4-43C6-B2A2-9269C7B4DE0E}"/>
    <cellStyle name="Comma 8 2 6 2 4" xfId="30883" xr:uid="{24F2D157-B67F-4C7A-A352-B711485ABFB3}"/>
    <cellStyle name="Comma 8 2 6 3" xfId="17802" xr:uid="{6CEDC232-9AC9-404F-9948-FBEC074B1EE3}"/>
    <cellStyle name="Comma 8 2 6 3 2" xfId="20824" xr:uid="{7C284F11-FE81-4B2D-AFE5-4D0D86B29DC4}"/>
    <cellStyle name="Comma 8 2 6 3 2 2" xfId="50575" xr:uid="{22957D98-549D-4286-A381-DCB018A39480}"/>
    <cellStyle name="Comma 8 2 6 3 3" xfId="30885" xr:uid="{46E331AE-A722-415C-819B-194B9C65C91F}"/>
    <cellStyle name="Comma 8 2 6 4" xfId="20117" xr:uid="{60EEB5C0-0C44-4048-9BC9-F306821D2265}"/>
    <cellStyle name="Comma 8 2 6 4 2" xfId="49523" xr:uid="{8FAEBAF6-169F-43AC-8045-2003A09FA904}"/>
    <cellStyle name="Comma 8 2 6 5" xfId="30882" xr:uid="{5BF6366A-52C7-4187-8618-95399DA3E096}"/>
    <cellStyle name="Comma 8 2 7" xfId="17286" xr:uid="{3D41D3D7-6D27-4ADA-BD81-B56D3B647591}"/>
    <cellStyle name="Comma 8 2 7 2" xfId="18043" xr:uid="{47E71591-ACFB-4886-9676-865D613EA86D}"/>
    <cellStyle name="Comma 8 2 7 2 2" xfId="21065" xr:uid="{287672AF-1687-4F5C-9121-70DB5EBB7F5B}"/>
    <cellStyle name="Comma 8 2 7 2 2 2" xfId="50816" xr:uid="{51DFAFEF-3C0A-46CA-9957-5EC8E9031E33}"/>
    <cellStyle name="Comma 8 2 7 2 3" xfId="30887" xr:uid="{BBE3D364-B3D8-43CE-B53C-250630FAC04C}"/>
    <cellStyle name="Comma 8 2 7 3" xfId="20346" xr:uid="{D9D153D4-DB15-43D5-BE91-57EB33ABF6B6}"/>
    <cellStyle name="Comma 8 2 7 3 2" xfId="50061" xr:uid="{A13C2D84-BB7F-42A3-9EE3-C8D0A8DA639D}"/>
    <cellStyle name="Comma 8 2 7 4" xfId="30886" xr:uid="{8C7F5D0B-4FBB-4D11-B178-ADCE1FBE7009}"/>
    <cellStyle name="Comma 8 2 8" xfId="17695" xr:uid="{D0822465-6B38-4501-8821-915E457F6E0C}"/>
    <cellStyle name="Comma 8 2 8 2" xfId="20717" xr:uid="{949E3C11-8B1E-449F-90A5-3470E2CEB2FC}"/>
    <cellStyle name="Comma 8 2 8 2 2" xfId="50468" xr:uid="{1ED32738-8022-4AEC-8AA9-E59A2148C9B6}"/>
    <cellStyle name="Comma 8 2 8 3" xfId="30888" xr:uid="{2B027611-85CA-4050-B9F7-E4FA6E6D7DF3}"/>
    <cellStyle name="Comma 8 2 9" xfId="16684" xr:uid="{A86413D2-3855-4BB9-9AF6-44EEDAF4C486}"/>
    <cellStyle name="Comma 8 2 9 2" xfId="20021" xr:uid="{CF311A41-E28E-4B41-826D-E1DC06934C21}"/>
    <cellStyle name="Comma 8 2 9 2 2" xfId="49424" xr:uid="{FBD8C8CB-E400-4766-A3BF-1D6A3A545C33}"/>
    <cellStyle name="Comma 8 2 9 3" xfId="30889" xr:uid="{55A45664-BA49-468D-9F14-206B3EB3273A}"/>
    <cellStyle name="Comma 8 3" xfId="3917" xr:uid="{709C78E0-76F2-4249-A38F-A2036F351F2C}"/>
    <cellStyle name="Comma 8 3 2" xfId="4188" xr:uid="{234711B6-A55A-45B1-B150-142C86C1DFCD}"/>
    <cellStyle name="Comma 8 3 2 2" xfId="4686" xr:uid="{7702164B-7E6E-4A6E-90A6-B18EA42EAF7B}"/>
    <cellStyle name="Comma 8 3 2 2 2" xfId="18379" xr:uid="{1D4A8988-E45D-4FD0-B3F3-C0F44E16E6D3}"/>
    <cellStyle name="Comma 8 3 2 2 2 2" xfId="21401" xr:uid="{43B15C3F-FB85-4E8F-9CC8-FB324A72C771}"/>
    <cellStyle name="Comma 8 3 2 2 2 2 2" xfId="51152" xr:uid="{411F78F3-B81F-4792-93CC-B61FFDF9C926}"/>
    <cellStyle name="Comma 8 3 2 2 2 3" xfId="30893" xr:uid="{1EEAFD45-BD1D-4019-A8F4-E9DC4033D594}"/>
    <cellStyle name="Comma 8 3 2 2 3" xfId="17617" xr:uid="{BE24A6AC-88E9-4250-87FE-27B518182FF8}"/>
    <cellStyle name="Comma 8 3 2 2 3 2" xfId="50392" xr:uid="{4816A92D-E642-4AAB-9A80-BCB4B90A8E7D}"/>
    <cellStyle name="Comma 8 3 2 2 4" xfId="20677" xr:uid="{97BD9628-0E3E-44C3-9D1A-E2A18B3F6394}"/>
    <cellStyle name="Comma 8 3 2 2 5" xfId="30892" xr:uid="{4EF4BE9D-63CF-43AE-BE34-E40E570C1AD7}"/>
    <cellStyle name="Comma 8 3 2 3" xfId="5282" xr:uid="{57D857A6-C0DB-49C5-BDFC-867DA0A1C891}"/>
    <cellStyle name="Comma 8 3 2 3 2" xfId="18031" xr:uid="{06E6C784-6142-4584-99C4-9D9B7C7369F2}"/>
    <cellStyle name="Comma 8 3 2 3 2 2" xfId="50804" xr:uid="{A20E883B-BB7F-45D0-9B76-E2AA7FA66546}"/>
    <cellStyle name="Comma 8 3 2 3 3" xfId="21053" xr:uid="{74FE5FBC-DFA0-4CF5-A4CC-C22C1C4B6A79}"/>
    <cellStyle name="Comma 8 3 2 3 4" xfId="30894" xr:uid="{7FF62FCF-5395-46A1-87FA-F83AD32A2D07}"/>
    <cellStyle name="Comma 8 3 2 4" xfId="17255" xr:uid="{4820DCA9-D888-456B-ACA8-03BBF7E20313}"/>
    <cellStyle name="Comma 8 3 2 4 2" xfId="50029" xr:uid="{0E8AA44B-C39C-43F6-8EEF-4F19A360084D}"/>
    <cellStyle name="Comma 8 3 2 5" xfId="20334" xr:uid="{AFFB0BA1-0BDD-4E3D-B25D-0AE7C34723A1}"/>
    <cellStyle name="Comma 8 3 2 6" xfId="30891" xr:uid="{E47C552F-5C33-45FF-9FBF-26AA36D103FC}"/>
    <cellStyle name="Comma 8 3 3" xfId="4437" xr:uid="{5AE79E3B-082C-4323-87AB-3F36A9BDF39A}"/>
    <cellStyle name="Comma 8 3 3 2" xfId="18049" xr:uid="{2CEDD57F-F662-4E14-918D-C4D0315FF68B}"/>
    <cellStyle name="Comma 8 3 3 2 2" xfId="21071" xr:uid="{7E2FCEEB-B96F-451C-8F1F-2729E81E52A7}"/>
    <cellStyle name="Comma 8 3 3 2 2 2" xfId="50822" xr:uid="{CB796079-62AE-4E3B-8173-BD0E0A68BF71}"/>
    <cellStyle name="Comma 8 3 3 2 3" xfId="30896" xr:uid="{9BA9CCF6-A438-417F-BF6E-FAB8D1CE1695}"/>
    <cellStyle name="Comma 8 3 3 3" xfId="17292" xr:uid="{5F3F6FD4-A5ED-4F5D-B3AB-1340919163F2}"/>
    <cellStyle name="Comma 8 3 3 3 2" xfId="50067" xr:uid="{4BE28579-DC51-4D2F-BECD-057DCEABF7E0}"/>
    <cellStyle name="Comma 8 3 3 4" xfId="20352" xr:uid="{2C75FA10-2D46-4BC4-911B-E0026C584F69}"/>
    <cellStyle name="Comma 8 3 3 5" xfId="30895" xr:uid="{2572A330-97D7-4D3F-B23D-F6C55DC66844}"/>
    <cellStyle name="Comma 8 3 4" xfId="5030" xr:uid="{C7662292-D2B8-4552-89B4-786369A00A74}"/>
    <cellStyle name="Comma 8 3 4 2" xfId="17701" xr:uid="{808B088D-CB09-40EB-B7BE-692F246553D2}"/>
    <cellStyle name="Comma 8 3 4 2 2" xfId="50474" xr:uid="{67B6AF75-C25E-4D2F-951B-B04396B62050}"/>
    <cellStyle name="Comma 8 3 4 3" xfId="20723" xr:uid="{71650044-5655-4781-97A5-96CBA02BC5C7}"/>
    <cellStyle name="Comma 8 3 4 4" xfId="30897" xr:uid="{C61B4FF8-86EB-4318-99EC-1AFC4E4AC8C7}"/>
    <cellStyle name="Comma 8 3 5" xfId="16689" xr:uid="{333266F2-763D-4646-AA18-B196AC2F8B13}"/>
    <cellStyle name="Comma 8 3 5 2" xfId="20026" xr:uid="{81D29ABC-0640-4FD9-B9C2-04242643073E}"/>
    <cellStyle name="Comma 8 3 5 2 2" xfId="49429" xr:uid="{697DEEEC-9983-4C4B-9025-705BD04BFB91}"/>
    <cellStyle name="Comma 8 3 5 3" xfId="30898" xr:uid="{8A971A64-FD32-44E4-A510-765476A16DCB}"/>
    <cellStyle name="Comma 8 3 6" xfId="14748" xr:uid="{19ED8FD3-071F-404D-9C95-E812B28CEA3E}"/>
    <cellStyle name="Comma 8 3 7" xfId="30890" xr:uid="{48B3B078-A5F9-4FE0-8FC0-CAD0ED377DF9}"/>
    <cellStyle name="Comma 8 4" xfId="3945" xr:uid="{56854B62-624A-4FB5-AB95-69C7F1C70233}"/>
    <cellStyle name="Comma 8 4 2" xfId="4443" xr:uid="{40EB0D7B-D4CA-4D43-858E-FF6ED919CCF8}"/>
    <cellStyle name="Comma 8 4 2 2" xfId="18070" xr:uid="{A01607FA-50FD-4256-9605-90C835360F75}"/>
    <cellStyle name="Comma 8 4 2 2 2" xfId="21092" xr:uid="{737D7C84-BA1B-4003-B397-DAD28DBE4FE2}"/>
    <cellStyle name="Comma 8 4 2 2 2 2" xfId="50843" xr:uid="{7C6D0447-4C2A-4476-BA59-6090FF1B924A}"/>
    <cellStyle name="Comma 8 4 2 2 3" xfId="30901" xr:uid="{A64B14C6-9489-4EFB-884C-4F21B4F2CE70}"/>
    <cellStyle name="Comma 8 4 2 3" xfId="17313" xr:uid="{C86787D8-38C9-4344-9777-90A2CF2C16A6}"/>
    <cellStyle name="Comma 8 4 2 3 2" xfId="50088" xr:uid="{88D5F575-B0CA-422F-BE00-7974ED654425}"/>
    <cellStyle name="Comma 8 4 2 4" xfId="20373" xr:uid="{421E7CCB-DD26-4513-8F7E-0B32F07504D8}"/>
    <cellStyle name="Comma 8 4 2 5" xfId="30900" xr:uid="{3B1EFBB0-854D-4FDC-8C7F-431B3662DA71}"/>
    <cellStyle name="Comma 8 4 3" xfId="5039" xr:uid="{22DEBF27-B094-49BA-A0F9-D4FC2BF04A6B}"/>
    <cellStyle name="Comma 8 4 3 2" xfId="17722" xr:uid="{5B92905C-1A6A-4E5F-85A9-0B6D53DB802C}"/>
    <cellStyle name="Comma 8 4 3 2 2" xfId="50495" xr:uid="{BDAD8445-27E3-4719-9B61-7C401361B1B2}"/>
    <cellStyle name="Comma 8 4 3 3" xfId="20744" xr:uid="{5FDBC2E9-7C0D-4130-9221-09BAA6DCC42C}"/>
    <cellStyle name="Comma 8 4 3 4" xfId="30902" xr:uid="{895EADD0-4C8D-4BE6-AAEE-F9BF6E08EA4D}"/>
    <cellStyle name="Comma 8 4 4" xfId="16707" xr:uid="{E4743F34-0809-4761-88D2-389BDBD0D2CA}"/>
    <cellStyle name="Comma 8 4 4 2" xfId="20043" xr:uid="{D4386A84-3F0F-43BA-8872-976D3DCF286F}"/>
    <cellStyle name="Comma 8 4 4 2 2" xfId="49447" xr:uid="{A7E4801C-EA31-48DF-AC46-7A967E46F31F}"/>
    <cellStyle name="Comma 8 4 4 3" xfId="30903" xr:uid="{51185864-9A86-49C1-AABF-1855CA5D909B}"/>
    <cellStyle name="Comma 8 4 5" xfId="14749" xr:uid="{0F64E04A-D143-4BBB-BDCE-742D470BE691}"/>
    <cellStyle name="Comma 8 4 6" xfId="30899" xr:uid="{1D7765B3-B620-4CCE-A9E5-5CC6488A7414}"/>
    <cellStyle name="Comma 8 5" xfId="4194" xr:uid="{75AE289B-83DA-4AB9-9060-EE87ACEFCBE7}"/>
    <cellStyle name="Comma 8 5 2" xfId="17334" xr:uid="{2C7DC189-950A-471A-9B7A-E22519B83EA0}"/>
    <cellStyle name="Comma 8 5 2 2" xfId="18091" xr:uid="{A2433111-D419-4075-98DB-7545BD166073}"/>
    <cellStyle name="Comma 8 5 2 2 2" xfId="21113" xr:uid="{FE0A534F-CD28-4A68-8AA9-178A484E8C8C}"/>
    <cellStyle name="Comma 8 5 2 2 2 2" xfId="50864" xr:uid="{F2568A76-BCA5-457F-B66A-FA18271C263B}"/>
    <cellStyle name="Comma 8 5 2 2 3" xfId="30906" xr:uid="{B761381A-61FD-496F-B761-9DE5A7761618}"/>
    <cellStyle name="Comma 8 5 2 3" xfId="20394" xr:uid="{C9356830-AD3E-41C7-BA96-C72FB677F8E6}"/>
    <cellStyle name="Comma 8 5 2 3 2" xfId="50109" xr:uid="{A2B2F55E-EDD4-4983-863B-C986A72C44B8}"/>
    <cellStyle name="Comma 8 5 2 4" xfId="30905" xr:uid="{860C9276-12E1-4551-AD19-0BD9882260D6}"/>
    <cellStyle name="Comma 8 5 3" xfId="17743" xr:uid="{59BACD24-54C7-4F36-8BC5-573B9ECAC748}"/>
    <cellStyle name="Comma 8 5 3 2" xfId="20765" xr:uid="{500561D8-4F6E-458C-B3CF-A6903261949F}"/>
    <cellStyle name="Comma 8 5 3 2 2" xfId="50516" xr:uid="{244D9E6F-6638-47F1-BE9A-5D9188D079D2}"/>
    <cellStyle name="Comma 8 5 3 3" xfId="30907" xr:uid="{ABE897BD-3C07-4645-9C50-50598B0873BF}"/>
    <cellStyle name="Comma 8 5 4" xfId="16726" xr:uid="{0557AFD1-8C57-4064-AC9F-427F485C1DB4}"/>
    <cellStyle name="Comma 8 5 4 2" xfId="20062" xr:uid="{F4E578D8-A966-4C5D-BE1D-D797DA2079F6}"/>
    <cellStyle name="Comma 8 5 4 2 2" xfId="49466" xr:uid="{9902696E-5AA0-4237-B66F-91C90587B345}"/>
    <cellStyle name="Comma 8 5 4 3" xfId="30908" xr:uid="{4CBB32FA-CCB0-43A3-8419-7E1B9FAC4CDE}"/>
    <cellStyle name="Comma 8 5 5" xfId="14744" xr:uid="{C36261C2-83B6-4D5A-B2CA-6F8CD3543777}"/>
    <cellStyle name="Comma 8 5 6" xfId="30904" xr:uid="{D4FECB9B-5347-4396-8D7A-43E43B28B724}"/>
    <cellStyle name="Comma 8 6" xfId="4785" xr:uid="{58581C09-C2C9-4043-ABDC-BC427BDD2729}"/>
    <cellStyle name="Comma 8 6 2" xfId="17355" xr:uid="{006001E9-618F-49CF-8276-A2D0DCA86F7A}"/>
    <cellStyle name="Comma 8 6 2 2" xfId="18112" xr:uid="{7DF45AF7-8353-4E4B-AF2D-45BE4F3BFBF4}"/>
    <cellStyle name="Comma 8 6 2 2 2" xfId="21134" xr:uid="{06ACB9EE-584C-4816-A2AA-0B6DA18D8FA0}"/>
    <cellStyle name="Comma 8 6 2 2 2 2" xfId="50885" xr:uid="{B3C397E7-E9CB-4F7D-91CF-9BC73843298F}"/>
    <cellStyle name="Comma 8 6 2 2 3" xfId="30911" xr:uid="{7F9A5C05-238F-46AA-B904-9DDE9F71CA43}"/>
    <cellStyle name="Comma 8 6 2 3" xfId="20415" xr:uid="{DBB6573D-F36E-4E22-9372-85708C8BC2DE}"/>
    <cellStyle name="Comma 8 6 2 3 2" xfId="50130" xr:uid="{0B1DDA2F-E0DF-44CB-8276-429A7C75F035}"/>
    <cellStyle name="Comma 8 6 2 4" xfId="30910" xr:uid="{04BEBFA1-F6BE-422F-BE23-FF6BF89FFDA6}"/>
    <cellStyle name="Comma 8 6 3" xfId="17764" xr:uid="{E8916C16-8E13-4EDC-AE89-9AC874C25547}"/>
    <cellStyle name="Comma 8 6 3 2" xfId="20786" xr:uid="{EC28C3E1-830E-4AF2-ADDA-F949F61430B7}"/>
    <cellStyle name="Comma 8 6 3 2 2" xfId="50537" xr:uid="{6D10F7D0-E28C-49C2-ACD3-8FFFAB060208}"/>
    <cellStyle name="Comma 8 6 3 3" xfId="30912" xr:uid="{491432D5-8562-4C59-83E2-DF48F20DE650}"/>
    <cellStyle name="Comma 8 6 4" xfId="16746" xr:uid="{A3A93800-05AA-4437-ACE6-F20E2743A7BC}"/>
    <cellStyle name="Comma 8 6 4 2" xfId="49486" xr:uid="{2F5BC3D1-6390-458C-9F5F-4AE1CCF883BF}"/>
    <cellStyle name="Comma 8 6 5" xfId="20082" xr:uid="{D4EE6A54-3928-44C0-94F6-77D65A4CD681}"/>
    <cellStyle name="Comma 8 6 6" xfId="30909" xr:uid="{E71731F4-3063-4949-9B78-76DB069FDAA9}"/>
    <cellStyle name="Comma 8 7" xfId="16771" xr:uid="{0AB183A5-1269-4B72-85CD-3CD7C736875B}"/>
    <cellStyle name="Comma 8 7 2" xfId="17381" xr:uid="{DAC38E7C-79A5-4668-AA99-B3ED669CBF3E}"/>
    <cellStyle name="Comma 8 7 2 2" xfId="18138" xr:uid="{1109C6B0-AA03-4C71-9CA9-656E58F004D7}"/>
    <cellStyle name="Comma 8 7 2 2 2" xfId="21160" xr:uid="{43ED12E6-D483-4F3C-808C-154A510FA691}"/>
    <cellStyle name="Comma 8 7 2 2 2 2" xfId="50911" xr:uid="{D81727B4-E5AA-4989-BFE2-ECEFEFEE07CA}"/>
    <cellStyle name="Comma 8 7 2 2 3" xfId="30915" xr:uid="{979A1C14-A8B3-4028-BF0D-785F5F222AE2}"/>
    <cellStyle name="Comma 8 7 2 3" xfId="20441" xr:uid="{7A793C0C-4D06-46B0-88F4-371DD3FB91C0}"/>
    <cellStyle name="Comma 8 7 2 3 2" xfId="50156" xr:uid="{81C3FA3E-A81F-432B-8000-397127635378}"/>
    <cellStyle name="Comma 8 7 2 4" xfId="30914" xr:uid="{E176A95B-7369-4483-BB51-8285687DA9B5}"/>
    <cellStyle name="Comma 8 7 3" xfId="17790" xr:uid="{2896281B-6279-4735-8630-C9AFBE0F161E}"/>
    <cellStyle name="Comma 8 7 3 2" xfId="20812" xr:uid="{16D0BB76-F389-4A9A-8811-967F5CE835CB}"/>
    <cellStyle name="Comma 8 7 3 2 2" xfId="50563" xr:uid="{15C005CC-8BE2-45FF-9E37-D6A3B01C50ED}"/>
    <cellStyle name="Comma 8 7 3 3" xfId="30916" xr:uid="{2CEBAED6-B157-4FBB-B890-F297DE9954D8}"/>
    <cellStyle name="Comma 8 7 4" xfId="20105" xr:uid="{069B2B56-75CF-4357-B915-262FBAFA4157}"/>
    <cellStyle name="Comma 8 7 4 2" xfId="49511" xr:uid="{BE22DC55-980E-4B39-A9C4-AD31E0295F44}"/>
    <cellStyle name="Comma 8 7 5" xfId="30913" xr:uid="{FFDBF8BD-4B86-4109-A2EB-CAEAA1041F0B}"/>
    <cellStyle name="Comma 8 8" xfId="17280" xr:uid="{561ED6D8-6CC7-4083-9613-779D7455EF03}"/>
    <cellStyle name="Comma 8 8 2" xfId="18037" xr:uid="{0FE16510-4AF1-41D6-A522-7C8597041421}"/>
    <cellStyle name="Comma 8 8 2 2" xfId="21059" xr:uid="{0C1A47BA-9A66-4FDE-B21E-283C8997C59E}"/>
    <cellStyle name="Comma 8 8 2 2 2" xfId="50810" xr:uid="{29BB4C76-FC9D-47E5-A9AB-6A371659797A}"/>
    <cellStyle name="Comma 8 8 2 3" xfId="30918" xr:uid="{0358EABF-9714-4BC4-91CA-2A6DECDC73F8}"/>
    <cellStyle name="Comma 8 8 3" xfId="20340" xr:uid="{92CF0FB1-6757-4E0D-AA9D-6C5E7FF73419}"/>
    <cellStyle name="Comma 8 8 3 2" xfId="50055" xr:uid="{DD11A98D-6CF5-442A-9C46-98BBFD023EB0}"/>
    <cellStyle name="Comma 8 8 4" xfId="30917" xr:uid="{A8E75944-B75E-4A68-9F34-BC868B033CA2}"/>
    <cellStyle name="Comma 8 9" xfId="17689" xr:uid="{B793C2A7-9E25-4CED-AE8E-8589C9DD0A14}"/>
    <cellStyle name="Comma 8 9 2" xfId="20711" xr:uid="{1E654284-61B1-420A-9D38-DDD9FACEECFF}"/>
    <cellStyle name="Comma 8 9 2 2" xfId="50462" xr:uid="{D6E522F5-EE10-47CF-A243-66B21E91B81B}"/>
    <cellStyle name="Comma 8 9 3" xfId="30919" xr:uid="{0757D7E6-E088-400B-A754-45BAB997102E}"/>
    <cellStyle name="Comma 8_Cash Flow APC 1Q09" xfId="14750" xr:uid="{783B9DE8-4D66-48DE-80F4-AEB5C50C17E3}"/>
    <cellStyle name="Comma 80" xfId="57335" xr:uid="{30D8BF2E-7B05-47C4-A8A2-2322023EB78C}"/>
    <cellStyle name="Comma 81" xfId="21802" xr:uid="{B8D8C53A-D6DC-4597-B3C0-59D34004E7AC}"/>
    <cellStyle name="Comma 82" xfId="3133" xr:uid="{289E3CAD-DCE9-4D5D-876B-1461B0C1115F}"/>
    <cellStyle name="Comma 9" xfId="2792" xr:uid="{00000000-0005-0000-0000-0000DB0A0000}"/>
    <cellStyle name="Comma 9 10" xfId="3302" xr:uid="{84296F85-08EC-4735-A515-2555375615AA}"/>
    <cellStyle name="Comma 9 2" xfId="3919" xr:uid="{C8ABB526-67AE-4B8E-9B11-9F5338FB1567}"/>
    <cellStyle name="Comma 9 2 2" xfId="4735" xr:uid="{2A9A004B-8FE8-484A-BE84-8089703639B0}"/>
    <cellStyle name="Comma 9 2 2 2" xfId="18410" xr:uid="{1D5A24CD-55EC-4110-9DCA-EE3556C150AA}"/>
    <cellStyle name="Comma 9 2 2 2 2" xfId="21426" xr:uid="{B3F1043D-5F60-4D55-9ED4-DED23CEBBB35}"/>
    <cellStyle name="Comma 9 2 2 2 2 2" xfId="51180" xr:uid="{28049D5E-EEC0-421C-AEDE-FFD1A6E336AF}"/>
    <cellStyle name="Comma 9 2 2 2 3" xfId="30923" xr:uid="{77E69DE7-14E4-4438-8A52-61BC5F4F4084}"/>
    <cellStyle name="Comma 9 2 2 3" xfId="17660" xr:uid="{DF19D27C-BBA3-4FFC-8481-6D21ECAE47AB}"/>
    <cellStyle name="Comma 9 2 2 3 2" xfId="20701" xr:uid="{478BB9BE-114F-45D6-A5C7-64A0FE381A6D}"/>
    <cellStyle name="Comma 9 2 2 3 2 2" xfId="50435" xr:uid="{B358E504-6DE9-4BEC-A115-6A3270410AF3}"/>
    <cellStyle name="Comma 9 2 2 3 3" xfId="30924" xr:uid="{C1C21DE2-D9B6-4297-8ED8-A28FE9CF706D}"/>
    <cellStyle name="Comma 9 2 2 4" xfId="14753" xr:uid="{FD6F19E3-7BE7-409F-98B0-722C6AE51B2C}"/>
    <cellStyle name="Comma 9 2 2 5" xfId="30922" xr:uid="{BFC51F4F-C1C5-4C42-AD76-7DA32DFE0D64}"/>
    <cellStyle name="Comma 9 2 3" xfId="17257" xr:uid="{33F67159-6C7E-4296-B386-742F7B9CC33D}"/>
    <cellStyle name="Comma 9 2 3 2" xfId="50031" xr:uid="{67B2B294-54FB-419F-9929-D740B5D87213}"/>
    <cellStyle name="Comma 9 2 3 3" xfId="30925" xr:uid="{B3A6DECE-E98A-4B4E-9BD8-C132A7DA3C0E}"/>
    <cellStyle name="Comma 9 2 4" xfId="14752" xr:uid="{FA709E00-8414-47DC-8062-A30B0438BCBB}"/>
    <cellStyle name="Comma 9 2 5" xfId="30921" xr:uid="{138BEC19-4E51-4EE1-BB64-CA2E301E0CD2}"/>
    <cellStyle name="Comma 9 3" xfId="4715" xr:uid="{E73673BD-C314-462D-8F20-943998FDCFA2}"/>
    <cellStyle name="Comma 9 3 2" xfId="18395" xr:uid="{869BC6FB-7229-4193-8E9C-9FBCBBAE8389}"/>
    <cellStyle name="Comma 9 3 2 2" xfId="21414" xr:uid="{175D9877-0166-4ACD-B3E3-F9104C83B7C0}"/>
    <cellStyle name="Comma 9 3 2 2 2" xfId="51166" xr:uid="{3F7D588A-05C7-405E-A663-E1972E098071}"/>
    <cellStyle name="Comma 9 3 2 3" xfId="30927" xr:uid="{124761B1-429C-432D-9C1E-B92EF3B70C88}"/>
    <cellStyle name="Comma 9 3 3" xfId="17641" xr:uid="{37E57DD0-29DE-4608-BEC0-B374EDBD253D}"/>
    <cellStyle name="Comma 9 3 3 2" xfId="20689" xr:uid="{74D5DAC0-4C96-48AB-A6A5-B2966A78E3BF}"/>
    <cellStyle name="Comma 9 3 3 2 2" xfId="50418" xr:uid="{FB70DB13-04BA-476F-97EE-852DF828F930}"/>
    <cellStyle name="Comma 9 3 3 3" xfId="30928" xr:uid="{3B2021CC-8D76-42CD-B94F-30A25660081E}"/>
    <cellStyle name="Comma 9 3 4" xfId="14754" xr:uid="{64D72885-11CB-4F94-8307-46C46F703CAE}"/>
    <cellStyle name="Comma 9 3 5" xfId="30926" xr:uid="{C380EF2F-29FA-431F-B5BC-1697331ABE65}"/>
    <cellStyle name="Comma 9 4" xfId="4794" xr:uid="{F717C5F1-A178-4DA0-B853-BA3F01F44258}"/>
    <cellStyle name="Comma 9 4 2" xfId="17683" xr:uid="{2B0C8407-00B5-4E3D-BCE5-1791996EECFF}"/>
    <cellStyle name="Comma 9 4 2 2" xfId="50456" xr:uid="{F3D68F18-4C36-4353-AC7A-6E3E176D1AD1}"/>
    <cellStyle name="Comma 9 4 2 3" xfId="30930" xr:uid="{CB35A1EE-459A-46C9-A2FE-E01B2A7D9D3F}"/>
    <cellStyle name="Comma 9 4 3" xfId="14755" xr:uid="{74DF9006-5C98-4C0B-A58C-1DC2E6DAE17F}"/>
    <cellStyle name="Comma 9 4 4" xfId="30929" xr:uid="{3AF284CA-A93F-4716-9DFC-6A617F7B18F5}"/>
    <cellStyle name="Comma 9 5" xfId="5306" xr:uid="{4D33063E-4A39-4386-96B1-9005E6631902}"/>
    <cellStyle name="Comma 9 5 2" xfId="14751" xr:uid="{BD038612-453F-43D6-9572-7FF7DA02A79D}"/>
    <cellStyle name="Comma 9 5 3" xfId="30931" xr:uid="{C4824F6C-6351-48BA-858E-9C28E1EB3613}"/>
    <cellStyle name="Comma 9 6" xfId="5328" xr:uid="{43E70123-F80D-45B0-B5BE-1E48B3D62388}"/>
    <cellStyle name="Comma 9 6 2" xfId="16662" xr:uid="{8ED93A14-9485-4667-AE44-8143ECCAF59C}"/>
    <cellStyle name="Comma 9 6 3" xfId="30932" xr:uid="{EC631766-CC00-412D-AF74-A0C684FD0B09}"/>
    <cellStyle name="Comma 9 7" xfId="5342" xr:uid="{05281460-710A-4E03-92CD-39391CADEE0B}"/>
    <cellStyle name="Comma 9 7 2" xfId="41690" xr:uid="{75E655A6-D52C-4577-AB95-2C4673371584}"/>
    <cellStyle name="Comma 9 8" xfId="5494" xr:uid="{2FE6A266-CEE5-4D8E-973D-6F902D2D6D23}"/>
    <cellStyle name="Comma 9 9" xfId="30920" xr:uid="{308DD474-C2A0-4E58-B344-8860025832FB}"/>
    <cellStyle name="comma zerodec" xfId="5" xr:uid="{00000000-0005-0000-0000-0000DC0A0000}"/>
    <cellStyle name="comma zerodec 2" xfId="14757" xr:uid="{C1D441AA-0613-4C31-B837-293A09A0447E}"/>
    <cellStyle name="comma zerodec 2 2" xfId="47599" xr:uid="{3E57BDD8-8B44-473E-B884-356EEC19CEFB}"/>
    <cellStyle name="comma zerodec 2 3" xfId="30934" xr:uid="{38EB5C4F-C738-4844-B64F-63EAE83131F2}"/>
    <cellStyle name="comma zerodec 3" xfId="14758" xr:uid="{1D933C0D-A66F-4D8C-A18B-97A2F4190233}"/>
    <cellStyle name="comma zerodec 3 2" xfId="47600" xr:uid="{BB678C9C-F32A-40AC-95D4-6D49FAC35953}"/>
    <cellStyle name="comma zerodec 3 3" xfId="30935" xr:uid="{9FACBD16-24FD-4FF8-BC53-0D3F4E2BB1B6}"/>
    <cellStyle name="comma zerodec 4" xfId="14759" xr:uid="{EF44B710-71B9-40BF-BAAD-2F76FA1DAAFF}"/>
    <cellStyle name="comma zerodec 4 2" xfId="47601" xr:uid="{BADE2F14-973D-4AEA-A2B0-5477A6C188A3}"/>
    <cellStyle name="comma zerodec 4 3" xfId="30936" xr:uid="{480E0C04-3BC1-430C-8F3D-197914FF1D15}"/>
    <cellStyle name="comma zerodec 5" xfId="14756" xr:uid="{65CC75C5-50BF-4CE8-8A25-511D78A117AA}"/>
    <cellStyle name="comma zerodec 5 2" xfId="47598" xr:uid="{B20AEA90-AA2C-4ED4-9071-16A65FBADD13}"/>
    <cellStyle name="comma zerodec 5 3" xfId="30937" xr:uid="{C73C5C30-5EA4-4D52-B5CA-977A9081C640}"/>
    <cellStyle name="comma zerodec 6" xfId="39864" xr:uid="{4A3152B5-49A4-4480-A0E7-956D00C74B1A}"/>
    <cellStyle name="comma zerodec 7" xfId="30933" xr:uid="{A0EBD3E5-0CB7-4C99-AB8F-E2E46F98E351}"/>
    <cellStyle name="comma zerodec 8" xfId="3684" xr:uid="{95168604-07B9-4B58-B537-A2634FC485EA}"/>
    <cellStyle name="comma zerodec 9" xfId="3180" xr:uid="{7CF618C0-7F95-4751-8FFD-0B75C127AC57}"/>
    <cellStyle name="Controlecel" xfId="2793" xr:uid="{00000000-0005-0000-0000-0000DD0A0000}"/>
    <cellStyle name="Controlecel 2" xfId="14760" xr:uid="{A6A408A8-9686-497E-A643-AE816925456A}"/>
    <cellStyle name="Controlecel 2 2" xfId="47602" xr:uid="{12039BCA-18A9-41A4-96D3-47F7648FD679}"/>
    <cellStyle name="Controlecel 2 3" xfId="30939" xr:uid="{4C549F78-B708-4C0F-A6A0-EBBF6522ADFB}"/>
    <cellStyle name="Controlecel 3" xfId="41691" xr:uid="{D8FE321C-FD57-4420-94D3-47BD63D81769}"/>
    <cellStyle name="Controlecel 4" xfId="30938" xr:uid="{CB0AECBA-591A-48BC-AEB8-E06276C19A15}"/>
    <cellStyle name="Cover Date" xfId="2794" xr:uid="{00000000-0005-0000-0000-0000DE0A0000}"/>
    <cellStyle name="Cover Date 2" xfId="41692" xr:uid="{91B85B98-318E-4FA3-8C2E-5DA66399906F}"/>
    <cellStyle name="Cover Date 3" xfId="30940" xr:uid="{56D63083-B5CF-4676-A7D2-85D5207D16C8}"/>
    <cellStyle name="Cover Subtitle" xfId="2795" xr:uid="{00000000-0005-0000-0000-0000DF0A0000}"/>
    <cellStyle name="Cover Subtitle 2" xfId="41693" xr:uid="{8FAC9E71-1293-46AC-96CD-00B214CF488B}"/>
    <cellStyle name="Cover Subtitle 3" xfId="30941" xr:uid="{6BCB77B1-8662-42F9-B633-811DE6296D22}"/>
    <cellStyle name="Cover Title" xfId="2796" xr:uid="{00000000-0005-0000-0000-0000E00A0000}"/>
    <cellStyle name="Cover Title 2" xfId="41694" xr:uid="{C3023D38-9447-40CC-AB00-8B30FB58D95E}"/>
    <cellStyle name="Cover Title 3" xfId="30942" xr:uid="{BBBA2694-6466-4F00-A8E0-5DC58C2A0D6D}"/>
    <cellStyle name="Currency [00]" xfId="2797" xr:uid="{00000000-0005-0000-0000-0000E10A0000}"/>
    <cellStyle name="Currency [00] 2" xfId="41695" xr:uid="{AFB440E5-FD07-4690-8937-52701FCE2413}"/>
    <cellStyle name="Currency [00] 3" xfId="30943" xr:uid="{F642B036-0D90-433E-AFB9-721E1B822D12}"/>
    <cellStyle name="Currency 2" xfId="2798" xr:uid="{00000000-0005-0000-0000-0000E20A0000}"/>
    <cellStyle name="Currency 2 2" xfId="14762" xr:uid="{78781E6C-3530-44FF-82BF-E598FBD1639E}"/>
    <cellStyle name="Currency 2 2 2" xfId="47604" xr:uid="{49DC5E4B-816F-42A7-9C47-86D1B658D18C}"/>
    <cellStyle name="Currency 2 2 3" xfId="30945" xr:uid="{3A589A5D-7C00-4FB6-AFBC-5AF4D2BE8DF8}"/>
    <cellStyle name="Currency 2 3" xfId="14761" xr:uid="{0F4F26BE-6F59-4F88-A86A-FB5D36D3D683}"/>
    <cellStyle name="Currency 2 3 2" xfId="47603" xr:uid="{9960A01E-6EE7-40C9-ACF7-C7042091BD8D}"/>
    <cellStyle name="Currency 2 3 3" xfId="30946" xr:uid="{CCAA4A10-EBC4-4C2B-B025-8903D371C28D}"/>
    <cellStyle name="Currency 2 4" xfId="41696" xr:uid="{1EE7FF34-E1AB-4592-A56D-6A9DDAFA2A21}"/>
    <cellStyle name="Currency 2 5" xfId="30944" xr:uid="{3241990D-8172-48FE-98C8-8B53B9FA2CBC}"/>
    <cellStyle name="Currency 3" xfId="2799" xr:uid="{00000000-0005-0000-0000-0000E30A0000}"/>
    <cellStyle name="Currency 3 2" xfId="14763" xr:uid="{393A4761-AF2B-4DB2-A535-F51492F57A43}"/>
    <cellStyle name="Currency 3 2 2" xfId="47605" xr:uid="{4B56A0F1-9BA7-41C6-98CA-F60768558911}"/>
    <cellStyle name="Currency 3 2 3" xfId="30948" xr:uid="{152FDE40-DB40-46B2-802B-6DDE289F03F4}"/>
    <cellStyle name="Currency 3 3" xfId="41697" xr:uid="{B2EFF0F7-3C68-4235-8188-1DD16D7C9692}"/>
    <cellStyle name="Currency 3 4" xfId="30947" xr:uid="{FABB75E8-CA6F-4C8F-B9AD-EF87FA3B1E97}"/>
    <cellStyle name="Currency 4" xfId="14764" xr:uid="{3BE14BBC-D978-4D1E-8814-24E050DA86B6}"/>
    <cellStyle name="Currency 4 2" xfId="14765" xr:uid="{818EFEB6-C963-4A62-966C-4A34A64FB0F8}"/>
    <cellStyle name="Currency 4 2 2" xfId="47607" xr:uid="{D588CCC8-221A-4841-8618-833359B99412}"/>
    <cellStyle name="Currency 4 2 3" xfId="30950" xr:uid="{3A21C5AA-4ADE-4DAB-94AF-4B4F4A5D1629}"/>
    <cellStyle name="Currency 4 3" xfId="47606" xr:uid="{398AB7FD-AECE-43A2-A58E-DE970158805F}"/>
    <cellStyle name="Currency 4 4" xfId="30949" xr:uid="{00DB4A05-8A20-4097-A47D-0E9C9CBE0885}"/>
    <cellStyle name="Currency 5" xfId="30951" xr:uid="{48479FCE-6100-4215-B1BC-CCE372988424}"/>
    <cellStyle name="Currency 5 2" xfId="52168" xr:uid="{A84AD393-D385-4BDC-AD16-608CC621DFD4}"/>
    <cellStyle name="Currency1" xfId="6" xr:uid="{00000000-0005-0000-0000-0000E40A0000}"/>
    <cellStyle name="Currency1 10" xfId="39865" xr:uid="{627E1B23-87D3-4446-B3DF-9264F2BE673C}"/>
    <cellStyle name="Currency1 11" xfId="30952" xr:uid="{D2779431-FDC0-4C67-9EAD-1829450609CA}"/>
    <cellStyle name="Currency1 12" xfId="3685" xr:uid="{6D3A8945-1FB9-4E6F-8914-2BDFE682C06E}"/>
    <cellStyle name="Currency1 13" xfId="3181" xr:uid="{8EAED127-2507-4245-868E-9A8CD8FC8109}"/>
    <cellStyle name="Currency1 2" xfId="14767" xr:uid="{481B9BCB-C6EC-479A-8175-1E7B369F7289}"/>
    <cellStyle name="Currency1 2 2" xfId="47609" xr:uid="{39C2D3F1-608E-44C1-8058-864DB9021DAC}"/>
    <cellStyle name="Currency1 2 3" xfId="30953" xr:uid="{F1C49762-CF7D-45BB-B521-2FBD05DFEFBD}"/>
    <cellStyle name="Currency1 3" xfId="14768" xr:uid="{D485541A-00AA-4DBE-B695-602A14AFC4EB}"/>
    <cellStyle name="Currency1 3 2" xfId="47610" xr:uid="{4D74E25F-E218-4F85-B238-8D97140DD48A}"/>
    <cellStyle name="Currency1 3 3" xfId="30954" xr:uid="{763162A6-15A2-44D4-BAE1-373653B25A47}"/>
    <cellStyle name="Currency1 4" xfId="14769" xr:uid="{7F0323DE-616E-4A57-A4F9-127BBEB7DF7D}"/>
    <cellStyle name="Currency1 4 2" xfId="47611" xr:uid="{7F94AC2C-AE1F-4A3E-AB1D-061E5E5D36E8}"/>
    <cellStyle name="Currency1 4 3" xfId="30955" xr:uid="{FEA08F3C-707C-4289-9644-011EBC344308}"/>
    <cellStyle name="Currency1 5" xfId="14770" xr:uid="{A3FFD55E-17DE-44A3-A393-1839B6B7B668}"/>
    <cellStyle name="Currency1 5 2" xfId="47612" xr:uid="{E7C02ABE-5C78-4C10-94B6-7533ED94F9A0}"/>
    <cellStyle name="Currency1 5 3" xfId="30956" xr:uid="{C887ED7A-C621-475F-94E4-7A1FFEEE5DA2}"/>
    <cellStyle name="Currency1 6" xfId="14771" xr:uid="{EBAFAC97-E698-42C4-9AE5-7B3933DA9EC2}"/>
    <cellStyle name="Currency1 6 2" xfId="47613" xr:uid="{2F828233-15F3-4CE6-97E9-144C66E33AF7}"/>
    <cellStyle name="Currency1 6 3" xfId="30957" xr:uid="{AA9A5863-2DA4-4D4A-BB4F-5248E8724912}"/>
    <cellStyle name="Currency1 7" xfId="14772" xr:uid="{138510CF-661C-4CEA-91E4-FA3336B97E0F}"/>
    <cellStyle name="Currency1 7 2" xfId="47614" xr:uid="{A81E2BAE-CF77-49E7-A935-C9A113B2BCE1}"/>
    <cellStyle name="Currency1 7 3" xfId="30958" xr:uid="{43887893-9315-437B-8992-BB5FB4D38F56}"/>
    <cellStyle name="Currency1 8" xfId="14773" xr:uid="{B2CE4800-6BD4-4923-B671-DB3271AB8333}"/>
    <cellStyle name="Currency1 8 2" xfId="47615" xr:uid="{EB16D077-CB6C-429E-A720-EB3ACC89C73D}"/>
    <cellStyle name="Currency1 8 3" xfId="30959" xr:uid="{B525D670-F78F-453C-AB66-0A22015C43FA}"/>
    <cellStyle name="Currency1 9" xfId="14766" xr:uid="{DF1BF977-9DB7-4747-B3FD-2A891A740AE6}"/>
    <cellStyle name="Currency1 9 2" xfId="47608" xr:uid="{62A5FCE9-E628-44E4-9D13-F702422C4186}"/>
    <cellStyle name="Currency1 9 3" xfId="30960" xr:uid="{699C271E-CD69-4126-8BCD-BD0C8B4FEB33}"/>
    <cellStyle name="CuŲrency [0]_Q4 FY96_1ฟ๙ศธบ๑ณปฟช (2)" xfId="14774" xr:uid="{5414E38F-FA7B-4640-BE88-0D6AD98543C0}"/>
    <cellStyle name="Date" xfId="3182" xr:uid="{858FD475-7695-4416-B3A2-69C756F11F18}"/>
    <cellStyle name="Date 2" xfId="47616" xr:uid="{00228D1F-8F85-49DD-AE4C-0C1074F5D27D}"/>
    <cellStyle name="Date 3" xfId="30961" xr:uid="{22AA4A2B-8773-4F8A-BA5B-FC88C100F206}"/>
    <cellStyle name="Date 4" xfId="14775" xr:uid="{2FBFC4A9-0785-4130-A3EC-E30EC08CD10C}"/>
    <cellStyle name="Date Short" xfId="2800" xr:uid="{00000000-0005-0000-0000-0000E50A0000}"/>
    <cellStyle name="Date Short 2" xfId="14776" xr:uid="{F9309AFA-3843-4DA0-BB3B-8C9C143A983C}"/>
    <cellStyle name="Date Short 2 2" xfId="47617" xr:uid="{031D1DAA-6909-4AA3-B26D-AD0004677015}"/>
    <cellStyle name="Date Short 2 3" xfId="30963" xr:uid="{36970A81-5409-47CB-8626-B88A600E237D}"/>
    <cellStyle name="Date Short 3" xfId="41698" xr:uid="{EFF0B71A-37D3-4E9C-A869-9A71925AD626}"/>
    <cellStyle name="Date Short 4" xfId="30962" xr:uid="{D556C166-6EBF-419E-AD56-6997A324B6AE}"/>
    <cellStyle name="DELTA" xfId="2801" xr:uid="{00000000-0005-0000-0000-0000E60A0000}"/>
    <cellStyle name="DELTA 10" xfId="30964" xr:uid="{0C0B600E-1FDA-4941-88BA-F8E052A9270B}"/>
    <cellStyle name="DELTA 2" xfId="14777" xr:uid="{41062DAA-A53B-4391-AF8A-E33FACF04395}"/>
    <cellStyle name="DELTA 2 2" xfId="47618" xr:uid="{BE929476-24DA-4EA5-87C4-8065394BF63C}"/>
    <cellStyle name="DELTA 2 3" xfId="30965" xr:uid="{C75AEF3F-3385-4FEF-996B-41FA2154B46E}"/>
    <cellStyle name="DELTA 3" xfId="14778" xr:uid="{DBF40EC1-B113-4C1C-ADC4-89C7BC98A6B3}"/>
    <cellStyle name="DELTA 3 2" xfId="47619" xr:uid="{02574A7C-6650-4F07-8334-1CB788CC4309}"/>
    <cellStyle name="DELTA 3 3" xfId="30966" xr:uid="{08712988-2367-4A46-835E-269E0311B4FF}"/>
    <cellStyle name="DELTA 4" xfId="14779" xr:uid="{08C2B07F-1405-4CDA-8C16-9A3184765A41}"/>
    <cellStyle name="DELTA 4 2" xfId="47620" xr:uid="{293AF9DF-0DC2-4FDF-BAFF-CD6993F358D3}"/>
    <cellStyle name="DELTA 4 3" xfId="30967" xr:uid="{203291E4-BA09-4B2E-888A-CAF4A24DF0FF}"/>
    <cellStyle name="DELTA 5" xfId="14780" xr:uid="{0BCEB2D8-58D2-4C30-B23B-912E20A47EB1}"/>
    <cellStyle name="DELTA 5 2" xfId="47621" xr:uid="{75FC6738-472F-4728-AE2F-7DBE5032D1F5}"/>
    <cellStyle name="DELTA 5 3" xfId="30968" xr:uid="{3BBFBC01-BEB3-4221-A8E0-6EB684A1542F}"/>
    <cellStyle name="DELTA 6" xfId="14781" xr:uid="{3BF23C31-AB8E-4167-A82B-D38CBE895197}"/>
    <cellStyle name="DELTA 6 2" xfId="47622" xr:uid="{9E0AFA11-DB43-4118-8C66-CDECC89CA68D}"/>
    <cellStyle name="DELTA 6 3" xfId="30969" xr:uid="{2F1F1C11-E579-4C2F-9892-0F1EBD4FF680}"/>
    <cellStyle name="DELTA 7" xfId="14782" xr:uid="{CF437FFF-BA5F-4764-9873-689768B3111A}"/>
    <cellStyle name="DELTA 7 2" xfId="47623" xr:uid="{41469716-4FD7-40B2-92D6-DC76CC83D2BF}"/>
    <cellStyle name="DELTA 7 3" xfId="30970" xr:uid="{68DDF126-E741-433B-8C92-A2AE06CDAD2B}"/>
    <cellStyle name="DELTA 8" xfId="14783" xr:uid="{2CE80522-4882-4B7B-A2EB-EDD5809AB741}"/>
    <cellStyle name="DELTA 8 2" xfId="47624" xr:uid="{98F9AE79-4DD6-4C93-88AD-6356AEC8CBED}"/>
    <cellStyle name="DELTA 8 3" xfId="30971" xr:uid="{9754DE2B-C1B3-4B9F-AA3C-E406530121B4}"/>
    <cellStyle name="DELTA 9" xfId="41699" xr:uid="{22BA329D-9013-4C33-B3D9-CC5B27BEB036}"/>
    <cellStyle name="Dezimal [0]_ALIGAS2" xfId="14784" xr:uid="{7EC496C8-B360-48FD-9DF2-590E429C8DA5}"/>
    <cellStyle name="Dezimal_ALIGAS2" xfId="14785" xr:uid="{014CA7C3-774F-4183-A823-8B76D01373AE}"/>
    <cellStyle name="Dollar (zero dec)" xfId="7" xr:uid="{00000000-0005-0000-0000-0000E70A0000}"/>
    <cellStyle name="Dollar (zero dec) 10" xfId="39866" xr:uid="{4D3BD0C6-60F6-46C2-A714-D8AD45DB9D2F}"/>
    <cellStyle name="Dollar (zero dec) 11" xfId="30972" xr:uid="{9D4CC200-07E4-4899-B61F-C6141F889F2E}"/>
    <cellStyle name="Dollar (zero dec) 12" xfId="3686" xr:uid="{1BC08260-F742-4CD1-B795-787B2866D5F2}"/>
    <cellStyle name="Dollar (zero dec) 13" xfId="3183" xr:uid="{9249D117-A41E-4285-B4E1-1AA1D9E046C4}"/>
    <cellStyle name="Dollar (zero dec) 2" xfId="14787" xr:uid="{07A54D65-536B-4389-886B-089FE2AC7E81}"/>
    <cellStyle name="Dollar (zero dec) 2 2" xfId="47626" xr:uid="{9FA6DDD4-ACCB-4A61-BBDD-BA7ED0BB0212}"/>
    <cellStyle name="Dollar (zero dec) 2 3" xfId="30973" xr:uid="{6CB71D22-9FC4-40FF-AB04-12E14918167B}"/>
    <cellStyle name="Dollar (zero dec) 3" xfId="14788" xr:uid="{EED726FF-9F12-432D-BEC3-33C2F7E37369}"/>
    <cellStyle name="Dollar (zero dec) 3 2" xfId="47627" xr:uid="{806CFA55-3537-406E-992F-3677635A1ADC}"/>
    <cellStyle name="Dollar (zero dec) 3 3" xfId="30974" xr:uid="{E6A7743C-B32A-4D4A-9A80-015B9E2BA023}"/>
    <cellStyle name="Dollar (zero dec) 4" xfId="14789" xr:uid="{EE03F930-3FD3-4CE3-A61E-BB95568FECA6}"/>
    <cellStyle name="Dollar (zero dec) 4 2" xfId="47628" xr:uid="{B46E66D1-9F40-4A8B-9032-6546EC9BDBA3}"/>
    <cellStyle name="Dollar (zero dec) 4 3" xfId="30975" xr:uid="{3D24319E-3848-481A-A5E1-F106FE9A2D2D}"/>
    <cellStyle name="Dollar (zero dec) 5" xfId="14790" xr:uid="{23E24226-7142-4E3F-BB14-B4F6F968B189}"/>
    <cellStyle name="Dollar (zero dec) 5 2" xfId="47629" xr:uid="{4AC6B15C-2B92-4E24-A23B-BE2EB9E1416C}"/>
    <cellStyle name="Dollar (zero dec) 5 3" xfId="30976" xr:uid="{BC896ACE-1FED-4CE7-A968-7DBBAD5C14D7}"/>
    <cellStyle name="Dollar (zero dec) 6" xfId="14791" xr:uid="{E025A6B8-1FCF-47F2-A07F-EFA1A2BF3700}"/>
    <cellStyle name="Dollar (zero dec) 6 2" xfId="47630" xr:uid="{642CD47D-B7BD-4087-A80E-552EE22A3FD7}"/>
    <cellStyle name="Dollar (zero dec) 6 3" xfId="30977" xr:uid="{BB94362A-1296-4F87-8A2A-C21DAE37D44F}"/>
    <cellStyle name="Dollar (zero dec) 7" xfId="14792" xr:uid="{D4BEF961-AAFC-42C9-AD3D-7CE3B8216D6F}"/>
    <cellStyle name="Dollar (zero dec) 7 2" xfId="47631" xr:uid="{685E39A1-633B-4ECE-9A39-5635B374983A}"/>
    <cellStyle name="Dollar (zero dec) 7 3" xfId="30978" xr:uid="{903E63CF-10CF-4F9F-B148-AB901D614500}"/>
    <cellStyle name="Dollar (zero dec) 8" xfId="14793" xr:uid="{46CDA071-905B-4A82-841C-CCEDE7EADC9E}"/>
    <cellStyle name="Dollar (zero dec) 8 2" xfId="47632" xr:uid="{18D64637-D9C6-4C08-85A1-671B814FC8FA}"/>
    <cellStyle name="Dollar (zero dec) 8 3" xfId="30979" xr:uid="{32B89194-E6BD-4225-A434-87EE8EC509A9}"/>
    <cellStyle name="Dollar (zero dec) 9" xfId="14786" xr:uid="{E9F96A90-EDE1-4D11-BB90-B42DAF7F463C}"/>
    <cellStyle name="Dollar (zero dec) 9 2" xfId="47625" xr:uid="{8AACD29D-F816-4D88-9A26-0678B1C3B38F}"/>
    <cellStyle name="Dollar (zero dec) 9 3" xfId="30980" xr:uid="{B3B1B5C3-7EB9-44D9-8CE1-5361A9F4CC86}"/>
    <cellStyle name="E&amp;Y House" xfId="2802" xr:uid="{00000000-0005-0000-0000-0000E80A0000}"/>
    <cellStyle name="E&amp;Y House 10" xfId="39858" xr:uid="{DC88FA2C-A3B0-4B87-9103-E8D19B6F6252}"/>
    <cellStyle name="E&amp;Y House 11" xfId="30981" xr:uid="{5DE778A7-581F-4B1B-829E-6294A01232D1}"/>
    <cellStyle name="E&amp;Y House 12" xfId="3687" xr:uid="{3AE7FB28-F06C-4E05-839B-EEE118863CC2}"/>
    <cellStyle name="E&amp;Y House 2" xfId="3688" xr:uid="{CC547705-E1AC-4C1A-BCDC-3A2450E61DEC}"/>
    <cellStyle name="E&amp;Y House 2 2" xfId="17101" xr:uid="{BF240DA4-2910-4636-A838-9F696383C72A}"/>
    <cellStyle name="E&amp;Y House 2 2 2" xfId="49847" xr:uid="{EDD4F17B-ADE9-4511-AC21-E802A4447126}"/>
    <cellStyle name="E&amp;Y House 2 2 3" xfId="30983" xr:uid="{ED40D51D-F2CF-47CF-8B88-BAD474ACF534}"/>
    <cellStyle name="E&amp;Y House 2 3" xfId="14794" xr:uid="{4CF6C026-16B1-4933-9191-B08F38CDDD04}"/>
    <cellStyle name="E&amp;Y House 2 3 2" xfId="52212" xr:uid="{93EB7E52-2B28-4820-824F-4C76275A32AA}"/>
    <cellStyle name="E&amp;Y House 2 3 3" xfId="30984" xr:uid="{C7E1253B-89BA-4754-9479-92577F9B9330}"/>
    <cellStyle name="E&amp;Y House 2 4" xfId="47633" xr:uid="{DB5D4043-DB48-4180-B216-CFDA1DEBACBC}"/>
    <cellStyle name="E&amp;Y House 2 5" xfId="30982" xr:uid="{561387F2-458D-4438-8229-4D48720FD6FB}"/>
    <cellStyle name="E&amp;Y House 3" xfId="4690" xr:uid="{8289F5E2-FE35-410E-911F-C45D614157E7}"/>
    <cellStyle name="E&amp;Y House 3 2" xfId="17621" xr:uid="{CCB89479-B609-4A63-858A-256B59C3D4D5}"/>
    <cellStyle name="E&amp;Y House 3 2 2" xfId="50395" xr:uid="{6B089752-1E0B-49AE-98EF-457E2C49DD1C}"/>
    <cellStyle name="E&amp;Y House 3 2 3" xfId="30986" xr:uid="{69FF6BAD-5479-4EF2-95F0-4AB5769EF847}"/>
    <cellStyle name="E&amp;Y House 3 3" xfId="14795" xr:uid="{3F5995C1-FAA7-4D74-B2B8-1A293C66724C}"/>
    <cellStyle name="E&amp;Y House 3 3 2" xfId="52213" xr:uid="{0C143114-7FDC-429A-9CE3-A32A52E5C0EE}"/>
    <cellStyle name="E&amp;Y House 3 3 3" xfId="30987" xr:uid="{4E6544AC-21ED-47FB-A17E-E59EFFE43A45}"/>
    <cellStyle name="E&amp;Y House 3 4" xfId="47634" xr:uid="{99D6064D-B130-4A14-8C69-8F46B7E85CA5}"/>
    <cellStyle name="E&amp;Y House 3 5" xfId="30985" xr:uid="{D2E9E6C3-4DB2-4B01-B5CC-CD968B330056}"/>
    <cellStyle name="E&amp;Y House 4" xfId="14796" xr:uid="{33FACE7E-4D68-4764-8A48-54EA4765E9FC}"/>
    <cellStyle name="E&amp;Y House 4 2" xfId="18446" xr:uid="{540C7FFA-991C-4E0C-9123-8BDE06A8424B}"/>
    <cellStyle name="E&amp;Y House 4 2 2" xfId="51216" xr:uid="{ABD9423C-68F3-489E-9DCE-9EF7B28C70A0}"/>
    <cellStyle name="E&amp;Y House 4 2 3" xfId="30989" xr:uid="{D9FB018F-7DE2-4124-99CB-76B595443723}"/>
    <cellStyle name="E&amp;Y House 4 3" xfId="47635" xr:uid="{499FDE95-5477-48C3-A53F-DD0B64FF660E}"/>
    <cellStyle name="E&amp;Y House 4 4" xfId="30988" xr:uid="{4D99D080-B6E6-4F6D-B221-F73BDE93740C}"/>
    <cellStyle name="E&amp;Y House 5" xfId="14797" xr:uid="{EF02D131-470A-4F5A-A366-49D73617415F}"/>
    <cellStyle name="E&amp;Y House 5 2" xfId="47636" xr:uid="{191A0471-2C73-4ADC-82CB-1CC7AE43B166}"/>
    <cellStyle name="E&amp;Y House 5 3" xfId="30990" xr:uid="{51D1148A-0D70-4A77-881B-517254B46C2C}"/>
    <cellStyle name="E&amp;Y House 6" xfId="14798" xr:uid="{0A58D945-2DA8-4AA8-BA0C-92343A851567}"/>
    <cellStyle name="E&amp;Y House 6 2" xfId="47637" xr:uid="{7C5A96D8-6E6B-4383-91ED-5492FB4B8908}"/>
    <cellStyle name="E&amp;Y House 6 3" xfId="30991" xr:uid="{6A52D3D4-E8B9-4035-86BF-731C8075A0C5}"/>
    <cellStyle name="E&amp;Y House 7" xfId="14799" xr:uid="{FFFEC6EF-DA51-48A2-9BC3-3BE49FEB2004}"/>
    <cellStyle name="E&amp;Y House 7 2" xfId="47638" xr:uid="{6E80056F-2F78-44EA-B179-1DB1F572BFDB}"/>
    <cellStyle name="E&amp;Y House 7 3" xfId="30992" xr:uid="{0B67FA5D-1C25-4FF7-9C29-754A7FB79958}"/>
    <cellStyle name="E&amp;Y House 8" xfId="14800" xr:uid="{A19116CF-CFCA-486B-84D6-401F2AB6A606}"/>
    <cellStyle name="E&amp;Y House 8 2" xfId="47639" xr:uid="{E06AE34F-6556-4398-83CA-B7575762C5B1}"/>
    <cellStyle name="E&amp;Y House 8 3" xfId="30993" xr:uid="{20D8B1A2-9921-4D73-BF78-2DC5E638C187}"/>
    <cellStyle name="E&amp;Y House 9" xfId="17100" xr:uid="{855E0EC8-A93E-4608-A232-55C1B3699575}"/>
    <cellStyle name="E&amp;Y House 9 2" xfId="49846" xr:uid="{91ACBD72-4329-4744-9398-8E6C7A2605A0}"/>
    <cellStyle name="E&amp;Y House 9 3" xfId="30994" xr:uid="{7644C08D-605F-4D95-A2FC-578D37C7E763}"/>
    <cellStyle name="Emphasis 1" xfId="2803" xr:uid="{00000000-0005-0000-0000-0000E90A0000}"/>
    <cellStyle name="Emphasis 1 10" xfId="41701" xr:uid="{C3F8DF7B-3235-4E31-B1C3-B98362F60CD1}"/>
    <cellStyle name="Emphasis 1 2" xfId="14802" xr:uid="{36AE30DE-7E14-4788-ABDE-1E3130AAC114}"/>
    <cellStyle name="Emphasis 1 2 2" xfId="47641" xr:uid="{0DD25926-E432-4C49-8BA6-A08FDBF969F9}"/>
    <cellStyle name="Emphasis 1 2 3" xfId="30995" xr:uid="{6EA6E8E1-ACE1-4CE8-8FCE-68A8A998C6E2}"/>
    <cellStyle name="Emphasis 1 3" xfId="14803" xr:uid="{AC1E4401-89AB-445A-8BF7-E9AE88D88B02}"/>
    <cellStyle name="Emphasis 1 3 2" xfId="47642" xr:uid="{BC9E111D-2015-4871-9F81-CAE572DF67F6}"/>
    <cellStyle name="Emphasis 1 3 3" xfId="30996" xr:uid="{B6C3E50D-F79E-4A4D-BA95-69B2C865C4C3}"/>
    <cellStyle name="Emphasis 1 4" xfId="14804" xr:uid="{460A10CA-6936-4E9D-A1F4-1A79EB931919}"/>
    <cellStyle name="Emphasis 1 4 2" xfId="47643" xr:uid="{4226D136-CEFA-4389-8289-149A007887E2}"/>
    <cellStyle name="Emphasis 1 4 3" xfId="30997" xr:uid="{948FAE75-0A31-4F48-BA0D-464A65EE4938}"/>
    <cellStyle name="Emphasis 1 5" xfId="14805" xr:uid="{B6D2CB85-17C2-4AF3-9C51-C73AA87D68F9}"/>
    <cellStyle name="Emphasis 1 5 2" xfId="47644" xr:uid="{51B33A80-34B8-4C1E-A754-0B8A7E82DA1B}"/>
    <cellStyle name="Emphasis 1 5 3" xfId="30998" xr:uid="{7179E37F-C689-4422-B240-25F9E39BF36E}"/>
    <cellStyle name="Emphasis 1 6" xfId="14806" xr:uid="{A147D16C-B726-4C20-8D10-E732D2BBB270}"/>
    <cellStyle name="Emphasis 1 6 2" xfId="47645" xr:uid="{A314F421-799B-4806-AB4B-65BC219C5949}"/>
    <cellStyle name="Emphasis 1 6 3" xfId="30999" xr:uid="{07F525D7-32B0-4BAA-8BF6-DEEA5008C689}"/>
    <cellStyle name="Emphasis 1 7" xfId="14807" xr:uid="{8EBE19E3-B9DE-4B65-B1E0-178CA1044522}"/>
    <cellStyle name="Emphasis 1 7 2" xfId="47646" xr:uid="{D17C6F62-3871-4B9F-85AD-BE026039199E}"/>
    <cellStyle name="Emphasis 1 7 3" xfId="31000" xr:uid="{504C8717-EC5C-49FC-8D74-CA56B4810D95}"/>
    <cellStyle name="Emphasis 1 8" xfId="14808" xr:uid="{E0CEEECD-09B1-48B0-B81B-788B36C16FDF}"/>
    <cellStyle name="Emphasis 1 8 2" xfId="47647" xr:uid="{BF91790D-D2E9-404F-8DBD-CEA5534454D8}"/>
    <cellStyle name="Emphasis 1 8 3" xfId="31001" xr:uid="{3C3F78FE-ABE9-4405-A65B-A53C57BECC6E}"/>
    <cellStyle name="Emphasis 1 9" xfId="14801" xr:uid="{1C44BFE3-98E2-4F26-9E78-05C0A2A6FCE4}"/>
    <cellStyle name="Emphasis 1 9 2" xfId="47640" xr:uid="{1D87B851-52D9-4577-A21C-6F4D01BD5A3D}"/>
    <cellStyle name="Emphasis 1 9 3" xfId="31002" xr:uid="{2B14DD04-BB7F-4659-A826-F8E7279A7DFF}"/>
    <cellStyle name="Emphasis 2" xfId="2804" xr:uid="{00000000-0005-0000-0000-0000EA0A0000}"/>
    <cellStyle name="Emphasis 2 10" xfId="41702" xr:uid="{073E6C9C-5C77-4070-BB94-B542FC782D86}"/>
    <cellStyle name="Emphasis 2 2" xfId="14810" xr:uid="{19053EA5-6471-4CF5-A256-FC7CEF16B607}"/>
    <cellStyle name="Emphasis 2 2 2" xfId="47649" xr:uid="{B44AB6CB-1B1F-4248-81E1-C0ABC5FE78E0}"/>
    <cellStyle name="Emphasis 2 2 3" xfId="31003" xr:uid="{A2C584C8-FCF6-4F03-B35E-1915B5960CB7}"/>
    <cellStyle name="Emphasis 2 3" xfId="14811" xr:uid="{3AD3ADCE-F145-4F26-8896-D52419CD7925}"/>
    <cellStyle name="Emphasis 2 3 2" xfId="47650" xr:uid="{91BA3722-ACB1-4DFB-82AB-4F62D7E01BCD}"/>
    <cellStyle name="Emphasis 2 3 3" xfId="31004" xr:uid="{36CCC1B6-A1A5-49A5-9376-4FB16CB5CE9B}"/>
    <cellStyle name="Emphasis 2 4" xfId="14812" xr:uid="{E4CB1D8A-F040-44DF-9B3A-F2F34BB63968}"/>
    <cellStyle name="Emphasis 2 4 2" xfId="47651" xr:uid="{3608F6B8-8C70-4BE6-AAEF-4F57F15E06C4}"/>
    <cellStyle name="Emphasis 2 4 3" xfId="31005" xr:uid="{A1382699-F879-4997-A703-ADAA4B9ED60C}"/>
    <cellStyle name="Emphasis 2 5" xfId="14813" xr:uid="{A04938BE-0A45-49C2-8656-984BFC7D58B6}"/>
    <cellStyle name="Emphasis 2 5 2" xfId="47652" xr:uid="{AB86CFD9-1F59-422E-A6DB-DA1D2AB4989C}"/>
    <cellStyle name="Emphasis 2 5 3" xfId="31006" xr:uid="{AFD1DDA6-3257-4E33-86E5-1D6FE581EAE5}"/>
    <cellStyle name="Emphasis 2 6" xfId="14814" xr:uid="{B66FBA07-6ACB-43AF-94D6-AF50EF010735}"/>
    <cellStyle name="Emphasis 2 6 2" xfId="47653" xr:uid="{2D250832-021A-4B56-AC27-A9EE3B7C6A82}"/>
    <cellStyle name="Emphasis 2 6 3" xfId="31007" xr:uid="{79AFB89E-6F00-4F47-B7A0-CC25EDC26AA7}"/>
    <cellStyle name="Emphasis 2 7" xfId="14815" xr:uid="{610CB3C9-350B-4119-9E79-05DCA6848AD8}"/>
    <cellStyle name="Emphasis 2 7 2" xfId="47654" xr:uid="{C6CCB73D-A6C6-4967-880F-B99F8DE8F9AF}"/>
    <cellStyle name="Emphasis 2 7 3" xfId="31008" xr:uid="{A41DEDA6-ABD5-48E9-BD90-CDF20139EF32}"/>
    <cellStyle name="Emphasis 2 8" xfId="14816" xr:uid="{4BBDE3FF-2D36-4C3C-8725-BB65566FC29E}"/>
    <cellStyle name="Emphasis 2 8 2" xfId="47655" xr:uid="{A5BE1610-59E8-496D-9D04-EA34E6767513}"/>
    <cellStyle name="Emphasis 2 8 3" xfId="31009" xr:uid="{71508FCA-ABD8-4502-AF71-1CE6DE3C9E62}"/>
    <cellStyle name="Emphasis 2 9" xfId="14809" xr:uid="{91B3BC90-8EDE-41D6-B874-8B5CFE97DF62}"/>
    <cellStyle name="Emphasis 2 9 2" xfId="47648" xr:uid="{B1249B65-AE03-4E75-A0B1-4EA2B94C8910}"/>
    <cellStyle name="Emphasis 2 9 3" xfId="31010" xr:uid="{C448EB5F-A6BA-450C-96F0-55BEDC27A167}"/>
    <cellStyle name="Emphasis 3" xfId="2805" xr:uid="{00000000-0005-0000-0000-0000EB0A0000}"/>
    <cellStyle name="Emphasis 3 10" xfId="41703" xr:uid="{32CB75AF-473D-4E22-85CD-97A88799BFED}"/>
    <cellStyle name="Emphasis 3 2" xfId="14818" xr:uid="{2D84240E-8FF8-47CA-8224-7BE9188C855F}"/>
    <cellStyle name="Emphasis 3 2 2" xfId="47657" xr:uid="{C2261899-A5F3-423E-9822-753F4D02AF4F}"/>
    <cellStyle name="Emphasis 3 2 3" xfId="31011" xr:uid="{90C9EFAB-2FD8-41BE-8538-98482FC47BAD}"/>
    <cellStyle name="Emphasis 3 3" xfId="14819" xr:uid="{1B297FA2-8DFA-4025-8AC8-F1BB5921F13A}"/>
    <cellStyle name="Emphasis 3 3 2" xfId="47658" xr:uid="{595570CE-65A9-420E-BBD3-C5CEE6155F00}"/>
    <cellStyle name="Emphasis 3 3 3" xfId="31012" xr:uid="{9A21DD41-F6A8-47A9-BC85-1C941717CB75}"/>
    <cellStyle name="Emphasis 3 4" xfId="14820" xr:uid="{7080E995-970D-4760-A0F9-62598270086A}"/>
    <cellStyle name="Emphasis 3 4 2" xfId="47659" xr:uid="{07D3F292-47C8-4B35-96DD-178C7035A1C8}"/>
    <cellStyle name="Emphasis 3 4 3" xfId="31013" xr:uid="{67D923CC-A746-4C78-9D5C-D903F784BF48}"/>
    <cellStyle name="Emphasis 3 5" xfId="14821" xr:uid="{77899589-693C-4220-9117-4FE0B0C7D1A4}"/>
    <cellStyle name="Emphasis 3 5 2" xfId="47660" xr:uid="{6091ABA0-75DA-4B88-B4DB-5717105EC67E}"/>
    <cellStyle name="Emphasis 3 5 3" xfId="31014" xr:uid="{A36C6573-51D7-46A5-B65D-EFE29B818F5D}"/>
    <cellStyle name="Emphasis 3 6" xfId="14822" xr:uid="{CB4CC99B-946E-4CAE-BA85-216FDA119A29}"/>
    <cellStyle name="Emphasis 3 6 2" xfId="47661" xr:uid="{95C2961A-5818-478E-B7CA-216BB5417EA9}"/>
    <cellStyle name="Emphasis 3 6 3" xfId="31015" xr:uid="{2FD5E42A-FDCD-4DAF-8C04-9CAFF8E3342A}"/>
    <cellStyle name="Emphasis 3 7" xfId="14823" xr:uid="{0419A32F-3737-49DA-A1BF-AF969297754B}"/>
    <cellStyle name="Emphasis 3 7 2" xfId="47662" xr:uid="{B87FBBCB-4065-44DE-983A-501E3F89BA93}"/>
    <cellStyle name="Emphasis 3 7 3" xfId="31016" xr:uid="{D4E74054-106E-4EFF-AB0D-C10413A5820A}"/>
    <cellStyle name="Emphasis 3 8" xfId="14824" xr:uid="{8756AF57-D331-49A1-AEB9-ADAB1BC0366F}"/>
    <cellStyle name="Emphasis 3 8 2" xfId="47663" xr:uid="{5EB47751-BD28-46D3-B993-E7D7BC4659F3}"/>
    <cellStyle name="Emphasis 3 8 3" xfId="31017" xr:uid="{008DAF37-26C1-4CE9-BAD9-E8921305A828}"/>
    <cellStyle name="Emphasis 3 9" xfId="14817" xr:uid="{8100E810-5832-4BBA-B600-15EE25756E66}"/>
    <cellStyle name="Emphasis 3 9 2" xfId="47656" xr:uid="{2CB4D1C5-31F4-42D4-B33E-8737F8AC159C}"/>
    <cellStyle name="Emphasis 3 9 3" xfId="31018" xr:uid="{00F2201F-548C-4719-960B-EF30212E2F59}"/>
    <cellStyle name="Enter Currency (0)" xfId="2806" xr:uid="{00000000-0005-0000-0000-0000EC0A0000}"/>
    <cellStyle name="Enter Currency (0) 10" xfId="31019" xr:uid="{BC9AA5CB-93F7-4D02-9A04-9A28C32D477C}"/>
    <cellStyle name="Enter Currency (0) 2" xfId="14825" xr:uid="{E9784075-C10F-4775-87FE-1C6F57BE85A5}"/>
    <cellStyle name="Enter Currency (0) 2 2" xfId="47664" xr:uid="{E24C4961-46DB-450C-86E0-93D075897941}"/>
    <cellStyle name="Enter Currency (0) 2 3" xfId="31020" xr:uid="{86696113-8A3C-4368-949F-4747106B11FB}"/>
    <cellStyle name="Enter Currency (0) 3" xfId="14826" xr:uid="{A6BDB7C7-16A7-4126-9EE2-3D874E7E8506}"/>
    <cellStyle name="Enter Currency (0) 3 2" xfId="47665" xr:uid="{19441BFB-D3DD-4044-921C-03B04B16F143}"/>
    <cellStyle name="Enter Currency (0) 3 3" xfId="31021" xr:uid="{DC665C0B-B0F3-440A-B113-78A86A319BE7}"/>
    <cellStyle name="Enter Currency (0) 4" xfId="14827" xr:uid="{C3197E22-06CF-414E-9E8C-1D819AEF1826}"/>
    <cellStyle name="Enter Currency (0) 4 2" xfId="47666" xr:uid="{0135192A-CBC1-4E50-B63E-C620A9B4F18C}"/>
    <cellStyle name="Enter Currency (0) 4 3" xfId="31022" xr:uid="{8B55ADA4-3109-4DD6-9921-13BBF92F903F}"/>
    <cellStyle name="Enter Currency (0) 5" xfId="14828" xr:uid="{7644146A-9338-42E8-BDB2-9A5F4566174F}"/>
    <cellStyle name="Enter Currency (0) 5 2" xfId="47667" xr:uid="{A214E098-5B21-4CAD-A12E-E80257B4B5D4}"/>
    <cellStyle name="Enter Currency (0) 5 3" xfId="31023" xr:uid="{C698D813-284A-4B51-B299-BF5407A0C6E9}"/>
    <cellStyle name="Enter Currency (0) 6" xfId="14829" xr:uid="{9FEA4A4D-F9BB-4CCF-A262-A576831E0884}"/>
    <cellStyle name="Enter Currency (0) 6 2" xfId="47668" xr:uid="{80E20110-E622-46E5-88DE-547389604DA6}"/>
    <cellStyle name="Enter Currency (0) 6 3" xfId="31024" xr:uid="{E5DD5B0D-B7FC-4405-8769-75E430A2D2C3}"/>
    <cellStyle name="Enter Currency (0) 7" xfId="14830" xr:uid="{BF7F3EA3-BE38-4BB1-809A-F5251FE4092E}"/>
    <cellStyle name="Enter Currency (0) 7 2" xfId="47669" xr:uid="{26E52DBF-854E-4D28-83B9-C1FE59F403F3}"/>
    <cellStyle name="Enter Currency (0) 7 3" xfId="31025" xr:uid="{22B71B36-41CE-43B7-BAC7-644082134161}"/>
    <cellStyle name="Enter Currency (0) 8" xfId="14831" xr:uid="{AD49B37A-6058-4328-86C4-A295590C9313}"/>
    <cellStyle name="Enter Currency (0) 8 2" xfId="47670" xr:uid="{375EFF0A-79CA-4983-B0C9-C34A2E34B5EA}"/>
    <cellStyle name="Enter Currency (0) 8 3" xfId="31026" xr:uid="{D2E656E0-7E0C-4730-AFFB-07D7AFFFAED5}"/>
    <cellStyle name="Enter Currency (0) 9" xfId="41704" xr:uid="{E41AECAD-A904-47BC-9310-0ECE96B7F893}"/>
    <cellStyle name="Enter Currency (2)" xfId="2807" xr:uid="{00000000-0005-0000-0000-0000ED0A0000}"/>
    <cellStyle name="Enter Currency (2) 2" xfId="41705" xr:uid="{464FB4DE-DC95-4237-AC46-0CBDE13E2D51}"/>
    <cellStyle name="Enter Currency (2) 3" xfId="31027" xr:uid="{BA0D5E89-62FF-4E9F-8BA1-D6D5207AFF9D}"/>
    <cellStyle name="Enter Units (0)" xfId="2808" xr:uid="{00000000-0005-0000-0000-0000EE0A0000}"/>
    <cellStyle name="Enter Units (0) 10" xfId="31028" xr:uid="{CF82F854-713A-44B4-9761-5587B2FAC798}"/>
    <cellStyle name="Enter Units (0) 2" xfId="14832" xr:uid="{0537B048-5C10-4ECF-9FE7-5FAD2BE00FA3}"/>
    <cellStyle name="Enter Units (0) 2 2" xfId="47671" xr:uid="{429A0C45-954A-44DA-847E-990AD3C898AE}"/>
    <cellStyle name="Enter Units (0) 2 3" xfId="31029" xr:uid="{835725E0-9D05-44BF-ADC2-0984A49477D9}"/>
    <cellStyle name="Enter Units (0) 3" xfId="14833" xr:uid="{3586F37A-B1D8-4E45-8FE1-AFA562A18128}"/>
    <cellStyle name="Enter Units (0) 3 2" xfId="47672" xr:uid="{37DECADE-0F77-407D-89BD-676D45FE75EE}"/>
    <cellStyle name="Enter Units (0) 3 3" xfId="31030" xr:uid="{5E971294-6494-45D4-B997-CF3500164165}"/>
    <cellStyle name="Enter Units (0) 4" xfId="14834" xr:uid="{6FCD7BC0-6390-4443-934C-2497B3609582}"/>
    <cellStyle name="Enter Units (0) 4 2" xfId="47673" xr:uid="{C6A3AC9C-0618-45EB-9A09-0B3C070BE845}"/>
    <cellStyle name="Enter Units (0) 4 3" xfId="31031" xr:uid="{2B150ADD-419A-4B83-9A20-3BC13449D71E}"/>
    <cellStyle name="Enter Units (0) 5" xfId="14835" xr:uid="{757E4CE4-48C6-4304-A0EA-5E351E063739}"/>
    <cellStyle name="Enter Units (0) 5 2" xfId="47674" xr:uid="{2E8A30AB-B741-48E1-8916-960915949E26}"/>
    <cellStyle name="Enter Units (0) 5 3" xfId="31032" xr:uid="{2B6493F8-A630-47E8-904B-09AE6FE7F66F}"/>
    <cellStyle name="Enter Units (0) 6" xfId="14836" xr:uid="{77813E27-0C83-4D91-A786-75FE63C5614C}"/>
    <cellStyle name="Enter Units (0) 6 2" xfId="47675" xr:uid="{8F3D9024-CB2D-4AB1-89DD-57346C3685CA}"/>
    <cellStyle name="Enter Units (0) 6 3" xfId="31033" xr:uid="{F8A1CE93-57F5-415E-9150-4CBA2A7B58DB}"/>
    <cellStyle name="Enter Units (0) 7" xfId="14837" xr:uid="{784CC20A-0C7E-4A33-848B-6B6C2FAE4D3B}"/>
    <cellStyle name="Enter Units (0) 7 2" xfId="47676" xr:uid="{E1E1C81C-CE00-4F85-A5E9-E5584D31DE1A}"/>
    <cellStyle name="Enter Units (0) 7 3" xfId="31034" xr:uid="{33F20894-A19F-4C6C-999C-7247A241C28D}"/>
    <cellStyle name="Enter Units (0) 8" xfId="14838" xr:uid="{D8572969-A83E-4182-B6AB-5599BF7D2172}"/>
    <cellStyle name="Enter Units (0) 8 2" xfId="47677" xr:uid="{A43C54E1-C97A-4A5B-B50B-376BECB6CDF7}"/>
    <cellStyle name="Enter Units (0) 8 3" xfId="31035" xr:uid="{DAB74636-92E9-447F-ACE9-5952B3A21ED5}"/>
    <cellStyle name="Enter Units (0) 9" xfId="41706" xr:uid="{20173906-6430-409E-8CC8-5EA559BE2715}"/>
    <cellStyle name="Enter Units (1)" xfId="2809" xr:uid="{00000000-0005-0000-0000-0000EF0A0000}"/>
    <cellStyle name="Enter Units (1) 10" xfId="31036" xr:uid="{20A528B9-E197-43A8-A99A-D16A616BDE0B}"/>
    <cellStyle name="Enter Units (1) 2" xfId="14839" xr:uid="{3B5B9A03-0DCE-4183-BAC6-CB716BEAF6EE}"/>
    <cellStyle name="Enter Units (1) 2 2" xfId="47678" xr:uid="{9625527C-D0D1-4650-A159-21C43FE04977}"/>
    <cellStyle name="Enter Units (1) 2 3" xfId="31037" xr:uid="{19DB2B00-1029-4462-A5C2-F73AA1D8ED44}"/>
    <cellStyle name="Enter Units (1) 3" xfId="14840" xr:uid="{5548FFE3-872B-4F66-86C9-A922F8B3B566}"/>
    <cellStyle name="Enter Units (1) 3 2" xfId="47679" xr:uid="{C0FD807E-161F-481E-B8F6-7DE8FA51CD82}"/>
    <cellStyle name="Enter Units (1) 3 3" xfId="31038" xr:uid="{34618130-77B7-4EF4-89CA-C3084B96CDB8}"/>
    <cellStyle name="Enter Units (1) 4" xfId="14841" xr:uid="{9085184E-11F4-4792-8B85-C5A245DACAE2}"/>
    <cellStyle name="Enter Units (1) 4 2" xfId="47680" xr:uid="{E09A564D-BA31-434F-A696-E67F8A65BF79}"/>
    <cellStyle name="Enter Units (1) 4 3" xfId="31039" xr:uid="{C825BD26-8D1D-47CE-8735-B51E75B633C9}"/>
    <cellStyle name="Enter Units (1) 5" xfId="14842" xr:uid="{A6362B0D-9839-41A3-8810-FCFA435F2124}"/>
    <cellStyle name="Enter Units (1) 5 2" xfId="47681" xr:uid="{AE5A2A41-870C-4360-8C9A-416881C49D2A}"/>
    <cellStyle name="Enter Units (1) 5 3" xfId="31040" xr:uid="{CFC835A7-3CBC-412A-8365-609A3D26619D}"/>
    <cellStyle name="Enter Units (1) 6" xfId="14843" xr:uid="{4B81C2F7-2EB4-4634-B667-723CE91D5250}"/>
    <cellStyle name="Enter Units (1) 6 2" xfId="47682" xr:uid="{EEEC3519-6F08-41DC-8A17-4F0662209085}"/>
    <cellStyle name="Enter Units (1) 6 3" xfId="31041" xr:uid="{11942370-0127-49D6-96C5-5A2C09AA4B7B}"/>
    <cellStyle name="Enter Units (1) 7" xfId="14844" xr:uid="{E4332CFC-118F-441E-8368-B709CC224B25}"/>
    <cellStyle name="Enter Units (1) 7 2" xfId="47683" xr:uid="{2C726A52-4B54-4669-999F-9C42A7603530}"/>
    <cellStyle name="Enter Units (1) 7 3" xfId="31042" xr:uid="{10A9FAFC-8688-4D40-8820-673E22B13D73}"/>
    <cellStyle name="Enter Units (1) 8" xfId="14845" xr:uid="{A66B3A5D-BFC1-45D1-A3EF-28CFEA9FA29B}"/>
    <cellStyle name="Enter Units (1) 8 2" xfId="47684" xr:uid="{35F1BA5E-C2BD-47EC-9881-22DD1355705C}"/>
    <cellStyle name="Enter Units (1) 8 3" xfId="31043" xr:uid="{1ECBC894-3C64-4A02-94D5-9639416E7552}"/>
    <cellStyle name="Enter Units (1) 9" xfId="41707" xr:uid="{9C647ACA-B538-4EA1-AA11-1EEA7BC46C7D}"/>
    <cellStyle name="Enter Units (2)" xfId="2810" xr:uid="{00000000-0005-0000-0000-0000F00A0000}"/>
    <cellStyle name="Enter Units (2) 2" xfId="41708" xr:uid="{D58E0AFE-F92D-49D1-8507-6593A27BB8BF}"/>
    <cellStyle name="Enter Units (2) 3" xfId="31044" xr:uid="{58BD1177-F4BA-452F-9C3F-4A7D35E2749C}"/>
    <cellStyle name="estimated price" xfId="14846" xr:uid="{B7DC4D4A-105F-4668-8FA6-9AFFDF7F5A46}"/>
    <cellStyle name="estimated price 2" xfId="47685" xr:uid="{91478B6C-5B60-4F8F-85AB-220722E72817}"/>
    <cellStyle name="estimated price 3" xfId="31045" xr:uid="{679DEFBB-A1C8-4A92-BBE7-97DC52607D0C}"/>
    <cellStyle name="Euro" xfId="2811" xr:uid="{00000000-0005-0000-0000-0000F10A0000}"/>
    <cellStyle name="Euro 2" xfId="14847" xr:uid="{C90A8687-53A2-45A1-80D0-0D9190E36311}"/>
    <cellStyle name="Euro 2 2" xfId="47686" xr:uid="{92A1D03B-8D11-487B-B1DB-E686EA06DA6A}"/>
    <cellStyle name="Euro 2 3" xfId="31047" xr:uid="{19DF3298-4D4F-4320-9F45-41C3DD31599A}"/>
    <cellStyle name="Euro 3" xfId="41709" xr:uid="{3DEA23F1-2511-4B24-B812-13BACB8D8F22}"/>
    <cellStyle name="Euro 4" xfId="31046" xr:uid="{6422386A-1BE8-4AB6-85AE-DB6CCFA17BB4}"/>
    <cellStyle name="Euro 5" xfId="5496" xr:uid="{5A82AC48-4114-49EA-9EA2-84447E544883}"/>
    <cellStyle name="Euro 6" xfId="3184" xr:uid="{A64ACDB5-EB57-4BBF-8E5C-AA7A3DA1AC30}"/>
    <cellStyle name="Excel Built-in Comma" xfId="14848" xr:uid="{04D4C03E-ADD3-4E3E-965E-1E36D5B55FE3}"/>
    <cellStyle name="Excel Built-in Comma 2" xfId="47687" xr:uid="{199C6EAB-1C11-4465-A46D-CCA09841DD2E}"/>
    <cellStyle name="Excel Built-in Comma 3" xfId="31048" xr:uid="{0CA1AA06-57C8-4E41-926A-02918E3BD461}"/>
    <cellStyle name="Excel Built-in Normal" xfId="14849" xr:uid="{C18815E5-BC6F-40F4-B227-44E66D6CFB88}"/>
    <cellStyle name="Excel Built-in Normal 2" xfId="47688" xr:uid="{FA052FE8-50E6-47C2-9953-8BF9C2F22430}"/>
    <cellStyle name="Excel Built-in Normal 3" xfId="31049" xr:uid="{7DD1ED00-0B7A-4271-874D-C44CD5C9470D}"/>
    <cellStyle name="Excel Built-in Percent" xfId="14850" xr:uid="{6BA21F8A-A476-4414-9866-C88D88A001E5}"/>
    <cellStyle name="Excel Built-in Percent 2" xfId="47689" xr:uid="{4AF0402E-701E-4DCF-A785-CEFEE78F994F}"/>
    <cellStyle name="Excel Built-in Percent 3" xfId="31050" xr:uid="{EE9973C3-463C-41B1-91B6-558E934E681A}"/>
    <cellStyle name="Explanatory Text 2" xfId="2812" xr:uid="{00000000-0005-0000-0000-0000F20A0000}"/>
    <cellStyle name="Explanatory Text 2 10" xfId="31051" xr:uid="{DD3DF5FB-1F1D-4637-A78E-6A5E12A258E0}"/>
    <cellStyle name="Explanatory Text 2 11" xfId="3689" xr:uid="{577E76E9-30AF-4CB7-B672-3FE2B638D493}"/>
    <cellStyle name="Explanatory Text 2 12" xfId="3185" xr:uid="{3A90F591-A218-4426-A27C-C8D6BC11B80F}"/>
    <cellStyle name="Explanatory Text 2 2" xfId="3690" xr:uid="{627230A6-99E2-4357-81D4-7DD90780AF3E}"/>
    <cellStyle name="Explanatory Text 2 2 2" xfId="14853" xr:uid="{A8424CA5-DCEA-4F84-BB7C-A15EBD54FF3B}"/>
    <cellStyle name="Explanatory Text 2 2 2 2" xfId="47691" xr:uid="{8D1CCB84-7322-4E21-8ED0-F117C5D4BFF1}"/>
    <cellStyle name="Explanatory Text 2 2 2 3" xfId="31053" xr:uid="{BF677636-55BB-49F0-BF0D-348673A39543}"/>
    <cellStyle name="Explanatory Text 2 2 3" xfId="14852" xr:uid="{14169C4E-EAE0-406F-A53F-8B4DD63EA799}"/>
    <cellStyle name="Explanatory Text 2 2 4" xfId="31052" xr:uid="{D70344EB-1C5D-4263-A2DF-71CB5332AB1D}"/>
    <cellStyle name="Explanatory Text 2 3" xfId="14854" xr:uid="{8F5A0247-CE88-4E54-8B49-89333CBB0150}"/>
    <cellStyle name="Explanatory Text 2 3 2" xfId="47692" xr:uid="{FFE40217-6EE7-40B0-B381-21621880651D}"/>
    <cellStyle name="Explanatory Text 2 3 3" xfId="31054" xr:uid="{E67F7DEA-BA7A-448C-A566-F6EB86C1390B}"/>
    <cellStyle name="Explanatory Text 2 4" xfId="14855" xr:uid="{14B3A010-DFF0-4BB1-B72A-DAE1AB77BDF5}"/>
    <cellStyle name="Explanatory Text 2 4 2" xfId="47693" xr:uid="{CBA3460C-FE1D-4531-A375-CF5135DDC649}"/>
    <cellStyle name="Explanatory Text 2 4 3" xfId="31055" xr:uid="{49D50DEA-D184-44A5-8DD5-5179F81DDA2C}"/>
    <cellStyle name="Explanatory Text 2 5" xfId="14856" xr:uid="{76730395-50D3-4955-B1E9-16497447291B}"/>
    <cellStyle name="Explanatory Text 2 5 2" xfId="47694" xr:uid="{99A2E749-5C27-4937-A0B5-D5EB75C32A1C}"/>
    <cellStyle name="Explanatory Text 2 5 3" xfId="31056" xr:uid="{008701A7-9C68-4B3A-81AD-D248FB83EC77}"/>
    <cellStyle name="Explanatory Text 2 6" xfId="14851" xr:uid="{259D0D91-DA62-4C68-A235-2DCFBA27782B}"/>
    <cellStyle name="Explanatory Text 2 6 2" xfId="47690" xr:uid="{5A3591C7-1E70-4344-83D3-1C77B6BEA972}"/>
    <cellStyle name="Explanatory Text 2 6 3" xfId="31057" xr:uid="{F37729A6-88CE-4075-A619-A17D72804F11}"/>
    <cellStyle name="Explanatory Text 2 7" xfId="17102" xr:uid="{F546AEDA-B324-4D0A-A670-2D170E8C69D3}"/>
    <cellStyle name="Explanatory Text 2 7 2" xfId="49848" xr:uid="{3AEC8985-99DC-479D-A909-D60C6FFD1EB4}"/>
    <cellStyle name="Explanatory Text 2 7 3" xfId="31058" xr:uid="{C2329820-4D3F-4957-8E42-C157173F7D88}"/>
    <cellStyle name="Explanatory Text 2 8" xfId="18447" xr:uid="{FE9CC4CF-CD6E-4A93-9A9B-592ADAC363B4}"/>
    <cellStyle name="Explanatory Text 2 8 2" xfId="51217" xr:uid="{12E16D80-72AE-40EE-90F8-BBCDF5D2C1A2}"/>
    <cellStyle name="Explanatory Text 2 8 3" xfId="31059" xr:uid="{A625412A-44E5-4767-9472-308569570BD9}"/>
    <cellStyle name="Explanatory Text 2 9" xfId="5497" xr:uid="{3FFA8694-E4A2-4AFC-B629-B741B2A21E91}"/>
    <cellStyle name="Explanatory Text 3" xfId="3691" xr:uid="{919E2FD1-023D-4029-B67A-8D832365C429}"/>
    <cellStyle name="Explanatory Text 3 2" xfId="14858" xr:uid="{92BB4C3B-C809-4E17-B34F-C6BB7ADE0D68}"/>
    <cellStyle name="Explanatory Text 3 2 2" xfId="47695" xr:uid="{CC94CF62-F8F6-4883-A759-C4041F186D97}"/>
    <cellStyle name="Explanatory Text 3 2 3" xfId="31061" xr:uid="{EFE7C376-F7A5-4AC9-98FA-AE50790D19EE}"/>
    <cellStyle name="Explanatory Text 3 3" xfId="17103" xr:uid="{798FC3D7-9DC3-402E-9D44-01B79AC16A48}"/>
    <cellStyle name="Explanatory Text 3 3 2" xfId="49849" xr:uid="{35B4EB74-1010-424E-9365-C77256E050F3}"/>
    <cellStyle name="Explanatory Text 3 3 3" xfId="31062" xr:uid="{CE0426CD-AF9C-44B1-B3AE-54060B998796}"/>
    <cellStyle name="Explanatory Text 3 4" xfId="14857" xr:uid="{D7306EDA-9258-4657-85D7-9B466640A62A}"/>
    <cellStyle name="Explanatory Text 3 5" xfId="31060" xr:uid="{E3EAD0B7-26D5-4BF4-8600-D14D29805601}"/>
    <cellStyle name="Explanatory Text 4" xfId="3692" xr:uid="{AFCF2FD0-1C34-4B51-8749-B064E9107D0A}"/>
    <cellStyle name="Explanatory Text 4 2" xfId="14859" xr:uid="{221EC140-AA2A-4E5C-859B-ADA375EF7E00}"/>
    <cellStyle name="Explanatory Text 4 2 2" xfId="47697" xr:uid="{45E55CD5-2F53-4BEC-8364-01757E197086}"/>
    <cellStyle name="Explanatory Text 4 2 3" xfId="31064" xr:uid="{43C51B14-AD2B-43D7-B7AA-091227F57634}"/>
    <cellStyle name="Explanatory Text 4 3" xfId="14860" xr:uid="{70CA02A4-D161-4E7B-8945-4510E51D055D}"/>
    <cellStyle name="Explanatory Text 4 3 2" xfId="47698" xr:uid="{5B01AC85-F959-4512-A14D-25AF9E2BEB3B}"/>
    <cellStyle name="Explanatory Text 4 3 3" xfId="31065" xr:uid="{CAEDF334-CB3E-4281-8ED6-4F5E5598632A}"/>
    <cellStyle name="Explanatory Text 4 4" xfId="47696" xr:uid="{B52AE696-FA81-453B-BF06-6CC42D4A436E}"/>
    <cellStyle name="Explanatory Text 4 5" xfId="31063" xr:uid="{5293C2D0-FB4F-4525-B04F-728E6FF9B6C5}"/>
    <cellStyle name="Explanatory Text 5" xfId="3693" xr:uid="{37FB0698-F6D7-4117-BB68-AE53E9385BAB}"/>
    <cellStyle name="Explanatory Text 5 2" xfId="17104" xr:uid="{18D582D3-3198-4BA9-BEF3-E1E414968EB3}"/>
    <cellStyle name="Explanatory Text 5 2 2" xfId="49850" xr:uid="{6BBCB348-BC91-408D-8ADB-FD750D59A7F4}"/>
    <cellStyle name="Explanatory Text 5 2 3" xfId="31067" xr:uid="{DC2D6640-B332-4F5E-8C08-90EC9A868A03}"/>
    <cellStyle name="Explanatory Text 5 3" xfId="14861" xr:uid="{70451EF5-21E9-4AC1-9458-40ADC5B6FD07}"/>
    <cellStyle name="Explanatory Text 5 4" xfId="31066" xr:uid="{DF5293C3-5F37-42E0-8453-1B84E34DA606}"/>
    <cellStyle name="Explanatory Text 6" xfId="31068" xr:uid="{33EA23B4-56C5-462A-B07E-168AA1BC6A8F}"/>
    <cellStyle name="Explanatory Text 6 2" xfId="52219" xr:uid="{3B2AE8CC-5F23-4061-B8B6-70AD730B87FF}"/>
    <cellStyle name="Explanatory Text 7" xfId="48960" xr:uid="{B1F1AB8A-544E-4109-9C1B-63A1F1F7861C}"/>
    <cellStyle name="Fixed" xfId="3186" xr:uid="{0EF1A107-9073-4F3D-BD04-6A1444B26856}"/>
    <cellStyle name="Fixed 2" xfId="47699" xr:uid="{510CA849-596B-403A-9937-3EA7F2283C7E}"/>
    <cellStyle name="Fixed 3" xfId="31069" xr:uid="{7198F925-0374-4BD6-91D0-73BA072E6080}"/>
    <cellStyle name="Fixed 4" xfId="14862" xr:uid="{89251DF4-EDFA-4DC2-87DE-F8DE2CE1A670}"/>
    <cellStyle name="Footer SBILogo1" xfId="2813" xr:uid="{00000000-0005-0000-0000-0000F30A0000}"/>
    <cellStyle name="Footer SBILogo1 2" xfId="41710" xr:uid="{B20CC8FE-8241-46B8-8AF7-57A6F08EE5BC}"/>
    <cellStyle name="Footer SBILogo1 3" xfId="31070" xr:uid="{8DFC3862-DD44-4A41-B355-A8B7A391B851}"/>
    <cellStyle name="Footer SBILogo2" xfId="2814" xr:uid="{00000000-0005-0000-0000-0000F40A0000}"/>
    <cellStyle name="Footer SBILogo2 2" xfId="41711" xr:uid="{4B463406-D201-4794-B980-4F7DA86656B4}"/>
    <cellStyle name="Footer SBILogo2 3" xfId="31071" xr:uid="{48BC9838-45B4-4C82-82CB-5353E1FECDEE}"/>
    <cellStyle name="Footnote" xfId="2815" xr:uid="{00000000-0005-0000-0000-0000F50A0000}"/>
    <cellStyle name="Footnote 2" xfId="41712" xr:uid="{4CBD7BA5-E4F0-423E-A721-466601BDCB8D}"/>
    <cellStyle name="Footnote 3" xfId="31072" xr:uid="{AD49D6BE-502D-4AC9-BCC5-9A00B3595E84}"/>
    <cellStyle name="Footnote Reference" xfId="2816" xr:uid="{00000000-0005-0000-0000-0000F60A0000}"/>
    <cellStyle name="Footnote Reference 2" xfId="41713" xr:uid="{886D06FF-25A7-44EC-9D7F-FE913E02EB3B}"/>
    <cellStyle name="Footnote Reference 3" xfId="31073" xr:uid="{3D6BF9C5-FA77-47BC-9FBE-621D475929E7}"/>
    <cellStyle name="Footnote_2.Board APC วาระที่ 5.1 - 6 (ชุดที่2)" xfId="14863" xr:uid="{45295B8F-4530-4221-9869-B17A06F5FA60}"/>
    <cellStyle name="FORM" xfId="2817" xr:uid="{00000000-0005-0000-0000-0000F80A0000}"/>
    <cellStyle name="FORM 2" xfId="41714" xr:uid="{D97A5498-E398-4E92-879D-62635A2A0172}"/>
    <cellStyle name="FORM 3" xfId="31074" xr:uid="{046145B2-EBA3-432B-BCA1-07D0FF0EAF71}"/>
    <cellStyle name="Gekoppelde cel" xfId="2818" xr:uid="{00000000-0005-0000-0000-0000F90A0000}"/>
    <cellStyle name="Gekoppelde cel 2" xfId="14864" xr:uid="{A66C9163-57BA-4AB2-9B82-40C371E325CE}"/>
    <cellStyle name="Gekoppelde cel 2 2" xfId="47700" xr:uid="{A86FADEE-A1D6-4A25-BAA7-2B086AC95619}"/>
    <cellStyle name="Gekoppelde cel 2 3" xfId="31076" xr:uid="{A3A15ECC-2AE5-4C7D-9B6B-9574A948ED63}"/>
    <cellStyle name="Gekoppelde cel 3" xfId="41715" xr:uid="{3993570B-B0E1-46FD-B631-ABA06A384828}"/>
    <cellStyle name="Gekoppelde cel 4" xfId="31075" xr:uid="{9591B0FB-2F1F-4802-BA91-3616EA51C553}"/>
    <cellStyle name="Goed" xfId="2819" xr:uid="{00000000-0005-0000-0000-0000FA0A0000}"/>
    <cellStyle name="Goed 2" xfId="14865" xr:uid="{67CA141D-FD92-4F4B-9D29-BFD64BE9E3A1}"/>
    <cellStyle name="Goed 2 2" xfId="47701" xr:uid="{0950CA77-2820-406E-A384-42349BBB313B}"/>
    <cellStyle name="Goed 2 3" xfId="31078" xr:uid="{E6FED1A6-F7F7-4907-945C-4F958BAE14A0}"/>
    <cellStyle name="Goed 3" xfId="41716" xr:uid="{2C9EA304-EA80-4375-B4C4-0D12E341569F}"/>
    <cellStyle name="Goed 4" xfId="31077" xr:uid="{6213048C-7F89-4609-8AB8-73D90D237DD0}"/>
    <cellStyle name="Good 2" xfId="2820" xr:uid="{00000000-0005-0000-0000-0000FB0A0000}"/>
    <cellStyle name="Good 2 10" xfId="31079" xr:uid="{41F19235-C28C-49FB-8035-9FE183327BC6}"/>
    <cellStyle name="Good 2 11" xfId="3694" xr:uid="{ED0ED442-B95C-4D6A-907B-652333EB6DF8}"/>
    <cellStyle name="Good 2 12" xfId="3187" xr:uid="{786E8C44-32F0-4DD1-BC4A-996CB72F2307}"/>
    <cellStyle name="Good 2 2" xfId="3695" xr:uid="{A6428AAA-A83F-4CE7-A630-3BF39E6FFBC1}"/>
    <cellStyle name="Good 2 2 2" xfId="17106" xr:uid="{9F9F0D00-382F-48D0-BA29-4B703E0BA37D}"/>
    <cellStyle name="Good 2 2 2 2" xfId="49852" xr:uid="{DA294271-1FBE-4538-8813-23C71EEF1205}"/>
    <cellStyle name="Good 2 2 2 3" xfId="31081" xr:uid="{AFBC5214-BBAB-438C-993A-050C3BA9A69B}"/>
    <cellStyle name="Good 2 2 3" xfId="14867" xr:uid="{073309B2-986B-4F77-8861-16F2F41ED9BD}"/>
    <cellStyle name="Good 2 2 4" xfId="31080" xr:uid="{3E93E93A-1217-47D5-866D-8E10A3131AA8}"/>
    <cellStyle name="Good 2 3" xfId="14868" xr:uid="{8A83B127-40A9-46F0-902F-66484874B798}"/>
    <cellStyle name="Good 2 3 2" xfId="47703" xr:uid="{DC2DCC9B-82CF-4EBA-BDC2-33069BE21193}"/>
    <cellStyle name="Good 2 3 3" xfId="31082" xr:uid="{B6D9DE0B-A38A-4B24-A923-32F072DA9284}"/>
    <cellStyle name="Good 2 4" xfId="14869" xr:uid="{FF676720-6310-498E-8B94-E4E85D32EF48}"/>
    <cellStyle name="Good 2 4 2" xfId="47704" xr:uid="{0233656D-69F1-474B-A98E-3BC5BABA4869}"/>
    <cellStyle name="Good 2 4 3" xfId="31083" xr:uid="{E1F22EC5-A286-45B7-9D06-F88F932DA9BA}"/>
    <cellStyle name="Good 2 5" xfId="14870" xr:uid="{D479E04F-F7C7-481D-86CB-BDE0B5FB5C27}"/>
    <cellStyle name="Good 2 5 2" xfId="47705" xr:uid="{37231A09-C92F-4D96-91D5-5F8346A74266}"/>
    <cellStyle name="Good 2 5 3" xfId="31084" xr:uid="{0F99AB65-9401-46D3-94D0-14AE9C2004EC}"/>
    <cellStyle name="Good 2 6" xfId="14866" xr:uid="{8035831B-13FB-407B-B87C-51711168F644}"/>
    <cellStyle name="Good 2 6 2" xfId="47702" xr:uid="{D37E05AF-A969-4AF6-8981-F126B20EE82E}"/>
    <cellStyle name="Good 2 6 3" xfId="31085" xr:uid="{9160F9F1-DCC3-4919-A73D-C67712BA7B01}"/>
    <cellStyle name="Good 2 7" xfId="17105" xr:uid="{07919236-EC46-436E-998C-B24972A1DD52}"/>
    <cellStyle name="Good 2 7 2" xfId="49851" xr:uid="{EFE8A578-9FFB-4696-B352-AD73206F8977}"/>
    <cellStyle name="Good 2 7 3" xfId="31086" xr:uid="{3943427C-B48D-4565-9824-266CAEE7D860}"/>
    <cellStyle name="Good 2 8" xfId="18448" xr:uid="{B80515C7-FCBB-4CBC-8009-480E1FB2CAB4}"/>
    <cellStyle name="Good 2 8 2" xfId="51218" xr:uid="{145A4065-C4D0-4D82-B0A8-92822F24651E}"/>
    <cellStyle name="Good 2 8 3" xfId="31087" xr:uid="{57462290-9FE4-44A8-A229-0E3FDE4575B7}"/>
    <cellStyle name="Good 2 9" xfId="5498" xr:uid="{6170E712-F897-4E0C-B3CE-124085C8F4AF}"/>
    <cellStyle name="Good 3" xfId="3696" xr:uid="{C19BD55A-D3B5-4302-8C9D-E034D9324C0D}"/>
    <cellStyle name="Good 3 2" xfId="14872" xr:uid="{B77C0070-7D81-4923-A6FF-A9051D1F58AE}"/>
    <cellStyle name="Good 3 2 2" xfId="47706" xr:uid="{629474D0-DB4B-4933-BC57-0C0694C2C536}"/>
    <cellStyle name="Good 3 2 3" xfId="31089" xr:uid="{071A9BC2-69A8-4A78-8D3F-801B2CFE1137}"/>
    <cellStyle name="Good 3 3" xfId="17107" xr:uid="{7F78B9BD-24C4-4FBF-9EC3-E4A355641364}"/>
    <cellStyle name="Good 3 3 2" xfId="49853" xr:uid="{7D3F4DD2-04D6-492E-87E1-F8EF56F37575}"/>
    <cellStyle name="Good 3 3 3" xfId="31090" xr:uid="{EE723D5D-7583-4FF5-AC45-BDCFC9F4D935}"/>
    <cellStyle name="Good 3 4" xfId="14871" xr:uid="{947652FF-248B-4342-8E09-3DA38EF85A4A}"/>
    <cellStyle name="Good 3 5" xfId="31088" xr:uid="{04F93E87-9A56-4EDF-8F51-E9EB26A216D6}"/>
    <cellStyle name="Good 4" xfId="3697" xr:uid="{E12A234D-241E-4461-93A0-9E59905340FB}"/>
    <cellStyle name="Good 4 2" xfId="14873" xr:uid="{FD03DB87-CC83-4422-89E3-F8F8C8CC74ED}"/>
    <cellStyle name="Good 4 2 2" xfId="47708" xr:uid="{13795CFE-D027-435E-8594-810B0C15AFF2}"/>
    <cellStyle name="Good 4 2 3" xfId="31092" xr:uid="{02771469-5A18-47F1-87A2-53B40F89FC14}"/>
    <cellStyle name="Good 4 3" xfId="14874" xr:uid="{263D34F7-C965-4249-B9F4-2643ACCBB84E}"/>
    <cellStyle name="Good 4 3 2" xfId="47709" xr:uid="{86089C1C-5BD8-462D-A98A-38D3A15107E3}"/>
    <cellStyle name="Good 4 3 3" xfId="31093" xr:uid="{4BA8C328-7F47-4EBC-9143-CADF4C0460C1}"/>
    <cellStyle name="Good 4 4" xfId="47707" xr:uid="{C53E9D3D-B456-4360-86FC-39AEE8883CE8}"/>
    <cellStyle name="Good 4 5" xfId="31091" xr:uid="{9A8D8B76-114C-43EB-904E-DE25288A7F15}"/>
    <cellStyle name="Good 5" xfId="3698" xr:uid="{37E9270C-FD74-4E62-BE7D-794AE0AD81DE}"/>
    <cellStyle name="Good 5 2" xfId="17108" xr:uid="{C1C39E62-7353-4289-A7FE-AE56DE09A4B1}"/>
    <cellStyle name="Good 5 2 2" xfId="49854" xr:uid="{A455AC07-1897-46A9-8A95-F0A485361C82}"/>
    <cellStyle name="Good 5 2 3" xfId="31095" xr:uid="{E22F26AF-379E-40D1-A413-7D392A131BA5}"/>
    <cellStyle name="Good 5 3" xfId="14875" xr:uid="{4E322E21-8473-4DFA-9B3A-D60D85B97F75}"/>
    <cellStyle name="Good 5 4" xfId="31094" xr:uid="{A420EC1D-8259-4AAB-8787-BEBF9013F2BC}"/>
    <cellStyle name="Good 6" xfId="4698" xr:uid="{9DA3DBE4-7BD5-4178-8FF4-A82BB5FBE233}"/>
    <cellStyle name="Good 6 2" xfId="50404" xr:uid="{F425F6EA-7686-4506-B29A-2A07EEBAEF52}"/>
    <cellStyle name="Good 6 3" xfId="31096" xr:uid="{5FD7E0D6-98E3-4E0C-98F4-AAA5C81CB885}"/>
    <cellStyle name="Good 7" xfId="31097" xr:uid="{082C1F54-DED8-4D19-8AB9-121462B47768}"/>
    <cellStyle name="Good 7 2" xfId="52221" xr:uid="{C6B88605-2C73-4357-944A-EDC2FD252E9A}"/>
    <cellStyle name="Good 8" xfId="48980" xr:uid="{3EFA1AD8-E2A0-436D-B85E-E57B0A86D91B}"/>
    <cellStyle name="Grey" xfId="8" xr:uid="{00000000-0005-0000-0000-0000FC0A0000}"/>
    <cellStyle name="Grey 2" xfId="14876" xr:uid="{E5A8274E-988E-4384-9DF5-1ED33D59F001}"/>
    <cellStyle name="Grey 2 2" xfId="47710" xr:uid="{3EBB681C-DE46-41A1-8285-B8B6FE6F8158}"/>
    <cellStyle name="Grey 2 3" xfId="31099" xr:uid="{719C9C43-301C-4AF2-8EAC-58F8A52D694A}"/>
    <cellStyle name="Grey 3" xfId="17109" xr:uid="{35BFCE32-3EAD-4346-9C21-227FF5B11A8E}"/>
    <cellStyle name="Grey 3 2" xfId="49855" xr:uid="{3CE0C2CF-EFD6-4E4E-9DB1-9EAB2E1B9456}"/>
    <cellStyle name="Grey 3 3" xfId="31100" xr:uid="{7F3F63CB-AE8A-4ED1-842E-1324478431FC}"/>
    <cellStyle name="Grey 4" xfId="5397" xr:uid="{9E406623-04C3-4038-9DB3-6B1C8244B27F}"/>
    <cellStyle name="Grey 5" xfId="31098" xr:uid="{449E4ED1-4901-415C-A432-79B94233DFD1}"/>
    <cellStyle name="Grey 6" xfId="3699" xr:uid="{6D16D786-AEC5-4CA7-A86B-4BD7DE383142}"/>
    <cellStyle name="Head1" xfId="2821" xr:uid="{00000000-0005-0000-0000-0000FD0A0000}"/>
    <cellStyle name="Head1 2" xfId="14877" xr:uid="{D4F74657-8D55-41C7-87FB-1D09FAD5578F}"/>
    <cellStyle name="Head1 2 2" xfId="47711" xr:uid="{98783F67-8599-45AB-B7F1-6CF6A70506F0}"/>
    <cellStyle name="Head1 2 3" xfId="31102" xr:uid="{3A9923E1-243F-4CAD-802F-59B31627A532}"/>
    <cellStyle name="Head1 3" xfId="41717" xr:uid="{B9178D9B-1FF7-4DA8-BD08-427BDCB37D20}"/>
    <cellStyle name="Head1 4" xfId="31101" xr:uid="{66B0DDD6-380C-4E8C-A9E2-F6B2539FC5E5}"/>
    <cellStyle name="Head2" xfId="2822" xr:uid="{00000000-0005-0000-0000-0000FE0A0000}"/>
    <cellStyle name="Head2 2" xfId="14878" xr:uid="{9FD337BF-A207-4003-BAB3-74DCE8E9897F}"/>
    <cellStyle name="Head2 2 2" xfId="47712" xr:uid="{36FA5264-463F-449B-941E-0DDA4EDA417F}"/>
    <cellStyle name="Head2 2 3" xfId="31104" xr:uid="{55273A4C-9EB1-43C5-BBE0-6729DCF46A08}"/>
    <cellStyle name="Head2 3" xfId="41718" xr:uid="{D27EC016-B36A-487B-80D3-94F6D8F7F9C2}"/>
    <cellStyle name="Head2 4" xfId="31103" xr:uid="{8EF81082-09B6-4383-9991-C6DFC7DD73B9}"/>
    <cellStyle name="Head3" xfId="2823" xr:uid="{00000000-0005-0000-0000-0000FF0A0000}"/>
    <cellStyle name="Head3 2" xfId="14879" xr:uid="{8CD9F5D9-E2CE-4477-9818-1B7149261594}"/>
    <cellStyle name="Head3 2 2" xfId="47713" xr:uid="{F93BE7BA-69D0-4F4F-A3BA-15DB32A09C35}"/>
    <cellStyle name="Head3 2 3" xfId="31106" xr:uid="{19950AEA-D3AD-4AB5-8CCF-B59B3F254F63}"/>
    <cellStyle name="Head3 3" xfId="41719" xr:uid="{60D50473-C3DA-4CF9-B75D-85158B1595F9}"/>
    <cellStyle name="Head3 4" xfId="31105" xr:uid="{AE48ACCF-1DA8-4149-8D4D-2A571BFC9D6D}"/>
    <cellStyle name="Head4" xfId="2824" xr:uid="{00000000-0005-0000-0000-0000000B0000}"/>
    <cellStyle name="Head4 2" xfId="14880" xr:uid="{8500B3AF-3671-46C3-815C-3E9FFCB99369}"/>
    <cellStyle name="Head4 2 2" xfId="47714" xr:uid="{E563B56A-9CA0-45C4-8374-E1680DAB29FC}"/>
    <cellStyle name="Head4 2 3" xfId="31108" xr:uid="{BFE35F5B-77D5-4721-962F-3CD2761BC606}"/>
    <cellStyle name="Head4 3" xfId="41720" xr:uid="{8D3CBCAE-789A-4D2C-8A9C-FB7554CF9151}"/>
    <cellStyle name="Head4 4" xfId="31107" xr:uid="{C2D278C6-600E-4D98-A6D3-6F28D9092A53}"/>
    <cellStyle name="Header" xfId="2825" xr:uid="{00000000-0005-0000-0000-0000010B0000}"/>
    <cellStyle name="Header 10" xfId="31109" xr:uid="{275610AA-6D7A-498F-BE5C-A9092F40C048}"/>
    <cellStyle name="Header 2" xfId="14881" xr:uid="{EE029F3F-1046-4307-8EB8-68362BE0021E}"/>
    <cellStyle name="Header 2 2" xfId="47715" xr:uid="{81D161C1-E32B-4213-8BFC-BBB64255D2F1}"/>
    <cellStyle name="Header 2 3" xfId="31110" xr:uid="{D6EA6BA9-036B-4144-9EB1-8FEA50063130}"/>
    <cellStyle name="HEADER 3" xfId="14882" xr:uid="{0DBF4953-DBD0-468B-89A8-634C89D44CFE}"/>
    <cellStyle name="HEADER 3 2" xfId="47716" xr:uid="{9150176D-6F5B-497B-9A1C-84F1A79AD104}"/>
    <cellStyle name="HEADER 3 3" xfId="31111" xr:uid="{40DFE698-2DE2-48CA-9E3D-0AED3922F728}"/>
    <cellStyle name="HEADER 4" xfId="14883" xr:uid="{E8527F33-ACB3-462E-9AFA-D5C3F5B011BC}"/>
    <cellStyle name="HEADER 4 2" xfId="47717" xr:uid="{C396E0E0-2A1A-4502-AFF4-8E95F6688D2E}"/>
    <cellStyle name="HEADER 4 3" xfId="31112" xr:uid="{D97F9147-0217-4A41-A659-ADE6108C523A}"/>
    <cellStyle name="HEADER 5" xfId="14884" xr:uid="{B5072C93-31DE-44C9-B06E-E194E3CEE77A}"/>
    <cellStyle name="HEADER 5 2" xfId="47718" xr:uid="{5E68818C-5E57-4529-A5FE-550E27861DC2}"/>
    <cellStyle name="HEADER 5 3" xfId="31113" xr:uid="{B5BBB7C0-3FD1-4563-9AC9-0EF79456FA73}"/>
    <cellStyle name="Header 6" xfId="14885" xr:uid="{E15F4C35-8350-45D3-AA77-B9B70F4A8174}"/>
    <cellStyle name="Header 6 2" xfId="47719" xr:uid="{307D65C3-B9DC-4B59-8621-A831B5217E2D}"/>
    <cellStyle name="Header 6 3" xfId="31114" xr:uid="{89BEAE92-47B7-4206-9B06-224F8FE197FD}"/>
    <cellStyle name="Header 7" xfId="14886" xr:uid="{8C7F8031-D07A-4AD9-8A25-D8A3632B93B6}"/>
    <cellStyle name="Header 7 2" xfId="47720" xr:uid="{C60F1B0E-3446-4469-A26C-4CD849735867}"/>
    <cellStyle name="Header 7 3" xfId="31115" xr:uid="{E99ECC1F-BD78-4EE6-B736-5A6C8838B04E}"/>
    <cellStyle name="Header 8" xfId="14887" xr:uid="{9FA25B04-8BB4-4977-A460-F6CACECA7438}"/>
    <cellStyle name="Header 8 2" xfId="47721" xr:uid="{660F557A-7927-4F70-9825-6A05ACDFAF92}"/>
    <cellStyle name="Header 8 3" xfId="31116" xr:uid="{1E7F85F4-2832-46F7-81C8-506F19387922}"/>
    <cellStyle name="Header 9" xfId="41721" xr:uid="{4BEAD58F-38CA-4C05-BDA3-D9A49418D1A7}"/>
    <cellStyle name="Header Draft Stamp" xfId="2826" xr:uid="{00000000-0005-0000-0000-0000020B0000}"/>
    <cellStyle name="Header Draft Stamp 2" xfId="41722" xr:uid="{88033A8A-4558-4A3E-A38F-91E43071E869}"/>
    <cellStyle name="Header Draft Stamp 3" xfId="31117" xr:uid="{031FF3DD-DD93-45AE-8EC0-DFCE1D75C8DC}"/>
    <cellStyle name="Header____________________________ 2550-2551(PP5611)90208 rev1" xfId="2827" xr:uid="{00000000-0005-0000-0000-0000030B0000}"/>
    <cellStyle name="Header1" xfId="2828" xr:uid="{00000000-0005-0000-0000-0000040B0000}"/>
    <cellStyle name="Header1 2" xfId="41723" xr:uid="{1856C243-F3A8-479B-AE7E-2714B93E6D02}"/>
    <cellStyle name="Header1 3" xfId="31118" xr:uid="{C296C745-02AA-41FB-B70E-FA0C841CB0F9}"/>
    <cellStyle name="Header2" xfId="2829" xr:uid="{00000000-0005-0000-0000-0000050B0000}"/>
    <cellStyle name="Header2 2" xfId="41724" xr:uid="{9377ED7B-4CD8-4D3D-AE57-D2EB6CE0E0DF}"/>
    <cellStyle name="Header2 3" xfId="31119" xr:uid="{DD441BAC-2DE6-41F2-8B86-CE5742EF24D3}"/>
    <cellStyle name="Heading" xfId="2830" xr:uid="{00000000-0005-0000-0000-0000060B0000}"/>
    <cellStyle name="Heading 1 1" xfId="2831" xr:uid="{00000000-0005-0000-0000-0000070B0000}"/>
    <cellStyle name="Heading 1 1 2" xfId="5633" xr:uid="{741052CD-BAD9-4F47-8191-54641A6171FD}"/>
    <cellStyle name="Heading 1 1 2 10" xfId="31123" xr:uid="{1F0A5DA1-F4E4-40E0-87D2-A423D53AC994}"/>
    <cellStyle name="Heading 1 1 2 10 2" xfId="53239" xr:uid="{025B5E8D-2684-480C-AEFA-5B7AB58FEBA3}"/>
    <cellStyle name="Heading 1 1 2 11" xfId="31124" xr:uid="{5A7CE3DB-BAAA-44D8-8C99-FC4EA82B1428}"/>
    <cellStyle name="Heading 1 1 2 11 2" xfId="56156" xr:uid="{AD888046-06CE-4306-928E-5C301B1FCCE5}"/>
    <cellStyle name="Heading 1 1 2 12" xfId="31125" xr:uid="{56AF90B2-083E-41D1-B77C-B8A999F15EFD}"/>
    <cellStyle name="Heading 1 1 2 12 2" xfId="56222" xr:uid="{98AE1001-2531-4DEC-8150-E78A84C8CF98}"/>
    <cellStyle name="Heading 1 1 2 13" xfId="31126" xr:uid="{C3A01F8D-C02E-4DAC-B657-C83CB8FDB113}"/>
    <cellStyle name="Heading 1 1 2 13 2" xfId="56182" xr:uid="{06B5F496-C1B1-4B20-8F7F-225AE2DED80A}"/>
    <cellStyle name="Heading 1 1 2 14" xfId="31127" xr:uid="{0CBAC2D9-8A91-4E56-97B6-ECC48A70C977}"/>
    <cellStyle name="Heading 1 1 2 14 2" xfId="56215" xr:uid="{9B382895-90D2-42AD-A295-E7613FC5C120}"/>
    <cellStyle name="Heading 1 1 2 15" xfId="31128" xr:uid="{5D986B75-4311-43DD-841F-475FF3E0789A}"/>
    <cellStyle name="Heading 1 1 2 15 2" xfId="56165" xr:uid="{9EEC63E4-49DA-4BB7-AB02-604D54483664}"/>
    <cellStyle name="Heading 1 1 2 16" xfId="31129" xr:uid="{F97F4DF4-E634-486A-84C3-F69D8EA9A0E5}"/>
    <cellStyle name="Heading 1 1 2 16 2" xfId="56250" xr:uid="{C331D4BB-74EB-4314-8C6D-59B0221EB394}"/>
    <cellStyle name="Heading 1 1 2 17" xfId="41935" xr:uid="{EA480D72-0494-413B-ABB1-E7DC0688668C}"/>
    <cellStyle name="Heading 1 1 2 18" xfId="31122" xr:uid="{D6EC27F2-F19B-42DE-BDAA-F12B77F0F2A8}"/>
    <cellStyle name="Heading 1 1 2 2" xfId="18556" xr:uid="{56BD2D57-BBD5-40D8-9DAA-2BEC9B88E500}"/>
    <cellStyle name="Heading 1 1 2 2 10" xfId="31131" xr:uid="{5547B4F5-EB87-4106-A10C-33016DAA9276}"/>
    <cellStyle name="Heading 1 1 2 2 10 2" xfId="56273" xr:uid="{4266A028-11BB-436E-BDC4-BBF351701000}"/>
    <cellStyle name="Heading 1 1 2 2 11" xfId="31132" xr:uid="{E1E16342-9A7D-49A7-BA28-525166BB728D}"/>
    <cellStyle name="Heading 1 1 2 2 11 2" xfId="56452" xr:uid="{C97C6D69-B01C-4C58-BDC4-9B2F1CF70D3B}"/>
    <cellStyle name="Heading 1 1 2 2 12" xfId="31133" xr:uid="{D5594EA4-318E-4412-9D89-6B01E2C26666}"/>
    <cellStyle name="Heading 1 1 2 2 12 2" xfId="56631" xr:uid="{FE0466FF-6FFE-4F96-B5E0-787520671D4F}"/>
    <cellStyle name="Heading 1 1 2 2 13" xfId="31134" xr:uid="{2230208D-2A50-4C7F-8D3D-16298311D1F5}"/>
    <cellStyle name="Heading 1 1 2 2 13 2" xfId="56810" xr:uid="{671BFEC0-3916-4C8C-BEBE-EC4C572FB7A5}"/>
    <cellStyle name="Heading 1 1 2 2 14" xfId="31135" xr:uid="{9449F33E-306D-47FD-8373-88DE3421B00B}"/>
    <cellStyle name="Heading 1 1 2 2 14 2" xfId="56989" xr:uid="{59E830DF-BBC1-4AFF-BAD0-E72BD4F7858C}"/>
    <cellStyle name="Heading 1 1 2 2 15" xfId="31136" xr:uid="{3AC163E2-2025-4203-8AA8-5A4B35DD8761}"/>
    <cellStyle name="Heading 1 1 2 2 15 2" xfId="57168" xr:uid="{99F470ED-9A0D-4B78-937D-962F24BB0922}"/>
    <cellStyle name="Heading 1 1 2 2 16" xfId="51325" xr:uid="{20370141-627D-44EE-8F91-6BEDD9ECC524}"/>
    <cellStyle name="Heading 1 1 2 2 17" xfId="31130" xr:uid="{B145EF6E-17E2-4569-A9FF-6054DFA32F15}"/>
    <cellStyle name="Heading 1 1 2 2 2" xfId="18633" xr:uid="{A0BEEAF8-7524-4D1A-A836-A954FCC779CF}"/>
    <cellStyle name="Heading 1 1 2 2 2 10" xfId="31138" xr:uid="{0BC21FE6-CD58-4BF4-8F66-686EDA1C87E9}"/>
    <cellStyle name="Heading 1 1 2 2 2 10 2" xfId="56350" xr:uid="{B7C13AFB-600B-4CC5-BC26-F040CFD5A922}"/>
    <cellStyle name="Heading 1 1 2 2 2 11" xfId="31139" xr:uid="{C6F8C5BE-5B66-4EAA-9862-0A98722CAD5B}"/>
    <cellStyle name="Heading 1 1 2 2 2 11 2" xfId="56529" xr:uid="{130BF6E5-2794-4F40-A1F5-45C99C1A2C2D}"/>
    <cellStyle name="Heading 1 1 2 2 2 12" xfId="31140" xr:uid="{E4885163-4ABD-4820-AA4F-0757EE2E797F}"/>
    <cellStyle name="Heading 1 1 2 2 2 12 2" xfId="56708" xr:uid="{D5705A2B-1095-4C9A-B0E7-D7A5DF0CA663}"/>
    <cellStyle name="Heading 1 1 2 2 2 13" xfId="31141" xr:uid="{0AEFDF6D-99B0-461E-91DE-E1EAA2497203}"/>
    <cellStyle name="Heading 1 1 2 2 2 13 2" xfId="56887" xr:uid="{739D2685-AD0D-4F69-B2D1-704E805A8CD9}"/>
    <cellStyle name="Heading 1 1 2 2 2 14" xfId="31142" xr:uid="{48A8EEB6-C534-491E-965E-2AFBDF57840D}"/>
    <cellStyle name="Heading 1 1 2 2 2 14 2" xfId="57066" xr:uid="{9850BBAC-1719-45E5-B860-EA52153A5014}"/>
    <cellStyle name="Heading 1 1 2 2 2 15" xfId="31143" xr:uid="{AFDCA9BA-396C-4F21-9B27-C228B7CC2A3D}"/>
    <cellStyle name="Heading 1 1 2 2 2 15 2" xfId="57245" xr:uid="{5A018864-8ACE-4646-AD0A-CF5D6DD8CF9F}"/>
    <cellStyle name="Heading 1 1 2 2 2 16" xfId="51402" xr:uid="{68D26412-FC5B-43CF-9D30-4A83C18F2C89}"/>
    <cellStyle name="Heading 1 1 2 2 2 17" xfId="31137" xr:uid="{87E261F3-310A-4B34-A9D5-FF5CB5A30CF6}"/>
    <cellStyle name="Heading 1 1 2 2 2 2" xfId="21527" xr:uid="{55A17E54-682D-4948-BB41-D45B1BDE9A46}"/>
    <cellStyle name="Heading 1 1 2 2 2 2 2" xfId="31145" xr:uid="{8F954847-A6C3-4C6E-B862-7A5104B11FA9}"/>
    <cellStyle name="Heading 1 1 2 2 2 2 2 2" xfId="53562" xr:uid="{F2839EDF-B2A7-402A-90B0-BCB8D5B58A35}"/>
    <cellStyle name="Heading 1 1 2 2 2 2 3" xfId="31146" xr:uid="{21B2C21A-7E79-4985-B5B2-72D27058C9BC}"/>
    <cellStyle name="Heading 1 1 2 2 2 2 3 2" xfId="54266" xr:uid="{218F758A-F3C0-4ADB-8E95-03AF88E09195}"/>
    <cellStyle name="Heading 1 1 2 2 2 2 4" xfId="31147" xr:uid="{61334B18-A3C6-4A21-92DE-165EFC679C31}"/>
    <cellStyle name="Heading 1 1 2 2 2 2 4 2" xfId="54997" xr:uid="{9B6C3EBB-7A5F-47B3-BED6-EC69868BD932}"/>
    <cellStyle name="Heading 1 1 2 2 2 2 5" xfId="31148" xr:uid="{72140DD2-C291-44FE-8D7C-F507EF227ADB}"/>
    <cellStyle name="Heading 1 1 2 2 2 2 5 2" xfId="55691" xr:uid="{008A1BEC-C509-4CEA-B473-F404B9A0CA54}"/>
    <cellStyle name="Heading 1 1 2 2 2 2 6" xfId="31149" xr:uid="{834CB497-A9C3-4C38-9B8C-BF8030FE24AD}"/>
    <cellStyle name="Heading 1 1 2 2 2 2 6 2" xfId="52559" xr:uid="{F2E1E9A7-24AB-45E5-BA28-7CE166691BE0}"/>
    <cellStyle name="Heading 1 1 2 2 2 2 7" xfId="51636" xr:uid="{B088F5EE-9B4A-4013-A2B7-C793BE5CDFA4}"/>
    <cellStyle name="Heading 1 1 2 2 2 2 8" xfId="31144" xr:uid="{A39AE806-63CD-4800-8CA1-9B05262B64B4}"/>
    <cellStyle name="Heading 1 1 2 2 2 3" xfId="21713" xr:uid="{264F139C-106A-47D9-A6B7-DAED6059BAA0}"/>
    <cellStyle name="Heading 1 1 2 2 2 3 2" xfId="31151" xr:uid="{44DA3066-CBE1-4138-9D04-F7EA1CCE34F8}"/>
    <cellStyle name="Heading 1 1 2 2 2 3 2 2" xfId="53741" xr:uid="{AC42F88F-D2F9-4A76-A52E-A198CB524711}"/>
    <cellStyle name="Heading 1 1 2 2 2 3 3" xfId="31152" xr:uid="{B362AD77-9DC2-42E5-BC96-C131602E41B3}"/>
    <cellStyle name="Heading 1 1 2 2 2 3 3 2" xfId="54445" xr:uid="{005D4163-140A-43EC-AAD9-A6CB691EFCD9}"/>
    <cellStyle name="Heading 1 1 2 2 2 3 4" xfId="31153" xr:uid="{FD2A60E1-317F-4B2F-918C-36E914951E8E}"/>
    <cellStyle name="Heading 1 1 2 2 2 3 4 2" xfId="55176" xr:uid="{E8D14356-EF98-4438-A0EB-481FBE04B2CB}"/>
    <cellStyle name="Heading 1 1 2 2 2 3 5" xfId="31154" xr:uid="{A36E9A02-8FEB-4783-A9DA-9FD93BC3B5BB}"/>
    <cellStyle name="Heading 1 1 2 2 2 3 5 2" xfId="55870" xr:uid="{410DCB60-4012-465E-BBF5-F0AAC27D3B94}"/>
    <cellStyle name="Heading 1 1 2 2 2 3 6" xfId="31155" xr:uid="{FDDCA41B-0B15-470A-AC72-8F169CF97BFC}"/>
    <cellStyle name="Heading 1 1 2 2 2 3 6 2" xfId="52738" xr:uid="{D9A53AE6-9AEF-4598-8F59-35AFD669FB7B}"/>
    <cellStyle name="Heading 1 1 2 2 2 3 7" xfId="51815" xr:uid="{62D6BCFB-5FA4-4103-8CC1-032E6C82BCAA}"/>
    <cellStyle name="Heading 1 1 2 2 2 3 8" xfId="31150" xr:uid="{328A57A0-350F-4DF6-9397-CCED0341DA7D}"/>
    <cellStyle name="Heading 1 1 2 2 2 4" xfId="31156" xr:uid="{8489C11D-F58B-43F9-A83B-24F891774C71}"/>
    <cellStyle name="Heading 1 1 2 2 2 4 2" xfId="31157" xr:uid="{A0CAFAC9-313B-47A7-9973-854C0B22C70D}"/>
    <cellStyle name="Heading 1 1 2 2 2 4 2 2" xfId="53920" xr:uid="{F55D8055-1E53-40AD-B6AA-75E71C5980F7}"/>
    <cellStyle name="Heading 1 1 2 2 2 4 3" xfId="31158" xr:uid="{5B061A29-5941-47FA-8A99-35567597597F}"/>
    <cellStyle name="Heading 1 1 2 2 2 4 3 2" xfId="54624" xr:uid="{566ACFAA-24F3-4433-ABDF-DA0AF02EFE1C}"/>
    <cellStyle name="Heading 1 1 2 2 2 4 4" xfId="31159" xr:uid="{ACCAD158-8760-497A-89A4-9ED567298266}"/>
    <cellStyle name="Heading 1 1 2 2 2 4 4 2" xfId="55355" xr:uid="{77D3AABD-9B2A-49D1-9E81-B6395DEED643}"/>
    <cellStyle name="Heading 1 1 2 2 2 4 5" xfId="31160" xr:uid="{8B8D8C70-3380-4C96-85FD-3501C8BA9F79}"/>
    <cellStyle name="Heading 1 1 2 2 2 4 5 2" xfId="56049" xr:uid="{7756E44E-4F41-48A7-ADCE-F674F8DEC81A}"/>
    <cellStyle name="Heading 1 1 2 2 2 4 6" xfId="31161" xr:uid="{3C218862-4FED-40EA-8DC7-65A6F23CAF51}"/>
    <cellStyle name="Heading 1 1 2 2 2 4 6 2" xfId="52917" xr:uid="{8282290C-02EF-4A68-B1E6-22B4D5CD60C6}"/>
    <cellStyle name="Heading 1 1 2 2 2 4 7" xfId="51994" xr:uid="{0B3A7EA6-C6B0-4FC1-A7F0-7809A0805C6B}"/>
    <cellStyle name="Heading 1 1 2 2 2 5" xfId="31162" xr:uid="{BCCD02B8-4900-4694-BC61-6A85F1B44A90}"/>
    <cellStyle name="Heading 1 1 2 2 2 5 2" xfId="53332" xr:uid="{7FA83E84-A739-40F6-88DC-8CDB79A8321B}"/>
    <cellStyle name="Heading 1 1 2 2 2 6" xfId="31163" xr:uid="{5C91F9EB-0D0D-4637-AB7D-033648F00CED}"/>
    <cellStyle name="Heading 1 1 2 2 2 6 2" xfId="54032" xr:uid="{C1F1D839-A273-4419-AF02-4DAC5484E894}"/>
    <cellStyle name="Heading 1 1 2 2 2 7" xfId="31164" xr:uid="{E5A363D1-6EB1-48C2-AB37-CD3363188EBF}"/>
    <cellStyle name="Heading 1 1 2 2 2 7 2" xfId="54763" xr:uid="{5340F5E2-3401-45F8-83AA-226DBC80618E}"/>
    <cellStyle name="Heading 1 1 2 2 2 8" xfId="31165" xr:uid="{7C447185-A343-471F-BA78-89974DE7A5DE}"/>
    <cellStyle name="Heading 1 1 2 2 2 8 2" xfId="55457" xr:uid="{6B17212C-3A98-44E0-8D07-33B1D23B0B27}"/>
    <cellStyle name="Heading 1 1 2 2 2 9" xfId="31166" xr:uid="{9415D874-9B3A-4B94-B7B9-5BC308B9A0DB}"/>
    <cellStyle name="Heading 1 1 2 2 2 9 2" xfId="52325" xr:uid="{B388A505-BD71-477E-9B22-ECC9B509AFD3}"/>
    <cellStyle name="Heading 1 1 2 2 3" xfId="21450" xr:uid="{E96DF72B-FC2F-4B3D-BDDD-545907208A20}"/>
    <cellStyle name="Heading 1 1 2 2 3 2" xfId="31168" xr:uid="{318AE9AF-4DC7-4C08-9DD5-B0043A6D5E6D}"/>
    <cellStyle name="Heading 1 1 2 2 3 2 2" xfId="53485" xr:uid="{B5FE6CF0-4E67-4E95-A2BD-E3D61CB66AD8}"/>
    <cellStyle name="Heading 1 1 2 2 3 3" xfId="31169" xr:uid="{692A5D52-4938-44E3-88EC-A7BC7DD42F3C}"/>
    <cellStyle name="Heading 1 1 2 2 3 3 2" xfId="54189" xr:uid="{D2628315-03C8-4225-96F4-C6E21376BAE4}"/>
    <cellStyle name="Heading 1 1 2 2 3 4" xfId="31170" xr:uid="{61D088D1-00CD-4C4D-AA91-382CDCD8574C}"/>
    <cellStyle name="Heading 1 1 2 2 3 4 2" xfId="54920" xr:uid="{88957285-414D-4188-A2BF-945934F3E47B}"/>
    <cellStyle name="Heading 1 1 2 2 3 5" xfId="31171" xr:uid="{C9F5BDBE-FDA2-48F0-B08C-92D125CE1EDC}"/>
    <cellStyle name="Heading 1 1 2 2 3 5 2" xfId="55614" xr:uid="{500A07F5-96F3-4A3C-8D5D-91A5B867F54A}"/>
    <cellStyle name="Heading 1 1 2 2 3 6" xfId="31172" xr:uid="{645AE678-F2E6-40CC-B1FB-CB0B95CB1E38}"/>
    <cellStyle name="Heading 1 1 2 2 3 6 2" xfId="52482" xr:uid="{DEA5ABAF-68A1-4B2E-8E40-04617EB13357}"/>
    <cellStyle name="Heading 1 1 2 2 3 7" xfId="51559" xr:uid="{AC9CA68F-DC32-40D9-BA87-FFF9AD0C0835}"/>
    <cellStyle name="Heading 1 1 2 2 3 8" xfId="31167" xr:uid="{CB66BF7F-1ACE-497A-81BF-8B7DD3388A3E}"/>
    <cellStyle name="Heading 1 1 2 2 4" xfId="21636" xr:uid="{62560D5B-6936-4256-B2F7-C7D50A16605C}"/>
    <cellStyle name="Heading 1 1 2 2 4 2" xfId="31174" xr:uid="{FCCA7C23-C478-44DB-B62C-F9D3007466EC}"/>
    <cellStyle name="Heading 1 1 2 2 4 2 2" xfId="53664" xr:uid="{E5B96478-AC49-433B-8BDE-46736AC95F3E}"/>
    <cellStyle name="Heading 1 1 2 2 4 3" xfId="31175" xr:uid="{36D4C26A-AC73-4F85-B9EB-4A5879E69F3F}"/>
    <cellStyle name="Heading 1 1 2 2 4 3 2" xfId="54368" xr:uid="{7A380741-5E06-495C-9732-0C5697E09D08}"/>
    <cellStyle name="Heading 1 1 2 2 4 4" xfId="31176" xr:uid="{3C814DAC-F36C-43DF-9BE0-1231FA763FCD}"/>
    <cellStyle name="Heading 1 1 2 2 4 4 2" xfId="55099" xr:uid="{F523CBEF-FA23-4879-8351-297041D921DA}"/>
    <cellStyle name="Heading 1 1 2 2 4 5" xfId="31177" xr:uid="{479E9F61-D6AE-4BE7-AB7F-B2702EE26EE6}"/>
    <cellStyle name="Heading 1 1 2 2 4 5 2" xfId="55793" xr:uid="{E908A081-43DC-4E0E-BA5C-8C96530F396A}"/>
    <cellStyle name="Heading 1 1 2 2 4 6" xfId="31178" xr:uid="{3824A17C-8B52-4476-A698-8327D24CC98E}"/>
    <cellStyle name="Heading 1 1 2 2 4 6 2" xfId="52661" xr:uid="{070AF388-2DFF-4E5D-8EB4-5D8FE1F914DB}"/>
    <cellStyle name="Heading 1 1 2 2 4 7" xfId="51738" xr:uid="{F4F261D1-4C46-4932-923D-D1B13E159829}"/>
    <cellStyle name="Heading 1 1 2 2 4 8" xfId="31173" xr:uid="{47CA4C26-0EC2-400A-9BC7-ECD265F6F334}"/>
    <cellStyle name="Heading 1 1 2 2 5" xfId="31179" xr:uid="{068884B3-F694-441E-BB94-BBBEF02B3180}"/>
    <cellStyle name="Heading 1 1 2 2 5 2" xfId="31180" xr:uid="{91BB86E0-CBE5-4E70-A6D7-54B5301E5A72}"/>
    <cellStyle name="Heading 1 1 2 2 5 2 2" xfId="53843" xr:uid="{73B101E1-693C-4376-B2F9-B66FC9062A31}"/>
    <cellStyle name="Heading 1 1 2 2 5 3" xfId="31181" xr:uid="{98610EB8-853F-4046-9B18-BCC01D932F4A}"/>
    <cellStyle name="Heading 1 1 2 2 5 3 2" xfId="54547" xr:uid="{41F59E1D-EB5B-480A-BDAC-FD0FCCAB1BED}"/>
    <cellStyle name="Heading 1 1 2 2 5 4" xfId="31182" xr:uid="{CCCFDABE-0BE7-4BF8-8152-7773942DBEE4}"/>
    <cellStyle name="Heading 1 1 2 2 5 4 2" xfId="55278" xr:uid="{B3006D06-A572-4C6E-9164-1F8F1016E931}"/>
    <cellStyle name="Heading 1 1 2 2 5 5" xfId="31183" xr:uid="{C2BA58E3-E4B7-489D-84C3-9F77C8E09DBB}"/>
    <cellStyle name="Heading 1 1 2 2 5 5 2" xfId="55972" xr:uid="{AB301EE1-CF96-4745-961E-4DDA7204DC67}"/>
    <cellStyle name="Heading 1 1 2 2 5 6" xfId="31184" xr:uid="{DC2830A3-31A0-4F8F-97B4-20D64A65C5A1}"/>
    <cellStyle name="Heading 1 1 2 2 5 6 2" xfId="52840" xr:uid="{721734ED-5176-43C2-BD42-C6A946F2343A}"/>
    <cellStyle name="Heading 1 1 2 2 5 7" xfId="51917" xr:uid="{B34FE3C7-D1F0-46D3-BF08-15F16608846A}"/>
    <cellStyle name="Heading 1 1 2 2 6" xfId="31185" xr:uid="{06CA8365-EA66-44C9-A0B5-F21A48283082}"/>
    <cellStyle name="Heading 1 1 2 2 6 2" xfId="53255" xr:uid="{2A874C26-7334-4014-85B2-B122A87CAF68}"/>
    <cellStyle name="Heading 1 1 2 2 7" xfId="31186" xr:uid="{A3DFB287-667B-4B1D-BE45-43C5A1A50620}"/>
    <cellStyle name="Heading 1 1 2 2 7 2" xfId="53092" xr:uid="{D4542370-D976-4794-A776-2841E38A8C25}"/>
    <cellStyle name="Heading 1 1 2 2 8" xfId="31187" xr:uid="{AF97BC94-8543-4C4F-A23A-A3999A576D40}"/>
    <cellStyle name="Heading 1 1 2 2 8 2" xfId="53061" xr:uid="{5F7DA347-C049-457B-AA93-41B16A6BA3BD}"/>
    <cellStyle name="Heading 1 1 2 2 9" xfId="31188" xr:uid="{8F31D159-BE45-41C5-9D88-0F5484C60DB0}"/>
    <cellStyle name="Heading 1 1 2 2 9 2" xfId="52248" xr:uid="{A56D34FF-79CF-4E4B-84A9-E459E18463D8}"/>
    <cellStyle name="Heading 1 1 2 3" xfId="18601" xr:uid="{321E6554-0D8F-4F41-8772-F49BD9160D2C}"/>
    <cellStyle name="Heading 1 1 2 3 10" xfId="31190" xr:uid="{AC5D9C9B-93FF-4CEC-8CB8-518C2AD46C97}"/>
    <cellStyle name="Heading 1 1 2 3 10 2" xfId="52293" xr:uid="{37F62380-7982-4801-AC75-AB81CF58A3A5}"/>
    <cellStyle name="Heading 1 1 2 3 11" xfId="31191" xr:uid="{54EE9921-7D73-477B-B8FF-B5E13B2F8E8A}"/>
    <cellStyle name="Heading 1 1 2 3 11 2" xfId="56318" xr:uid="{5244DD8B-AEBE-4E12-B9A7-316A089DB134}"/>
    <cellStyle name="Heading 1 1 2 3 12" xfId="31192" xr:uid="{89C4AA1F-81A5-422B-8438-4F0DEB7F386E}"/>
    <cellStyle name="Heading 1 1 2 3 12 2" xfId="56497" xr:uid="{DB2EF26A-981B-4AB5-82E0-B0402F419293}"/>
    <cellStyle name="Heading 1 1 2 3 13" xfId="31193" xr:uid="{6D5543C2-771F-4473-BD74-BAF91A3315C2}"/>
    <cellStyle name="Heading 1 1 2 3 13 2" xfId="56676" xr:uid="{89DF1E71-B9AE-4462-8D5C-B18CCF520AE9}"/>
    <cellStyle name="Heading 1 1 2 3 14" xfId="31194" xr:uid="{1B661E97-E83F-4B46-AAF4-8488D8071913}"/>
    <cellStyle name="Heading 1 1 2 3 14 2" xfId="56855" xr:uid="{8C39D822-CFEC-41EF-A238-8AD2650C862E}"/>
    <cellStyle name="Heading 1 1 2 3 15" xfId="31195" xr:uid="{3F8211D8-B5E4-458D-AF52-4B337D5D3084}"/>
    <cellStyle name="Heading 1 1 2 3 15 2" xfId="57034" xr:uid="{5436435A-F0DE-406D-A26C-4BFD8AC8EBC4}"/>
    <cellStyle name="Heading 1 1 2 3 16" xfId="31196" xr:uid="{DF2CB381-0073-41B0-9455-4AC0370E1AC8}"/>
    <cellStyle name="Heading 1 1 2 3 16 2" xfId="57213" xr:uid="{63E5E577-AC12-4E69-A66C-5225021B638E}"/>
    <cellStyle name="Heading 1 1 2 3 17" xfId="51370" xr:uid="{5F32B785-4269-4C29-9408-8F226F9F42A4}"/>
    <cellStyle name="Heading 1 1 2 3 18" xfId="31189" xr:uid="{8FC7F4C7-30D9-4180-AC4C-28E34DFEC651}"/>
    <cellStyle name="Heading 1 1 2 3 2" xfId="18634" xr:uid="{9F1E0C02-C5D6-4F23-860A-045B2EB37FEF}"/>
    <cellStyle name="Heading 1 1 2 3 2 10" xfId="31198" xr:uid="{1605BB70-43B4-45F5-8AE9-3E3E2DCFEF66}"/>
    <cellStyle name="Heading 1 1 2 3 2 10 2" xfId="56351" xr:uid="{9B65B798-33FF-416E-A5F1-2AD579F28372}"/>
    <cellStyle name="Heading 1 1 2 3 2 11" xfId="31199" xr:uid="{C3B36BAE-5E5B-447E-9A6B-FBAE0B263F89}"/>
    <cellStyle name="Heading 1 1 2 3 2 11 2" xfId="56530" xr:uid="{AF796175-4A24-428C-95CD-205BEA2F8A69}"/>
    <cellStyle name="Heading 1 1 2 3 2 12" xfId="31200" xr:uid="{31F5F332-FC91-4B01-BC38-375EE933622E}"/>
    <cellStyle name="Heading 1 1 2 3 2 12 2" xfId="56709" xr:uid="{B2DA3454-ABF1-4072-8B3F-9830870EA70A}"/>
    <cellStyle name="Heading 1 1 2 3 2 13" xfId="31201" xr:uid="{4AAE80C4-6D1D-4229-992F-EB435473BEC7}"/>
    <cellStyle name="Heading 1 1 2 3 2 13 2" xfId="56888" xr:uid="{A692B9BE-870C-4D00-B0CF-228BD3B48C3F}"/>
    <cellStyle name="Heading 1 1 2 3 2 14" xfId="31202" xr:uid="{91A03CFD-93D4-4CA0-B509-E1AFB0DD92E9}"/>
    <cellStyle name="Heading 1 1 2 3 2 14 2" xfId="57067" xr:uid="{0EDCAE21-1CD7-4603-96AD-CC90CAC08C60}"/>
    <cellStyle name="Heading 1 1 2 3 2 15" xfId="31203" xr:uid="{74D9B662-717A-44E9-8AA9-B13A76DC500C}"/>
    <cellStyle name="Heading 1 1 2 3 2 15 2" xfId="57246" xr:uid="{11D3BDA6-2C66-4812-84DB-AF23A36997E4}"/>
    <cellStyle name="Heading 1 1 2 3 2 16" xfId="51403" xr:uid="{DB4A2288-32CC-409C-8AD5-036D1CFCC0F4}"/>
    <cellStyle name="Heading 1 1 2 3 2 17" xfId="31197" xr:uid="{6B0740C3-1355-4E1A-B87F-3CC28668BF22}"/>
    <cellStyle name="Heading 1 1 2 3 2 2" xfId="21528" xr:uid="{C26F6D35-EA31-493E-94FA-8E7F96DABEA2}"/>
    <cellStyle name="Heading 1 1 2 3 2 2 2" xfId="31205" xr:uid="{B08962FD-96A6-4CC6-BDB7-BA4A47E7E55E}"/>
    <cellStyle name="Heading 1 1 2 3 2 2 2 2" xfId="53563" xr:uid="{063EBE6A-DE71-4D0A-8841-348EA0978B3E}"/>
    <cellStyle name="Heading 1 1 2 3 2 2 3" xfId="31206" xr:uid="{05A4AB19-0283-4DBA-9A2A-039B73634938}"/>
    <cellStyle name="Heading 1 1 2 3 2 2 3 2" xfId="54267" xr:uid="{A9A986E0-53FD-49AF-82BD-45F9E06B1F71}"/>
    <cellStyle name="Heading 1 1 2 3 2 2 4" xfId="31207" xr:uid="{AE548F60-5246-492B-BA00-66163C586A01}"/>
    <cellStyle name="Heading 1 1 2 3 2 2 4 2" xfId="54998" xr:uid="{B243393D-CDAE-4D23-BC48-C99C3D3FFB58}"/>
    <cellStyle name="Heading 1 1 2 3 2 2 5" xfId="31208" xr:uid="{61620150-5EA2-4DCC-B710-2F022DAF9A22}"/>
    <cellStyle name="Heading 1 1 2 3 2 2 5 2" xfId="55692" xr:uid="{FDEBBC21-96CF-4ACB-8C6E-062733E8D618}"/>
    <cellStyle name="Heading 1 1 2 3 2 2 6" xfId="31209" xr:uid="{689A98CB-01ED-454C-9489-2C6BD61A3B67}"/>
    <cellStyle name="Heading 1 1 2 3 2 2 6 2" xfId="52560" xr:uid="{D606A58C-9B77-4716-AD3C-2682303BB562}"/>
    <cellStyle name="Heading 1 1 2 3 2 2 7" xfId="51637" xr:uid="{58D43623-46AD-41D2-A4D1-A8E4197CF1FD}"/>
    <cellStyle name="Heading 1 1 2 3 2 2 8" xfId="31204" xr:uid="{93BF0213-B935-4AFD-A855-424377471118}"/>
    <cellStyle name="Heading 1 1 2 3 2 3" xfId="21714" xr:uid="{7A0870DA-6B2C-4C4C-95F9-8E6E8292A710}"/>
    <cellStyle name="Heading 1 1 2 3 2 3 2" xfId="31211" xr:uid="{484394F9-952B-4209-9FAC-E4CF09487DB1}"/>
    <cellStyle name="Heading 1 1 2 3 2 3 2 2" xfId="53742" xr:uid="{7CB69113-1E16-4DB4-9D97-DD682D3C4CE1}"/>
    <cellStyle name="Heading 1 1 2 3 2 3 3" xfId="31212" xr:uid="{CFC40539-05A0-4675-A313-A4EF7F94CDD0}"/>
    <cellStyle name="Heading 1 1 2 3 2 3 3 2" xfId="54446" xr:uid="{C08B8B41-166C-4E2F-8D67-24C49C182C8F}"/>
    <cellStyle name="Heading 1 1 2 3 2 3 4" xfId="31213" xr:uid="{BA8B2E0E-BA0B-4119-BE46-719CAFF454E4}"/>
    <cellStyle name="Heading 1 1 2 3 2 3 4 2" xfId="55177" xr:uid="{ECD7F837-C716-4ABF-8FDC-4A53882B5FA6}"/>
    <cellStyle name="Heading 1 1 2 3 2 3 5" xfId="31214" xr:uid="{E3CB69B2-10F0-45AA-B49A-2167F3234204}"/>
    <cellStyle name="Heading 1 1 2 3 2 3 5 2" xfId="55871" xr:uid="{D8CCCC45-E3B0-4071-96E3-73605ACBF949}"/>
    <cellStyle name="Heading 1 1 2 3 2 3 6" xfId="31215" xr:uid="{9BF3BF3F-61F8-4AEE-8F70-7416A71886F4}"/>
    <cellStyle name="Heading 1 1 2 3 2 3 6 2" xfId="52739" xr:uid="{492740FF-391B-4BE7-BE5F-AB6BF74AD694}"/>
    <cellStyle name="Heading 1 1 2 3 2 3 7" xfId="51816" xr:uid="{0BA39285-E79D-4BA1-8C51-DBBD7362C7FE}"/>
    <cellStyle name="Heading 1 1 2 3 2 3 8" xfId="31210" xr:uid="{D0ED9A4D-D580-4373-A1CA-64178B5B5496}"/>
    <cellStyle name="Heading 1 1 2 3 2 4" xfId="31216" xr:uid="{8F57F383-2418-4B6B-A3B9-2E39DE28F536}"/>
    <cellStyle name="Heading 1 1 2 3 2 4 2" xfId="31217" xr:uid="{5128D762-D8E8-4AF3-A6F4-9A80CCDA7333}"/>
    <cellStyle name="Heading 1 1 2 3 2 4 2 2" xfId="53921" xr:uid="{C6F6870B-F2A8-464B-8431-8EE407E741E0}"/>
    <cellStyle name="Heading 1 1 2 3 2 4 3" xfId="31218" xr:uid="{DF51342E-E4DF-4547-A1C4-76534D2F1839}"/>
    <cellStyle name="Heading 1 1 2 3 2 4 3 2" xfId="54625" xr:uid="{8B7884D4-BDA7-4571-8B6A-3ABC2850FF43}"/>
    <cellStyle name="Heading 1 1 2 3 2 4 4" xfId="31219" xr:uid="{9A476072-BE7E-46BD-B54D-71086842C46E}"/>
    <cellStyle name="Heading 1 1 2 3 2 4 4 2" xfId="55356" xr:uid="{88B2C794-F386-40FD-ADD2-378653A3952E}"/>
    <cellStyle name="Heading 1 1 2 3 2 4 5" xfId="31220" xr:uid="{88FFD814-134B-4F73-BC86-CAE91252F92A}"/>
    <cellStyle name="Heading 1 1 2 3 2 4 5 2" xfId="56050" xr:uid="{8E291940-4DEE-4BF2-AE80-862A1581C74B}"/>
    <cellStyle name="Heading 1 1 2 3 2 4 6" xfId="31221" xr:uid="{09F9D7D6-E810-4F72-AC2D-0670FDD4A673}"/>
    <cellStyle name="Heading 1 1 2 3 2 4 6 2" xfId="52918" xr:uid="{E9213BCE-C99E-4F13-867A-495624B75ABA}"/>
    <cellStyle name="Heading 1 1 2 3 2 4 7" xfId="51995" xr:uid="{DA139081-CE7E-4FCA-95DD-3213FC12C2B4}"/>
    <cellStyle name="Heading 1 1 2 3 2 5" xfId="31222" xr:uid="{81C9E9B2-FCC1-416C-8A09-33BD9A43FD90}"/>
    <cellStyle name="Heading 1 1 2 3 2 5 2" xfId="53333" xr:uid="{F0B1CEF5-B793-4914-9C79-DA1D28F0FDA6}"/>
    <cellStyle name="Heading 1 1 2 3 2 6" xfId="31223" xr:uid="{3AF7673E-8181-4406-A026-7818EEE301CD}"/>
    <cellStyle name="Heading 1 1 2 3 2 6 2" xfId="54033" xr:uid="{E828693F-0FE7-40DE-ADD2-82639219D435}"/>
    <cellStyle name="Heading 1 1 2 3 2 7" xfId="31224" xr:uid="{B40B3CC3-1DDC-4AD0-AF23-EFF07E17A0B6}"/>
    <cellStyle name="Heading 1 1 2 3 2 7 2" xfId="54764" xr:uid="{CAE2325B-5C4A-40C4-B88B-6F8CBE6B190A}"/>
    <cellStyle name="Heading 1 1 2 3 2 8" xfId="31225" xr:uid="{1C6DB51D-2A9F-4660-B268-A86730ECF0A5}"/>
    <cellStyle name="Heading 1 1 2 3 2 8 2" xfId="55458" xr:uid="{64D92E67-FCEC-4125-AD3E-C7850960520E}"/>
    <cellStyle name="Heading 1 1 2 3 2 9" xfId="31226" xr:uid="{5A4E43BB-37AA-48B9-961C-0236761C3644}"/>
    <cellStyle name="Heading 1 1 2 3 2 9 2" xfId="52326" xr:uid="{4AA86CA6-910D-4808-B1AF-AED56618464A}"/>
    <cellStyle name="Heading 1 1 2 3 3" xfId="21495" xr:uid="{6AB9FA77-25DB-46C7-9B3D-BFC3E72F4FBF}"/>
    <cellStyle name="Heading 1 1 2 3 3 2" xfId="31228" xr:uid="{91B71A7B-2633-4FCA-9E05-081DD60422CB}"/>
    <cellStyle name="Heading 1 1 2 3 3 2 2" xfId="53530" xr:uid="{38A453ED-DB27-4BBF-A3F2-FD81965A7A18}"/>
    <cellStyle name="Heading 1 1 2 3 3 3" xfId="31229" xr:uid="{104B3F51-2B64-497B-94A7-B2B7B2B245EB}"/>
    <cellStyle name="Heading 1 1 2 3 3 3 2" xfId="54234" xr:uid="{B4F9CA10-6496-4FBA-A7BD-57125D3318DB}"/>
    <cellStyle name="Heading 1 1 2 3 3 4" xfId="31230" xr:uid="{0174949F-CBFF-42BB-A94A-51B7DB5B60FB}"/>
    <cellStyle name="Heading 1 1 2 3 3 4 2" xfId="54965" xr:uid="{5C29AFB0-4E93-480B-9167-E0816A8FCAE1}"/>
    <cellStyle name="Heading 1 1 2 3 3 5" xfId="31231" xr:uid="{F10D5579-ED36-46A6-85A7-15CC032061F7}"/>
    <cellStyle name="Heading 1 1 2 3 3 5 2" xfId="55659" xr:uid="{4D1C99EA-20A9-41C5-A47A-B5566B7DEDC6}"/>
    <cellStyle name="Heading 1 1 2 3 3 6" xfId="31232" xr:uid="{193D4978-1A67-401F-9F8E-039980447B65}"/>
    <cellStyle name="Heading 1 1 2 3 3 6 2" xfId="52527" xr:uid="{814C7BE0-F3B3-49AA-920B-B1FB2D460F6F}"/>
    <cellStyle name="Heading 1 1 2 3 3 7" xfId="51604" xr:uid="{665384D6-EDD6-4897-B237-1F64D0AC3526}"/>
    <cellStyle name="Heading 1 1 2 3 3 8" xfId="31227" xr:uid="{AF36BC49-FD99-44D1-80BA-649F35FD3333}"/>
    <cellStyle name="Heading 1 1 2 3 4" xfId="21681" xr:uid="{B47D8E85-A33A-4EB8-8CAD-C2CFFF51BD24}"/>
    <cellStyle name="Heading 1 1 2 3 4 2" xfId="31234" xr:uid="{DB649C7E-469F-49DF-85F1-E86C374E7C53}"/>
    <cellStyle name="Heading 1 1 2 3 4 2 2" xfId="53709" xr:uid="{E5C110C2-C28A-4E1C-B664-6455203E4A32}"/>
    <cellStyle name="Heading 1 1 2 3 4 3" xfId="31235" xr:uid="{CF179AFC-EB73-453F-9564-40C733838348}"/>
    <cellStyle name="Heading 1 1 2 3 4 3 2" xfId="54413" xr:uid="{F5C5422C-B02B-4186-948E-D6328D1586CB}"/>
    <cellStyle name="Heading 1 1 2 3 4 4" xfId="31236" xr:uid="{F04ACB6D-F9A4-4916-9150-9F51F4E9BC1F}"/>
    <cellStyle name="Heading 1 1 2 3 4 4 2" xfId="55144" xr:uid="{863273BA-66ED-4A89-8A3A-1C4360A0E3B6}"/>
    <cellStyle name="Heading 1 1 2 3 4 5" xfId="31237" xr:uid="{909BAD4F-BBC3-418B-B2DC-5B8A5F0BB92E}"/>
    <cellStyle name="Heading 1 1 2 3 4 5 2" xfId="55838" xr:uid="{59604E24-6635-4F57-8ACE-1FF18C325E9A}"/>
    <cellStyle name="Heading 1 1 2 3 4 6" xfId="31238" xr:uid="{4A55C8D4-4865-4041-9849-07C5A01339C6}"/>
    <cellStyle name="Heading 1 1 2 3 4 6 2" xfId="52706" xr:uid="{FE54842C-6909-49DB-BDF8-5CDC415DE753}"/>
    <cellStyle name="Heading 1 1 2 3 4 7" xfId="51783" xr:uid="{8BA3AB07-6B08-4396-9688-BA3615E0A05E}"/>
    <cellStyle name="Heading 1 1 2 3 4 8" xfId="31233" xr:uid="{7D17D61D-AD2C-4822-89FD-C641A38560DD}"/>
    <cellStyle name="Heading 1 1 2 3 5" xfId="31239" xr:uid="{1EBAE749-F379-45E7-8FB4-52991F542F00}"/>
    <cellStyle name="Heading 1 1 2 3 5 2" xfId="31240" xr:uid="{3700FC2B-ADA2-4A11-8173-8C17C418ECB8}"/>
    <cellStyle name="Heading 1 1 2 3 5 2 2" xfId="53888" xr:uid="{F38F6511-525F-4AA2-BAD2-F1B65348441A}"/>
    <cellStyle name="Heading 1 1 2 3 5 3" xfId="31241" xr:uid="{9DDFF758-18AF-4FDA-9766-13AAEEC61553}"/>
    <cellStyle name="Heading 1 1 2 3 5 3 2" xfId="54592" xr:uid="{3C1584A7-91C8-4D85-8746-A089FD5BABFF}"/>
    <cellStyle name="Heading 1 1 2 3 5 4" xfId="31242" xr:uid="{6ED18600-018B-45B6-B749-2E0A9E089EBD}"/>
    <cellStyle name="Heading 1 1 2 3 5 4 2" xfId="55323" xr:uid="{84B5957A-6BB4-4EC1-B71D-57D4FF7AACF9}"/>
    <cellStyle name="Heading 1 1 2 3 5 5" xfId="31243" xr:uid="{E95881A1-E60B-4592-A522-8A6178ACFCB6}"/>
    <cellStyle name="Heading 1 1 2 3 5 5 2" xfId="56017" xr:uid="{CC2D146A-5802-45BB-97ED-434A44C63B21}"/>
    <cellStyle name="Heading 1 1 2 3 5 6" xfId="31244" xr:uid="{97D3391C-ED7C-4936-A2EC-1E0388EDBA1F}"/>
    <cellStyle name="Heading 1 1 2 3 5 6 2" xfId="52885" xr:uid="{F8B0645A-4F5A-4CE6-81FE-7091F40EF817}"/>
    <cellStyle name="Heading 1 1 2 3 5 7" xfId="51962" xr:uid="{C4ED7246-2497-4A7C-BFCB-5F20E6802F27}"/>
    <cellStyle name="Heading 1 1 2 3 6" xfId="31245" xr:uid="{879C88F1-8EDF-4BAE-917F-D46BD9C8B04E}"/>
    <cellStyle name="Heading 1 1 2 3 6 2" xfId="53300" xr:uid="{A7EC0CE2-2488-475A-A6AF-8723CEFEF1B4}"/>
    <cellStyle name="Heading 1 1 2 3 7" xfId="31246" xr:uid="{F202BA23-B08C-4AC5-936D-55EB445DBD2D}"/>
    <cellStyle name="Heading 1 1 2 3 7 2" xfId="53014" xr:uid="{FCFBBC57-4B37-495D-9B2C-833AE3E459C7}"/>
    <cellStyle name="Heading 1 1 2 3 8" xfId="31247" xr:uid="{A70EF895-31CF-453F-A273-2A47554C7E04}"/>
    <cellStyle name="Heading 1 1 2 3 8 2" xfId="54731" xr:uid="{CDDE8913-6449-49DE-8866-829C6C79F693}"/>
    <cellStyle name="Heading 1 1 2 3 9" xfId="31248" xr:uid="{CCB67B7E-D8D7-4F9C-A50A-D303B8BBBEC0}"/>
    <cellStyle name="Heading 1 1 2 3 9 2" xfId="53040" xr:uid="{A86C5A83-CFAB-4B3A-B3FA-DAC6500F9173}"/>
    <cellStyle name="Heading 1 1 2 4" xfId="18603" xr:uid="{0F9AE8B8-6EEE-490F-8254-C58E9AB5EA06}"/>
    <cellStyle name="Heading 1 1 2 4 10" xfId="31250" xr:uid="{A921FE26-4582-480C-B628-113773B7B05C}"/>
    <cellStyle name="Heading 1 1 2 4 10 2" xfId="52295" xr:uid="{E8E987C5-C1C6-4CBB-8129-E41525A0A53B}"/>
    <cellStyle name="Heading 1 1 2 4 11" xfId="31251" xr:uid="{947D0BEE-F829-45F2-BBE6-148D3C952571}"/>
    <cellStyle name="Heading 1 1 2 4 11 2" xfId="56320" xr:uid="{05B9DD79-BE97-47E7-850C-F8852258DFA0}"/>
    <cellStyle name="Heading 1 1 2 4 12" xfId="31252" xr:uid="{225B827A-2210-4FB7-BB79-27B9A174ACD4}"/>
    <cellStyle name="Heading 1 1 2 4 12 2" xfId="56499" xr:uid="{00E3AAFD-180C-4CE8-B88C-4E2F24FEB9D4}"/>
    <cellStyle name="Heading 1 1 2 4 13" xfId="31253" xr:uid="{38252679-715F-4D51-B23A-5F54E30FADC6}"/>
    <cellStyle name="Heading 1 1 2 4 13 2" xfId="56678" xr:uid="{AE17A214-B629-4339-ACD7-E8EA433F8D57}"/>
    <cellStyle name="Heading 1 1 2 4 14" xfId="31254" xr:uid="{21F180C4-094F-463B-9C2A-3DED529E0F24}"/>
    <cellStyle name="Heading 1 1 2 4 14 2" xfId="56857" xr:uid="{18B15F1B-8C44-42AB-9510-01E632A3BB8F}"/>
    <cellStyle name="Heading 1 1 2 4 15" xfId="31255" xr:uid="{7701475F-99D9-45B0-B5AF-D875428B134C}"/>
    <cellStyle name="Heading 1 1 2 4 15 2" xfId="57036" xr:uid="{B25E3F40-DD7F-412C-BBFC-69E24D3226F8}"/>
    <cellStyle name="Heading 1 1 2 4 16" xfId="31256" xr:uid="{2DA8C47D-E888-4351-9A70-B7E558538682}"/>
    <cellStyle name="Heading 1 1 2 4 16 2" xfId="57215" xr:uid="{859761C0-D079-4DEA-9892-5257A97BBBF8}"/>
    <cellStyle name="Heading 1 1 2 4 17" xfId="51372" xr:uid="{423D8452-1FD6-44AB-891A-2C759E05421C}"/>
    <cellStyle name="Heading 1 1 2 4 18" xfId="31249" xr:uid="{5BD8272C-E8D1-48B6-B7CE-A5D9419C856F}"/>
    <cellStyle name="Heading 1 1 2 4 2" xfId="18635" xr:uid="{690469B4-0DEF-494F-ACE7-9F2B4045BD8D}"/>
    <cellStyle name="Heading 1 1 2 4 2 10" xfId="31258" xr:uid="{C78CDB43-24D2-4332-A48F-1CF0C4307034}"/>
    <cellStyle name="Heading 1 1 2 4 2 10 2" xfId="56352" xr:uid="{440E6C8B-4DDF-4979-BE85-107FA07E4A38}"/>
    <cellStyle name="Heading 1 1 2 4 2 11" xfId="31259" xr:uid="{389B8BAB-F0C4-4BFA-A299-C219CE87D715}"/>
    <cellStyle name="Heading 1 1 2 4 2 11 2" xfId="56531" xr:uid="{226939B1-7E09-458F-BC91-589E01A253AF}"/>
    <cellStyle name="Heading 1 1 2 4 2 12" xfId="31260" xr:uid="{44636B0D-E604-455F-BA19-E9B2BC6E96D1}"/>
    <cellStyle name="Heading 1 1 2 4 2 12 2" xfId="56710" xr:uid="{ED5BE9C7-DD98-466F-9CA9-05522E07F80E}"/>
    <cellStyle name="Heading 1 1 2 4 2 13" xfId="31261" xr:uid="{3225A029-58C2-4F2C-BD5C-93177A936D4C}"/>
    <cellStyle name="Heading 1 1 2 4 2 13 2" xfId="56889" xr:uid="{C9FE2235-54CC-4C21-9574-6F85A1ED9C9E}"/>
    <cellStyle name="Heading 1 1 2 4 2 14" xfId="31262" xr:uid="{AD4053AC-7D95-45BE-9C0C-A037E5049BCB}"/>
    <cellStyle name="Heading 1 1 2 4 2 14 2" xfId="57068" xr:uid="{7CB9C455-F6DC-4D4D-A527-24FE4823AF1F}"/>
    <cellStyle name="Heading 1 1 2 4 2 15" xfId="31263" xr:uid="{7730A191-FAF0-4F37-9C51-0AA27D6CA11F}"/>
    <cellStyle name="Heading 1 1 2 4 2 15 2" xfId="57247" xr:uid="{10595523-6F24-443B-BA8A-C31980BB2728}"/>
    <cellStyle name="Heading 1 1 2 4 2 16" xfId="51404" xr:uid="{C805AB29-71A4-4695-855C-98A0D2810688}"/>
    <cellStyle name="Heading 1 1 2 4 2 17" xfId="31257" xr:uid="{EAA308DA-8E1E-4B47-B201-7174815842EA}"/>
    <cellStyle name="Heading 1 1 2 4 2 2" xfId="21529" xr:uid="{13F4CAAD-8373-4A90-9608-CF8F03FF753C}"/>
    <cellStyle name="Heading 1 1 2 4 2 2 2" xfId="31265" xr:uid="{AF2586C7-BB37-4ACF-A987-ED280DFB92D6}"/>
    <cellStyle name="Heading 1 1 2 4 2 2 2 2" xfId="53564" xr:uid="{8E9735CB-876F-4B17-A7D7-95B9DC0C27DE}"/>
    <cellStyle name="Heading 1 1 2 4 2 2 3" xfId="31266" xr:uid="{0674A33B-9A8A-4808-91F7-689867344764}"/>
    <cellStyle name="Heading 1 1 2 4 2 2 3 2" xfId="54268" xr:uid="{2023AA74-D435-49FD-8605-3FE98350BEA2}"/>
    <cellStyle name="Heading 1 1 2 4 2 2 4" xfId="31267" xr:uid="{DEF48379-EE09-4AF0-9F6F-2E5ABDE1F4BC}"/>
    <cellStyle name="Heading 1 1 2 4 2 2 4 2" xfId="54999" xr:uid="{AD91EBFA-0A79-4C4C-9BCB-E7F1C65EE549}"/>
    <cellStyle name="Heading 1 1 2 4 2 2 5" xfId="31268" xr:uid="{6B8A0722-A86F-4C05-BD19-CECCC036E1B7}"/>
    <cellStyle name="Heading 1 1 2 4 2 2 5 2" xfId="55693" xr:uid="{8AD470F3-A6CF-4BE5-B190-7DCFAEA0A65B}"/>
    <cellStyle name="Heading 1 1 2 4 2 2 6" xfId="31269" xr:uid="{A2645530-B777-4B03-A96A-969418CC7551}"/>
    <cellStyle name="Heading 1 1 2 4 2 2 6 2" xfId="52561" xr:uid="{19BFD14E-70B6-4561-B011-42BD5EB54300}"/>
    <cellStyle name="Heading 1 1 2 4 2 2 7" xfId="51638" xr:uid="{C4D3F2E0-CDE5-47C6-B48C-02D93222E035}"/>
    <cellStyle name="Heading 1 1 2 4 2 2 8" xfId="31264" xr:uid="{DE4F46FE-381B-490D-B282-BC14F0440D2F}"/>
    <cellStyle name="Heading 1 1 2 4 2 3" xfId="21715" xr:uid="{FA6006EE-965A-4756-95AF-027250DDC4BA}"/>
    <cellStyle name="Heading 1 1 2 4 2 3 2" xfId="31271" xr:uid="{8698E9B0-4A2F-4043-A606-059196C9F60C}"/>
    <cellStyle name="Heading 1 1 2 4 2 3 2 2" xfId="53743" xr:uid="{61427254-B6F9-4422-9139-95687188FF86}"/>
    <cellStyle name="Heading 1 1 2 4 2 3 3" xfId="31272" xr:uid="{06A7AD4A-E28A-415C-9581-92EA7B5B3C19}"/>
    <cellStyle name="Heading 1 1 2 4 2 3 3 2" xfId="54447" xr:uid="{EA83168E-7D14-4D2A-904B-C87BCC2CF356}"/>
    <cellStyle name="Heading 1 1 2 4 2 3 4" xfId="31273" xr:uid="{26A0AA76-053D-45D0-A2A1-0E050EDC2DB7}"/>
    <cellStyle name="Heading 1 1 2 4 2 3 4 2" xfId="55178" xr:uid="{50D0EE51-E420-451C-98B2-D83A1717264A}"/>
    <cellStyle name="Heading 1 1 2 4 2 3 5" xfId="31274" xr:uid="{37956AE3-D69C-4DD3-BEDF-8887EC9C1295}"/>
    <cellStyle name="Heading 1 1 2 4 2 3 5 2" xfId="55872" xr:uid="{F86B2AF7-4F0C-483C-AB15-7AC60E494D99}"/>
    <cellStyle name="Heading 1 1 2 4 2 3 6" xfId="31275" xr:uid="{2CEF5EC0-6909-4CEF-B092-0E7EE617FF81}"/>
    <cellStyle name="Heading 1 1 2 4 2 3 6 2" xfId="52740" xr:uid="{4E6CADA2-1E3A-4C58-9B57-F25D0782BC31}"/>
    <cellStyle name="Heading 1 1 2 4 2 3 7" xfId="51817" xr:uid="{47FC6D21-644B-459D-8589-B39CA3BCD432}"/>
    <cellStyle name="Heading 1 1 2 4 2 3 8" xfId="31270" xr:uid="{07EEC6E0-C23E-4934-948A-6429EC871450}"/>
    <cellStyle name="Heading 1 1 2 4 2 4" xfId="31276" xr:uid="{479001E0-2EFD-4F94-BC63-C9767318E3C6}"/>
    <cellStyle name="Heading 1 1 2 4 2 4 2" xfId="31277" xr:uid="{AD7F2C0E-F81B-4256-8AAE-E0398207A2C0}"/>
    <cellStyle name="Heading 1 1 2 4 2 4 2 2" xfId="53922" xr:uid="{CE574CE2-6BD3-4064-B65A-45D842AF631E}"/>
    <cellStyle name="Heading 1 1 2 4 2 4 3" xfId="31278" xr:uid="{2128DABC-40F4-480C-BFE4-9F9465A5490A}"/>
    <cellStyle name="Heading 1 1 2 4 2 4 3 2" xfId="54626" xr:uid="{3F7DB44E-9068-4547-923F-FF87A5F494A2}"/>
    <cellStyle name="Heading 1 1 2 4 2 4 4" xfId="31279" xr:uid="{9988366D-514A-451D-B611-6EC4AAE7F132}"/>
    <cellStyle name="Heading 1 1 2 4 2 4 4 2" xfId="55357" xr:uid="{CAD7DC9E-2A2C-443B-A8AF-C8DFC4A7D372}"/>
    <cellStyle name="Heading 1 1 2 4 2 4 5" xfId="31280" xr:uid="{48E79980-3AF6-45F5-9952-114D1B680CAF}"/>
    <cellStyle name="Heading 1 1 2 4 2 4 5 2" xfId="56051" xr:uid="{C8BC5B89-8C6A-424F-8786-1B12736FA980}"/>
    <cellStyle name="Heading 1 1 2 4 2 4 6" xfId="31281" xr:uid="{92B8BAC1-6209-4928-BF46-98DAB821ED6C}"/>
    <cellStyle name="Heading 1 1 2 4 2 4 6 2" xfId="52919" xr:uid="{D49FD97E-D2D8-4228-A7FD-7FC8F9F278C6}"/>
    <cellStyle name="Heading 1 1 2 4 2 4 7" xfId="51996" xr:uid="{20B6833F-5A81-454A-A7B6-6F3AA9692377}"/>
    <cellStyle name="Heading 1 1 2 4 2 5" xfId="31282" xr:uid="{0A11E479-E25B-4ADE-8DA6-BC20AA33D4BF}"/>
    <cellStyle name="Heading 1 1 2 4 2 5 2" xfId="53334" xr:uid="{34240D56-24BF-4BCB-A044-1CF91A9D2EAE}"/>
    <cellStyle name="Heading 1 1 2 4 2 6" xfId="31283" xr:uid="{FE9FC5ED-DA1A-4DDF-91A0-62702E4FFFE6}"/>
    <cellStyle name="Heading 1 1 2 4 2 6 2" xfId="54034" xr:uid="{55C4AC6E-748D-41FF-BEF3-744AE5D1EBA2}"/>
    <cellStyle name="Heading 1 1 2 4 2 7" xfId="31284" xr:uid="{308337E0-46AF-4A1C-9567-5221FEC5E9D7}"/>
    <cellStyle name="Heading 1 1 2 4 2 7 2" xfId="54765" xr:uid="{8F1D703D-BA1E-4606-A044-1C0632720B8E}"/>
    <cellStyle name="Heading 1 1 2 4 2 8" xfId="31285" xr:uid="{82B182DA-3E1C-40BA-9CBA-0B411FD40DFC}"/>
    <cellStyle name="Heading 1 1 2 4 2 8 2" xfId="55459" xr:uid="{E934AD49-837F-40E2-B936-7A2C6E6FA0FE}"/>
    <cellStyle name="Heading 1 1 2 4 2 9" xfId="31286" xr:uid="{6EF33578-2D72-4CB2-A130-08626AD82277}"/>
    <cellStyle name="Heading 1 1 2 4 2 9 2" xfId="52327" xr:uid="{B1E15A10-202F-4FF9-ADFB-4C2385F0FC8D}"/>
    <cellStyle name="Heading 1 1 2 4 3" xfId="21497" xr:uid="{828CDB2B-85C5-4E99-888F-AF39A41303B7}"/>
    <cellStyle name="Heading 1 1 2 4 3 2" xfId="31288" xr:uid="{68B0265B-E9A8-48F4-BE36-F5B772B584DC}"/>
    <cellStyle name="Heading 1 1 2 4 3 2 2" xfId="53532" xr:uid="{4F77D30B-E6AF-42D0-A093-4CC8709839FB}"/>
    <cellStyle name="Heading 1 1 2 4 3 3" xfId="31289" xr:uid="{739BB96E-505B-413D-97B3-C2E543BCBAA3}"/>
    <cellStyle name="Heading 1 1 2 4 3 3 2" xfId="54236" xr:uid="{899EEDF2-4768-414F-B7EA-AF7EC663DFE4}"/>
    <cellStyle name="Heading 1 1 2 4 3 4" xfId="31290" xr:uid="{1F357BF7-6C53-43A6-A133-8E0F78643978}"/>
    <cellStyle name="Heading 1 1 2 4 3 4 2" xfId="54967" xr:uid="{384C8982-AF79-46DD-9F68-0828C679D2B8}"/>
    <cellStyle name="Heading 1 1 2 4 3 5" xfId="31291" xr:uid="{9C7FD820-EFDC-4A60-BDA4-2DF2FCFB5F48}"/>
    <cellStyle name="Heading 1 1 2 4 3 5 2" xfId="55661" xr:uid="{9E200A56-C36E-4C46-8C49-3BD09BD350AE}"/>
    <cellStyle name="Heading 1 1 2 4 3 6" xfId="31292" xr:uid="{45453274-1F09-4195-B900-536EC2EF3056}"/>
    <cellStyle name="Heading 1 1 2 4 3 6 2" xfId="52529" xr:uid="{A8EECB50-6329-4081-BF16-2F06EBB8044A}"/>
    <cellStyle name="Heading 1 1 2 4 3 7" xfId="51606" xr:uid="{B59565EA-13C6-4D26-8C19-3193BAB11692}"/>
    <cellStyle name="Heading 1 1 2 4 3 8" xfId="31287" xr:uid="{D66A2273-1751-4072-9CBF-229592100C72}"/>
    <cellStyle name="Heading 1 1 2 4 4" xfId="21683" xr:uid="{57D6E1C6-17F3-419C-97BD-5C234AB0CD32}"/>
    <cellStyle name="Heading 1 1 2 4 4 2" xfId="31294" xr:uid="{8E7D0086-B294-436C-A24B-0FF7721104EF}"/>
    <cellStyle name="Heading 1 1 2 4 4 2 2" xfId="53711" xr:uid="{087BBAA1-53D6-4AAC-A631-F0EDA9EA40FD}"/>
    <cellStyle name="Heading 1 1 2 4 4 3" xfId="31295" xr:uid="{35CBFE9B-AB34-4E40-95E6-6E6293790572}"/>
    <cellStyle name="Heading 1 1 2 4 4 3 2" xfId="54415" xr:uid="{C86EF424-77B1-494B-9685-DBED7F9E762C}"/>
    <cellStyle name="Heading 1 1 2 4 4 4" xfId="31296" xr:uid="{F41A8AA8-6C17-48F9-B1F9-09714FE105C2}"/>
    <cellStyle name="Heading 1 1 2 4 4 4 2" xfId="55146" xr:uid="{CA6D51A8-78DA-4900-A86F-D162339A5932}"/>
    <cellStyle name="Heading 1 1 2 4 4 5" xfId="31297" xr:uid="{AFE9BE6A-DDD5-4F95-B72A-0B42F82C81A2}"/>
    <cellStyle name="Heading 1 1 2 4 4 5 2" xfId="55840" xr:uid="{B0E85DF2-B747-40A5-958B-7771270AC43A}"/>
    <cellStyle name="Heading 1 1 2 4 4 6" xfId="31298" xr:uid="{94EEEE05-9145-4607-8E6F-E5AB4A7C09F8}"/>
    <cellStyle name="Heading 1 1 2 4 4 6 2" xfId="52708" xr:uid="{FB3F037F-304E-4878-8C11-2D29D7605A86}"/>
    <cellStyle name="Heading 1 1 2 4 4 7" xfId="51785" xr:uid="{C57AB8D4-9A6B-4EB3-A56F-CE1FBF92B770}"/>
    <cellStyle name="Heading 1 1 2 4 4 8" xfId="31293" xr:uid="{C3C2A66A-8D0A-43B4-ADD8-70A0C58E8E58}"/>
    <cellStyle name="Heading 1 1 2 4 5" xfId="31299" xr:uid="{D8E816A6-6F9B-4745-AA36-93344CB26FFE}"/>
    <cellStyle name="Heading 1 1 2 4 5 2" xfId="31300" xr:uid="{079A8D9A-1DDC-40BD-99E6-63945E8149FD}"/>
    <cellStyle name="Heading 1 1 2 4 5 2 2" xfId="53890" xr:uid="{018E3C61-9395-4DB8-AFEE-473BE25ED611}"/>
    <cellStyle name="Heading 1 1 2 4 5 3" xfId="31301" xr:uid="{B2FB94BF-414E-48B0-8E84-478A364B73DE}"/>
    <cellStyle name="Heading 1 1 2 4 5 3 2" xfId="54594" xr:uid="{00431128-891A-45EB-9B62-DA0F2F8A8309}"/>
    <cellStyle name="Heading 1 1 2 4 5 4" xfId="31302" xr:uid="{DE442CD2-2127-4DE9-BD24-657EDD6BB110}"/>
    <cellStyle name="Heading 1 1 2 4 5 4 2" xfId="55325" xr:uid="{A282A836-B7CA-40C7-B6CA-F36B1AB72F9B}"/>
    <cellStyle name="Heading 1 1 2 4 5 5" xfId="31303" xr:uid="{49558D22-076E-4D27-953F-8D9660176FAC}"/>
    <cellStyle name="Heading 1 1 2 4 5 5 2" xfId="56019" xr:uid="{5D8AD37F-E299-4C52-86C2-00A50BB658D5}"/>
    <cellStyle name="Heading 1 1 2 4 5 6" xfId="31304" xr:uid="{D4097382-0EE1-41E3-81E9-676201F76654}"/>
    <cellStyle name="Heading 1 1 2 4 5 6 2" xfId="52887" xr:uid="{9D064E8C-AF46-4615-AB31-197019CFBFB7}"/>
    <cellStyle name="Heading 1 1 2 4 5 7" xfId="51964" xr:uid="{0DA84B6D-0BC0-4F11-8F77-42B0DF2CB23A}"/>
    <cellStyle name="Heading 1 1 2 4 6" xfId="31305" xr:uid="{71A12EBA-D243-440E-9146-F6F3768F3993}"/>
    <cellStyle name="Heading 1 1 2 4 6 2" xfId="53302" xr:uid="{98EC567B-B102-4618-BD11-B6F77C87AF7F}"/>
    <cellStyle name="Heading 1 1 2 4 7" xfId="31306" xr:uid="{852EBDBD-CB08-4B51-B207-0475E588F9D0}"/>
    <cellStyle name="Heading 1 1 2 4 7 2" xfId="53012" xr:uid="{3CCB5A95-C2BC-4019-9E04-E22A0D9408ED}"/>
    <cellStyle name="Heading 1 1 2 4 8" xfId="31307" xr:uid="{DD617B41-105A-4A42-BA89-139896AF5311}"/>
    <cellStyle name="Heading 1 1 2 4 8 2" xfId="54733" xr:uid="{42EC2BC1-CEA1-4B8D-ABEF-E7BFDD5BF339}"/>
    <cellStyle name="Heading 1 1 2 4 9" xfId="31308" xr:uid="{0C23185B-0684-4196-86D2-C235CC826043}"/>
    <cellStyle name="Heading 1 1 2 4 9 2" xfId="54713" xr:uid="{3D0872D2-4C22-402A-A097-186402FF9A0E}"/>
    <cellStyle name="Heading 1 1 2 5" xfId="18579" xr:uid="{F606A05B-6066-46B2-8DDE-461B24901AAC}"/>
    <cellStyle name="Heading 1 1 2 5 10" xfId="31310" xr:uid="{B5247C5F-940B-4F7E-893E-935284AF234F}"/>
    <cellStyle name="Heading 1 1 2 5 10 2" xfId="52271" xr:uid="{30D6243B-F281-4316-A991-B3ECA70AF2E6}"/>
    <cellStyle name="Heading 1 1 2 5 11" xfId="31311" xr:uid="{8B71B49A-2375-4A81-AA2B-45149E81C742}"/>
    <cellStyle name="Heading 1 1 2 5 11 2" xfId="56296" xr:uid="{C58BE064-7B15-4E5A-89FB-FC4E65F799FA}"/>
    <cellStyle name="Heading 1 1 2 5 12" xfId="31312" xr:uid="{59F6B2FE-6038-4E94-A281-CAE7B44AF61E}"/>
    <cellStyle name="Heading 1 1 2 5 12 2" xfId="56475" xr:uid="{7F692F4A-8D6A-4C77-A563-040654F2A0EA}"/>
    <cellStyle name="Heading 1 1 2 5 13" xfId="31313" xr:uid="{3A6BD035-FEA8-4D9A-B1B8-A788FB4F5E9B}"/>
    <cellStyle name="Heading 1 1 2 5 13 2" xfId="56654" xr:uid="{DA7EB425-33DC-4AE5-A699-37EA1086679A}"/>
    <cellStyle name="Heading 1 1 2 5 14" xfId="31314" xr:uid="{281D4D94-3553-4F49-A9D8-A6229D6C23F1}"/>
    <cellStyle name="Heading 1 1 2 5 14 2" xfId="56833" xr:uid="{4E089242-FE88-46D0-A841-B4E767FED914}"/>
    <cellStyle name="Heading 1 1 2 5 15" xfId="31315" xr:uid="{77FD170F-4111-4BD8-AE4F-18353048C993}"/>
    <cellStyle name="Heading 1 1 2 5 15 2" xfId="57012" xr:uid="{98E43063-7F5B-43F6-9D12-4A931259356D}"/>
    <cellStyle name="Heading 1 1 2 5 16" xfId="31316" xr:uid="{FBC2B8EF-4BAC-4EDD-8CC5-025AEE4C0FA2}"/>
    <cellStyle name="Heading 1 1 2 5 16 2" xfId="57191" xr:uid="{02FE5DA8-1556-4AAD-99E2-D6002A2B3DF0}"/>
    <cellStyle name="Heading 1 1 2 5 17" xfId="51348" xr:uid="{199F48E4-33A1-451B-9C2B-825797FFA2B4}"/>
    <cellStyle name="Heading 1 1 2 5 18" xfId="31309" xr:uid="{217B9B99-BB7D-48F8-9A97-A3102B6119DF}"/>
    <cellStyle name="Heading 1 1 2 5 2" xfId="18636" xr:uid="{58D2BA17-C4C9-4CA3-A1E0-4E2AC8166A1B}"/>
    <cellStyle name="Heading 1 1 2 5 2 10" xfId="31318" xr:uid="{6B7DE41B-10CE-4180-94E3-6331E3E062A9}"/>
    <cellStyle name="Heading 1 1 2 5 2 10 2" xfId="56353" xr:uid="{A992DA4A-AE65-49DE-BC6B-59A480194074}"/>
    <cellStyle name="Heading 1 1 2 5 2 11" xfId="31319" xr:uid="{90160E47-8DBF-49B4-8401-E72EB42D1AE7}"/>
    <cellStyle name="Heading 1 1 2 5 2 11 2" xfId="56532" xr:uid="{3A9832F1-A57F-49ED-882D-1FDAF81B61B4}"/>
    <cellStyle name="Heading 1 1 2 5 2 12" xfId="31320" xr:uid="{74D9E10B-DB10-4C9C-AAD9-12C2F4174EFE}"/>
    <cellStyle name="Heading 1 1 2 5 2 12 2" xfId="56711" xr:uid="{0BEE80E9-B3BC-4FCE-A1C9-BB75687E29A3}"/>
    <cellStyle name="Heading 1 1 2 5 2 13" xfId="31321" xr:uid="{73B2AC61-D3C7-41DC-B1EA-D7BBF84FB741}"/>
    <cellStyle name="Heading 1 1 2 5 2 13 2" xfId="56890" xr:uid="{6AFD0FF9-4B22-4B6B-9BBF-0132830B5906}"/>
    <cellStyle name="Heading 1 1 2 5 2 14" xfId="31322" xr:uid="{370B1848-59D4-496E-B520-911EF1A4E0AF}"/>
    <cellStyle name="Heading 1 1 2 5 2 14 2" xfId="57069" xr:uid="{6A6F2839-9457-47B6-8E40-A18FF3382AC1}"/>
    <cellStyle name="Heading 1 1 2 5 2 15" xfId="31323" xr:uid="{BA568897-99D6-48A8-BAE8-D31B57C4EA64}"/>
    <cellStyle name="Heading 1 1 2 5 2 15 2" xfId="57248" xr:uid="{337D9A0B-4D32-4C9C-9311-C75E3ECB3B62}"/>
    <cellStyle name="Heading 1 1 2 5 2 16" xfId="51405" xr:uid="{0B9CBD08-969B-4EAF-8039-AA5E0CC1DFF1}"/>
    <cellStyle name="Heading 1 1 2 5 2 17" xfId="31317" xr:uid="{212DF594-8A41-48BD-9266-A408B8146498}"/>
    <cellStyle name="Heading 1 1 2 5 2 2" xfId="21530" xr:uid="{CB3A2C87-952C-461A-A3B5-347A3ED1013D}"/>
    <cellStyle name="Heading 1 1 2 5 2 2 2" xfId="31325" xr:uid="{6C35EDE1-505C-480A-BD03-698941EF3443}"/>
    <cellStyle name="Heading 1 1 2 5 2 2 2 2" xfId="53565" xr:uid="{7EDE4350-E9FF-46FF-9AC3-8E776C30EFBA}"/>
    <cellStyle name="Heading 1 1 2 5 2 2 3" xfId="31326" xr:uid="{9F55B931-102A-4AF9-99E4-53752B1FDAAE}"/>
    <cellStyle name="Heading 1 1 2 5 2 2 3 2" xfId="54269" xr:uid="{C29C8E55-76A0-4BE4-A5D2-6EB3B116FA5D}"/>
    <cellStyle name="Heading 1 1 2 5 2 2 4" xfId="31327" xr:uid="{1EF57EDD-A06D-419D-97BA-ADA69719696A}"/>
    <cellStyle name="Heading 1 1 2 5 2 2 4 2" xfId="55000" xr:uid="{885348B3-F5AA-4891-BA6A-060D923FE106}"/>
    <cellStyle name="Heading 1 1 2 5 2 2 5" xfId="31328" xr:uid="{595C6A03-492D-4127-AF26-E067CCE4E5CD}"/>
    <cellStyle name="Heading 1 1 2 5 2 2 5 2" xfId="55694" xr:uid="{3718EF91-1D67-4643-93D4-2504972FE5ED}"/>
    <cellStyle name="Heading 1 1 2 5 2 2 6" xfId="31329" xr:uid="{5FE1D336-D3B1-4304-B41E-025BFA14AA48}"/>
    <cellStyle name="Heading 1 1 2 5 2 2 6 2" xfId="52562" xr:uid="{46A364E6-B832-4D33-A744-557338002293}"/>
    <cellStyle name="Heading 1 1 2 5 2 2 7" xfId="51639" xr:uid="{8060752D-0704-470B-8F48-813468A62F9C}"/>
    <cellStyle name="Heading 1 1 2 5 2 2 8" xfId="31324" xr:uid="{B5091E2C-CF1D-497A-8754-62D605694840}"/>
    <cellStyle name="Heading 1 1 2 5 2 3" xfId="21716" xr:uid="{E0330FCE-F953-45BD-9D34-CFEFBB8D395B}"/>
    <cellStyle name="Heading 1 1 2 5 2 3 2" xfId="31331" xr:uid="{CDE19860-1A89-409E-B719-F5A0F6FB1CDF}"/>
    <cellStyle name="Heading 1 1 2 5 2 3 2 2" xfId="53744" xr:uid="{2071AE45-FCF3-40A1-A301-8C52B7425801}"/>
    <cellStyle name="Heading 1 1 2 5 2 3 3" xfId="31332" xr:uid="{7C95385A-1B72-4536-AD97-ADF4BA7A438A}"/>
    <cellStyle name="Heading 1 1 2 5 2 3 3 2" xfId="54448" xr:uid="{9B82FAA3-C857-49AF-8B50-94185FAD45B9}"/>
    <cellStyle name="Heading 1 1 2 5 2 3 4" xfId="31333" xr:uid="{2EEFDFA6-1171-44A8-98BA-C3B4F560FDA2}"/>
    <cellStyle name="Heading 1 1 2 5 2 3 4 2" xfId="55179" xr:uid="{A9E7A087-C04C-45D9-8FFC-BBD0B75B7F1D}"/>
    <cellStyle name="Heading 1 1 2 5 2 3 5" xfId="31334" xr:uid="{A3213193-7D8D-4CDD-8FF3-DAB0FF1410AF}"/>
    <cellStyle name="Heading 1 1 2 5 2 3 5 2" xfId="55873" xr:uid="{FD004CDC-010D-4135-BB26-7FE8D3CAE996}"/>
    <cellStyle name="Heading 1 1 2 5 2 3 6" xfId="31335" xr:uid="{05E0C9A0-F2D2-4FA2-A7E7-02248D32AADC}"/>
    <cellStyle name="Heading 1 1 2 5 2 3 6 2" xfId="52741" xr:uid="{5E3E475C-7C6C-44F9-BA16-E578AEB0A084}"/>
    <cellStyle name="Heading 1 1 2 5 2 3 7" xfId="51818" xr:uid="{9163EFB2-312C-4A1D-AFF2-357288CDDAAF}"/>
    <cellStyle name="Heading 1 1 2 5 2 3 8" xfId="31330" xr:uid="{84475DE2-71C0-4180-A055-4CEB49991FF0}"/>
    <cellStyle name="Heading 1 1 2 5 2 4" xfId="31336" xr:uid="{07CEDB80-75F6-408F-86D2-EF63949A7390}"/>
    <cellStyle name="Heading 1 1 2 5 2 4 2" xfId="31337" xr:uid="{AAC0AEB5-1175-4762-9DB4-1B231747E0CA}"/>
    <cellStyle name="Heading 1 1 2 5 2 4 2 2" xfId="53923" xr:uid="{94FB8BBD-C580-490D-949C-35E94B7C8013}"/>
    <cellStyle name="Heading 1 1 2 5 2 4 3" xfId="31338" xr:uid="{C802B26D-C1C3-487B-8524-9D6846D28148}"/>
    <cellStyle name="Heading 1 1 2 5 2 4 3 2" xfId="54627" xr:uid="{BD6CFA84-2E09-494A-BB9C-0849622A5BDB}"/>
    <cellStyle name="Heading 1 1 2 5 2 4 4" xfId="31339" xr:uid="{E01E12E5-F6C9-42C8-9A80-9C004263D280}"/>
    <cellStyle name="Heading 1 1 2 5 2 4 4 2" xfId="55358" xr:uid="{43F34754-F6EB-4CA0-A7BF-72CC13E4C502}"/>
    <cellStyle name="Heading 1 1 2 5 2 4 5" xfId="31340" xr:uid="{CB276C73-352E-4983-BD26-0587A160E452}"/>
    <cellStyle name="Heading 1 1 2 5 2 4 5 2" xfId="56052" xr:uid="{A80FEC0C-DF09-4D0B-A0E1-FE884936760B}"/>
    <cellStyle name="Heading 1 1 2 5 2 4 6" xfId="31341" xr:uid="{112D670A-08F1-43F3-97DD-19E38A84B710}"/>
    <cellStyle name="Heading 1 1 2 5 2 4 6 2" xfId="52920" xr:uid="{1BBF2750-7135-48A4-9A33-11EAC15D0C14}"/>
    <cellStyle name="Heading 1 1 2 5 2 4 7" xfId="51997" xr:uid="{ADBA2DAA-6707-4624-AD01-8B1E87D5EB0F}"/>
    <cellStyle name="Heading 1 1 2 5 2 5" xfId="31342" xr:uid="{D97E2EDD-013A-4D6D-BDDB-E2780540D169}"/>
    <cellStyle name="Heading 1 1 2 5 2 5 2" xfId="53335" xr:uid="{3C36EFB3-C696-46E9-BD2E-397BFBF45999}"/>
    <cellStyle name="Heading 1 1 2 5 2 6" xfId="31343" xr:uid="{00832EDC-63E8-4B45-9E17-E7149EC50FB3}"/>
    <cellStyle name="Heading 1 1 2 5 2 6 2" xfId="54035" xr:uid="{E9134E80-1637-4322-8BDA-C7CC99888C33}"/>
    <cellStyle name="Heading 1 1 2 5 2 7" xfId="31344" xr:uid="{305908B3-628F-4634-9926-2B4BA6380416}"/>
    <cellStyle name="Heading 1 1 2 5 2 7 2" xfId="54766" xr:uid="{14B55ECE-D815-4A25-84B6-322801AA2882}"/>
    <cellStyle name="Heading 1 1 2 5 2 8" xfId="31345" xr:uid="{A9FD8479-8A25-44FE-8448-038DF6A6D667}"/>
    <cellStyle name="Heading 1 1 2 5 2 8 2" xfId="55460" xr:uid="{E1342373-C5F7-4FFB-9FCF-FF191C50E23D}"/>
    <cellStyle name="Heading 1 1 2 5 2 9" xfId="31346" xr:uid="{44959AA8-9648-4B89-A1C6-8EE3B0C5E152}"/>
    <cellStyle name="Heading 1 1 2 5 2 9 2" xfId="52328" xr:uid="{7027E285-C677-4830-948E-5DDDB214C1EB}"/>
    <cellStyle name="Heading 1 1 2 5 3" xfId="21473" xr:uid="{403BE212-1FC4-467F-BF8E-012585516B62}"/>
    <cellStyle name="Heading 1 1 2 5 3 2" xfId="31348" xr:uid="{14B85284-FA77-4E01-85BC-FFD4A0E13AF6}"/>
    <cellStyle name="Heading 1 1 2 5 3 2 2" xfId="53508" xr:uid="{40453EC1-EFD9-4D1F-8563-8C7D471C00B3}"/>
    <cellStyle name="Heading 1 1 2 5 3 3" xfId="31349" xr:uid="{D6DB3DC0-616C-4533-BA4A-3AB2F7B07B36}"/>
    <cellStyle name="Heading 1 1 2 5 3 3 2" xfId="54212" xr:uid="{D9B7B35D-70B8-482E-970B-CA6E03279F3C}"/>
    <cellStyle name="Heading 1 1 2 5 3 4" xfId="31350" xr:uid="{C3B27B54-D940-4850-84C8-48AB2D26FEFA}"/>
    <cellStyle name="Heading 1 1 2 5 3 4 2" xfId="54943" xr:uid="{BEA5F018-71D7-4EDE-98BF-585E2628CA19}"/>
    <cellStyle name="Heading 1 1 2 5 3 5" xfId="31351" xr:uid="{3AD1EF40-E272-4609-88CA-BBD6963174EF}"/>
    <cellStyle name="Heading 1 1 2 5 3 5 2" xfId="55637" xr:uid="{D479169A-B4B8-4A34-A045-58E8F2A4BC06}"/>
    <cellStyle name="Heading 1 1 2 5 3 6" xfId="31352" xr:uid="{E222E6F3-0563-4C0B-97BC-DC68E262E2D0}"/>
    <cellStyle name="Heading 1 1 2 5 3 6 2" xfId="52505" xr:uid="{010D0FBE-0BC2-4663-A252-7AB545E0309C}"/>
    <cellStyle name="Heading 1 1 2 5 3 7" xfId="51582" xr:uid="{DA65CF38-DFA7-4FC4-89FB-7664D91A00BD}"/>
    <cellStyle name="Heading 1 1 2 5 3 8" xfId="31347" xr:uid="{DA983B74-DD7C-4388-92E3-13601E745D61}"/>
    <cellStyle name="Heading 1 1 2 5 4" xfId="21659" xr:uid="{41C91A18-AB08-42C2-A815-39DF5AFDF573}"/>
    <cellStyle name="Heading 1 1 2 5 4 2" xfId="31354" xr:uid="{D6FF3FD6-1CF1-4021-A171-8A7B8FDAF953}"/>
    <cellStyle name="Heading 1 1 2 5 4 2 2" xfId="53687" xr:uid="{3F4B351B-601F-4260-B57F-314648445A30}"/>
    <cellStyle name="Heading 1 1 2 5 4 3" xfId="31355" xr:uid="{60916BDB-CA29-474D-9D81-F2962B665E9E}"/>
    <cellStyle name="Heading 1 1 2 5 4 3 2" xfId="54391" xr:uid="{8E4667B9-1DEE-4740-A545-A631790F52A9}"/>
    <cellStyle name="Heading 1 1 2 5 4 4" xfId="31356" xr:uid="{0257F66C-5FE8-4E66-B1CB-6CABC70C42EF}"/>
    <cellStyle name="Heading 1 1 2 5 4 4 2" xfId="55122" xr:uid="{184C3D4F-2278-426B-AF56-B1A83547783A}"/>
    <cellStyle name="Heading 1 1 2 5 4 5" xfId="31357" xr:uid="{8A35F83E-C397-4E7D-89CA-A16DE1CD1583}"/>
    <cellStyle name="Heading 1 1 2 5 4 5 2" xfId="55816" xr:uid="{B8CC0543-112B-4E29-87F1-A748DE4AEA07}"/>
    <cellStyle name="Heading 1 1 2 5 4 6" xfId="31358" xr:uid="{06E8A0AC-9163-473E-AF3B-39AD9AEFEED5}"/>
    <cellStyle name="Heading 1 1 2 5 4 6 2" xfId="52684" xr:uid="{F8318737-47B9-4F80-8E6B-5C02BF08F7D5}"/>
    <cellStyle name="Heading 1 1 2 5 4 7" xfId="51761" xr:uid="{54E50880-9864-4DA4-A92A-9EF55E7EF4E9}"/>
    <cellStyle name="Heading 1 1 2 5 4 8" xfId="31353" xr:uid="{647E3AC9-6B8B-4A93-BCFF-FBB1FDF38484}"/>
    <cellStyle name="Heading 1 1 2 5 5" xfId="31359" xr:uid="{06891AFC-52FE-4879-8EA1-B2D468E7E91F}"/>
    <cellStyle name="Heading 1 1 2 5 5 2" xfId="31360" xr:uid="{627F0CF6-4E79-4BB0-B0CF-9CC3161CEDBD}"/>
    <cellStyle name="Heading 1 1 2 5 5 2 2" xfId="53866" xr:uid="{06F842DA-6A7E-47B2-BEE0-640E8D7F9819}"/>
    <cellStyle name="Heading 1 1 2 5 5 3" xfId="31361" xr:uid="{884E8E88-9B9A-4E43-9E87-6A712759B39E}"/>
    <cellStyle name="Heading 1 1 2 5 5 3 2" xfId="54570" xr:uid="{9A7160A0-D314-4769-B405-7C1B10F148FF}"/>
    <cellStyle name="Heading 1 1 2 5 5 4" xfId="31362" xr:uid="{C0F87B3D-26C6-473C-81EF-80E753A3C40F}"/>
    <cellStyle name="Heading 1 1 2 5 5 4 2" xfId="55301" xr:uid="{D4581FF8-C88B-4BE6-B6F9-49FC03B3F556}"/>
    <cellStyle name="Heading 1 1 2 5 5 5" xfId="31363" xr:uid="{72F15910-F971-4665-BAB5-27EC31D7F806}"/>
    <cellStyle name="Heading 1 1 2 5 5 5 2" xfId="55995" xr:uid="{787421E4-6942-41A0-B5F6-62DFBA3A6B94}"/>
    <cellStyle name="Heading 1 1 2 5 5 6" xfId="31364" xr:uid="{ED9155F1-4A2A-4157-A07A-D1ADC3D43B0A}"/>
    <cellStyle name="Heading 1 1 2 5 5 6 2" xfId="52863" xr:uid="{630BF4C0-F746-403D-AF51-FD059A9D5831}"/>
    <cellStyle name="Heading 1 1 2 5 5 7" xfId="51940" xr:uid="{C295E796-09E0-4C15-9C05-25BCD2329A33}"/>
    <cellStyle name="Heading 1 1 2 5 6" xfId="31365" xr:uid="{493AB190-613B-4422-B73A-ABF05CD4D076}"/>
    <cellStyle name="Heading 1 1 2 5 6 2" xfId="53278" xr:uid="{0B5A5E85-DF67-4C76-AD9D-0158B2F4A5DC}"/>
    <cellStyle name="Heading 1 1 2 5 7" xfId="31366" xr:uid="{5B277A9C-DA4F-4573-A06A-9A53FE169D78}"/>
    <cellStyle name="Heading 1 1 2 5 7 2" xfId="53032" xr:uid="{240554F9-B08E-4A4C-AB03-9C2179CFECEC}"/>
    <cellStyle name="Heading 1 1 2 5 8" xfId="31367" xr:uid="{D46A5D2B-224E-4F9F-930C-40C7686E47A4}"/>
    <cellStyle name="Heading 1 1 2 5 8 2" xfId="53223" xr:uid="{DE8BBF97-A464-4475-BC0A-95117002A71D}"/>
    <cellStyle name="Heading 1 1 2 5 9" xfId="31368" xr:uid="{CD73C224-8695-4DC1-B047-A778C780A440}"/>
    <cellStyle name="Heading 1 1 2 5 9 2" xfId="53051" xr:uid="{BC571425-980C-475D-A365-5D8F6EDEE7C1}"/>
    <cellStyle name="Heading 1 1 2 6" xfId="18587" xr:uid="{187D7315-526D-40D7-870B-E0F76044CEE0}"/>
    <cellStyle name="Heading 1 1 2 6 10" xfId="31370" xr:uid="{BF4B7AAA-AFCF-441D-A2EB-EE6982901DFF}"/>
    <cellStyle name="Heading 1 1 2 6 10 2" xfId="52279" xr:uid="{EE5F036F-216D-41B4-B67B-40536E1B1C43}"/>
    <cellStyle name="Heading 1 1 2 6 11" xfId="31371" xr:uid="{90F5BB69-8CF1-4068-9CE6-71C5CE561390}"/>
    <cellStyle name="Heading 1 1 2 6 11 2" xfId="56304" xr:uid="{D321DEC3-4232-41E5-B134-FD9A9B91E532}"/>
    <cellStyle name="Heading 1 1 2 6 12" xfId="31372" xr:uid="{A0A8332A-3DC3-4166-BA64-F63F8C668366}"/>
    <cellStyle name="Heading 1 1 2 6 12 2" xfId="56483" xr:uid="{835E9BB9-0538-49FC-8C8F-D3EE03DA5704}"/>
    <cellStyle name="Heading 1 1 2 6 13" xfId="31373" xr:uid="{9C4061E6-5E73-4516-9837-890D7302F818}"/>
    <cellStyle name="Heading 1 1 2 6 13 2" xfId="56662" xr:uid="{CA7405D7-8BF1-4410-9CBB-088B30F7E66D}"/>
    <cellStyle name="Heading 1 1 2 6 14" xfId="31374" xr:uid="{117F165F-43A4-4F4C-A349-92AD8B12DB58}"/>
    <cellStyle name="Heading 1 1 2 6 14 2" xfId="56841" xr:uid="{82542654-65C2-44D4-956B-0700150B5E2F}"/>
    <cellStyle name="Heading 1 1 2 6 15" xfId="31375" xr:uid="{C830DB05-53DB-4FDC-A477-52B6789AECF8}"/>
    <cellStyle name="Heading 1 1 2 6 15 2" xfId="57020" xr:uid="{B6781E79-D0ED-4194-BF4A-0463777603EA}"/>
    <cellStyle name="Heading 1 1 2 6 16" xfId="31376" xr:uid="{78DB53EC-C213-408F-8855-340616BE45CE}"/>
    <cellStyle name="Heading 1 1 2 6 16 2" xfId="57199" xr:uid="{63F99BDA-98C6-44C1-8FC1-3774FA552E82}"/>
    <cellStyle name="Heading 1 1 2 6 17" xfId="51356" xr:uid="{B7140A28-785C-473A-83AB-ACAF4EEE30C3}"/>
    <cellStyle name="Heading 1 1 2 6 18" xfId="31369" xr:uid="{50413397-0709-4F14-91F4-3F080D3AA992}"/>
    <cellStyle name="Heading 1 1 2 6 2" xfId="18637" xr:uid="{63BE16D3-1EAA-418E-9CD9-D5B579B50DC8}"/>
    <cellStyle name="Heading 1 1 2 6 2 10" xfId="31378" xr:uid="{74F99688-1D47-4CFE-A121-41299A294321}"/>
    <cellStyle name="Heading 1 1 2 6 2 10 2" xfId="56354" xr:uid="{812F4CD7-C3D2-4DA6-8B58-F9CAF3C855BD}"/>
    <cellStyle name="Heading 1 1 2 6 2 11" xfId="31379" xr:uid="{65061747-8B12-43E3-AB8C-FCD4DECFF011}"/>
    <cellStyle name="Heading 1 1 2 6 2 11 2" xfId="56533" xr:uid="{B7F422B7-FE45-47C6-B1D9-215781D10F36}"/>
    <cellStyle name="Heading 1 1 2 6 2 12" xfId="31380" xr:uid="{EE1414FF-C380-4655-B8DD-954D74F13023}"/>
    <cellStyle name="Heading 1 1 2 6 2 12 2" xfId="56712" xr:uid="{F033BE04-52C3-43EE-9700-83BF8EF5CB12}"/>
    <cellStyle name="Heading 1 1 2 6 2 13" xfId="31381" xr:uid="{499D35D4-BC84-44FF-8B5C-06919EE3675A}"/>
    <cellStyle name="Heading 1 1 2 6 2 13 2" xfId="56891" xr:uid="{662B85F9-28BC-4DE2-B102-50FE2699988E}"/>
    <cellStyle name="Heading 1 1 2 6 2 14" xfId="31382" xr:uid="{5D43B187-FAC7-49DF-A3D8-59EEB9B12C26}"/>
    <cellStyle name="Heading 1 1 2 6 2 14 2" xfId="57070" xr:uid="{DDE86B0F-F6F2-4859-9D0A-48D440BD6893}"/>
    <cellStyle name="Heading 1 1 2 6 2 15" xfId="31383" xr:uid="{816C14AA-A052-4394-815E-4D926A8C654B}"/>
    <cellStyle name="Heading 1 1 2 6 2 15 2" xfId="57249" xr:uid="{DAC9B621-78BB-45E8-8F43-9909BFA998E0}"/>
    <cellStyle name="Heading 1 1 2 6 2 16" xfId="51406" xr:uid="{0519512A-5D54-4051-880E-AA24819A43FA}"/>
    <cellStyle name="Heading 1 1 2 6 2 17" xfId="31377" xr:uid="{1FD5EADF-0666-4794-8530-E7FAE2615FC8}"/>
    <cellStyle name="Heading 1 1 2 6 2 2" xfId="21531" xr:uid="{467A7C69-33BD-45D6-9AEC-B6A620AB2FD3}"/>
    <cellStyle name="Heading 1 1 2 6 2 2 2" xfId="31385" xr:uid="{6EA8F44D-0100-458F-B119-FFACB31DA1A1}"/>
    <cellStyle name="Heading 1 1 2 6 2 2 2 2" xfId="53566" xr:uid="{FDA2D6F1-CAF9-4BF9-8065-ED293902CB6A}"/>
    <cellStyle name="Heading 1 1 2 6 2 2 3" xfId="31386" xr:uid="{FAF00761-3D98-42F7-92DF-ACFFABE5B6CF}"/>
    <cellStyle name="Heading 1 1 2 6 2 2 3 2" xfId="54270" xr:uid="{73931357-1C83-4430-8911-491BA63C7FC7}"/>
    <cellStyle name="Heading 1 1 2 6 2 2 4" xfId="31387" xr:uid="{5769C678-B358-4838-8246-B30EDA2BCBE5}"/>
    <cellStyle name="Heading 1 1 2 6 2 2 4 2" xfId="55001" xr:uid="{CD42569F-3AC2-4A5E-9C8F-8D2AC0992991}"/>
    <cellStyle name="Heading 1 1 2 6 2 2 5" xfId="31388" xr:uid="{917BA1AD-9953-4B3C-A114-7C59525AAC65}"/>
    <cellStyle name="Heading 1 1 2 6 2 2 5 2" xfId="55695" xr:uid="{A349AF95-A9C8-4A48-B761-3EDA138CC9BA}"/>
    <cellStyle name="Heading 1 1 2 6 2 2 6" xfId="31389" xr:uid="{99DD0AD7-0E74-48F7-9702-77B1C7B615F7}"/>
    <cellStyle name="Heading 1 1 2 6 2 2 6 2" xfId="52563" xr:uid="{62DFE858-AABE-440F-83B5-2F3CCA8EC40A}"/>
    <cellStyle name="Heading 1 1 2 6 2 2 7" xfId="51640" xr:uid="{4C56A87B-5712-4300-98FF-F3B2B73EA260}"/>
    <cellStyle name="Heading 1 1 2 6 2 2 8" xfId="31384" xr:uid="{A0C82DE1-DC2A-42DA-A721-7C6F3D4886F4}"/>
    <cellStyle name="Heading 1 1 2 6 2 3" xfId="21717" xr:uid="{1F681B2F-1904-4566-8073-6CE1F5E11593}"/>
    <cellStyle name="Heading 1 1 2 6 2 3 2" xfId="31391" xr:uid="{765493D9-E55D-4C08-A701-045E31E9629C}"/>
    <cellStyle name="Heading 1 1 2 6 2 3 2 2" xfId="53745" xr:uid="{34584EE4-50BC-43BE-9A15-F2E7276E6EC5}"/>
    <cellStyle name="Heading 1 1 2 6 2 3 3" xfId="31392" xr:uid="{2EE86002-E1D4-4FBB-AFA1-83E59067336C}"/>
    <cellStyle name="Heading 1 1 2 6 2 3 3 2" xfId="54449" xr:uid="{1B860EAB-75E2-4DD1-8DE3-7DA9A1FE4AA3}"/>
    <cellStyle name="Heading 1 1 2 6 2 3 4" xfId="31393" xr:uid="{DAC1CF98-CD40-4706-A161-2D51E6134262}"/>
    <cellStyle name="Heading 1 1 2 6 2 3 4 2" xfId="55180" xr:uid="{AD6D6EE1-9112-4882-B0D9-0B9F306EC1EF}"/>
    <cellStyle name="Heading 1 1 2 6 2 3 5" xfId="31394" xr:uid="{4CB51334-A248-4D8F-B15E-28316BC3D1BD}"/>
    <cellStyle name="Heading 1 1 2 6 2 3 5 2" xfId="55874" xr:uid="{EDCB1A30-956C-4CA7-AB16-AA020E962103}"/>
    <cellStyle name="Heading 1 1 2 6 2 3 6" xfId="31395" xr:uid="{412DAC68-E272-40B3-8DA1-05FD7EB4E4D5}"/>
    <cellStyle name="Heading 1 1 2 6 2 3 6 2" xfId="52742" xr:uid="{5C3CF602-3581-4DCA-8515-97261A907D55}"/>
    <cellStyle name="Heading 1 1 2 6 2 3 7" xfId="51819" xr:uid="{E1A5A8CA-36CA-43A4-BFC8-FF7160413A3C}"/>
    <cellStyle name="Heading 1 1 2 6 2 3 8" xfId="31390" xr:uid="{E52078A2-5D1E-448B-93A2-BEBEDCBA8981}"/>
    <cellStyle name="Heading 1 1 2 6 2 4" xfId="31396" xr:uid="{C1279D02-285D-44D1-B541-43860C733FBE}"/>
    <cellStyle name="Heading 1 1 2 6 2 4 2" xfId="31397" xr:uid="{3FF9634A-6CBA-4D94-A53B-9FC414CB660D}"/>
    <cellStyle name="Heading 1 1 2 6 2 4 2 2" xfId="53924" xr:uid="{B2300DE2-37B0-4F19-9897-9DF53BB98BF0}"/>
    <cellStyle name="Heading 1 1 2 6 2 4 3" xfId="31398" xr:uid="{0BBB57D7-F68E-4A9E-9C20-D635C79AE3E6}"/>
    <cellStyle name="Heading 1 1 2 6 2 4 3 2" xfId="54628" xr:uid="{84379ABE-C0BF-4292-9E51-3A9E16CB0C7A}"/>
    <cellStyle name="Heading 1 1 2 6 2 4 4" xfId="31399" xr:uid="{8EDA70F2-9E1E-4043-9842-B1B5C90689D5}"/>
    <cellStyle name="Heading 1 1 2 6 2 4 4 2" xfId="55359" xr:uid="{F6946501-287E-4726-8B2E-DB373C8DF8F8}"/>
    <cellStyle name="Heading 1 1 2 6 2 4 5" xfId="31400" xr:uid="{63D4CE1F-65B1-4E3A-8A4F-BF57BDD47AAF}"/>
    <cellStyle name="Heading 1 1 2 6 2 4 5 2" xfId="56053" xr:uid="{A959C688-634B-422D-B216-360F120C0260}"/>
    <cellStyle name="Heading 1 1 2 6 2 4 6" xfId="31401" xr:uid="{3E4FAF44-0196-47ED-B73E-1A525455AF30}"/>
    <cellStyle name="Heading 1 1 2 6 2 4 6 2" xfId="52921" xr:uid="{036C6730-7112-4477-A826-6D43AB6AFCE6}"/>
    <cellStyle name="Heading 1 1 2 6 2 4 7" xfId="51998" xr:uid="{61DB9450-6108-4D35-B7A4-A0CA49E83648}"/>
    <cellStyle name="Heading 1 1 2 6 2 5" xfId="31402" xr:uid="{7A3FFE25-8465-43A3-B4EC-30E478E5CCE9}"/>
    <cellStyle name="Heading 1 1 2 6 2 5 2" xfId="53336" xr:uid="{315D3D65-7E93-4359-83B3-90806B65E437}"/>
    <cellStyle name="Heading 1 1 2 6 2 6" xfId="31403" xr:uid="{7C92D68E-A4F2-428C-831F-F7FA49C90988}"/>
    <cellStyle name="Heading 1 1 2 6 2 6 2" xfId="54036" xr:uid="{5ACDBF11-80B9-4F53-9E51-9337F4A81B90}"/>
    <cellStyle name="Heading 1 1 2 6 2 7" xfId="31404" xr:uid="{473A0EA4-4E92-4D93-9617-D2EF07DA475E}"/>
    <cellStyle name="Heading 1 1 2 6 2 7 2" xfId="54767" xr:uid="{28BE51CF-0DB3-49BD-9C11-CECECC504539}"/>
    <cellStyle name="Heading 1 1 2 6 2 8" xfId="31405" xr:uid="{DC21451F-B48F-4936-9F39-5024A0CCCB1B}"/>
    <cellStyle name="Heading 1 1 2 6 2 8 2" xfId="55461" xr:uid="{3C2EB3F8-22CD-473B-873A-06C7EEDE398D}"/>
    <cellStyle name="Heading 1 1 2 6 2 9" xfId="31406" xr:uid="{6324FE8F-7FA9-4853-8703-427F637EA2FD}"/>
    <cellStyle name="Heading 1 1 2 6 2 9 2" xfId="52329" xr:uid="{D43C3828-7B07-477F-92AB-8082EB1D3985}"/>
    <cellStyle name="Heading 1 1 2 6 3" xfId="21481" xr:uid="{72E568DD-1C82-4543-8BF1-D9EA4A228D52}"/>
    <cellStyle name="Heading 1 1 2 6 3 2" xfId="31408" xr:uid="{6D07E651-55A8-423E-9FBB-5F3757C85771}"/>
    <cellStyle name="Heading 1 1 2 6 3 2 2" xfId="53516" xr:uid="{96BC996D-8CA4-470F-8C29-4DA13D15B0A7}"/>
    <cellStyle name="Heading 1 1 2 6 3 3" xfId="31409" xr:uid="{979B41D7-918A-42B1-94FD-AE620332BB2B}"/>
    <cellStyle name="Heading 1 1 2 6 3 3 2" xfId="54220" xr:uid="{1B167E3E-16F5-412C-864E-5CA8D9232A08}"/>
    <cellStyle name="Heading 1 1 2 6 3 4" xfId="31410" xr:uid="{96713EF1-57FB-4BAB-85F5-BE25EC4D4940}"/>
    <cellStyle name="Heading 1 1 2 6 3 4 2" xfId="54951" xr:uid="{C39C734E-A33E-4139-9FD6-65CA2C8B4788}"/>
    <cellStyle name="Heading 1 1 2 6 3 5" xfId="31411" xr:uid="{9C4C3382-E20E-40AF-8140-D823BA4914CD}"/>
    <cellStyle name="Heading 1 1 2 6 3 5 2" xfId="55645" xr:uid="{9055DCCE-A6EA-4909-BD35-2D52A11888E2}"/>
    <cellStyle name="Heading 1 1 2 6 3 6" xfId="31412" xr:uid="{BF379B83-CD6B-4EEF-BD83-8478EC9DCA99}"/>
    <cellStyle name="Heading 1 1 2 6 3 6 2" xfId="52513" xr:uid="{689EBC70-7758-40EC-BDB3-77082C9EDFB2}"/>
    <cellStyle name="Heading 1 1 2 6 3 7" xfId="51590" xr:uid="{C8053E46-DCBB-400E-9FE1-27DCC8105B31}"/>
    <cellStyle name="Heading 1 1 2 6 3 8" xfId="31407" xr:uid="{C34CE8AA-3387-477E-8671-BD7EE756A4AD}"/>
    <cellStyle name="Heading 1 1 2 6 4" xfId="21667" xr:uid="{931B4F11-5D16-408F-B2BD-89AA34C04B0C}"/>
    <cellStyle name="Heading 1 1 2 6 4 2" xfId="31414" xr:uid="{DD893DED-E5D3-4A12-B085-DD66062458E8}"/>
    <cellStyle name="Heading 1 1 2 6 4 2 2" xfId="53695" xr:uid="{F739282F-FFF1-4FE3-B965-12B3E0969FD7}"/>
    <cellStyle name="Heading 1 1 2 6 4 3" xfId="31415" xr:uid="{892B29DA-6473-4A1C-81A5-95D552EFFC01}"/>
    <cellStyle name="Heading 1 1 2 6 4 3 2" xfId="54399" xr:uid="{1634C68F-BD07-4877-A59D-E116D3EDB4E6}"/>
    <cellStyle name="Heading 1 1 2 6 4 4" xfId="31416" xr:uid="{FDBC9C8A-DB20-4DAA-A025-854D04A39CA3}"/>
    <cellStyle name="Heading 1 1 2 6 4 4 2" xfId="55130" xr:uid="{922B510B-48F2-42A3-8E4F-26327F901C2E}"/>
    <cellStyle name="Heading 1 1 2 6 4 5" xfId="31417" xr:uid="{A190B170-5600-406E-A5AB-8852001AC249}"/>
    <cellStyle name="Heading 1 1 2 6 4 5 2" xfId="55824" xr:uid="{9287CA26-FD9F-47C4-A022-47BB514BF7B4}"/>
    <cellStyle name="Heading 1 1 2 6 4 6" xfId="31418" xr:uid="{0E62103B-34A2-4EAA-8F0E-1664AD94D060}"/>
    <cellStyle name="Heading 1 1 2 6 4 6 2" xfId="52692" xr:uid="{C3EB439A-5CA9-4ECB-B71E-D8FF02419700}"/>
    <cellStyle name="Heading 1 1 2 6 4 7" xfId="51769" xr:uid="{B6136E5C-45BB-4AD6-9E76-65A0E01A4D9B}"/>
    <cellStyle name="Heading 1 1 2 6 4 8" xfId="31413" xr:uid="{6FC5DF78-2676-41EA-9F95-A4A378039ABD}"/>
    <cellStyle name="Heading 1 1 2 6 5" xfId="31419" xr:uid="{91955CFD-A808-4B07-A397-608F403EF488}"/>
    <cellStyle name="Heading 1 1 2 6 5 2" xfId="31420" xr:uid="{FF0A4C2A-2DFA-407B-A083-988C786684D0}"/>
    <cellStyle name="Heading 1 1 2 6 5 2 2" xfId="53874" xr:uid="{AAB3643B-7EFA-4CEF-A183-88BDBA595438}"/>
    <cellStyle name="Heading 1 1 2 6 5 3" xfId="31421" xr:uid="{BC26BF8B-14E5-4EAA-B14F-98FA5C8413DF}"/>
    <cellStyle name="Heading 1 1 2 6 5 3 2" xfId="54578" xr:uid="{22328FC0-198C-4767-A107-A9228B49C0BA}"/>
    <cellStyle name="Heading 1 1 2 6 5 4" xfId="31422" xr:uid="{203F332B-657E-492B-A32E-92F61980722D}"/>
    <cellStyle name="Heading 1 1 2 6 5 4 2" xfId="55309" xr:uid="{06F235C5-8E8B-4646-84BA-2C6687D8451E}"/>
    <cellStyle name="Heading 1 1 2 6 5 5" xfId="31423" xr:uid="{AEB8FC62-054D-41F8-9FC5-4116B2A1DD6F}"/>
    <cellStyle name="Heading 1 1 2 6 5 5 2" xfId="56003" xr:uid="{34710448-94B1-45FB-8183-C244F899E3D8}"/>
    <cellStyle name="Heading 1 1 2 6 5 6" xfId="31424" xr:uid="{6656EFB1-2A67-4226-9139-01DEC82F1606}"/>
    <cellStyle name="Heading 1 1 2 6 5 6 2" xfId="52871" xr:uid="{DC51E7DA-79F3-4005-9525-8FA1592F7E0C}"/>
    <cellStyle name="Heading 1 1 2 6 5 7" xfId="51948" xr:uid="{17ACD4CB-1719-40FB-8E9C-E6E8AA06E57F}"/>
    <cellStyle name="Heading 1 1 2 6 6" xfId="31425" xr:uid="{F3B8DF05-8366-4185-AEC5-CFBF25EC6ED8}"/>
    <cellStyle name="Heading 1 1 2 6 6 2" xfId="53286" xr:uid="{A6582854-DCDA-45FD-8F88-7AD931E04039}"/>
    <cellStyle name="Heading 1 1 2 6 7" xfId="31426" xr:uid="{7D364F8A-BF36-47B4-8F1C-56FABD1D8E6F}"/>
    <cellStyle name="Heading 1 1 2 6 7 2" xfId="53024" xr:uid="{18DFC8BA-81C7-44FB-9759-CD53C9448D6A}"/>
    <cellStyle name="Heading 1 1 2 6 8" xfId="31427" xr:uid="{DE8B3E41-CB68-4CD0-B382-DB5154ED296B}"/>
    <cellStyle name="Heading 1 1 2 6 8 2" xfId="53233" xr:uid="{BF9D72D7-52D0-448A-B3D6-E3408286B4F8}"/>
    <cellStyle name="Heading 1 1 2 6 9" xfId="31428" xr:uid="{1B1B7CE1-CE93-47DD-BB43-34AB1EB5C1D4}"/>
    <cellStyle name="Heading 1 1 2 6 9 2" xfId="53126" xr:uid="{B6710F5F-0453-477F-98EC-C7FD4C50E7ED}"/>
    <cellStyle name="Heading 1 1 2 7" xfId="18767" xr:uid="{BB365E9C-41C6-420E-9143-BA295FD50413}"/>
    <cellStyle name="Heading 1 1 2 7 2" xfId="31430" xr:uid="{B99C5412-3D6C-47F3-9823-BF1108A038BE}"/>
    <cellStyle name="Heading 1 1 2 7 2 2" xfId="53419" xr:uid="{30B26823-D587-4E68-924C-698DAD20D0E7}"/>
    <cellStyle name="Heading 1 1 2 7 3" xfId="31431" xr:uid="{EF4F8A6B-4D55-4456-AF49-F3CFC41A70F8}"/>
    <cellStyle name="Heading 1 1 2 7 3 2" xfId="54123" xr:uid="{B80B5D8D-F589-4237-BEFE-804E5F73A112}"/>
    <cellStyle name="Heading 1 1 2 7 4" xfId="31432" xr:uid="{9DADAD1A-935D-433A-A5E1-5F604EBC6F37}"/>
    <cellStyle name="Heading 1 1 2 7 4 2" xfId="54854" xr:uid="{9F3A526C-B884-4607-9358-F8D074543ADF}"/>
    <cellStyle name="Heading 1 1 2 7 5" xfId="31433" xr:uid="{6919E85D-26AF-497A-8467-384DBC757A71}"/>
    <cellStyle name="Heading 1 1 2 7 5 2" xfId="55548" xr:uid="{63F03269-601B-4DA9-9349-74BE254F209D}"/>
    <cellStyle name="Heading 1 1 2 7 6" xfId="31434" xr:uid="{999AC210-3F95-449A-A10B-1A6985EF7743}"/>
    <cellStyle name="Heading 1 1 2 7 6 2" xfId="52416" xr:uid="{89AF2877-19A3-46FB-81D0-A55C165F3EB9}"/>
    <cellStyle name="Heading 1 1 2 7 7" xfId="51493" xr:uid="{03306164-3CE5-4B58-BACE-8263513E33FF}"/>
    <cellStyle name="Heading 1 1 2 7 8" xfId="31429" xr:uid="{71160189-8269-4745-A1BE-0E2C6578B110}"/>
    <cellStyle name="Heading 1 1 2 8" xfId="31435" xr:uid="{F43B1405-0DCE-49C6-B24B-81772F266F83}"/>
    <cellStyle name="Heading 1 1 2 8 2" xfId="31436" xr:uid="{7AC7F3E7-F73B-4940-943E-CDBDC70DC600}"/>
    <cellStyle name="Heading 1 1 2 8 2 2" xfId="53450" xr:uid="{CEA15FD2-81EC-4EEB-B1FB-A08DECC75C20}"/>
    <cellStyle name="Heading 1 1 2 8 3" xfId="31437" xr:uid="{5AFD31C5-2C77-476F-8464-92FC11822E86}"/>
    <cellStyle name="Heading 1 1 2 8 3 2" xfId="54154" xr:uid="{8E8B39AE-23DD-479F-B9D4-E1DEB747B1E9}"/>
    <cellStyle name="Heading 1 1 2 8 4" xfId="31438" xr:uid="{B00A6007-E137-4CAF-AFF8-8DED990C6429}"/>
    <cellStyle name="Heading 1 1 2 8 4 2" xfId="54885" xr:uid="{9FAD86CB-D2AD-4836-8C3B-B998380CB10C}"/>
    <cellStyle name="Heading 1 1 2 8 5" xfId="31439" xr:uid="{C673828F-E4AE-4CC7-9996-BE9300368A2E}"/>
    <cellStyle name="Heading 1 1 2 8 5 2" xfId="55579" xr:uid="{ADE6F4E6-6C1F-423D-AB9A-01273BD9980E}"/>
    <cellStyle name="Heading 1 1 2 8 6" xfId="31440" xr:uid="{73CA886E-8E98-4B3F-B786-DC2AB46194F8}"/>
    <cellStyle name="Heading 1 1 2 8 6 2" xfId="52447" xr:uid="{4BDD22D6-4578-405D-9358-BC8948C79350}"/>
    <cellStyle name="Heading 1 1 2 8 7" xfId="51524" xr:uid="{4A247CCF-6ACB-44B4-97CD-F29918F905E4}"/>
    <cellStyle name="Heading 1 1 2 9" xfId="31441" xr:uid="{51364299-55F5-4778-B417-4FC98181E3DF}"/>
    <cellStyle name="Heading 1 1 2 9 2" xfId="31442" xr:uid="{E8A6DE5B-F2D5-43CE-BAE4-9DAAAC56C014}"/>
    <cellStyle name="Heading 1 1 2 9 2 2" xfId="53422" xr:uid="{595F9DB5-B914-4065-9C11-6F57C2AAC281}"/>
    <cellStyle name="Heading 1 1 2 9 3" xfId="31443" xr:uid="{1795E26F-4E7A-4990-BEAB-A055BF54E44C}"/>
    <cellStyle name="Heading 1 1 2 9 3 2" xfId="54126" xr:uid="{F54FFC02-A5DC-4F6F-AEC0-720A0FCA3869}"/>
    <cellStyle name="Heading 1 1 2 9 4" xfId="31444" xr:uid="{EAA029A9-FCBF-483A-8554-174A997F9262}"/>
    <cellStyle name="Heading 1 1 2 9 4 2" xfId="54857" xr:uid="{9C458F5F-5EA1-4327-8D1D-042B06819CA4}"/>
    <cellStyle name="Heading 1 1 2 9 5" xfId="31445" xr:uid="{C01FA87D-656B-477D-871D-D3034C8289C3}"/>
    <cellStyle name="Heading 1 1 2 9 5 2" xfId="55551" xr:uid="{06E3B160-B804-4D03-8CA0-00DF5FC06D25}"/>
    <cellStyle name="Heading 1 1 2 9 6" xfId="31446" xr:uid="{B69E5526-5D44-48C0-ADFC-50DED148743E}"/>
    <cellStyle name="Heading 1 1 2 9 6 2" xfId="52419" xr:uid="{0454CA65-597A-4F48-9468-E1377D1E9DB6}"/>
    <cellStyle name="Heading 1 1 2 9 7" xfId="51496" xr:uid="{F5A4BD42-6A22-42EA-9F33-4D942A14BA28}"/>
    <cellStyle name="Heading 1 1 3" xfId="14888" xr:uid="{5DF1A688-6B55-4E29-849B-63FBCB6C05C9}"/>
    <cellStyle name="Heading 1 1 3 2" xfId="47722" xr:uid="{1E3612B3-8C31-442B-93B0-A52A213A8D38}"/>
    <cellStyle name="Heading 1 1 3 3" xfId="31447" xr:uid="{CC495906-3FD9-4970-A181-5DEF5B877852}"/>
    <cellStyle name="Heading 1 1 4" xfId="31448" xr:uid="{B6454BAB-7F53-49E3-BC57-6AD8AF999925}"/>
    <cellStyle name="Heading 1 1 4 2" xfId="56228" xr:uid="{7BE26A9B-D015-406A-A755-DE2F5EA3312A}"/>
    <cellStyle name="Heading 1 1 5" xfId="31449" xr:uid="{0CF3C3C9-09A6-4BB5-A1DC-4D871E02726D}"/>
    <cellStyle name="Heading 1 1 5 2" xfId="56164" xr:uid="{696F777E-1E4C-49DD-B047-7ED909EC1090}"/>
    <cellStyle name="Heading 1 1 6" xfId="31450" xr:uid="{9F3834D5-4876-4B2B-8ADC-1A0CF1334056}"/>
    <cellStyle name="Heading 1 1 6 2" xfId="56194" xr:uid="{41414F8F-FA76-4F4D-AB6F-7BFD51B2FD16}"/>
    <cellStyle name="Heading 1 1 7" xfId="41726" xr:uid="{946945B0-ED39-40CF-AA0E-6C11BD0686E5}"/>
    <cellStyle name="Heading 1 1 8" xfId="31121" xr:uid="{2CE4B177-AEBA-4E2C-B826-4857A8FE4AAF}"/>
    <cellStyle name="Heading 1 2" xfId="2832" xr:uid="{00000000-0005-0000-0000-0000080B0000}"/>
    <cellStyle name="Heading 1 2 10" xfId="14889" xr:uid="{FD39DD3F-8542-4331-B4C1-77B8D09E69A0}"/>
    <cellStyle name="Heading 1 2 10 2" xfId="47723" xr:uid="{5FF3E6A3-2AF1-46C7-BCEF-898D48B0D843}"/>
    <cellStyle name="Heading 1 2 10 3" xfId="31452" xr:uid="{93CB9ED6-B0FC-4084-B45C-EE8B0253792A}"/>
    <cellStyle name="Heading 1 2 11" xfId="17110" xr:uid="{0F4C701D-6718-4AF6-8EA9-6D96DD63FCA8}"/>
    <cellStyle name="Heading 1 2 11 2" xfId="49856" xr:uid="{69A90AB2-9025-4A80-AFBB-8E8E0DAA70C9}"/>
    <cellStyle name="Heading 1 2 11 3" xfId="31453" xr:uid="{1C442D40-DC99-4145-ADB9-60CEC8F12E40}"/>
    <cellStyle name="Heading 1 2 12" xfId="18449" xr:uid="{D25106E3-BAEE-4B56-A047-B5CFA22FB025}"/>
    <cellStyle name="Heading 1 2 12 2" xfId="51219" xr:uid="{E10D9158-B732-41F3-BF25-6E98281F73E7}"/>
    <cellStyle name="Heading 1 2 12 3" xfId="31454" xr:uid="{3FE649FC-F03C-481B-A56E-64B51D7FA167}"/>
    <cellStyle name="Heading 1 2 13" xfId="5499" xr:uid="{6D9002CE-07DF-439C-9B3A-1D50C64A4417}"/>
    <cellStyle name="Heading 1 2 14" xfId="31451" xr:uid="{D7D2FEFC-6E6C-46B3-AF09-FBEBDD5CF411}"/>
    <cellStyle name="Heading 1 2 15" xfId="3700" xr:uid="{11CAEBE0-8540-4308-8E1B-013CF07630D6}"/>
    <cellStyle name="Heading 1 2 16" xfId="3188" xr:uid="{A7E8E8C9-AD0B-462A-A122-E7F5BBB07838}"/>
    <cellStyle name="Heading 1 2 2" xfId="3701" xr:uid="{843A5533-EEF6-4599-90B4-3431866DE4C9}"/>
    <cellStyle name="Heading 1 2 2 10" xfId="31456" xr:uid="{57A72397-504D-4D92-830E-8A1C701445D9}"/>
    <cellStyle name="Heading 1 2 2 10 2" xfId="31457" xr:uid="{ACAB298D-C777-4130-A9B4-F0739CFA6152}"/>
    <cellStyle name="Heading 1 2 2 10 2 2" xfId="53469" xr:uid="{31590B86-62A9-4AA4-9B1D-25EF7133FF78}"/>
    <cellStyle name="Heading 1 2 2 10 3" xfId="31458" xr:uid="{FF6818CF-0978-41F7-A8D1-B6168FBD7FEF}"/>
    <cellStyle name="Heading 1 2 2 10 3 2" xfId="54173" xr:uid="{64A24C19-9F15-4415-BC32-2BF9A336B722}"/>
    <cellStyle name="Heading 1 2 2 10 4" xfId="31459" xr:uid="{C4091817-D997-4C9F-BCA3-9E2079AE8527}"/>
    <cellStyle name="Heading 1 2 2 10 4 2" xfId="54904" xr:uid="{08306005-FC6B-4692-80EF-E8A4A7DFCF36}"/>
    <cellStyle name="Heading 1 2 2 10 5" xfId="31460" xr:uid="{619632EC-7D73-4D0D-BE4B-6807C6971C90}"/>
    <cellStyle name="Heading 1 2 2 10 5 2" xfId="55598" xr:uid="{40A13BF1-5EE8-4F0E-9FAB-BE2FB87119BB}"/>
    <cellStyle name="Heading 1 2 2 10 6" xfId="31461" xr:uid="{2B7D9B45-B2DF-4A9F-9D81-78547ADBEFAE}"/>
    <cellStyle name="Heading 1 2 2 10 6 2" xfId="52466" xr:uid="{449E4EC6-8C52-492D-AA5E-87F166C4FB7F}"/>
    <cellStyle name="Heading 1 2 2 10 7" xfId="51543" xr:uid="{FDA969C6-0A30-48D5-9B09-6B9DF661DB72}"/>
    <cellStyle name="Heading 1 2 2 11" xfId="31462" xr:uid="{DAE9C9DA-CC52-4A66-97E7-73B7D4C598D5}"/>
    <cellStyle name="Heading 1 2 2 11 2" xfId="53155" xr:uid="{785B01E8-3211-41A8-B3EC-E273CDE82317}"/>
    <cellStyle name="Heading 1 2 2 12" xfId="31463" xr:uid="{A878F0AC-5C48-4FE7-8A9B-D51119558F19}"/>
    <cellStyle name="Heading 1 2 2 12 2" xfId="56225" xr:uid="{31CFF9B9-3365-4C9E-B69E-76951F1888B4}"/>
    <cellStyle name="Heading 1 2 2 13" xfId="31464" xr:uid="{73151035-29C1-4C47-AF03-CD4F883F6C2C}"/>
    <cellStyle name="Heading 1 2 2 13 2" xfId="56180" xr:uid="{701925D0-8CE1-4222-B8B6-F86C3D1CEE64}"/>
    <cellStyle name="Heading 1 2 2 14" xfId="31465" xr:uid="{41A4A3F8-25EC-463D-9F1F-8B8418EBBA9B}"/>
    <cellStyle name="Heading 1 2 2 14 2" xfId="56248" xr:uid="{74D5AE16-CF11-4F25-A6DE-B1C8DBFA36A8}"/>
    <cellStyle name="Heading 1 2 2 15" xfId="31466" xr:uid="{1EBABF4E-89C2-4986-93B1-C896C59FB08F}"/>
    <cellStyle name="Heading 1 2 2 15 2" xfId="56195" xr:uid="{5C589BC0-FE08-41FE-BAE9-E06F683FE0FC}"/>
    <cellStyle name="Heading 1 2 2 16" xfId="31467" xr:uid="{66E16ECB-F736-464F-901B-786EA016F13A}"/>
    <cellStyle name="Heading 1 2 2 16 2" xfId="56245" xr:uid="{49C7B258-7E2C-4673-BA23-09DFD8D6FDC2}"/>
    <cellStyle name="Heading 1 2 2 17" xfId="31468" xr:uid="{B152DDDC-A85C-4401-A335-EA45782105B4}"/>
    <cellStyle name="Heading 1 2 2 17 2" xfId="56149" xr:uid="{1FE61B97-669A-4118-9DA0-C94CDB472CF6}"/>
    <cellStyle name="Heading 1 2 2 18" xfId="47724" xr:uid="{64758A8A-E911-4355-90A9-51F2B43192EF}"/>
    <cellStyle name="Heading 1 2 2 19" xfId="31455" xr:uid="{1FD6F724-3E05-4283-944A-0A04589DE065}"/>
    <cellStyle name="Heading 1 2 2 2" xfId="17111" xr:uid="{013756E6-C0B1-4C31-866D-DE3D4E019F49}"/>
    <cellStyle name="Heading 1 2 2 2 2" xfId="49857" xr:uid="{C1D958C8-5D13-474F-9473-754BEA64DE4A}"/>
    <cellStyle name="Heading 1 2 2 2 3" xfId="31469" xr:uid="{509D17AD-74B0-4B92-8F36-884F8C7E6062}"/>
    <cellStyle name="Heading 1 2 2 3" xfId="18608" xr:uid="{FEE38325-EB62-4C7C-B016-F332D7408823}"/>
    <cellStyle name="Heading 1 2 2 3 10" xfId="31471" xr:uid="{02F2E95B-C6D1-4BF6-8C57-A07385F7ADCC}"/>
    <cellStyle name="Heading 1 2 2 3 10 2" xfId="56325" xr:uid="{3995B2F7-00B3-42E9-9E8C-C4C6D1C79790}"/>
    <cellStyle name="Heading 1 2 2 3 11" xfId="31472" xr:uid="{8BC4324C-2F33-4D33-AF13-1560E911BC2B}"/>
    <cellStyle name="Heading 1 2 2 3 11 2" xfId="56504" xr:uid="{BDEFB176-19A1-4FBE-B9ED-0277C197C00A}"/>
    <cellStyle name="Heading 1 2 2 3 12" xfId="31473" xr:uid="{F213B842-E1D3-45A7-84AF-F4745A383AF0}"/>
    <cellStyle name="Heading 1 2 2 3 12 2" xfId="56683" xr:uid="{798185A9-BDA4-4737-A4C9-13953F33CE15}"/>
    <cellStyle name="Heading 1 2 2 3 13" xfId="31474" xr:uid="{2EC6BB86-EE03-470A-A276-D07D4167EA1F}"/>
    <cellStyle name="Heading 1 2 2 3 13 2" xfId="56862" xr:uid="{97F5804D-3DC1-476F-8268-6B6DAF4C9C09}"/>
    <cellStyle name="Heading 1 2 2 3 14" xfId="31475" xr:uid="{C5A7377D-2131-4F3B-89C3-D210CE6DDB2C}"/>
    <cellStyle name="Heading 1 2 2 3 14 2" xfId="57041" xr:uid="{BC5630CF-3897-4709-B7B4-B6AA3B803941}"/>
    <cellStyle name="Heading 1 2 2 3 15" xfId="31476" xr:uid="{E63F747F-86AD-454E-B8E4-0422B45D45FE}"/>
    <cellStyle name="Heading 1 2 2 3 15 2" xfId="57220" xr:uid="{E25984DA-58A8-4677-89F0-29650827785F}"/>
    <cellStyle name="Heading 1 2 2 3 16" xfId="51377" xr:uid="{4F96E45F-17F3-4A43-A3D9-2E7F072415C3}"/>
    <cellStyle name="Heading 1 2 2 3 17" xfId="31470" xr:uid="{E8DE8AA0-EAB3-421F-B4E7-DA74A1F09923}"/>
    <cellStyle name="Heading 1 2 2 3 2" xfId="18638" xr:uid="{FCCF69EC-E3C7-4B05-8CF3-FA3ADD48F5E2}"/>
    <cellStyle name="Heading 1 2 2 3 2 10" xfId="31478" xr:uid="{2086AAB6-A09E-4AC7-9083-E29E6D0B4002}"/>
    <cellStyle name="Heading 1 2 2 3 2 10 2" xfId="56355" xr:uid="{E105C54D-C4BD-4C06-955F-B89485ACDC4C}"/>
    <cellStyle name="Heading 1 2 2 3 2 11" xfId="31479" xr:uid="{FC2BD969-F43C-4C11-BEC4-A60824EEA96B}"/>
    <cellStyle name="Heading 1 2 2 3 2 11 2" xfId="56534" xr:uid="{E24F5108-EACD-4EB8-8B1E-DCFC6341FEE1}"/>
    <cellStyle name="Heading 1 2 2 3 2 12" xfId="31480" xr:uid="{BE7A9C5F-CCB9-41E9-8305-391E5463DE8F}"/>
    <cellStyle name="Heading 1 2 2 3 2 12 2" xfId="56713" xr:uid="{F6F6B3E6-1777-4491-B8F2-0D6C318E3F96}"/>
    <cellStyle name="Heading 1 2 2 3 2 13" xfId="31481" xr:uid="{74DFDEE3-E01F-4853-94BA-F81B294B9ABF}"/>
    <cellStyle name="Heading 1 2 2 3 2 13 2" xfId="56892" xr:uid="{7DA32B77-1531-4E8E-A58D-1085709C24FC}"/>
    <cellStyle name="Heading 1 2 2 3 2 14" xfId="31482" xr:uid="{A6BE1802-3E55-47FB-A28F-0128906B8AD8}"/>
    <cellStyle name="Heading 1 2 2 3 2 14 2" xfId="57071" xr:uid="{471A7AAA-C4A6-4A75-8847-EF8428C17024}"/>
    <cellStyle name="Heading 1 2 2 3 2 15" xfId="31483" xr:uid="{B370144D-0ED5-4594-BF9E-F6E045534DC6}"/>
    <cellStyle name="Heading 1 2 2 3 2 15 2" xfId="57250" xr:uid="{87817E5C-DCDD-4205-8729-80670D16E9D7}"/>
    <cellStyle name="Heading 1 2 2 3 2 16" xfId="51407" xr:uid="{E74C2821-BD8E-4C14-AF60-606B07DF5928}"/>
    <cellStyle name="Heading 1 2 2 3 2 17" xfId="31477" xr:uid="{C35FB7D3-3908-40B6-BEC4-DCDDC74B2EAC}"/>
    <cellStyle name="Heading 1 2 2 3 2 2" xfId="21532" xr:uid="{AF6D85F3-1639-4395-BE3C-081637E9C159}"/>
    <cellStyle name="Heading 1 2 2 3 2 2 2" xfId="31485" xr:uid="{6B43FDA9-989F-4829-933A-E86E102EAD53}"/>
    <cellStyle name="Heading 1 2 2 3 2 2 2 2" xfId="53567" xr:uid="{054A9399-7C83-4288-A678-265790B3A2CC}"/>
    <cellStyle name="Heading 1 2 2 3 2 2 3" xfId="31486" xr:uid="{7DB0E113-7EF9-4A9D-BBBC-8962B7173FF1}"/>
    <cellStyle name="Heading 1 2 2 3 2 2 3 2" xfId="54271" xr:uid="{994A40BE-9AB4-42B6-A6A5-2D32ABB2C823}"/>
    <cellStyle name="Heading 1 2 2 3 2 2 4" xfId="31487" xr:uid="{FFE43017-FEAF-461C-8F34-8E5597B48BAF}"/>
    <cellStyle name="Heading 1 2 2 3 2 2 4 2" xfId="55002" xr:uid="{6B32A30B-5427-42BD-939E-2DF4F28E4C8A}"/>
    <cellStyle name="Heading 1 2 2 3 2 2 5" xfId="31488" xr:uid="{6375EC8F-4726-4D17-ACBB-1904334AF935}"/>
    <cellStyle name="Heading 1 2 2 3 2 2 5 2" xfId="55696" xr:uid="{B4CFBB0B-42B2-4A93-A6E9-BDA3CB6BFE32}"/>
    <cellStyle name="Heading 1 2 2 3 2 2 6" xfId="31489" xr:uid="{A54C44A4-1D4C-4216-BA21-B1DE3274810C}"/>
    <cellStyle name="Heading 1 2 2 3 2 2 6 2" xfId="52564" xr:uid="{8373F250-80A9-4036-B287-6EE481C4C35A}"/>
    <cellStyle name="Heading 1 2 2 3 2 2 7" xfId="51641" xr:uid="{F161CD33-B9E7-4774-8939-54BED7B764DC}"/>
    <cellStyle name="Heading 1 2 2 3 2 2 8" xfId="31484" xr:uid="{4624670C-39B8-4336-B32C-55E881C574FB}"/>
    <cellStyle name="Heading 1 2 2 3 2 3" xfId="21718" xr:uid="{2B3B78A7-E8D1-4D15-A112-FC9B7F5B2276}"/>
    <cellStyle name="Heading 1 2 2 3 2 3 2" xfId="31491" xr:uid="{DEA69748-B10F-4B22-AC2C-32A6E7C2573B}"/>
    <cellStyle name="Heading 1 2 2 3 2 3 2 2" xfId="53746" xr:uid="{D64B8ACA-1FFA-4FB5-97B0-EA5B236196EB}"/>
    <cellStyle name="Heading 1 2 2 3 2 3 3" xfId="31492" xr:uid="{B229B658-1462-49A8-896F-59ED4C6BFA96}"/>
    <cellStyle name="Heading 1 2 2 3 2 3 3 2" xfId="54450" xr:uid="{824BE35E-7172-48A8-A184-B8A92952EA0C}"/>
    <cellStyle name="Heading 1 2 2 3 2 3 4" xfId="31493" xr:uid="{A395B44B-B25B-4870-A7FC-D060422934FD}"/>
    <cellStyle name="Heading 1 2 2 3 2 3 4 2" xfId="55181" xr:uid="{4EC9F746-4EB3-415F-9B47-47DF2963C1B8}"/>
    <cellStyle name="Heading 1 2 2 3 2 3 5" xfId="31494" xr:uid="{5B0D539F-5900-4911-9BE8-50D68BA1321A}"/>
    <cellStyle name="Heading 1 2 2 3 2 3 5 2" xfId="55875" xr:uid="{637B8BFB-88FD-4D36-8029-8147D1DAC527}"/>
    <cellStyle name="Heading 1 2 2 3 2 3 6" xfId="31495" xr:uid="{64F5E192-CF40-431C-BD2E-EF811B7B3395}"/>
    <cellStyle name="Heading 1 2 2 3 2 3 6 2" xfId="52743" xr:uid="{CC916D02-4E66-4A50-8157-E4AEB02AB3AA}"/>
    <cellStyle name="Heading 1 2 2 3 2 3 7" xfId="51820" xr:uid="{6150942A-F8D5-4663-A95F-9EA76B0B8B57}"/>
    <cellStyle name="Heading 1 2 2 3 2 3 8" xfId="31490" xr:uid="{C9C07BE7-1809-4219-A982-609C07C39FF9}"/>
    <cellStyle name="Heading 1 2 2 3 2 4" xfId="31496" xr:uid="{6BE8E90E-5B84-4339-9D53-A1F423F80F48}"/>
    <cellStyle name="Heading 1 2 2 3 2 4 2" xfId="31497" xr:uid="{3CF21654-4C1A-4382-8673-C618AB2CFF8E}"/>
    <cellStyle name="Heading 1 2 2 3 2 4 2 2" xfId="53925" xr:uid="{06903725-CBFE-4292-A663-659A33180D0A}"/>
    <cellStyle name="Heading 1 2 2 3 2 4 3" xfId="31498" xr:uid="{388EDE1A-914C-4352-B5D4-9BCF98E56435}"/>
    <cellStyle name="Heading 1 2 2 3 2 4 3 2" xfId="54629" xr:uid="{F54A8885-5E7F-4D74-A1FE-3E29F9458001}"/>
    <cellStyle name="Heading 1 2 2 3 2 4 4" xfId="31499" xr:uid="{E9DA1293-7BAA-4FBE-83E3-7023D54D8CE1}"/>
    <cellStyle name="Heading 1 2 2 3 2 4 4 2" xfId="55360" xr:uid="{66D61181-2618-4DC2-A395-9F8A57F6D26A}"/>
    <cellStyle name="Heading 1 2 2 3 2 4 5" xfId="31500" xr:uid="{2AACDC3A-EFF5-4FDF-995E-68B627BD2F6D}"/>
    <cellStyle name="Heading 1 2 2 3 2 4 5 2" xfId="56054" xr:uid="{81B2E064-7984-4A40-B4BF-AFEA13D95022}"/>
    <cellStyle name="Heading 1 2 2 3 2 4 6" xfId="31501" xr:uid="{BF879DC6-F057-4C50-9C0E-0E8A87AE6721}"/>
    <cellStyle name="Heading 1 2 2 3 2 4 6 2" xfId="52922" xr:uid="{6FA1C575-424E-4CB7-B557-62C1DCE24404}"/>
    <cellStyle name="Heading 1 2 2 3 2 4 7" xfId="51999" xr:uid="{4B6ED77E-3546-439B-A159-40AD0591138D}"/>
    <cellStyle name="Heading 1 2 2 3 2 5" xfId="31502" xr:uid="{616C71FB-FC11-4840-9EE4-AA8AF7553368}"/>
    <cellStyle name="Heading 1 2 2 3 2 5 2" xfId="53337" xr:uid="{1E3F3CE9-2A0F-4516-BE32-FCB5FCC91100}"/>
    <cellStyle name="Heading 1 2 2 3 2 6" xfId="31503" xr:uid="{96E3FCD5-3FD2-4577-BAB2-2C2A2CB4573D}"/>
    <cellStyle name="Heading 1 2 2 3 2 6 2" xfId="54037" xr:uid="{A4DB765A-3C11-4160-92A7-5065632B49D2}"/>
    <cellStyle name="Heading 1 2 2 3 2 7" xfId="31504" xr:uid="{EA34F347-94C6-4792-9DC8-3AC80A6D8130}"/>
    <cellStyle name="Heading 1 2 2 3 2 7 2" xfId="54768" xr:uid="{6901AD74-4026-4B7A-8FFC-B98E082EF3AF}"/>
    <cellStyle name="Heading 1 2 2 3 2 8" xfId="31505" xr:uid="{BD23BEFC-8506-435C-BF69-E780E86258ED}"/>
    <cellStyle name="Heading 1 2 2 3 2 8 2" xfId="55462" xr:uid="{7CA36CF5-BED3-4C7E-8791-C7A178410994}"/>
    <cellStyle name="Heading 1 2 2 3 2 9" xfId="31506" xr:uid="{9A4D94A8-9C39-480E-904B-404E007217B1}"/>
    <cellStyle name="Heading 1 2 2 3 2 9 2" xfId="52330" xr:uid="{78020450-FD5C-40B5-8705-E48E944EDDCD}"/>
    <cellStyle name="Heading 1 2 2 3 3" xfId="21502" xr:uid="{2305ECC8-9744-4391-BA44-4F16AF9DF3D4}"/>
    <cellStyle name="Heading 1 2 2 3 3 2" xfId="31508" xr:uid="{5F59447B-AEE2-4797-B5A2-D3EB1DB67613}"/>
    <cellStyle name="Heading 1 2 2 3 3 2 2" xfId="53537" xr:uid="{7E5CD42D-02E1-4E1D-B25F-23A89F40A188}"/>
    <cellStyle name="Heading 1 2 2 3 3 3" xfId="31509" xr:uid="{1660EDB2-98B7-487B-A54A-B6B402AF73C4}"/>
    <cellStyle name="Heading 1 2 2 3 3 3 2" xfId="54241" xr:uid="{ED4F724E-27E5-4952-B5DB-F8DC89A5E4AE}"/>
    <cellStyle name="Heading 1 2 2 3 3 4" xfId="31510" xr:uid="{641D2CD7-601F-4904-8737-1FDD174760BB}"/>
    <cellStyle name="Heading 1 2 2 3 3 4 2" xfId="54972" xr:uid="{45CC7E11-7161-4087-9D71-34FA4F9D99C7}"/>
    <cellStyle name="Heading 1 2 2 3 3 5" xfId="31511" xr:uid="{5E06A4FA-34DC-418D-8BEC-62BC679DA833}"/>
    <cellStyle name="Heading 1 2 2 3 3 5 2" xfId="55666" xr:uid="{9F938B96-100A-4C65-8293-335C0F3B4B8E}"/>
    <cellStyle name="Heading 1 2 2 3 3 6" xfId="31512" xr:uid="{83DDEA75-208F-4D9F-BAE5-3D63E63B6FC5}"/>
    <cellStyle name="Heading 1 2 2 3 3 6 2" xfId="52534" xr:uid="{4D899CE6-3EB0-4959-85A8-3AB7BCAD6D76}"/>
    <cellStyle name="Heading 1 2 2 3 3 7" xfId="51611" xr:uid="{357F8DB9-78AB-4B70-9705-07B53D20D4B4}"/>
    <cellStyle name="Heading 1 2 2 3 3 8" xfId="31507" xr:uid="{B9315DBB-CB30-432B-A196-95B058307808}"/>
    <cellStyle name="Heading 1 2 2 3 4" xfId="21688" xr:uid="{E6B2FEE2-E789-4794-A77A-C81B237A29A6}"/>
    <cellStyle name="Heading 1 2 2 3 4 2" xfId="31514" xr:uid="{EC69F465-41C1-4474-BD59-F10967A5A339}"/>
    <cellStyle name="Heading 1 2 2 3 4 2 2" xfId="53716" xr:uid="{9CD81AEF-97DC-4647-A741-B184041FB66B}"/>
    <cellStyle name="Heading 1 2 2 3 4 3" xfId="31515" xr:uid="{2CACCCF6-2A99-45E9-A92E-8B205C362CC9}"/>
    <cellStyle name="Heading 1 2 2 3 4 3 2" xfId="54420" xr:uid="{A2745338-EABB-45D1-BAF7-09960FB7384E}"/>
    <cellStyle name="Heading 1 2 2 3 4 4" xfId="31516" xr:uid="{F6BD5BB2-BF97-4191-B13D-EA5C47157F12}"/>
    <cellStyle name="Heading 1 2 2 3 4 4 2" xfId="55151" xr:uid="{D3FBA79B-63CE-4F56-B7A8-CB960F14C1B9}"/>
    <cellStyle name="Heading 1 2 2 3 4 5" xfId="31517" xr:uid="{8BDEF17A-B34C-4E99-ABFE-527249D8D646}"/>
    <cellStyle name="Heading 1 2 2 3 4 5 2" xfId="55845" xr:uid="{07E0C8C6-D253-44A4-A0D1-6C87FDFAD927}"/>
    <cellStyle name="Heading 1 2 2 3 4 6" xfId="31518" xr:uid="{9C82025E-736B-4FAA-860F-0970AD2A5A8A}"/>
    <cellStyle name="Heading 1 2 2 3 4 6 2" xfId="52713" xr:uid="{C8FDB9EC-C671-4B0E-90DC-7E03972B6083}"/>
    <cellStyle name="Heading 1 2 2 3 4 7" xfId="51790" xr:uid="{C7604F03-9649-4571-B4D8-AB1C10EB0E0B}"/>
    <cellStyle name="Heading 1 2 2 3 4 8" xfId="31513" xr:uid="{C010BA5B-38B7-48BA-B4D7-22ADA93BD6B1}"/>
    <cellStyle name="Heading 1 2 2 3 5" xfId="31519" xr:uid="{14BC4907-F941-46A2-8BBE-23C70B8FD387}"/>
    <cellStyle name="Heading 1 2 2 3 5 2" xfId="31520" xr:uid="{46449790-5921-4B0C-9F54-F8D0FE8378DE}"/>
    <cellStyle name="Heading 1 2 2 3 5 2 2" xfId="53895" xr:uid="{6282D183-01C6-4C8C-89D0-A8FE4F3AE62F}"/>
    <cellStyle name="Heading 1 2 2 3 5 3" xfId="31521" xr:uid="{6B9A1259-9E2B-46C0-938E-C5FCB3477DA5}"/>
    <cellStyle name="Heading 1 2 2 3 5 3 2" xfId="54599" xr:uid="{4F9C02E1-12C2-4DDE-894C-4F27A262317F}"/>
    <cellStyle name="Heading 1 2 2 3 5 4" xfId="31522" xr:uid="{D9A265CF-1CB7-4A23-A1EA-3808146DCE1E}"/>
    <cellStyle name="Heading 1 2 2 3 5 4 2" xfId="55330" xr:uid="{409512F8-FB68-4174-A763-25CBC8FE2B73}"/>
    <cellStyle name="Heading 1 2 2 3 5 5" xfId="31523" xr:uid="{E76A3BF6-D2CB-417C-AB04-C3ADA49A7C10}"/>
    <cellStyle name="Heading 1 2 2 3 5 5 2" xfId="56024" xr:uid="{3C1BF436-43FF-4747-B5C5-75E4DF45EDB0}"/>
    <cellStyle name="Heading 1 2 2 3 5 6" xfId="31524" xr:uid="{8B0BEBB9-C6D7-493B-B41A-10E68643B47C}"/>
    <cellStyle name="Heading 1 2 2 3 5 6 2" xfId="52892" xr:uid="{11D508E2-9FD8-4B91-9388-D593CA5FBA77}"/>
    <cellStyle name="Heading 1 2 2 3 5 7" xfId="51969" xr:uid="{36C12556-590D-4997-96AF-4632932E5EC0}"/>
    <cellStyle name="Heading 1 2 2 3 6" xfId="31525" xr:uid="{34B115B5-F15F-470A-93AB-50AA56E007C5}"/>
    <cellStyle name="Heading 1 2 2 3 6 2" xfId="53307" xr:uid="{748A0016-B5A4-420B-B2E9-49DB327C1A35}"/>
    <cellStyle name="Heading 1 2 2 3 7" xfId="31526" xr:uid="{F4E6E04B-6F22-4C6E-9C3F-9C77482AAD14}"/>
    <cellStyle name="Heading 1 2 2 3 7 2" xfId="53068" xr:uid="{93627B34-8582-4F92-8E34-5A417B85A49F}"/>
    <cellStyle name="Heading 1 2 2 3 8" xfId="31527" xr:uid="{93C576D7-9645-4711-A90C-7BE8D7819B7A}"/>
    <cellStyle name="Heading 1 2 2 3 8 2" xfId="54738" xr:uid="{CCDF1D09-BBAB-4117-AE78-4734B6E0576B}"/>
    <cellStyle name="Heading 1 2 2 3 9" xfId="31528" xr:uid="{248E8BBA-6E79-4CA5-B507-138E64B31212}"/>
    <cellStyle name="Heading 1 2 2 3 9 2" xfId="52300" xr:uid="{4BF547F2-057A-4212-9C8C-C1B6552EE259}"/>
    <cellStyle name="Heading 1 2 2 4" xfId="18565" xr:uid="{B33AC8C5-0711-47C2-B727-08497ACA34AB}"/>
    <cellStyle name="Heading 1 2 2 4 10" xfId="31530" xr:uid="{046FCEBF-AA12-42C4-B708-3539598A044A}"/>
    <cellStyle name="Heading 1 2 2 4 10 2" xfId="52257" xr:uid="{F8B1628E-6219-4CA9-999A-434ACC363BB4}"/>
    <cellStyle name="Heading 1 2 2 4 11" xfId="31531" xr:uid="{8B510AD9-5223-460D-912A-CD7FB60EAEF4}"/>
    <cellStyle name="Heading 1 2 2 4 11 2" xfId="56282" xr:uid="{DC785F4F-A0F4-460D-99BA-BD9D34786EBD}"/>
    <cellStyle name="Heading 1 2 2 4 12" xfId="31532" xr:uid="{E772CE1C-0C0D-48AE-A246-3E5ED7CE509F}"/>
    <cellStyle name="Heading 1 2 2 4 12 2" xfId="56461" xr:uid="{871D782B-22D1-4A43-8A81-5F822A902AA5}"/>
    <cellStyle name="Heading 1 2 2 4 13" xfId="31533" xr:uid="{37C7F506-1740-4241-B198-E1F5051E2113}"/>
    <cellStyle name="Heading 1 2 2 4 13 2" xfId="56640" xr:uid="{AA8C0E52-A933-4C1F-ADBF-2458874244D3}"/>
    <cellStyle name="Heading 1 2 2 4 14" xfId="31534" xr:uid="{11918D56-BCF6-4FC1-A7CF-07D4E6E206A5}"/>
    <cellStyle name="Heading 1 2 2 4 14 2" xfId="56819" xr:uid="{02B27506-E19D-4C54-AD89-9E81E2465CA0}"/>
    <cellStyle name="Heading 1 2 2 4 15" xfId="31535" xr:uid="{74A03F80-8D17-4CF9-8159-4F6E3B38EED7}"/>
    <cellStyle name="Heading 1 2 2 4 15 2" xfId="56998" xr:uid="{DAE200D0-B84D-4F5E-8CD0-7F6FB8203F5F}"/>
    <cellStyle name="Heading 1 2 2 4 16" xfId="31536" xr:uid="{E0415D62-23B2-4870-9451-C2736765A4D9}"/>
    <cellStyle name="Heading 1 2 2 4 16 2" xfId="57177" xr:uid="{F57A8134-FA3D-471D-A2C5-42BEF867EA81}"/>
    <cellStyle name="Heading 1 2 2 4 17" xfId="51334" xr:uid="{35C4DFF9-1DCB-4597-A95A-0105596E94F0}"/>
    <cellStyle name="Heading 1 2 2 4 18" xfId="31529" xr:uid="{8AE7F258-1279-4BE2-B92A-F5AA959DC93D}"/>
    <cellStyle name="Heading 1 2 2 4 2" xfId="18639" xr:uid="{674D8FBC-7DAF-44C9-A848-D15CB5A8076F}"/>
    <cellStyle name="Heading 1 2 2 4 2 10" xfId="31538" xr:uid="{80F0D4C7-60B7-4137-ADFB-87E4788439D2}"/>
    <cellStyle name="Heading 1 2 2 4 2 10 2" xfId="56356" xr:uid="{A446096C-D4ED-4BE2-9580-2D5EB4666F22}"/>
    <cellStyle name="Heading 1 2 2 4 2 11" xfId="31539" xr:uid="{733F613E-A2FB-4AC7-B714-D409C071E142}"/>
    <cellStyle name="Heading 1 2 2 4 2 11 2" xfId="56535" xr:uid="{33EE8EF7-52F7-4345-BE36-95D17D5982E5}"/>
    <cellStyle name="Heading 1 2 2 4 2 12" xfId="31540" xr:uid="{495FE5E9-03A4-405E-B04B-36B7B3E6555D}"/>
    <cellStyle name="Heading 1 2 2 4 2 12 2" xfId="56714" xr:uid="{8DE6D3FB-4290-49FD-A71B-A4C94697E421}"/>
    <cellStyle name="Heading 1 2 2 4 2 13" xfId="31541" xr:uid="{502ECD2F-A1FF-4BFD-AE4A-8075A48F509C}"/>
    <cellStyle name="Heading 1 2 2 4 2 13 2" xfId="56893" xr:uid="{73A455D5-3C76-46DE-B00C-19E3E2778D4D}"/>
    <cellStyle name="Heading 1 2 2 4 2 14" xfId="31542" xr:uid="{D2B00D34-9B2B-4FF5-A08B-370388F067B5}"/>
    <cellStyle name="Heading 1 2 2 4 2 14 2" xfId="57072" xr:uid="{4018B910-967A-4AD3-8AEA-7D33B82A5DC0}"/>
    <cellStyle name="Heading 1 2 2 4 2 15" xfId="31543" xr:uid="{CD329492-FD01-40AF-A315-D655DFE9F716}"/>
    <cellStyle name="Heading 1 2 2 4 2 15 2" xfId="57251" xr:uid="{61A71EB7-5B0E-4C73-A2B0-D64C6D64ED50}"/>
    <cellStyle name="Heading 1 2 2 4 2 16" xfId="51408" xr:uid="{03448508-8A96-4AB5-9C8B-62223C4BA8B2}"/>
    <cellStyle name="Heading 1 2 2 4 2 17" xfId="31537" xr:uid="{E0ED7C8D-FD18-4071-8DAE-C6A2C024CA2F}"/>
    <cellStyle name="Heading 1 2 2 4 2 2" xfId="21533" xr:uid="{3370899E-1BDD-4244-9884-E829123E46DC}"/>
    <cellStyle name="Heading 1 2 2 4 2 2 2" xfId="31545" xr:uid="{B974F691-2649-4651-ABBE-930C46B27049}"/>
    <cellStyle name="Heading 1 2 2 4 2 2 2 2" xfId="53568" xr:uid="{5AA8342E-FDF2-4285-BD86-DA10F22E35F1}"/>
    <cellStyle name="Heading 1 2 2 4 2 2 3" xfId="31546" xr:uid="{0B2AAC1B-49C7-43D5-BACC-FF94D24A1DB8}"/>
    <cellStyle name="Heading 1 2 2 4 2 2 3 2" xfId="54272" xr:uid="{CC500A52-F31A-488F-97CD-78790641A90D}"/>
    <cellStyle name="Heading 1 2 2 4 2 2 4" xfId="31547" xr:uid="{A770B11A-0446-4300-ABD3-073133ED507F}"/>
    <cellStyle name="Heading 1 2 2 4 2 2 4 2" xfId="55003" xr:uid="{0446EEFF-BC57-4693-9518-3143E53253D5}"/>
    <cellStyle name="Heading 1 2 2 4 2 2 5" xfId="31548" xr:uid="{37F5347E-05BF-44C0-B60D-5A03D4F0DED6}"/>
    <cellStyle name="Heading 1 2 2 4 2 2 5 2" xfId="55697" xr:uid="{A47CBE84-3DA4-4306-BAB7-6C4B9962A70C}"/>
    <cellStyle name="Heading 1 2 2 4 2 2 6" xfId="31549" xr:uid="{4F65C52F-6857-4FB3-A3D1-F3C2487E0ABD}"/>
    <cellStyle name="Heading 1 2 2 4 2 2 6 2" xfId="52565" xr:uid="{C8F1D136-78C6-4782-B53D-EA2D8E39E251}"/>
    <cellStyle name="Heading 1 2 2 4 2 2 7" xfId="51642" xr:uid="{9B2135EB-D3A2-47A6-B4C2-B714BC94AA00}"/>
    <cellStyle name="Heading 1 2 2 4 2 2 8" xfId="31544" xr:uid="{2BB67D34-9C39-4D5B-B6C4-3932846132AE}"/>
    <cellStyle name="Heading 1 2 2 4 2 3" xfId="21719" xr:uid="{70B3A2CD-C7AB-41CB-8A87-2EBF0C79E26E}"/>
    <cellStyle name="Heading 1 2 2 4 2 3 2" xfId="31551" xr:uid="{615B934B-65CB-4875-B5E5-76A8C62F1B19}"/>
    <cellStyle name="Heading 1 2 2 4 2 3 2 2" xfId="53747" xr:uid="{80A07669-82A2-4F6A-810A-396B06E0688C}"/>
    <cellStyle name="Heading 1 2 2 4 2 3 3" xfId="31552" xr:uid="{03D8B588-5AA5-408B-ACF9-E9FD57E161D6}"/>
    <cellStyle name="Heading 1 2 2 4 2 3 3 2" xfId="54451" xr:uid="{7CF3B3B5-8CB2-4983-B872-BBF51704520F}"/>
    <cellStyle name="Heading 1 2 2 4 2 3 4" xfId="31553" xr:uid="{13B04795-4B59-4C9D-A04D-C49D37CADB88}"/>
    <cellStyle name="Heading 1 2 2 4 2 3 4 2" xfId="55182" xr:uid="{00BB20D2-2E20-4C11-8E87-B612E78D546C}"/>
    <cellStyle name="Heading 1 2 2 4 2 3 5" xfId="31554" xr:uid="{6B9FB680-7A46-4616-8FCD-0A0271BB7F58}"/>
    <cellStyle name="Heading 1 2 2 4 2 3 5 2" xfId="55876" xr:uid="{59F2DB98-22F4-44C6-B2CA-B22285B950D3}"/>
    <cellStyle name="Heading 1 2 2 4 2 3 6" xfId="31555" xr:uid="{8F41571E-F878-4879-99CD-9DE8A04771D5}"/>
    <cellStyle name="Heading 1 2 2 4 2 3 6 2" xfId="52744" xr:uid="{B9B0534E-3022-4703-B2CB-709B954D5A69}"/>
    <cellStyle name="Heading 1 2 2 4 2 3 7" xfId="51821" xr:uid="{FF16AD11-E6EF-4941-8B85-E38E26F5AEE5}"/>
    <cellStyle name="Heading 1 2 2 4 2 3 8" xfId="31550" xr:uid="{3E4C5F5C-DB43-4147-8660-C48D83FA339C}"/>
    <cellStyle name="Heading 1 2 2 4 2 4" xfId="31556" xr:uid="{844F7A77-90AA-4E65-9283-3357837BDBB6}"/>
    <cellStyle name="Heading 1 2 2 4 2 4 2" xfId="31557" xr:uid="{EF90DAB6-432E-482B-873F-B224F705EBCC}"/>
    <cellStyle name="Heading 1 2 2 4 2 4 2 2" xfId="53926" xr:uid="{596100D7-6E57-411C-BB15-5D6B5AA763E9}"/>
    <cellStyle name="Heading 1 2 2 4 2 4 3" xfId="31558" xr:uid="{8CD2800B-13F3-47A1-9171-F00A9DB649B2}"/>
    <cellStyle name="Heading 1 2 2 4 2 4 3 2" xfId="54630" xr:uid="{8874FCD8-43AA-42AD-99E3-CB150DBE09AC}"/>
    <cellStyle name="Heading 1 2 2 4 2 4 4" xfId="31559" xr:uid="{E1408672-1722-4F7F-9A3D-62CE94BB2991}"/>
    <cellStyle name="Heading 1 2 2 4 2 4 4 2" xfId="55361" xr:uid="{A645122B-29A9-452C-950C-953D0D483C91}"/>
    <cellStyle name="Heading 1 2 2 4 2 4 5" xfId="31560" xr:uid="{15825000-ABA3-46AC-B6C3-477A6AF3F46D}"/>
    <cellStyle name="Heading 1 2 2 4 2 4 5 2" xfId="56055" xr:uid="{229E09EE-7F56-4098-845B-BBCDD205A2EC}"/>
    <cellStyle name="Heading 1 2 2 4 2 4 6" xfId="31561" xr:uid="{A460C569-394D-4057-821D-D1F31DE6C1B7}"/>
    <cellStyle name="Heading 1 2 2 4 2 4 6 2" xfId="52923" xr:uid="{135598B2-32FA-4EC3-9095-BD4E2940D7D6}"/>
    <cellStyle name="Heading 1 2 2 4 2 4 7" xfId="52000" xr:uid="{B2452A1A-C347-4924-88DF-5012EEA32370}"/>
    <cellStyle name="Heading 1 2 2 4 2 5" xfId="31562" xr:uid="{EB389A79-15C9-4B2B-8A46-A6D33F6B6B8F}"/>
    <cellStyle name="Heading 1 2 2 4 2 5 2" xfId="53338" xr:uid="{0B05D531-9928-4406-A5F2-694EE3A3846C}"/>
    <cellStyle name="Heading 1 2 2 4 2 6" xfId="31563" xr:uid="{0B4E86E1-0339-4261-88CC-2D6F87F1E266}"/>
    <cellStyle name="Heading 1 2 2 4 2 6 2" xfId="54038" xr:uid="{64FB3968-8396-41BF-8161-F11D8084376B}"/>
    <cellStyle name="Heading 1 2 2 4 2 7" xfId="31564" xr:uid="{E339D721-A250-4F6B-9BDC-FA63E71E4ABE}"/>
    <cellStyle name="Heading 1 2 2 4 2 7 2" xfId="54769" xr:uid="{5E8DE2E3-028C-4893-8DD2-321A8CEFF744}"/>
    <cellStyle name="Heading 1 2 2 4 2 8" xfId="31565" xr:uid="{74DD390D-0CA6-4C42-9FF3-CA9786D29BD5}"/>
    <cellStyle name="Heading 1 2 2 4 2 8 2" xfId="55463" xr:uid="{03DBFE67-A1F8-444A-837F-1A1E8D5919BA}"/>
    <cellStyle name="Heading 1 2 2 4 2 9" xfId="31566" xr:uid="{6799345A-EB83-4C5E-9737-570109F4EA71}"/>
    <cellStyle name="Heading 1 2 2 4 2 9 2" xfId="52331" xr:uid="{B4DD1ED4-60F2-435F-ADDB-C17053FA30CC}"/>
    <cellStyle name="Heading 1 2 2 4 3" xfId="21459" xr:uid="{13D70793-A9F7-4838-ACDC-4A6D85259F45}"/>
    <cellStyle name="Heading 1 2 2 4 3 2" xfId="31568" xr:uid="{4D797DFA-90DF-437F-9990-E73CDA8FAC31}"/>
    <cellStyle name="Heading 1 2 2 4 3 2 2" xfId="53494" xr:uid="{F890A8E3-5B0C-4915-9BEE-017970DB8E9C}"/>
    <cellStyle name="Heading 1 2 2 4 3 3" xfId="31569" xr:uid="{B7FCE548-5E46-4273-8CFA-54E06CB6B929}"/>
    <cellStyle name="Heading 1 2 2 4 3 3 2" xfId="54198" xr:uid="{2A8E1731-2148-45E7-A731-36E3B479DA7A}"/>
    <cellStyle name="Heading 1 2 2 4 3 4" xfId="31570" xr:uid="{334738DA-920B-43FB-8F63-D7D91C031708}"/>
    <cellStyle name="Heading 1 2 2 4 3 4 2" xfId="54929" xr:uid="{A5FA19C2-6677-47E7-8B63-9E70B63C8D0F}"/>
    <cellStyle name="Heading 1 2 2 4 3 5" xfId="31571" xr:uid="{BE984038-1851-42E8-8542-4D3700BDB69C}"/>
    <cellStyle name="Heading 1 2 2 4 3 5 2" xfId="55623" xr:uid="{3009408D-9D9F-460D-AEF9-AB510E136065}"/>
    <cellStyle name="Heading 1 2 2 4 3 6" xfId="31572" xr:uid="{37CEDCEF-2D08-4B37-968B-469437C580B8}"/>
    <cellStyle name="Heading 1 2 2 4 3 6 2" xfId="52491" xr:uid="{7943A9D6-A253-4B2F-8933-92549E436037}"/>
    <cellStyle name="Heading 1 2 2 4 3 7" xfId="51568" xr:uid="{C1D878FD-C3F5-41E9-80AA-720D00647984}"/>
    <cellStyle name="Heading 1 2 2 4 3 8" xfId="31567" xr:uid="{3F09C153-2459-4210-83CE-D370172B1EE5}"/>
    <cellStyle name="Heading 1 2 2 4 4" xfId="21645" xr:uid="{735BD5D2-A21D-40FF-93FE-1B981A575839}"/>
    <cellStyle name="Heading 1 2 2 4 4 2" xfId="31574" xr:uid="{E90AE66B-D8E4-4433-BC47-0A13B11DD412}"/>
    <cellStyle name="Heading 1 2 2 4 4 2 2" xfId="53673" xr:uid="{39DA342A-8B9B-41CF-B40F-F6C808DADA04}"/>
    <cellStyle name="Heading 1 2 2 4 4 3" xfId="31575" xr:uid="{A8836C0A-3071-4331-818E-4C7448A73F0F}"/>
    <cellStyle name="Heading 1 2 2 4 4 3 2" xfId="54377" xr:uid="{23334CE7-190D-4789-8068-B6CC10ACD45A}"/>
    <cellStyle name="Heading 1 2 2 4 4 4" xfId="31576" xr:uid="{E5DDE565-679E-44C8-BDB7-B63FE770EF05}"/>
    <cellStyle name="Heading 1 2 2 4 4 4 2" xfId="55108" xr:uid="{B699E2E8-1D3F-4C16-A43C-75A832D008B9}"/>
    <cellStyle name="Heading 1 2 2 4 4 5" xfId="31577" xr:uid="{FAA9B7F5-D2ED-43E9-8E6C-A63C363ACD04}"/>
    <cellStyle name="Heading 1 2 2 4 4 5 2" xfId="55802" xr:uid="{FC0BBA53-C03F-4134-B4B6-EF214DD28D28}"/>
    <cellStyle name="Heading 1 2 2 4 4 6" xfId="31578" xr:uid="{06C264BF-06F3-4922-8242-2653FB4098CB}"/>
    <cellStyle name="Heading 1 2 2 4 4 6 2" xfId="52670" xr:uid="{3E7DE689-A9CD-4B85-9F77-33C96A5529F8}"/>
    <cellStyle name="Heading 1 2 2 4 4 7" xfId="51747" xr:uid="{E11F8602-22FB-4F41-B0BA-74F4D9EC5B36}"/>
    <cellStyle name="Heading 1 2 2 4 4 8" xfId="31573" xr:uid="{FBF65A66-26FD-45A8-A6D3-F6B7FDF88D29}"/>
    <cellStyle name="Heading 1 2 2 4 5" xfId="31579" xr:uid="{844B3C2C-481F-4213-AAE7-C310C2E39BE3}"/>
    <cellStyle name="Heading 1 2 2 4 5 2" xfId="31580" xr:uid="{1CB399E3-2382-4E39-AC65-5FF3B95DC644}"/>
    <cellStyle name="Heading 1 2 2 4 5 2 2" xfId="53852" xr:uid="{B496AA72-BEFD-4A51-828E-A215717E4B16}"/>
    <cellStyle name="Heading 1 2 2 4 5 3" xfId="31581" xr:uid="{9E8DFB6C-1809-43F2-8C25-136686F7AA05}"/>
    <cellStyle name="Heading 1 2 2 4 5 3 2" xfId="54556" xr:uid="{A908DC16-700D-4BD8-A2CD-306D17DA9C56}"/>
    <cellStyle name="Heading 1 2 2 4 5 4" xfId="31582" xr:uid="{B216A54C-4AE4-41F5-96DB-A6C97D3DF4B4}"/>
    <cellStyle name="Heading 1 2 2 4 5 4 2" xfId="55287" xr:uid="{C257C0EB-C64E-44B6-9862-650CDE457044}"/>
    <cellStyle name="Heading 1 2 2 4 5 5" xfId="31583" xr:uid="{3FB77013-36D2-4C69-89DA-F9BF55B18EEC}"/>
    <cellStyle name="Heading 1 2 2 4 5 5 2" xfId="55981" xr:uid="{A746ED96-9D23-4C64-9F6B-CB09B6C66FE7}"/>
    <cellStyle name="Heading 1 2 2 4 5 6" xfId="31584" xr:uid="{6CAED8AB-2AA9-496B-9A39-71FBDEEC1131}"/>
    <cellStyle name="Heading 1 2 2 4 5 6 2" xfId="52849" xr:uid="{A0D3FFD8-C9CC-4F24-A7D3-928C0DFA6D28}"/>
    <cellStyle name="Heading 1 2 2 4 5 7" xfId="51926" xr:uid="{66816A85-D381-49AA-B21E-F694339CA325}"/>
    <cellStyle name="Heading 1 2 2 4 6" xfId="31585" xr:uid="{D2679BBE-57E9-4525-B2EE-92D971D526FA}"/>
    <cellStyle name="Heading 1 2 2 4 6 2" xfId="53264" xr:uid="{195797E9-F53F-45D1-8CA8-4C61AB8265CA}"/>
    <cellStyle name="Heading 1 2 2 4 7" xfId="31586" xr:uid="{72CA59A3-1D13-4A4D-B27C-5D2018786032}"/>
    <cellStyle name="Heading 1 2 2 4 7 2" xfId="53083" xr:uid="{61EF325E-1333-4EBB-929F-A162AEC41636}"/>
    <cellStyle name="Heading 1 2 2 4 8" xfId="31587" xr:uid="{87F7FE97-DDF0-4353-A6AC-7FED409FA124}"/>
    <cellStyle name="Heading 1 2 2 4 8 2" xfId="53213" xr:uid="{B5C5325C-5E58-427F-A246-4F0AA4A0C6AA}"/>
    <cellStyle name="Heading 1 2 2 4 9" xfId="31588" xr:uid="{C3C54619-346C-4100-9609-C089548FA92F}"/>
    <cellStyle name="Heading 1 2 2 4 9 2" xfId="53171" xr:uid="{92E89B51-B7FE-446D-9DB9-E7901C59D9EB}"/>
    <cellStyle name="Heading 1 2 2 5" xfId="18569" xr:uid="{26AD5C82-9406-449F-A25D-4A87D1215BF4}"/>
    <cellStyle name="Heading 1 2 2 5 10" xfId="31590" xr:uid="{A53C3264-6B4E-4B31-826A-3A06CE76CE72}"/>
    <cellStyle name="Heading 1 2 2 5 10 2" xfId="52261" xr:uid="{9F14ED71-C309-4260-98A7-A1086B2A9205}"/>
    <cellStyle name="Heading 1 2 2 5 11" xfId="31591" xr:uid="{33F19292-2AE9-418D-87CE-F1603ED2D976}"/>
    <cellStyle name="Heading 1 2 2 5 11 2" xfId="56286" xr:uid="{33A99D55-3797-4029-8C8A-92803E2FE741}"/>
    <cellStyle name="Heading 1 2 2 5 12" xfId="31592" xr:uid="{92302981-6B33-4784-89DC-968E2F8A64B3}"/>
    <cellStyle name="Heading 1 2 2 5 12 2" xfId="56465" xr:uid="{D565B782-24D3-4A23-A194-F129141BE95D}"/>
    <cellStyle name="Heading 1 2 2 5 13" xfId="31593" xr:uid="{2FEEC29C-477C-4CBD-811A-4416DA816522}"/>
    <cellStyle name="Heading 1 2 2 5 13 2" xfId="56644" xr:uid="{D7936AB6-F0CD-47FA-B03C-7E25C65DDF94}"/>
    <cellStyle name="Heading 1 2 2 5 14" xfId="31594" xr:uid="{D7B5750B-390E-4D69-AA30-D58F0ED35388}"/>
    <cellStyle name="Heading 1 2 2 5 14 2" xfId="56823" xr:uid="{44A2672D-B6E1-493A-ADB6-8E16570CB084}"/>
    <cellStyle name="Heading 1 2 2 5 15" xfId="31595" xr:uid="{085BD6E9-A3D0-47D6-BD33-8A157001BA4B}"/>
    <cellStyle name="Heading 1 2 2 5 15 2" xfId="57002" xr:uid="{63AC5416-DFEF-4887-B12D-1507221E9B83}"/>
    <cellStyle name="Heading 1 2 2 5 16" xfId="31596" xr:uid="{9AF4C5D4-95C8-443E-9231-63522B68E11D}"/>
    <cellStyle name="Heading 1 2 2 5 16 2" xfId="57181" xr:uid="{3368636C-346D-4888-BD22-6E6EF9502428}"/>
    <cellStyle name="Heading 1 2 2 5 17" xfId="51338" xr:uid="{55BBA514-C994-401C-8456-5062385C56A4}"/>
    <cellStyle name="Heading 1 2 2 5 18" xfId="31589" xr:uid="{9BF911F9-019C-47A9-81E5-C12E559DC266}"/>
    <cellStyle name="Heading 1 2 2 5 2" xfId="18640" xr:uid="{1E85974C-D51B-42D6-B5C8-DC984050CD4D}"/>
    <cellStyle name="Heading 1 2 2 5 2 10" xfId="31598" xr:uid="{A359486A-A250-4238-A0A1-EA6953563E77}"/>
    <cellStyle name="Heading 1 2 2 5 2 10 2" xfId="56357" xr:uid="{6F3B492F-C0C3-4A6D-BC7C-6DB3F58A324A}"/>
    <cellStyle name="Heading 1 2 2 5 2 11" xfId="31599" xr:uid="{B5CD7A8C-874D-4AA0-AFEA-A80ECB97CFDB}"/>
    <cellStyle name="Heading 1 2 2 5 2 11 2" xfId="56536" xr:uid="{BD001FF4-2BE4-487B-9AD2-7DDA5EDCD5DD}"/>
    <cellStyle name="Heading 1 2 2 5 2 12" xfId="31600" xr:uid="{B8CECCF8-0C19-4650-8459-46C72B342F59}"/>
    <cellStyle name="Heading 1 2 2 5 2 12 2" xfId="56715" xr:uid="{825A0E71-E63A-4D2E-A954-18387852D323}"/>
    <cellStyle name="Heading 1 2 2 5 2 13" xfId="31601" xr:uid="{70693632-7ED8-4525-9440-32C84C0036D8}"/>
    <cellStyle name="Heading 1 2 2 5 2 13 2" xfId="56894" xr:uid="{A281B54E-66B1-403F-AEBE-9E55AD511C4B}"/>
    <cellStyle name="Heading 1 2 2 5 2 14" xfId="31602" xr:uid="{E99DC577-49BC-4994-851E-F19CD2C25455}"/>
    <cellStyle name="Heading 1 2 2 5 2 14 2" xfId="57073" xr:uid="{FDFF5F7A-FC49-4C24-9C3E-E556360732C5}"/>
    <cellStyle name="Heading 1 2 2 5 2 15" xfId="31603" xr:uid="{047901BD-97DA-4C8B-A5D9-C6642E54B9DF}"/>
    <cellStyle name="Heading 1 2 2 5 2 15 2" xfId="57252" xr:uid="{25217ADF-47DF-468D-B343-2593222686CA}"/>
    <cellStyle name="Heading 1 2 2 5 2 16" xfId="51409" xr:uid="{4B72F4D4-5E02-4422-B525-1C13032F8722}"/>
    <cellStyle name="Heading 1 2 2 5 2 17" xfId="31597" xr:uid="{511CC641-8DFD-48E5-AB65-4FF5E11851C7}"/>
    <cellStyle name="Heading 1 2 2 5 2 2" xfId="21534" xr:uid="{72FC8283-88B7-4B85-8FC9-6D50C732CC66}"/>
    <cellStyle name="Heading 1 2 2 5 2 2 2" xfId="31605" xr:uid="{0F087781-A1B9-407E-8DFC-395EC3DBECFF}"/>
    <cellStyle name="Heading 1 2 2 5 2 2 2 2" xfId="53569" xr:uid="{95CEFE02-9DCD-4B60-86C5-8936D1BC11CB}"/>
    <cellStyle name="Heading 1 2 2 5 2 2 3" xfId="31606" xr:uid="{62D0501E-A8C5-4B22-BAB6-2CAA7C654F1D}"/>
    <cellStyle name="Heading 1 2 2 5 2 2 3 2" xfId="54273" xr:uid="{2961562E-B64C-46F2-A091-AB2BF1E272F0}"/>
    <cellStyle name="Heading 1 2 2 5 2 2 4" xfId="31607" xr:uid="{7139E281-3248-4B82-8DCA-C4860953017C}"/>
    <cellStyle name="Heading 1 2 2 5 2 2 4 2" xfId="55004" xr:uid="{8963125A-E08D-4E18-86E2-85078DFC6D86}"/>
    <cellStyle name="Heading 1 2 2 5 2 2 5" xfId="31608" xr:uid="{51382A9B-C2AF-4404-8870-626353825834}"/>
    <cellStyle name="Heading 1 2 2 5 2 2 5 2" xfId="55698" xr:uid="{3D489266-C98C-42FA-B9CF-FE3042218A9B}"/>
    <cellStyle name="Heading 1 2 2 5 2 2 6" xfId="31609" xr:uid="{317C19C6-6541-48D1-A92C-57ECA5C78C24}"/>
    <cellStyle name="Heading 1 2 2 5 2 2 6 2" xfId="52566" xr:uid="{94AB4A60-2B88-4EA4-A7BC-3945A66E977B}"/>
    <cellStyle name="Heading 1 2 2 5 2 2 7" xfId="51643" xr:uid="{8CACB409-E471-47C3-8752-4CFC6C3D588E}"/>
    <cellStyle name="Heading 1 2 2 5 2 2 8" xfId="31604" xr:uid="{9A65436F-F9B7-4590-B2DD-ACCCFE25A25D}"/>
    <cellStyle name="Heading 1 2 2 5 2 3" xfId="21720" xr:uid="{E1BC29D2-41A0-4FCF-A62F-71B646896D5A}"/>
    <cellStyle name="Heading 1 2 2 5 2 3 2" xfId="31611" xr:uid="{1923F350-A4FF-4E32-B8B6-738FB2B0C546}"/>
    <cellStyle name="Heading 1 2 2 5 2 3 2 2" xfId="53748" xr:uid="{E01BB31A-5320-4056-9FBA-34DD44CB1FB1}"/>
    <cellStyle name="Heading 1 2 2 5 2 3 3" xfId="31612" xr:uid="{4B16BFF8-23EC-4D2D-A5E8-4F7CCF820812}"/>
    <cellStyle name="Heading 1 2 2 5 2 3 3 2" xfId="54452" xr:uid="{92C36BF8-6C55-4400-ABB0-472CB7785977}"/>
    <cellStyle name="Heading 1 2 2 5 2 3 4" xfId="31613" xr:uid="{4CD032C6-2CE4-4BE1-860B-D663CD678887}"/>
    <cellStyle name="Heading 1 2 2 5 2 3 4 2" xfId="55183" xr:uid="{2F43442D-C0F7-4611-B595-0C6783CBBAF2}"/>
    <cellStyle name="Heading 1 2 2 5 2 3 5" xfId="31614" xr:uid="{7DE23F70-6615-4355-8AA0-F6F9C24092DA}"/>
    <cellStyle name="Heading 1 2 2 5 2 3 5 2" xfId="55877" xr:uid="{49D59C45-4655-46A7-A04E-ADB9026935E9}"/>
    <cellStyle name="Heading 1 2 2 5 2 3 6" xfId="31615" xr:uid="{3253705A-E652-460F-AF7B-0658BFBE6E71}"/>
    <cellStyle name="Heading 1 2 2 5 2 3 6 2" xfId="52745" xr:uid="{C07324F7-1DA4-40AF-AE7F-1993CBE735AD}"/>
    <cellStyle name="Heading 1 2 2 5 2 3 7" xfId="51822" xr:uid="{B0F8BAF5-CEA1-4978-BD44-1D45E2BC901E}"/>
    <cellStyle name="Heading 1 2 2 5 2 3 8" xfId="31610" xr:uid="{F9F9637A-76CF-4533-9546-47B4400B41FB}"/>
    <cellStyle name="Heading 1 2 2 5 2 4" xfId="31616" xr:uid="{17BDD491-C140-4E0D-A7F2-6908EB3F8DF3}"/>
    <cellStyle name="Heading 1 2 2 5 2 4 2" xfId="31617" xr:uid="{B0109C72-C3E5-4AB0-87B4-AF799C607DE6}"/>
    <cellStyle name="Heading 1 2 2 5 2 4 2 2" xfId="53927" xr:uid="{2AF71AFA-6E80-4CDE-A818-0183FF8D324F}"/>
    <cellStyle name="Heading 1 2 2 5 2 4 3" xfId="31618" xr:uid="{476A9ABC-5C8B-42E0-A6BA-66EC4361EF76}"/>
    <cellStyle name="Heading 1 2 2 5 2 4 3 2" xfId="54631" xr:uid="{CFB11DA1-FFBA-4613-BC78-365F3CBA235E}"/>
    <cellStyle name="Heading 1 2 2 5 2 4 4" xfId="31619" xr:uid="{6ADBF8FC-4974-48A6-B8D1-1B656CE43B66}"/>
    <cellStyle name="Heading 1 2 2 5 2 4 4 2" xfId="55362" xr:uid="{4046C57B-D506-4131-822C-E2A202C79932}"/>
    <cellStyle name="Heading 1 2 2 5 2 4 5" xfId="31620" xr:uid="{E5C32723-D23F-4F73-A610-30EE0894FE39}"/>
    <cellStyle name="Heading 1 2 2 5 2 4 5 2" xfId="56056" xr:uid="{ED3A753E-5410-4E4A-9952-7AFDB8132DDA}"/>
    <cellStyle name="Heading 1 2 2 5 2 4 6" xfId="31621" xr:uid="{D624C164-90E5-481B-958E-C3EB0BF1B3E2}"/>
    <cellStyle name="Heading 1 2 2 5 2 4 6 2" xfId="52924" xr:uid="{4E090F4F-E773-485E-A139-75FB81936A4E}"/>
    <cellStyle name="Heading 1 2 2 5 2 4 7" xfId="52001" xr:uid="{4519FB2E-8921-4AC3-B081-0B8404C39E4D}"/>
    <cellStyle name="Heading 1 2 2 5 2 5" xfId="31622" xr:uid="{0F0E4137-DB8B-42FE-8598-3D21F871401E}"/>
    <cellStyle name="Heading 1 2 2 5 2 5 2" xfId="53339" xr:uid="{4938493B-5BFF-4EA4-BE4E-D4B356A32037}"/>
    <cellStyle name="Heading 1 2 2 5 2 6" xfId="31623" xr:uid="{C4C771EA-6F83-4A58-A9B2-5124B6D3B4BF}"/>
    <cellStyle name="Heading 1 2 2 5 2 6 2" xfId="54039" xr:uid="{E632CA9D-96FB-4824-B1E4-B79A7FBA5BA8}"/>
    <cellStyle name="Heading 1 2 2 5 2 7" xfId="31624" xr:uid="{89C865D9-CE6D-4C7F-A81A-B05581883662}"/>
    <cellStyle name="Heading 1 2 2 5 2 7 2" xfId="54770" xr:uid="{822AE845-4574-4C7F-936B-9AA298A2DC20}"/>
    <cellStyle name="Heading 1 2 2 5 2 8" xfId="31625" xr:uid="{D921155D-7C41-43F6-80DF-B85195BC1F98}"/>
    <cellStyle name="Heading 1 2 2 5 2 8 2" xfId="55464" xr:uid="{4FEF66D8-2501-48EE-AF3A-C9FB7B63ED73}"/>
    <cellStyle name="Heading 1 2 2 5 2 9" xfId="31626" xr:uid="{00657B2C-529B-46F7-AE34-A162255DF8A9}"/>
    <cellStyle name="Heading 1 2 2 5 2 9 2" xfId="52332" xr:uid="{51AD6F34-53CA-4533-966E-8E5E38335EB2}"/>
    <cellStyle name="Heading 1 2 2 5 3" xfId="21463" xr:uid="{13CAE73A-0D19-4C44-856C-06A022BCE036}"/>
    <cellStyle name="Heading 1 2 2 5 3 2" xfId="31628" xr:uid="{31C021AA-4D00-4237-ADA3-BAB30A6AAF1D}"/>
    <cellStyle name="Heading 1 2 2 5 3 2 2" xfId="53498" xr:uid="{FA94358C-1709-4EBE-B863-0B68F984B6B6}"/>
    <cellStyle name="Heading 1 2 2 5 3 3" xfId="31629" xr:uid="{31C13CA1-85C8-411A-9E52-DD3CC1923989}"/>
    <cellStyle name="Heading 1 2 2 5 3 3 2" xfId="54202" xr:uid="{13C50EC7-8A61-42C2-8294-C9FA3161D8A4}"/>
    <cellStyle name="Heading 1 2 2 5 3 4" xfId="31630" xr:uid="{547A0E31-7549-4EED-8582-F14D64F34494}"/>
    <cellStyle name="Heading 1 2 2 5 3 4 2" xfId="54933" xr:uid="{9C2C8049-3A23-4547-BEDB-27A3924BCD23}"/>
    <cellStyle name="Heading 1 2 2 5 3 5" xfId="31631" xr:uid="{BC101F2B-7D91-4F94-ABA8-494BBCE8C7FE}"/>
    <cellStyle name="Heading 1 2 2 5 3 5 2" xfId="55627" xr:uid="{35C5711F-146D-4B47-9D4A-17F133625F8C}"/>
    <cellStyle name="Heading 1 2 2 5 3 6" xfId="31632" xr:uid="{08C5EF46-1826-4BBF-A63B-DC0461421A7B}"/>
    <cellStyle name="Heading 1 2 2 5 3 6 2" xfId="52495" xr:uid="{32C4B9DF-5D42-4B29-A34E-F0A5A266B5A9}"/>
    <cellStyle name="Heading 1 2 2 5 3 7" xfId="51572" xr:uid="{FD87F736-6AAC-449B-8E57-C19EBA1DD65E}"/>
    <cellStyle name="Heading 1 2 2 5 3 8" xfId="31627" xr:uid="{77E8DF76-E949-4823-BB7C-C5FB6ADC8C31}"/>
    <cellStyle name="Heading 1 2 2 5 4" xfId="21649" xr:uid="{21BE46E1-5B2B-4C15-B7D4-9B13FAE814E2}"/>
    <cellStyle name="Heading 1 2 2 5 4 2" xfId="31634" xr:uid="{52581A7C-8EB7-4165-B27B-4CC743FC61C0}"/>
    <cellStyle name="Heading 1 2 2 5 4 2 2" xfId="53677" xr:uid="{EF6966F9-BE48-474C-8C25-87D0675D03E2}"/>
    <cellStyle name="Heading 1 2 2 5 4 3" xfId="31635" xr:uid="{3AB71BA5-1170-419B-B160-14DDF5FA5630}"/>
    <cellStyle name="Heading 1 2 2 5 4 3 2" xfId="54381" xr:uid="{38C7D4D1-A86F-4670-87BE-9BDDDDB4178C}"/>
    <cellStyle name="Heading 1 2 2 5 4 4" xfId="31636" xr:uid="{0EDCCDC9-733B-45F9-A36F-CACEC6E06D3D}"/>
    <cellStyle name="Heading 1 2 2 5 4 4 2" xfId="55112" xr:uid="{2BF3F16B-8B0F-4A44-B6F1-DA6A05AE5FA0}"/>
    <cellStyle name="Heading 1 2 2 5 4 5" xfId="31637" xr:uid="{34A3DFAB-1FB0-4D8B-AA93-1800ADE2EF38}"/>
    <cellStyle name="Heading 1 2 2 5 4 5 2" xfId="55806" xr:uid="{7064AC6B-AC3C-474A-A8CA-0D8234E70845}"/>
    <cellStyle name="Heading 1 2 2 5 4 6" xfId="31638" xr:uid="{3A3E6CFE-0346-4DC0-8D7C-B662A63CD3C6}"/>
    <cellStyle name="Heading 1 2 2 5 4 6 2" xfId="52674" xr:uid="{036FFF05-177F-4FF8-B965-39953743759B}"/>
    <cellStyle name="Heading 1 2 2 5 4 7" xfId="51751" xr:uid="{BA779EA8-A412-4CA4-895E-B24364B7ED03}"/>
    <cellStyle name="Heading 1 2 2 5 4 8" xfId="31633" xr:uid="{F5F0A0EC-7729-4DFF-9D9F-7CB3818BA5C3}"/>
    <cellStyle name="Heading 1 2 2 5 5" xfId="31639" xr:uid="{1F7F66BF-0D0F-451E-92C9-DAFFB29AD6CF}"/>
    <cellStyle name="Heading 1 2 2 5 5 2" xfId="31640" xr:uid="{A3E6506D-B889-4850-A401-A9175506A94C}"/>
    <cellStyle name="Heading 1 2 2 5 5 2 2" xfId="53856" xr:uid="{280E8E49-833D-4D63-B810-77F5008133B7}"/>
    <cellStyle name="Heading 1 2 2 5 5 3" xfId="31641" xr:uid="{2AB01DD2-EFDB-4CD5-BC1D-C1F754EFF5F4}"/>
    <cellStyle name="Heading 1 2 2 5 5 3 2" xfId="54560" xr:uid="{560054A1-E4B1-49EA-B5C8-2455A3C8A8AD}"/>
    <cellStyle name="Heading 1 2 2 5 5 4" xfId="31642" xr:uid="{7A9F5074-A51A-478E-B62F-3F47247B6C1C}"/>
    <cellStyle name="Heading 1 2 2 5 5 4 2" xfId="55291" xr:uid="{A0B3CB44-212B-436D-8FF1-CE0A80C28BE1}"/>
    <cellStyle name="Heading 1 2 2 5 5 5" xfId="31643" xr:uid="{A82597AA-627A-4C1C-B70D-E1F0145E24E5}"/>
    <cellStyle name="Heading 1 2 2 5 5 5 2" xfId="55985" xr:uid="{2CC30080-A01E-4C4D-95A1-26B22E7194A1}"/>
    <cellStyle name="Heading 1 2 2 5 5 6" xfId="31644" xr:uid="{59B3C4CF-3D4E-4043-9141-86C161CB9D17}"/>
    <cellStyle name="Heading 1 2 2 5 5 6 2" xfId="52853" xr:uid="{D1BC4D45-0E67-46F6-9A3A-606295170272}"/>
    <cellStyle name="Heading 1 2 2 5 5 7" xfId="51930" xr:uid="{17FC1B9E-8AC3-4706-9213-CF4323FC8069}"/>
    <cellStyle name="Heading 1 2 2 5 6" xfId="31645" xr:uid="{08935F19-0D70-406D-9F79-FDEF8F8E74B7}"/>
    <cellStyle name="Heading 1 2 2 5 6 2" xfId="53268" xr:uid="{42C74123-D807-439B-944B-339E04260A7B}"/>
    <cellStyle name="Heading 1 2 2 5 7" xfId="31646" xr:uid="{289A7E88-7BB2-48DE-ACAA-0FE9E17F95F0}"/>
    <cellStyle name="Heading 1 2 2 5 7 2" xfId="53080" xr:uid="{DB45CD0D-CA1E-43B7-B6B9-88B4AD764896}"/>
    <cellStyle name="Heading 1 2 2 5 8" xfId="31647" xr:uid="{60A44E03-FC49-4CB2-8761-DAC5F16153D3}"/>
    <cellStyle name="Heading 1 2 2 5 8 2" xfId="53215" xr:uid="{A85991B4-F96E-4B66-86DE-DDF7EFDF408D}"/>
    <cellStyle name="Heading 1 2 2 5 9" xfId="31648" xr:uid="{0D46F58F-58E9-4A17-AE72-E9298A6154CB}"/>
    <cellStyle name="Heading 1 2 2 5 9 2" xfId="53131" xr:uid="{61077D2E-F2D4-479A-B11B-37B8404FC32C}"/>
    <cellStyle name="Heading 1 2 2 6" xfId="18628" xr:uid="{7FBD5357-8373-4A72-8BD7-8A473E843017}"/>
    <cellStyle name="Heading 1 2 2 6 10" xfId="31650" xr:uid="{68B09F59-6BAD-4A15-AD9A-80FC03F91846}"/>
    <cellStyle name="Heading 1 2 2 6 10 2" xfId="52320" xr:uid="{A4DE58B4-ABDB-46D6-BCB1-7AFA63387FE2}"/>
    <cellStyle name="Heading 1 2 2 6 11" xfId="31651" xr:uid="{E744835C-E739-4B85-94B1-A3A4FA946FF8}"/>
    <cellStyle name="Heading 1 2 2 6 11 2" xfId="56345" xr:uid="{07690472-E23B-4A69-BFB1-09D3C212EB1B}"/>
    <cellStyle name="Heading 1 2 2 6 12" xfId="31652" xr:uid="{FFB06813-0F2D-4598-A0EB-64E05525F0AE}"/>
    <cellStyle name="Heading 1 2 2 6 12 2" xfId="56524" xr:uid="{27C0C03C-A367-49E9-8E63-4B63EE37C55D}"/>
    <cellStyle name="Heading 1 2 2 6 13" xfId="31653" xr:uid="{B430C6E7-2B1A-4448-BA6B-6054615F41F2}"/>
    <cellStyle name="Heading 1 2 2 6 13 2" xfId="56703" xr:uid="{9B5AB74E-6E8D-44FA-8746-002D741BE5BD}"/>
    <cellStyle name="Heading 1 2 2 6 14" xfId="31654" xr:uid="{8C1F43CD-C7EF-4098-A88B-9DF63BE1FDD8}"/>
    <cellStyle name="Heading 1 2 2 6 14 2" xfId="56882" xr:uid="{9E3E0769-A26B-4596-9E4B-2299FA2E3951}"/>
    <cellStyle name="Heading 1 2 2 6 15" xfId="31655" xr:uid="{912F8E8D-73C6-4945-9956-38C12E4DD000}"/>
    <cellStyle name="Heading 1 2 2 6 15 2" xfId="57061" xr:uid="{7EB3ECFC-8E3F-4EA8-A722-EE6E6BF68641}"/>
    <cellStyle name="Heading 1 2 2 6 16" xfId="31656" xr:uid="{D33FC77C-F9F0-4AED-82D4-FC77A88B526A}"/>
    <cellStyle name="Heading 1 2 2 6 16 2" xfId="57240" xr:uid="{D2F645A3-4EE4-4890-B267-BD3B40CAFE49}"/>
    <cellStyle name="Heading 1 2 2 6 17" xfId="51397" xr:uid="{D24C6F5E-E0F7-49DE-87AF-FE0198D97FFD}"/>
    <cellStyle name="Heading 1 2 2 6 18" xfId="31649" xr:uid="{5B1786C6-11FF-4DF8-803A-7E916D0A8705}"/>
    <cellStyle name="Heading 1 2 2 6 2" xfId="18641" xr:uid="{49788607-4028-4C80-B6FF-BDEB6930F98B}"/>
    <cellStyle name="Heading 1 2 2 6 2 10" xfId="31658" xr:uid="{400ED15F-37F8-4A4C-8A13-19265B72C5CC}"/>
    <cellStyle name="Heading 1 2 2 6 2 10 2" xfId="56358" xr:uid="{F63353E7-B0A1-4DB8-95CE-482E499E9299}"/>
    <cellStyle name="Heading 1 2 2 6 2 11" xfId="31659" xr:uid="{FB4CB9FB-EBAF-4BCD-B267-AD7DA81B8F1C}"/>
    <cellStyle name="Heading 1 2 2 6 2 11 2" xfId="56537" xr:uid="{956F8DAB-9019-4FF3-B09F-1FCEFC9789F0}"/>
    <cellStyle name="Heading 1 2 2 6 2 12" xfId="31660" xr:uid="{8B65FC19-3DFE-4F59-942B-D4AA43BA50BC}"/>
    <cellStyle name="Heading 1 2 2 6 2 12 2" xfId="56716" xr:uid="{EC2082F1-117F-4980-BE39-EEF0BE4F03C1}"/>
    <cellStyle name="Heading 1 2 2 6 2 13" xfId="31661" xr:uid="{E8B3197E-54ED-4395-B0FF-857EBD0B91CB}"/>
    <cellStyle name="Heading 1 2 2 6 2 13 2" xfId="56895" xr:uid="{ED02F059-6836-4D28-85A0-9779A127B6CD}"/>
    <cellStyle name="Heading 1 2 2 6 2 14" xfId="31662" xr:uid="{07E43538-DC92-43EE-9D55-39D7592611C3}"/>
    <cellStyle name="Heading 1 2 2 6 2 14 2" xfId="57074" xr:uid="{5188C416-B54F-465C-B3BA-06FF87398B6A}"/>
    <cellStyle name="Heading 1 2 2 6 2 15" xfId="31663" xr:uid="{CD98EB49-F53C-4398-8CC9-83CCB3DDACD5}"/>
    <cellStyle name="Heading 1 2 2 6 2 15 2" xfId="57253" xr:uid="{F859BB92-CE5A-4F47-B944-70ED2160F25D}"/>
    <cellStyle name="Heading 1 2 2 6 2 16" xfId="51410" xr:uid="{7757C113-AC3B-4FD1-BCF1-B0B86F65F709}"/>
    <cellStyle name="Heading 1 2 2 6 2 17" xfId="31657" xr:uid="{1C84B4B4-B880-45D0-969F-F9970DFB7F31}"/>
    <cellStyle name="Heading 1 2 2 6 2 2" xfId="21535" xr:uid="{925D0913-0330-4BE6-9BDC-661939F6BE36}"/>
    <cellStyle name="Heading 1 2 2 6 2 2 2" xfId="31665" xr:uid="{B8612E4A-D8B4-4979-9A69-13622425D1E2}"/>
    <cellStyle name="Heading 1 2 2 6 2 2 2 2" xfId="53570" xr:uid="{D1DE6C58-97FD-48C6-9805-6E4AD6BE6793}"/>
    <cellStyle name="Heading 1 2 2 6 2 2 3" xfId="31666" xr:uid="{D32C2DD4-C832-4EF1-B8B6-1BC02EA9469C}"/>
    <cellStyle name="Heading 1 2 2 6 2 2 3 2" xfId="54274" xr:uid="{57DCF201-301A-4714-A653-2926F4516265}"/>
    <cellStyle name="Heading 1 2 2 6 2 2 4" xfId="31667" xr:uid="{0851979E-CF1D-4641-A3FF-BAC2AB5E0B1D}"/>
    <cellStyle name="Heading 1 2 2 6 2 2 4 2" xfId="55005" xr:uid="{8654F6AD-2DB0-438B-A7D3-3ADCCB200AAD}"/>
    <cellStyle name="Heading 1 2 2 6 2 2 5" xfId="31668" xr:uid="{094DA19A-3E25-47CD-BDBF-F40B941A7F94}"/>
    <cellStyle name="Heading 1 2 2 6 2 2 5 2" xfId="55699" xr:uid="{C607A00C-C590-4885-A0C7-519FD0A3C0C6}"/>
    <cellStyle name="Heading 1 2 2 6 2 2 6" xfId="31669" xr:uid="{A4783C80-F6D6-4912-9278-C200CEF4FE27}"/>
    <cellStyle name="Heading 1 2 2 6 2 2 6 2" xfId="52567" xr:uid="{D1014880-66D9-44BE-BE16-050C5455C9B1}"/>
    <cellStyle name="Heading 1 2 2 6 2 2 7" xfId="51644" xr:uid="{DCF39A83-8283-400D-9F0F-DDBACC715587}"/>
    <cellStyle name="Heading 1 2 2 6 2 2 8" xfId="31664" xr:uid="{D3B781AC-7906-4A8A-8D2B-3A8EE25D44EF}"/>
    <cellStyle name="Heading 1 2 2 6 2 3" xfId="21721" xr:uid="{04EEA841-24EB-4F5D-A6D0-67A9E6853CE9}"/>
    <cellStyle name="Heading 1 2 2 6 2 3 2" xfId="31671" xr:uid="{79AD8AB2-EF0B-46AE-A629-FDBE1E71A6FA}"/>
    <cellStyle name="Heading 1 2 2 6 2 3 2 2" xfId="53749" xr:uid="{D9B9DFEF-7A84-4CF4-8A30-1E0C296CA656}"/>
    <cellStyle name="Heading 1 2 2 6 2 3 3" xfId="31672" xr:uid="{14F3F12A-3406-4665-B429-29F89B6791BF}"/>
    <cellStyle name="Heading 1 2 2 6 2 3 3 2" xfId="54453" xr:uid="{6E4FB007-7CDC-4647-8A49-F75921C71092}"/>
    <cellStyle name="Heading 1 2 2 6 2 3 4" xfId="31673" xr:uid="{18F4B667-EC37-412F-9800-71BFCC516837}"/>
    <cellStyle name="Heading 1 2 2 6 2 3 4 2" xfId="55184" xr:uid="{619FA430-8AFC-4361-8F80-9BC1786A521C}"/>
    <cellStyle name="Heading 1 2 2 6 2 3 5" xfId="31674" xr:uid="{69FAE8D9-CF98-48D0-8466-6FBE4F8BEA0D}"/>
    <cellStyle name="Heading 1 2 2 6 2 3 5 2" xfId="55878" xr:uid="{66A4EFC7-E4DE-4109-A3B0-AB8C9D354A90}"/>
    <cellStyle name="Heading 1 2 2 6 2 3 6" xfId="31675" xr:uid="{2C5E269A-1139-42E3-B76B-F523F3D6C7BE}"/>
    <cellStyle name="Heading 1 2 2 6 2 3 6 2" xfId="52746" xr:uid="{2D377BA7-5B40-4FAA-A86E-D9ECD852DB9C}"/>
    <cellStyle name="Heading 1 2 2 6 2 3 7" xfId="51823" xr:uid="{535C5B80-68B5-4E62-A694-BF188CE9D66C}"/>
    <cellStyle name="Heading 1 2 2 6 2 3 8" xfId="31670" xr:uid="{1164C6FA-E6F8-4574-97FA-B7B9F42DB608}"/>
    <cellStyle name="Heading 1 2 2 6 2 4" xfId="31676" xr:uid="{FE46A6BE-8938-40E2-8527-F71778985146}"/>
    <cellStyle name="Heading 1 2 2 6 2 4 2" xfId="31677" xr:uid="{8F38753E-C2B4-4697-A832-90AFE7CF4D2D}"/>
    <cellStyle name="Heading 1 2 2 6 2 4 2 2" xfId="53928" xr:uid="{7A241D3F-2C22-4C7F-A7E5-1F25C018C9C4}"/>
    <cellStyle name="Heading 1 2 2 6 2 4 3" xfId="31678" xr:uid="{891D45C0-660A-4D54-8FEA-C0EB16B3977C}"/>
    <cellStyle name="Heading 1 2 2 6 2 4 3 2" xfId="54632" xr:uid="{FB78F215-306E-4911-AACD-A785E58D6FD0}"/>
    <cellStyle name="Heading 1 2 2 6 2 4 4" xfId="31679" xr:uid="{7BAE6A2F-DD52-420C-9D81-3FF734200380}"/>
    <cellStyle name="Heading 1 2 2 6 2 4 4 2" xfId="55363" xr:uid="{58449EAB-9E61-4EC2-B412-6A36E4262BFF}"/>
    <cellStyle name="Heading 1 2 2 6 2 4 5" xfId="31680" xr:uid="{88D7F2DF-BA34-4839-A098-A994F9FF7B96}"/>
    <cellStyle name="Heading 1 2 2 6 2 4 5 2" xfId="56057" xr:uid="{FAA56201-937D-425F-93DF-DC9758BF7859}"/>
    <cellStyle name="Heading 1 2 2 6 2 4 6" xfId="31681" xr:uid="{7A870FC7-4857-4DF9-B128-D704D649A505}"/>
    <cellStyle name="Heading 1 2 2 6 2 4 6 2" xfId="52925" xr:uid="{85F78C9C-C02D-471F-9EDE-E54DF2C8F297}"/>
    <cellStyle name="Heading 1 2 2 6 2 4 7" xfId="52002" xr:uid="{26A6CC40-5DA1-4F8D-A43A-FE02CE27BE2B}"/>
    <cellStyle name="Heading 1 2 2 6 2 5" xfId="31682" xr:uid="{9ED367C7-D7E3-4487-8E69-C77D4B6E0035}"/>
    <cellStyle name="Heading 1 2 2 6 2 5 2" xfId="53340" xr:uid="{DCA7BEAE-B75B-4105-8949-C829B141040C}"/>
    <cellStyle name="Heading 1 2 2 6 2 6" xfId="31683" xr:uid="{ED247348-8625-4DEF-880D-B83E52737B17}"/>
    <cellStyle name="Heading 1 2 2 6 2 6 2" xfId="54040" xr:uid="{4708E245-0C7B-4743-992C-AFDE31A88A49}"/>
    <cellStyle name="Heading 1 2 2 6 2 7" xfId="31684" xr:uid="{2B5564EA-CAA1-42E9-800C-2A4AD7788998}"/>
    <cellStyle name="Heading 1 2 2 6 2 7 2" xfId="54771" xr:uid="{6312732B-CF48-4C68-AD91-EBA3F992A379}"/>
    <cellStyle name="Heading 1 2 2 6 2 8" xfId="31685" xr:uid="{9EB17C87-D751-4A18-9B55-9DB06F1A1A61}"/>
    <cellStyle name="Heading 1 2 2 6 2 8 2" xfId="55465" xr:uid="{F5F4589F-8B5C-4F91-8279-CCEF32C20711}"/>
    <cellStyle name="Heading 1 2 2 6 2 9" xfId="31686" xr:uid="{A87E0D67-3706-416E-9C99-3B6146F33D8D}"/>
    <cellStyle name="Heading 1 2 2 6 2 9 2" xfId="52333" xr:uid="{9F55702C-9FA7-4C39-A7F7-F140D5D31E9D}"/>
    <cellStyle name="Heading 1 2 2 6 3" xfId="21522" xr:uid="{C53F7369-DCEA-4723-A803-0E341C11A486}"/>
    <cellStyle name="Heading 1 2 2 6 3 2" xfId="31688" xr:uid="{1B9F236C-AA2E-4F71-BBD7-0124AFA0FB3F}"/>
    <cellStyle name="Heading 1 2 2 6 3 2 2" xfId="53557" xr:uid="{16FF08BC-F719-4B17-915C-92907C6D4C01}"/>
    <cellStyle name="Heading 1 2 2 6 3 3" xfId="31689" xr:uid="{11A5B1E9-4F6D-487C-9BE0-0E1E09706D60}"/>
    <cellStyle name="Heading 1 2 2 6 3 3 2" xfId="54261" xr:uid="{1BD68147-151A-4B19-987D-48241F009553}"/>
    <cellStyle name="Heading 1 2 2 6 3 4" xfId="31690" xr:uid="{C881612A-BFE3-44BD-93B7-0CFFC429419A}"/>
    <cellStyle name="Heading 1 2 2 6 3 4 2" xfId="54992" xr:uid="{063B89AF-A835-4244-9D9C-31081791099E}"/>
    <cellStyle name="Heading 1 2 2 6 3 5" xfId="31691" xr:uid="{04594C48-B142-4DCA-9313-BB2EA031F145}"/>
    <cellStyle name="Heading 1 2 2 6 3 5 2" xfId="55686" xr:uid="{B4C2469B-D547-4479-AD89-3522EB43A2D3}"/>
    <cellStyle name="Heading 1 2 2 6 3 6" xfId="31692" xr:uid="{BA3D6659-4FDB-4899-B218-854097E08CF6}"/>
    <cellStyle name="Heading 1 2 2 6 3 6 2" xfId="52554" xr:uid="{D39C9FE6-4B39-4A02-AB99-024919DA29A0}"/>
    <cellStyle name="Heading 1 2 2 6 3 7" xfId="51631" xr:uid="{B5DE0D4A-81DA-40FB-AFFB-8E0EAB083F5A}"/>
    <cellStyle name="Heading 1 2 2 6 3 8" xfId="31687" xr:uid="{0ED269C1-313A-4ECE-9A07-A1BD9B6DD6D6}"/>
    <cellStyle name="Heading 1 2 2 6 4" xfId="21708" xr:uid="{FDA90733-6B23-40E9-BA68-FEFDED153298}"/>
    <cellStyle name="Heading 1 2 2 6 4 2" xfId="31694" xr:uid="{B90D7B10-CFC0-4C44-84F4-4C3AE5DD94BA}"/>
    <cellStyle name="Heading 1 2 2 6 4 2 2" xfId="53736" xr:uid="{DA8A8EC7-9599-4883-9F3F-3D14FD4045FB}"/>
    <cellStyle name="Heading 1 2 2 6 4 3" xfId="31695" xr:uid="{90B9D386-F7A7-4F4E-AC26-C90D29FCC271}"/>
    <cellStyle name="Heading 1 2 2 6 4 3 2" xfId="54440" xr:uid="{C1BF802C-0B25-48D9-9737-C94D521E70F7}"/>
    <cellStyle name="Heading 1 2 2 6 4 4" xfId="31696" xr:uid="{9C2DBA64-6DEA-49D4-935A-1B8E627E59EA}"/>
    <cellStyle name="Heading 1 2 2 6 4 4 2" xfId="55171" xr:uid="{B18E32F5-928C-45C8-9D8C-F0FED0248976}"/>
    <cellStyle name="Heading 1 2 2 6 4 5" xfId="31697" xr:uid="{F535A738-4ED3-4619-AC4F-256655378CDC}"/>
    <cellStyle name="Heading 1 2 2 6 4 5 2" xfId="55865" xr:uid="{34802068-B970-4957-A1CE-4C12877E620A}"/>
    <cellStyle name="Heading 1 2 2 6 4 6" xfId="31698" xr:uid="{644117A3-E2F9-441F-9457-C01A9097B292}"/>
    <cellStyle name="Heading 1 2 2 6 4 6 2" xfId="52733" xr:uid="{AD6BD5E3-8F09-49AC-97C1-C5070F961B44}"/>
    <cellStyle name="Heading 1 2 2 6 4 7" xfId="51810" xr:uid="{6F87AD89-41DF-4D09-A791-B3C1CE6A2428}"/>
    <cellStyle name="Heading 1 2 2 6 4 8" xfId="31693" xr:uid="{7B83A386-DB94-4D99-B782-A913426A3F52}"/>
    <cellStyle name="Heading 1 2 2 6 5" xfId="31699" xr:uid="{A765B734-EE4E-4794-BB67-2310485464B4}"/>
    <cellStyle name="Heading 1 2 2 6 5 2" xfId="31700" xr:uid="{A1E36D80-13C6-4843-87FC-AD8168E13AB5}"/>
    <cellStyle name="Heading 1 2 2 6 5 2 2" xfId="53915" xr:uid="{C0DC983E-2637-4E83-AE30-EC19F9AD5C42}"/>
    <cellStyle name="Heading 1 2 2 6 5 3" xfId="31701" xr:uid="{07F7334A-046E-4E7E-A94A-D9203726999D}"/>
    <cellStyle name="Heading 1 2 2 6 5 3 2" xfId="54619" xr:uid="{269E5704-3BAC-42C9-9F75-7F47AE2DE4DA}"/>
    <cellStyle name="Heading 1 2 2 6 5 4" xfId="31702" xr:uid="{A413C0E4-4A8E-4FCE-9D31-FA81E93C6A07}"/>
    <cellStyle name="Heading 1 2 2 6 5 4 2" xfId="55350" xr:uid="{7CB60BB5-FEA7-4766-A615-1A92B0B669D8}"/>
    <cellStyle name="Heading 1 2 2 6 5 5" xfId="31703" xr:uid="{50A66C92-E61E-4640-B5E8-354893687206}"/>
    <cellStyle name="Heading 1 2 2 6 5 5 2" xfId="56044" xr:uid="{901C5EA1-E7EE-4089-AA63-8565AE513F97}"/>
    <cellStyle name="Heading 1 2 2 6 5 6" xfId="31704" xr:uid="{41955CDE-90AE-4B5E-812B-A0E11404DC29}"/>
    <cellStyle name="Heading 1 2 2 6 5 6 2" xfId="52912" xr:uid="{FAC12300-F570-4D31-B6ED-A0354A63D7E3}"/>
    <cellStyle name="Heading 1 2 2 6 5 7" xfId="51989" xr:uid="{84A3D649-2847-4BE7-8A9A-636E885C68DB}"/>
    <cellStyle name="Heading 1 2 2 6 6" xfId="31705" xr:uid="{03628A21-E881-466C-AD37-E25248A8CDA9}"/>
    <cellStyle name="Heading 1 2 2 6 6 2" xfId="53327" xr:uid="{2397448A-3E86-4CB4-9B0C-E97FA3BA264E}"/>
    <cellStyle name="Heading 1 2 2 6 7" xfId="31706" xr:uid="{59477F67-943E-4ED7-A491-DC2F980B293B}"/>
    <cellStyle name="Heading 1 2 2 6 7 2" xfId="54027" xr:uid="{F4E66686-05C3-4336-8723-10F7C7805BEF}"/>
    <cellStyle name="Heading 1 2 2 6 8" xfId="31707" xr:uid="{3139221E-6ABB-4C89-97BA-0EC04E6506B2}"/>
    <cellStyle name="Heading 1 2 2 6 8 2" xfId="54758" xr:uid="{1156F4BE-58AB-4DA1-AF5B-A72529BD4EE2}"/>
    <cellStyle name="Heading 1 2 2 6 9" xfId="31708" xr:uid="{65416B9B-7DCD-4F71-849E-E0A61B55D7BF}"/>
    <cellStyle name="Heading 1 2 2 6 9 2" xfId="55452" xr:uid="{41519A35-AD47-4E6E-8630-EF8C2B28D9F1}"/>
    <cellStyle name="Heading 1 2 2 7" xfId="18625" xr:uid="{7A90AA2F-CD14-4F30-867C-C73D09C63311}"/>
    <cellStyle name="Heading 1 2 2 7 10" xfId="31710" xr:uid="{DC2E833A-E89D-4A6D-B4B5-128DF5A37CA0}"/>
    <cellStyle name="Heading 1 2 2 7 10 2" xfId="52317" xr:uid="{2DDF9FEA-A0D7-4010-9974-EF4CF926F8F8}"/>
    <cellStyle name="Heading 1 2 2 7 11" xfId="31711" xr:uid="{A9A45D4A-6555-47D9-B6C2-244E6E674398}"/>
    <cellStyle name="Heading 1 2 2 7 11 2" xfId="56342" xr:uid="{E98D909E-C22F-4591-8517-78C66504C3A1}"/>
    <cellStyle name="Heading 1 2 2 7 12" xfId="31712" xr:uid="{B79DD0FB-B341-40EF-B9E7-F02475E09FAF}"/>
    <cellStyle name="Heading 1 2 2 7 12 2" xfId="56521" xr:uid="{109FCC53-8C23-4C8F-9ED4-53AD1D38E848}"/>
    <cellStyle name="Heading 1 2 2 7 13" xfId="31713" xr:uid="{F98FB8A2-9659-4B66-B0BA-B9D2A0E3878B}"/>
    <cellStyle name="Heading 1 2 2 7 13 2" xfId="56700" xr:uid="{F7CEBAED-5F8E-4B32-ADCB-E505ECE7A0A2}"/>
    <cellStyle name="Heading 1 2 2 7 14" xfId="31714" xr:uid="{49FF5478-1BC4-4CE4-8288-3DD28D7EC3AF}"/>
    <cellStyle name="Heading 1 2 2 7 14 2" xfId="56879" xr:uid="{602CE42D-66B4-40C8-82D0-7ADF629967B6}"/>
    <cellStyle name="Heading 1 2 2 7 15" xfId="31715" xr:uid="{F7C654DD-26C4-4919-8B9B-C5DEBC465A91}"/>
    <cellStyle name="Heading 1 2 2 7 15 2" xfId="57058" xr:uid="{053681DE-EA08-40D6-9DF6-9C63B4FE842C}"/>
    <cellStyle name="Heading 1 2 2 7 16" xfId="31716" xr:uid="{DBC7D1F6-A5AA-4694-A95C-9ACC6C9CDA48}"/>
    <cellStyle name="Heading 1 2 2 7 16 2" xfId="57237" xr:uid="{6F36AF92-C34C-4A03-83AE-2C0952EA0941}"/>
    <cellStyle name="Heading 1 2 2 7 17" xfId="51394" xr:uid="{44BB90D0-97E8-408D-AAA8-1D7EA33B7AFD}"/>
    <cellStyle name="Heading 1 2 2 7 18" xfId="31709" xr:uid="{3AFE3972-316C-41AC-AD91-ADDA8F96DA41}"/>
    <cellStyle name="Heading 1 2 2 7 2" xfId="18642" xr:uid="{555C7DB0-745C-400E-8276-084F8493AD31}"/>
    <cellStyle name="Heading 1 2 2 7 2 10" xfId="31718" xr:uid="{E5E106BB-7B44-48B3-8482-935145786E4A}"/>
    <cellStyle name="Heading 1 2 2 7 2 10 2" xfId="56359" xr:uid="{3FEB3324-EAA9-45BF-BB8E-CA63BF8DC3EB}"/>
    <cellStyle name="Heading 1 2 2 7 2 11" xfId="31719" xr:uid="{C3DD3212-4E5E-46C1-97E2-1E556118AB98}"/>
    <cellStyle name="Heading 1 2 2 7 2 11 2" xfId="56538" xr:uid="{DAC0DF75-C4C1-4686-A50D-40AAB712B4A6}"/>
    <cellStyle name="Heading 1 2 2 7 2 12" xfId="31720" xr:uid="{480CD949-FD3F-447A-8316-93C833F5F216}"/>
    <cellStyle name="Heading 1 2 2 7 2 12 2" xfId="56717" xr:uid="{82F9F584-052F-400F-8654-620E2C63A460}"/>
    <cellStyle name="Heading 1 2 2 7 2 13" xfId="31721" xr:uid="{1F7C2029-C912-43DB-96C1-35378210F787}"/>
    <cellStyle name="Heading 1 2 2 7 2 13 2" xfId="56896" xr:uid="{1E582115-6277-4F36-AE11-F8F57A5B333F}"/>
    <cellStyle name="Heading 1 2 2 7 2 14" xfId="31722" xr:uid="{14D11CF5-A08E-44C0-85D6-EC151EF007FA}"/>
    <cellStyle name="Heading 1 2 2 7 2 14 2" xfId="57075" xr:uid="{6DF061A5-AD36-4568-875C-CBCE2261EA86}"/>
    <cellStyle name="Heading 1 2 2 7 2 15" xfId="31723" xr:uid="{B3518FF6-2AC8-471E-8BF9-9C47679B60EF}"/>
    <cellStyle name="Heading 1 2 2 7 2 15 2" xfId="57254" xr:uid="{0316578C-48C4-4203-ACDC-F71E8DF4D39F}"/>
    <cellStyle name="Heading 1 2 2 7 2 16" xfId="51411" xr:uid="{6C43F352-F975-47DA-B1D6-BCB4A2ACC022}"/>
    <cellStyle name="Heading 1 2 2 7 2 17" xfId="31717" xr:uid="{7F98A17E-B54F-4B56-8E77-E0088832F69B}"/>
    <cellStyle name="Heading 1 2 2 7 2 2" xfId="21536" xr:uid="{DDC04E28-B409-4C17-9900-ADA5C424025F}"/>
    <cellStyle name="Heading 1 2 2 7 2 2 2" xfId="31725" xr:uid="{983A099F-59E4-4EBC-828B-E4CB7A2A520A}"/>
    <cellStyle name="Heading 1 2 2 7 2 2 2 2" xfId="53571" xr:uid="{D6E826F6-8B81-4574-8BD4-32E211591AA8}"/>
    <cellStyle name="Heading 1 2 2 7 2 2 3" xfId="31726" xr:uid="{BB60C242-8517-4219-A3CD-5839376AF4C4}"/>
    <cellStyle name="Heading 1 2 2 7 2 2 3 2" xfId="54275" xr:uid="{EC7FA75A-092C-4F2B-9B5C-DA20F01348B3}"/>
    <cellStyle name="Heading 1 2 2 7 2 2 4" xfId="31727" xr:uid="{6FF83674-42B1-4191-B7B0-2986AA91DDF2}"/>
    <cellStyle name="Heading 1 2 2 7 2 2 4 2" xfId="55006" xr:uid="{EDD391BB-C827-4E67-AE78-CD90B390D27A}"/>
    <cellStyle name="Heading 1 2 2 7 2 2 5" xfId="31728" xr:uid="{4C2B63B8-0304-446E-91BA-10142A8C1FFF}"/>
    <cellStyle name="Heading 1 2 2 7 2 2 5 2" xfId="55700" xr:uid="{6FA2B07F-FC2F-4B23-8953-831B10C487D9}"/>
    <cellStyle name="Heading 1 2 2 7 2 2 6" xfId="31729" xr:uid="{E2F0D7ED-3C7F-4CB0-8EE2-159CBC24F131}"/>
    <cellStyle name="Heading 1 2 2 7 2 2 6 2" xfId="52568" xr:uid="{11325DB0-B6BE-4FF8-BAA2-875D0CED9F61}"/>
    <cellStyle name="Heading 1 2 2 7 2 2 7" xfId="51645" xr:uid="{3015BFD5-8869-4655-93C1-6D0E00D2D8EA}"/>
    <cellStyle name="Heading 1 2 2 7 2 2 8" xfId="31724" xr:uid="{296A7988-E6F7-45D7-8E18-EDCFDBAD90FD}"/>
    <cellStyle name="Heading 1 2 2 7 2 3" xfId="21722" xr:uid="{6BF0AB2A-1705-4991-A7A0-3EC9B292BA12}"/>
    <cellStyle name="Heading 1 2 2 7 2 3 2" xfId="31731" xr:uid="{AB7EED26-C561-4676-8F7C-02CDBEE5C8AC}"/>
    <cellStyle name="Heading 1 2 2 7 2 3 2 2" xfId="53750" xr:uid="{6A6A6C53-9720-4140-A1FC-8A2F2405B83A}"/>
    <cellStyle name="Heading 1 2 2 7 2 3 3" xfId="31732" xr:uid="{F9EFFE3A-B206-4D61-AAC4-577FEE69BCDD}"/>
    <cellStyle name="Heading 1 2 2 7 2 3 3 2" xfId="54454" xr:uid="{A4DA0122-2FD1-4EB8-A07C-26C9D3F2697F}"/>
    <cellStyle name="Heading 1 2 2 7 2 3 4" xfId="31733" xr:uid="{CA7C53A9-C02E-473D-B2A9-F015DDEFC40D}"/>
    <cellStyle name="Heading 1 2 2 7 2 3 4 2" xfId="55185" xr:uid="{81469919-BEF5-4F61-ACDB-D9C30786033F}"/>
    <cellStyle name="Heading 1 2 2 7 2 3 5" xfId="31734" xr:uid="{F528C4F4-4854-4FBD-914A-7905C28E48A9}"/>
    <cellStyle name="Heading 1 2 2 7 2 3 5 2" xfId="55879" xr:uid="{AD122B87-1AF6-452C-BED5-D13FE5172387}"/>
    <cellStyle name="Heading 1 2 2 7 2 3 6" xfId="31735" xr:uid="{6A8C6AA4-61E8-43BE-90D0-96CD734AC8D5}"/>
    <cellStyle name="Heading 1 2 2 7 2 3 6 2" xfId="52747" xr:uid="{1B7CC4A1-7061-4FF0-A212-380AC1A79563}"/>
    <cellStyle name="Heading 1 2 2 7 2 3 7" xfId="51824" xr:uid="{937F49F4-E58D-4DB7-A29E-F6649DAEBF4E}"/>
    <cellStyle name="Heading 1 2 2 7 2 3 8" xfId="31730" xr:uid="{5E746C0E-55F1-4D54-A62E-FC70916D890A}"/>
    <cellStyle name="Heading 1 2 2 7 2 4" xfId="31736" xr:uid="{6CD75EFD-7821-454C-8F35-2E2A3E1F12C2}"/>
    <cellStyle name="Heading 1 2 2 7 2 4 2" xfId="31737" xr:uid="{68D55C7A-8F85-45CB-A313-0F45DFFE1EA6}"/>
    <cellStyle name="Heading 1 2 2 7 2 4 2 2" xfId="53929" xr:uid="{92FA4484-8713-4586-A652-A896BD385901}"/>
    <cellStyle name="Heading 1 2 2 7 2 4 3" xfId="31738" xr:uid="{4267974F-DE5E-4B55-8FC0-D8185F1FEC8B}"/>
    <cellStyle name="Heading 1 2 2 7 2 4 3 2" xfId="54633" xr:uid="{9DA2AD48-805D-403B-B1CA-A84838C022B4}"/>
    <cellStyle name="Heading 1 2 2 7 2 4 4" xfId="31739" xr:uid="{2FE9D70F-C656-45B2-B056-EE2915642F8E}"/>
    <cellStyle name="Heading 1 2 2 7 2 4 4 2" xfId="55364" xr:uid="{14D1D072-D118-4E24-815B-C130CAE0B1F1}"/>
    <cellStyle name="Heading 1 2 2 7 2 4 5" xfId="31740" xr:uid="{741983FA-B6FF-4DC4-8D8D-95D4B5F51E54}"/>
    <cellStyle name="Heading 1 2 2 7 2 4 5 2" xfId="56058" xr:uid="{AACE0363-7816-415E-B38D-6367653F7B56}"/>
    <cellStyle name="Heading 1 2 2 7 2 4 6" xfId="31741" xr:uid="{D276869E-AE4A-428B-B519-E763289155C3}"/>
    <cellStyle name="Heading 1 2 2 7 2 4 6 2" xfId="52926" xr:uid="{713617E9-585D-49E4-87A5-D1C4BF701757}"/>
    <cellStyle name="Heading 1 2 2 7 2 4 7" xfId="52003" xr:uid="{CAAB9E01-6617-41C9-B3BE-331F94664627}"/>
    <cellStyle name="Heading 1 2 2 7 2 5" xfId="31742" xr:uid="{DB830E24-43EC-4B7E-8495-87A0A6B0E890}"/>
    <cellStyle name="Heading 1 2 2 7 2 5 2" xfId="53341" xr:uid="{B2637F6C-DC64-4F7A-AEDE-58310E70E639}"/>
    <cellStyle name="Heading 1 2 2 7 2 6" xfId="31743" xr:uid="{AA3B76F6-6957-49D8-8E4C-366C3D9A86F8}"/>
    <cellStyle name="Heading 1 2 2 7 2 6 2" xfId="54041" xr:uid="{C42EB07F-79A2-4E30-9B50-61C18D50F312}"/>
    <cellStyle name="Heading 1 2 2 7 2 7" xfId="31744" xr:uid="{7D184478-0A8F-44D6-814B-687BB1F896CA}"/>
    <cellStyle name="Heading 1 2 2 7 2 7 2" xfId="54772" xr:uid="{869591E4-4C26-49EF-A5B9-2E2AB3D4FBE9}"/>
    <cellStyle name="Heading 1 2 2 7 2 8" xfId="31745" xr:uid="{00191062-B81D-49EF-AA6D-14CF54662118}"/>
    <cellStyle name="Heading 1 2 2 7 2 8 2" xfId="55466" xr:uid="{420CA97F-0DA6-44FF-B5C5-F3040DB21E66}"/>
    <cellStyle name="Heading 1 2 2 7 2 9" xfId="31746" xr:uid="{160A0555-931F-43EF-86C2-2B161C6CCA83}"/>
    <cellStyle name="Heading 1 2 2 7 2 9 2" xfId="52334" xr:uid="{0EC76F9C-2391-4F91-BFD0-D4CADE612948}"/>
    <cellStyle name="Heading 1 2 2 7 3" xfId="21519" xr:uid="{A8F99920-C937-4834-BE1B-998D5997167D}"/>
    <cellStyle name="Heading 1 2 2 7 3 2" xfId="31748" xr:uid="{F35FEB30-AD9F-4C5C-B291-7D2A9448E84E}"/>
    <cellStyle name="Heading 1 2 2 7 3 2 2" xfId="53554" xr:uid="{4B5B1E3A-BB2F-416F-AD10-10358B60086E}"/>
    <cellStyle name="Heading 1 2 2 7 3 3" xfId="31749" xr:uid="{90A3A0BC-D93E-419A-A899-DB121789BE6C}"/>
    <cellStyle name="Heading 1 2 2 7 3 3 2" xfId="54258" xr:uid="{95ACECD0-0970-4D26-854E-1ECE97996DF1}"/>
    <cellStyle name="Heading 1 2 2 7 3 4" xfId="31750" xr:uid="{7C205E3D-D4A7-4D08-A2D8-81873C96CE1D}"/>
    <cellStyle name="Heading 1 2 2 7 3 4 2" xfId="54989" xr:uid="{07A21501-A3A4-40EE-BDDE-B38D1BA676F9}"/>
    <cellStyle name="Heading 1 2 2 7 3 5" xfId="31751" xr:uid="{C58E03A1-AC5B-4C2F-B5E9-C0F257120217}"/>
    <cellStyle name="Heading 1 2 2 7 3 5 2" xfId="55683" xr:uid="{48BB4E12-6816-4B1E-9A97-B6BF58D8955A}"/>
    <cellStyle name="Heading 1 2 2 7 3 6" xfId="31752" xr:uid="{ED83E58F-A332-43F3-9749-3C76A7717C55}"/>
    <cellStyle name="Heading 1 2 2 7 3 6 2" xfId="52551" xr:uid="{B2FBEF73-7805-411E-A048-3938A1DED21B}"/>
    <cellStyle name="Heading 1 2 2 7 3 7" xfId="51628" xr:uid="{C1389002-8900-479D-B767-DCAE16AAD65F}"/>
    <cellStyle name="Heading 1 2 2 7 3 8" xfId="31747" xr:uid="{8CDD4360-C2DF-4BC0-8988-E591C2A3B68B}"/>
    <cellStyle name="Heading 1 2 2 7 4" xfId="21705" xr:uid="{8E3576F1-A798-48E3-ADC5-20D953242B60}"/>
    <cellStyle name="Heading 1 2 2 7 4 2" xfId="31754" xr:uid="{E3942602-4591-4F9A-9D12-2CBC20B1D31A}"/>
    <cellStyle name="Heading 1 2 2 7 4 2 2" xfId="53733" xr:uid="{D39C2A53-984B-4073-B2BE-7B82E1E5197E}"/>
    <cellStyle name="Heading 1 2 2 7 4 3" xfId="31755" xr:uid="{52E0262D-B10C-4538-BCB9-3A63DC864CAD}"/>
    <cellStyle name="Heading 1 2 2 7 4 3 2" xfId="54437" xr:uid="{AFCDA556-E0E7-4F1D-802A-5285280E2377}"/>
    <cellStyle name="Heading 1 2 2 7 4 4" xfId="31756" xr:uid="{8CF6BC17-1CB3-485A-8372-B6EEEE7F1F9C}"/>
    <cellStyle name="Heading 1 2 2 7 4 4 2" xfId="55168" xr:uid="{B46A8EF0-073F-443F-8480-1AC52A752B07}"/>
    <cellStyle name="Heading 1 2 2 7 4 5" xfId="31757" xr:uid="{DC0AAE73-68FD-4487-B87B-4AC1AA1BFB58}"/>
    <cellStyle name="Heading 1 2 2 7 4 5 2" xfId="55862" xr:uid="{5A36E26E-E914-4975-BD8B-2DF806F041EA}"/>
    <cellStyle name="Heading 1 2 2 7 4 6" xfId="31758" xr:uid="{C09D916E-FE1F-4D12-B8F7-16115323C4D6}"/>
    <cellStyle name="Heading 1 2 2 7 4 6 2" xfId="52730" xr:uid="{F5601244-F43C-4D7A-A59C-47CB118380AC}"/>
    <cellStyle name="Heading 1 2 2 7 4 7" xfId="51807" xr:uid="{B4A69FA0-CB45-4655-8C2F-1C433376ECD5}"/>
    <cellStyle name="Heading 1 2 2 7 4 8" xfId="31753" xr:uid="{41FF73B2-161E-46D7-A3A6-A9C42CBC50CE}"/>
    <cellStyle name="Heading 1 2 2 7 5" xfId="31759" xr:uid="{E177D085-3781-409E-9064-73393DD0EFAD}"/>
    <cellStyle name="Heading 1 2 2 7 5 2" xfId="31760" xr:uid="{45BA3227-DAC8-48AB-8274-909776B7CFCC}"/>
    <cellStyle name="Heading 1 2 2 7 5 2 2" xfId="53912" xr:uid="{BC6277DE-1938-4EA4-9275-F55D4D689225}"/>
    <cellStyle name="Heading 1 2 2 7 5 3" xfId="31761" xr:uid="{4D69BF2B-5849-476A-AE10-507BE1FE9BE8}"/>
    <cellStyle name="Heading 1 2 2 7 5 3 2" xfId="54616" xr:uid="{396C3322-039C-48E4-A6A6-2A4605A66C20}"/>
    <cellStyle name="Heading 1 2 2 7 5 4" xfId="31762" xr:uid="{0147D71C-76E2-47DB-AE84-7FA2031CD0BB}"/>
    <cellStyle name="Heading 1 2 2 7 5 4 2" xfId="55347" xr:uid="{906EB9CE-F4E3-454F-ABF3-DB8392500FFE}"/>
    <cellStyle name="Heading 1 2 2 7 5 5" xfId="31763" xr:uid="{5F14A7DD-B90C-42CD-ACAD-C96F069CA3BF}"/>
    <cellStyle name="Heading 1 2 2 7 5 5 2" xfId="56041" xr:uid="{628584DD-26B6-4C07-9417-C8F1F0DB07E9}"/>
    <cellStyle name="Heading 1 2 2 7 5 6" xfId="31764" xr:uid="{BE01A6A4-1E5E-4D95-B246-F74A70B0EB95}"/>
    <cellStyle name="Heading 1 2 2 7 5 6 2" xfId="52909" xr:uid="{19B26E42-8AFF-456E-8996-414C1E4C0CF1}"/>
    <cellStyle name="Heading 1 2 2 7 5 7" xfId="51986" xr:uid="{EC37CAC8-561D-4E64-B112-C9E50E89D3BD}"/>
    <cellStyle name="Heading 1 2 2 7 6" xfId="31765" xr:uid="{FCF11BFE-727B-4551-A5E4-B10C99FEB13A}"/>
    <cellStyle name="Heading 1 2 2 7 6 2" xfId="53324" xr:uid="{52188CD2-7004-4E6B-8242-E695A63950CA}"/>
    <cellStyle name="Heading 1 2 2 7 7" xfId="31766" xr:uid="{15F32CCC-0AC2-4F9E-9D02-3C42467669F1}"/>
    <cellStyle name="Heading 1 2 2 7 7 2" xfId="54024" xr:uid="{17BB81FE-33FA-4B01-BAC2-88D369A2A5C7}"/>
    <cellStyle name="Heading 1 2 2 7 8" xfId="31767" xr:uid="{A52C8EE7-7F1D-4BE1-A7C9-0FDAB0C4638E}"/>
    <cellStyle name="Heading 1 2 2 7 8 2" xfId="54755" xr:uid="{FBB4D896-E9C5-499C-AB63-973F4486BB21}"/>
    <cellStyle name="Heading 1 2 2 7 9" xfId="31768" xr:uid="{3CE7D102-1A37-42B2-8CFA-0C140366B3A3}"/>
    <cellStyle name="Heading 1 2 2 7 9 2" xfId="55449" xr:uid="{E83CEB92-B5F4-467A-8C0A-16783BA02FE0}"/>
    <cellStyle name="Heading 1 2 2 8" xfId="14890" xr:uid="{158F14BA-79AD-4D42-9912-A3428B6CB149}"/>
    <cellStyle name="Heading 1 2 2 8 2" xfId="31770" xr:uid="{C8871DCC-F0EF-4645-BDB6-C11144228989}"/>
    <cellStyle name="Heading 1 2 2 8 2 2" xfId="53451" xr:uid="{4F51E001-2D32-4E0D-8AE1-8E82D186FF96}"/>
    <cellStyle name="Heading 1 2 2 8 3" xfId="31771" xr:uid="{49D58DC2-5763-4894-81D6-886865099935}"/>
    <cellStyle name="Heading 1 2 2 8 3 2" xfId="54155" xr:uid="{4F7D060F-3800-4417-9F64-1298918909C7}"/>
    <cellStyle name="Heading 1 2 2 8 4" xfId="31772" xr:uid="{73E78BA1-0DFB-4B3C-A783-20DD3041A818}"/>
    <cellStyle name="Heading 1 2 2 8 4 2" xfId="54886" xr:uid="{CFCE7C10-23B3-43E0-880A-622CB8DC4E46}"/>
    <cellStyle name="Heading 1 2 2 8 5" xfId="31773" xr:uid="{53841772-6EE8-4046-B1E8-83857A133D56}"/>
    <cellStyle name="Heading 1 2 2 8 5 2" xfId="55580" xr:uid="{22F628CF-7FE5-4150-BEEF-E7CE64301B92}"/>
    <cellStyle name="Heading 1 2 2 8 6" xfId="31774" xr:uid="{48CFDDAB-66E3-4D91-9F66-4FFD8848371C}"/>
    <cellStyle name="Heading 1 2 2 8 6 2" xfId="52448" xr:uid="{1E502F57-47E8-4B8E-A2AD-2ECC46AE70A8}"/>
    <cellStyle name="Heading 1 2 2 8 7" xfId="51525" xr:uid="{43278B89-DD3B-45E8-A951-778C8FABDCCE}"/>
    <cellStyle name="Heading 1 2 2 8 8" xfId="31769" xr:uid="{755D0AD4-3478-4984-B7F5-4EE84AFBE110}"/>
    <cellStyle name="Heading 1 2 2 9" xfId="18764" xr:uid="{A7AD8862-57ED-4AD3-B742-7939028CA2D6}"/>
    <cellStyle name="Heading 1 2 2 9 2" xfId="31776" xr:uid="{A3787E83-F12B-4216-BE14-D90D120B5D5A}"/>
    <cellStyle name="Heading 1 2 2 9 2 2" xfId="53436" xr:uid="{56F739CD-9CBB-4B9A-A5D6-42FE847EFB67}"/>
    <cellStyle name="Heading 1 2 2 9 3" xfId="31777" xr:uid="{206F3467-B885-4985-BEEF-F07AF97253E0}"/>
    <cellStyle name="Heading 1 2 2 9 3 2" xfId="54140" xr:uid="{5299BBA0-6B2E-4FDB-B361-ADFFDF1F6A0A}"/>
    <cellStyle name="Heading 1 2 2 9 4" xfId="31778" xr:uid="{D2C47087-6FC5-47D9-957C-599358CE85C8}"/>
    <cellStyle name="Heading 1 2 2 9 4 2" xfId="54871" xr:uid="{3D968651-59BA-4D59-94AC-E0515E2EFAAE}"/>
    <cellStyle name="Heading 1 2 2 9 5" xfId="31779" xr:uid="{B192E71B-FF6F-4D76-B100-A9EB7DF1CF98}"/>
    <cellStyle name="Heading 1 2 2 9 5 2" xfId="55565" xr:uid="{2115B26B-BFDA-45C1-BD51-9BE833F95BEA}"/>
    <cellStyle name="Heading 1 2 2 9 6" xfId="31780" xr:uid="{9387E8D8-199B-4BD3-9C3E-90EFAE787F4B}"/>
    <cellStyle name="Heading 1 2 2 9 6 2" xfId="52433" xr:uid="{302920EA-27FD-475A-B82C-A9D7E833F798}"/>
    <cellStyle name="Heading 1 2 2 9 7" xfId="51510" xr:uid="{EFF3A052-1560-4175-B38A-72B12419A548}"/>
    <cellStyle name="Heading 1 2 2 9 8" xfId="31775" xr:uid="{D1D7A14B-A9DE-460D-B4DE-53B3EA77815D}"/>
    <cellStyle name="Heading 1 2 3" xfId="14891" xr:uid="{4361CBFD-0EC7-4CE8-ADE5-84125943BE96}"/>
    <cellStyle name="Heading 1 2 3 10" xfId="31782" xr:uid="{A00696AB-A09C-4DD8-95D1-505AB8F1ABAF}"/>
    <cellStyle name="Heading 1 2 3 10 2" xfId="53154" xr:uid="{17ADEB0B-AF04-40E7-ABAC-13303F0FAA84}"/>
    <cellStyle name="Heading 1 2 3 11" xfId="31783" xr:uid="{0F446416-06A9-427F-8191-9BD352F37701}"/>
    <cellStyle name="Heading 1 2 3 11 2" xfId="56226" xr:uid="{FC404AD2-5AEB-40F3-9E89-B85F85FE7451}"/>
    <cellStyle name="Heading 1 2 3 12" xfId="31784" xr:uid="{B46F4A73-2A7E-41F4-863B-46A76AB9CEF5}"/>
    <cellStyle name="Heading 1 2 3 12 2" xfId="56179" xr:uid="{899C883A-0A2D-4F1E-B783-2E9E20C048DD}"/>
    <cellStyle name="Heading 1 2 3 13" xfId="31785" xr:uid="{22A5E4E9-2BC8-4C6C-BBCB-E7CDF9C247A6}"/>
    <cellStyle name="Heading 1 2 3 13 2" xfId="56211" xr:uid="{19A42304-945D-48F7-A6E2-24A38D4CE65E}"/>
    <cellStyle name="Heading 1 2 3 14" xfId="31786" xr:uid="{82E97781-18ED-4910-83DF-6D14B2BC2EF6}"/>
    <cellStyle name="Heading 1 2 3 14 2" xfId="56163" xr:uid="{1A935C38-F755-4C40-8B9E-7543F5B07595}"/>
    <cellStyle name="Heading 1 2 3 15" xfId="31787" xr:uid="{6A7DB2CC-D0C1-4E15-8AC4-474B5D7E87E1}"/>
    <cellStyle name="Heading 1 2 3 15 2" xfId="56212" xr:uid="{90C5F0AD-5C4F-4230-AC9A-17154076768C}"/>
    <cellStyle name="Heading 1 2 3 16" xfId="31788" xr:uid="{47295B4C-F90B-44CC-A3DC-D726F3BE51FC}"/>
    <cellStyle name="Heading 1 2 3 16 2" xfId="56242" xr:uid="{196911EF-8674-4E40-A027-49B9C670494E}"/>
    <cellStyle name="Heading 1 2 3 17" xfId="47725" xr:uid="{078DC1A3-6B14-40D6-B12B-9CD38FDA2D00}"/>
    <cellStyle name="Heading 1 2 3 18" xfId="31781" xr:uid="{EAE50895-325E-4A33-83AC-03FC8BDA7F0B}"/>
    <cellStyle name="Heading 1 2 3 2" xfId="18609" xr:uid="{64156D3E-065E-401E-B293-C85B3CCFE1AE}"/>
    <cellStyle name="Heading 1 2 3 2 10" xfId="31790" xr:uid="{6F93CBB4-0377-4D9A-B63D-5ED2718A70CB}"/>
    <cellStyle name="Heading 1 2 3 2 10 2" xfId="56326" xr:uid="{A127F107-CEF7-427E-918C-DEED6DFD52A5}"/>
    <cellStyle name="Heading 1 2 3 2 11" xfId="31791" xr:uid="{3FB08D47-7E94-48CE-AD31-219502794671}"/>
    <cellStyle name="Heading 1 2 3 2 11 2" xfId="56505" xr:uid="{51BAECBD-19A0-4CCF-B3D2-7F4211785870}"/>
    <cellStyle name="Heading 1 2 3 2 12" xfId="31792" xr:uid="{E709C5FF-638F-48DE-8454-2842F89C1AD4}"/>
    <cellStyle name="Heading 1 2 3 2 12 2" xfId="56684" xr:uid="{0031A166-B29D-4597-A7E7-E3AC2F4DADB3}"/>
    <cellStyle name="Heading 1 2 3 2 13" xfId="31793" xr:uid="{6C827BB6-FE97-46B8-8E46-E9AE963509BA}"/>
    <cellStyle name="Heading 1 2 3 2 13 2" xfId="56863" xr:uid="{462E81EF-1F96-45F0-8F36-88121F0D149B}"/>
    <cellStyle name="Heading 1 2 3 2 14" xfId="31794" xr:uid="{85014BC5-ECD0-4232-A98D-79F819FD2DAB}"/>
    <cellStyle name="Heading 1 2 3 2 14 2" xfId="57042" xr:uid="{86D819BB-E132-4599-AB0C-279187AC5361}"/>
    <cellStyle name="Heading 1 2 3 2 15" xfId="31795" xr:uid="{15805988-73EE-46F4-9544-7B16AE071B14}"/>
    <cellStyle name="Heading 1 2 3 2 15 2" xfId="57221" xr:uid="{2AA3FFC7-BCFC-42F9-8465-4BA95C3A7B34}"/>
    <cellStyle name="Heading 1 2 3 2 16" xfId="51378" xr:uid="{0838AB8C-60DD-4E2C-85E7-33779AA0F41B}"/>
    <cellStyle name="Heading 1 2 3 2 17" xfId="31789" xr:uid="{9967773F-0D73-410B-B700-9E1D1014654D}"/>
    <cellStyle name="Heading 1 2 3 2 2" xfId="18643" xr:uid="{6737870F-0884-4684-B199-5544D90A28D3}"/>
    <cellStyle name="Heading 1 2 3 2 2 10" xfId="31797" xr:uid="{3E15F925-F292-4D0B-8AD1-A393EA809359}"/>
    <cellStyle name="Heading 1 2 3 2 2 10 2" xfId="56360" xr:uid="{24E92B35-71F4-46CC-B4B1-0CCEC71AB104}"/>
    <cellStyle name="Heading 1 2 3 2 2 11" xfId="31798" xr:uid="{97B5613A-0903-4137-BEE2-C02DA183717D}"/>
    <cellStyle name="Heading 1 2 3 2 2 11 2" xfId="56539" xr:uid="{CC9D14BC-2B83-406A-9621-F4489589CDEC}"/>
    <cellStyle name="Heading 1 2 3 2 2 12" xfId="31799" xr:uid="{234FF1BC-C1BD-40BF-9C63-8B04A149EE5C}"/>
    <cellStyle name="Heading 1 2 3 2 2 12 2" xfId="56718" xr:uid="{0ADF46AB-7EEE-4941-84F9-87CCF74FBCDF}"/>
    <cellStyle name="Heading 1 2 3 2 2 13" xfId="31800" xr:uid="{B5278157-C45E-4C3B-9D57-11E704796558}"/>
    <cellStyle name="Heading 1 2 3 2 2 13 2" xfId="56897" xr:uid="{F8AF0DDF-B8A7-4DB6-9F82-7668F069578B}"/>
    <cellStyle name="Heading 1 2 3 2 2 14" xfId="31801" xr:uid="{96E240EF-A212-4A10-883D-384B2D17AE1C}"/>
    <cellStyle name="Heading 1 2 3 2 2 14 2" xfId="57076" xr:uid="{E7CEDBB8-EB72-4983-917D-3DA5949C500C}"/>
    <cellStyle name="Heading 1 2 3 2 2 15" xfId="31802" xr:uid="{054F094A-F554-4C6D-8F12-3062A8F3F8F1}"/>
    <cellStyle name="Heading 1 2 3 2 2 15 2" xfId="57255" xr:uid="{D95FC0A4-0F89-4A09-AF67-AB124DE59098}"/>
    <cellStyle name="Heading 1 2 3 2 2 16" xfId="51412" xr:uid="{AFD61366-114A-4D83-BCF6-C14DD8B4EE8E}"/>
    <cellStyle name="Heading 1 2 3 2 2 17" xfId="31796" xr:uid="{961C90B3-DE7A-4EA9-AD03-B4317DFB2340}"/>
    <cellStyle name="Heading 1 2 3 2 2 2" xfId="21537" xr:uid="{ED47D733-DC8D-456B-A1FC-605D066D4996}"/>
    <cellStyle name="Heading 1 2 3 2 2 2 2" xfId="31804" xr:uid="{AABE71A0-63E5-49A7-90BB-63E663B29B5D}"/>
    <cellStyle name="Heading 1 2 3 2 2 2 2 2" xfId="53572" xr:uid="{720C6122-2A34-4769-9AF1-B5EE3D934634}"/>
    <cellStyle name="Heading 1 2 3 2 2 2 3" xfId="31805" xr:uid="{E2146847-95E8-4F7A-A79A-37B9E756BBF2}"/>
    <cellStyle name="Heading 1 2 3 2 2 2 3 2" xfId="54276" xr:uid="{A7A23CAE-42DA-4BE3-95DE-5E787630306D}"/>
    <cellStyle name="Heading 1 2 3 2 2 2 4" xfId="31806" xr:uid="{3FBBBF8B-91F4-4073-8C3A-51F248DB3D88}"/>
    <cellStyle name="Heading 1 2 3 2 2 2 4 2" xfId="55007" xr:uid="{AE85AE37-724C-4013-BB86-025263A91793}"/>
    <cellStyle name="Heading 1 2 3 2 2 2 5" xfId="31807" xr:uid="{C3ADEAC4-7927-4E20-ABC1-86DBDF3A1F3C}"/>
    <cellStyle name="Heading 1 2 3 2 2 2 5 2" xfId="55701" xr:uid="{E23B3027-2957-46B4-A3EB-37E4F3C52BEB}"/>
    <cellStyle name="Heading 1 2 3 2 2 2 6" xfId="31808" xr:uid="{A11D1E02-7892-4898-9C49-8AD8A9CFE3EC}"/>
    <cellStyle name="Heading 1 2 3 2 2 2 6 2" xfId="52569" xr:uid="{097EA7A2-CF77-42D2-90BD-424B5F9C5D11}"/>
    <cellStyle name="Heading 1 2 3 2 2 2 7" xfId="51646" xr:uid="{E1E6EB4D-F9D8-43ED-8038-B64D3B8B3D62}"/>
    <cellStyle name="Heading 1 2 3 2 2 2 8" xfId="31803" xr:uid="{675077D9-FFAA-4E0C-9EB3-D21460CD7D00}"/>
    <cellStyle name="Heading 1 2 3 2 2 3" xfId="21723" xr:uid="{B44D87B5-257C-43BD-B80F-27C79B15B856}"/>
    <cellStyle name="Heading 1 2 3 2 2 3 2" xfId="31810" xr:uid="{02F7BB00-C751-4900-8837-5D22ECD8BCCF}"/>
    <cellStyle name="Heading 1 2 3 2 2 3 2 2" xfId="53751" xr:uid="{F977BF1B-406F-4A31-AD1F-59D6E4B42574}"/>
    <cellStyle name="Heading 1 2 3 2 2 3 3" xfId="31811" xr:uid="{FB51D671-B620-44C6-B302-1C3AFA4F0F7A}"/>
    <cellStyle name="Heading 1 2 3 2 2 3 3 2" xfId="54455" xr:uid="{9AF28159-DDAF-4A4C-9DD7-9FDCA96F42D7}"/>
    <cellStyle name="Heading 1 2 3 2 2 3 4" xfId="31812" xr:uid="{20E4A09F-7AE4-48FB-B876-92E51CB1D7EC}"/>
    <cellStyle name="Heading 1 2 3 2 2 3 4 2" xfId="55186" xr:uid="{9A60B3E1-8930-4DE8-80D4-A4A62BE1D586}"/>
    <cellStyle name="Heading 1 2 3 2 2 3 5" xfId="31813" xr:uid="{16DD7D6D-4872-4633-A6E2-E3993F9883D8}"/>
    <cellStyle name="Heading 1 2 3 2 2 3 5 2" xfId="55880" xr:uid="{B2B8E98B-3A6C-4079-A426-CBDFB0C0DE08}"/>
    <cellStyle name="Heading 1 2 3 2 2 3 6" xfId="31814" xr:uid="{3A4D0049-619C-45E4-B7B6-ADD0877CD4A0}"/>
    <cellStyle name="Heading 1 2 3 2 2 3 6 2" xfId="52748" xr:uid="{15A25CAC-7485-4EFB-BEC9-9CC9163FB7C8}"/>
    <cellStyle name="Heading 1 2 3 2 2 3 7" xfId="51825" xr:uid="{86AE42EF-E1F3-4EEA-9777-0C0E32C49B2E}"/>
    <cellStyle name="Heading 1 2 3 2 2 3 8" xfId="31809" xr:uid="{AF07B14F-3305-4D16-872F-D658A8CC1162}"/>
    <cellStyle name="Heading 1 2 3 2 2 4" xfId="31815" xr:uid="{E08D31A7-7AF0-48C1-877B-DD3346F6F834}"/>
    <cellStyle name="Heading 1 2 3 2 2 4 2" xfId="31816" xr:uid="{D532BA30-A0CE-4769-95E1-3B1DE0337BD2}"/>
    <cellStyle name="Heading 1 2 3 2 2 4 2 2" xfId="53930" xr:uid="{702619E8-75F7-4801-AA51-C95C9122F902}"/>
    <cellStyle name="Heading 1 2 3 2 2 4 3" xfId="31817" xr:uid="{9D72451E-068D-48FD-80DF-DB4909F48297}"/>
    <cellStyle name="Heading 1 2 3 2 2 4 3 2" xfId="54634" xr:uid="{5479B7DF-9555-400F-8F9B-6CFC8D85ECDD}"/>
    <cellStyle name="Heading 1 2 3 2 2 4 4" xfId="31818" xr:uid="{746B2EFD-B318-4B57-B863-7F3377DFDC99}"/>
    <cellStyle name="Heading 1 2 3 2 2 4 4 2" xfId="55365" xr:uid="{A6F25852-1994-4060-845F-F0DDC37E64B2}"/>
    <cellStyle name="Heading 1 2 3 2 2 4 5" xfId="31819" xr:uid="{C6D3109C-E8EE-4E14-9792-EE1ADF3967B5}"/>
    <cellStyle name="Heading 1 2 3 2 2 4 5 2" xfId="56059" xr:uid="{F61CDDE7-154B-471F-A70A-7190F73FA7C9}"/>
    <cellStyle name="Heading 1 2 3 2 2 4 6" xfId="31820" xr:uid="{EEB07827-D512-4286-A8A7-8F3364FDD5BB}"/>
    <cellStyle name="Heading 1 2 3 2 2 4 6 2" xfId="52927" xr:uid="{15ACBE94-54A2-40AB-9B85-0D42005205CE}"/>
    <cellStyle name="Heading 1 2 3 2 2 4 7" xfId="52004" xr:uid="{3E617CD9-E22E-4D2C-96A4-CE4D7BB525AA}"/>
    <cellStyle name="Heading 1 2 3 2 2 5" xfId="31821" xr:uid="{B701906B-62AC-45F7-BA7A-FEAAC88E6A3B}"/>
    <cellStyle name="Heading 1 2 3 2 2 5 2" xfId="53342" xr:uid="{3677F56E-AB41-40AB-A964-4FB2429BB05B}"/>
    <cellStyle name="Heading 1 2 3 2 2 6" xfId="31822" xr:uid="{2CC693B9-7B9B-45E2-A0B8-1A3867414497}"/>
    <cellStyle name="Heading 1 2 3 2 2 6 2" xfId="54042" xr:uid="{D6F67058-A7D3-4534-9689-C7236AEE9A50}"/>
    <cellStyle name="Heading 1 2 3 2 2 7" xfId="31823" xr:uid="{1BECBCDB-DED4-40AC-882E-40550A88D414}"/>
    <cellStyle name="Heading 1 2 3 2 2 7 2" xfId="54773" xr:uid="{C1194E48-CCE5-4C35-BB08-566BA82303E6}"/>
    <cellStyle name="Heading 1 2 3 2 2 8" xfId="31824" xr:uid="{CB4AFD1E-DA5A-4712-9B16-32F33897444D}"/>
    <cellStyle name="Heading 1 2 3 2 2 8 2" xfId="55467" xr:uid="{B179A8BE-349B-42FA-94DA-36BCFCBB648B}"/>
    <cellStyle name="Heading 1 2 3 2 2 9" xfId="31825" xr:uid="{72F2DE7D-75A2-40F2-9F63-5C86BB7FB763}"/>
    <cellStyle name="Heading 1 2 3 2 2 9 2" xfId="52335" xr:uid="{A845DD57-31CA-4F64-94AA-D48B2D463057}"/>
    <cellStyle name="Heading 1 2 3 2 3" xfId="21503" xr:uid="{FA133E42-FBEC-4B8C-8B98-2EADD13B88A0}"/>
    <cellStyle name="Heading 1 2 3 2 3 2" xfId="31827" xr:uid="{0BAB9053-17F6-4F66-8B11-C01DC935A4C2}"/>
    <cellStyle name="Heading 1 2 3 2 3 2 2" xfId="53538" xr:uid="{77107B23-E74E-48B0-AD3D-6DE7A7A8AC1A}"/>
    <cellStyle name="Heading 1 2 3 2 3 3" xfId="31828" xr:uid="{6FA271F2-9C38-42E5-A255-6402978BF585}"/>
    <cellStyle name="Heading 1 2 3 2 3 3 2" xfId="54242" xr:uid="{B4053280-D829-4208-AE57-089DFE5BE084}"/>
    <cellStyle name="Heading 1 2 3 2 3 4" xfId="31829" xr:uid="{0E1393BF-126A-4A47-ACCD-990439A51112}"/>
    <cellStyle name="Heading 1 2 3 2 3 4 2" xfId="54973" xr:uid="{1EF7F6BC-9F90-4550-9BF3-05D571DDBD5F}"/>
    <cellStyle name="Heading 1 2 3 2 3 5" xfId="31830" xr:uid="{D6E70E34-D1CC-4CBF-9E65-AF266B8F5E14}"/>
    <cellStyle name="Heading 1 2 3 2 3 5 2" xfId="55667" xr:uid="{1F951F4F-E711-4EDA-A71E-B41F2E2186BD}"/>
    <cellStyle name="Heading 1 2 3 2 3 6" xfId="31831" xr:uid="{BD1307CF-5778-4196-AE4C-791B0E0AA392}"/>
    <cellStyle name="Heading 1 2 3 2 3 6 2" xfId="52535" xr:uid="{74EC3CBA-D48F-4D3D-8EBD-EB9959F93401}"/>
    <cellStyle name="Heading 1 2 3 2 3 7" xfId="51612" xr:uid="{9866748A-FA29-4A75-A772-6E40E7268829}"/>
    <cellStyle name="Heading 1 2 3 2 3 8" xfId="31826" xr:uid="{098630B6-D712-4919-8C4B-D36765FD3073}"/>
    <cellStyle name="Heading 1 2 3 2 4" xfId="21689" xr:uid="{E8850422-F505-46E5-B3B6-51926DA56325}"/>
    <cellStyle name="Heading 1 2 3 2 4 2" xfId="31833" xr:uid="{D839663E-0C12-4AF5-AF1A-76860B4A002F}"/>
    <cellStyle name="Heading 1 2 3 2 4 2 2" xfId="53717" xr:uid="{FCCA158C-F953-4AF8-AAF5-E0974BDE1140}"/>
    <cellStyle name="Heading 1 2 3 2 4 3" xfId="31834" xr:uid="{D15DD2BA-7E34-40A3-87B3-8A2BAF1DBDA5}"/>
    <cellStyle name="Heading 1 2 3 2 4 3 2" xfId="54421" xr:uid="{DE01C29D-28A0-4A6E-91B7-C246967FD314}"/>
    <cellStyle name="Heading 1 2 3 2 4 4" xfId="31835" xr:uid="{D7EBD302-D7B2-42D6-A7A7-D5CE9739C793}"/>
    <cellStyle name="Heading 1 2 3 2 4 4 2" xfId="55152" xr:uid="{6C00196A-3A27-4401-9797-183498DD135D}"/>
    <cellStyle name="Heading 1 2 3 2 4 5" xfId="31836" xr:uid="{A2972847-4BD0-4804-B9EF-E88BA488E7A5}"/>
    <cellStyle name="Heading 1 2 3 2 4 5 2" xfId="55846" xr:uid="{34ECE275-7AF9-414E-8A77-07F8F9AA481E}"/>
    <cellStyle name="Heading 1 2 3 2 4 6" xfId="31837" xr:uid="{74A0A1DF-677A-4215-B151-DEEC16213659}"/>
    <cellStyle name="Heading 1 2 3 2 4 6 2" xfId="52714" xr:uid="{3586A088-C904-435E-92E9-BB09A94BEAC6}"/>
    <cellStyle name="Heading 1 2 3 2 4 7" xfId="51791" xr:uid="{C30FD781-9373-4788-A08D-34DEB41C4091}"/>
    <cellStyle name="Heading 1 2 3 2 4 8" xfId="31832" xr:uid="{AD7B57F4-B9D7-4197-9BD3-74CF28BE10F3}"/>
    <cellStyle name="Heading 1 2 3 2 5" xfId="31838" xr:uid="{1C7304A7-0C95-4F80-B2F6-225823CAFB8C}"/>
    <cellStyle name="Heading 1 2 3 2 5 2" xfId="31839" xr:uid="{08624759-50B0-4E46-9ED2-F19E37B54BB3}"/>
    <cellStyle name="Heading 1 2 3 2 5 2 2" xfId="53896" xr:uid="{A5EC46A1-D61F-40F4-83ED-6A7628FFB156}"/>
    <cellStyle name="Heading 1 2 3 2 5 3" xfId="31840" xr:uid="{5D676B50-C552-4EC7-A0EE-40660633F0E9}"/>
    <cellStyle name="Heading 1 2 3 2 5 3 2" xfId="54600" xr:uid="{579AF9AE-C9D5-4C43-8BDC-1D8AE1FED130}"/>
    <cellStyle name="Heading 1 2 3 2 5 4" xfId="31841" xr:uid="{0A26CB03-1FC9-4DDB-A7F4-D0F8F7F80FDA}"/>
    <cellStyle name="Heading 1 2 3 2 5 4 2" xfId="55331" xr:uid="{76457370-31FA-473B-B1D9-AD39DEF2979D}"/>
    <cellStyle name="Heading 1 2 3 2 5 5" xfId="31842" xr:uid="{A2D6B335-B95E-4CC5-88F1-A9C6528E7D40}"/>
    <cellStyle name="Heading 1 2 3 2 5 5 2" xfId="56025" xr:uid="{DD82501A-5FC8-4183-BCEB-85F1678A1F62}"/>
    <cellStyle name="Heading 1 2 3 2 5 6" xfId="31843" xr:uid="{ED922F7B-3A59-4CDB-BF11-EFEF14E7BDD0}"/>
    <cellStyle name="Heading 1 2 3 2 5 6 2" xfId="52893" xr:uid="{40EDB1B8-DA16-46D5-BA5C-028FCEAE830C}"/>
    <cellStyle name="Heading 1 2 3 2 5 7" xfId="51970" xr:uid="{3A800379-DA96-4E3C-B902-F5C425DB1C1F}"/>
    <cellStyle name="Heading 1 2 3 2 6" xfId="31844" xr:uid="{4E7AB227-7814-4F5B-A37B-33ACDF5E16A0}"/>
    <cellStyle name="Heading 1 2 3 2 6 2" xfId="53308" xr:uid="{20CB8EF9-0A31-4745-9699-FBDA81C65854}"/>
    <cellStyle name="Heading 1 2 3 2 7" xfId="31845" xr:uid="{EF856FDE-B5E6-4449-B325-65376565C59E}"/>
    <cellStyle name="Heading 1 2 3 2 7 2" xfId="53067" xr:uid="{F95E92F7-B261-43D9-9E94-E309536DEC03}"/>
    <cellStyle name="Heading 1 2 3 2 8" xfId="31846" xr:uid="{41463536-309A-4460-BC93-14E6F908A982}"/>
    <cellStyle name="Heading 1 2 3 2 8 2" xfId="54739" xr:uid="{83984A4D-3E7B-4268-ABD6-399B1587E0FE}"/>
    <cellStyle name="Heading 1 2 3 2 9" xfId="31847" xr:uid="{D6213621-6293-411A-8F66-729B875BF2A6}"/>
    <cellStyle name="Heading 1 2 3 2 9 2" xfId="52301" xr:uid="{1B8482CC-A7A2-403C-8F37-C032B84C3A63}"/>
    <cellStyle name="Heading 1 2 3 3" xfId="18570" xr:uid="{91ED836F-F75C-4204-A8FE-56A570B59D4C}"/>
    <cellStyle name="Heading 1 2 3 3 10" xfId="31849" xr:uid="{1593F9E0-CEB9-4877-A310-CF30CE43B310}"/>
    <cellStyle name="Heading 1 2 3 3 10 2" xfId="52262" xr:uid="{008D94C3-8A09-4B66-96A3-37B504441723}"/>
    <cellStyle name="Heading 1 2 3 3 11" xfId="31850" xr:uid="{E7E16C39-7DE0-4F23-9F6D-723C90CE867D}"/>
    <cellStyle name="Heading 1 2 3 3 11 2" xfId="56287" xr:uid="{26F60302-1042-4702-9598-FC0A6A1C4812}"/>
    <cellStyle name="Heading 1 2 3 3 12" xfId="31851" xr:uid="{873A3136-0753-4064-829A-B8D0A14C7EE6}"/>
    <cellStyle name="Heading 1 2 3 3 12 2" xfId="56466" xr:uid="{EC038075-59BE-4FF9-B51D-2D23939792B1}"/>
    <cellStyle name="Heading 1 2 3 3 13" xfId="31852" xr:uid="{713E8B7B-6735-4CE1-9EE9-D1EE9A68BBCD}"/>
    <cellStyle name="Heading 1 2 3 3 13 2" xfId="56645" xr:uid="{D95A4D4E-036F-41A9-9225-1211F9D9508E}"/>
    <cellStyle name="Heading 1 2 3 3 14" xfId="31853" xr:uid="{E5A180AF-9C61-40F8-93FA-250822E7B63E}"/>
    <cellStyle name="Heading 1 2 3 3 14 2" xfId="56824" xr:uid="{4DDD160E-1B9B-421A-97A4-4038801E1157}"/>
    <cellStyle name="Heading 1 2 3 3 15" xfId="31854" xr:uid="{3D44237E-84C6-4523-98BF-7580B54AC758}"/>
    <cellStyle name="Heading 1 2 3 3 15 2" xfId="57003" xr:uid="{A7D8CB15-7403-42EC-A415-0980BE71EBDC}"/>
    <cellStyle name="Heading 1 2 3 3 16" xfId="31855" xr:uid="{4689DB12-4197-4F09-BC54-90577022A1A4}"/>
    <cellStyle name="Heading 1 2 3 3 16 2" xfId="57182" xr:uid="{4D2E98B1-45AA-40AE-A77C-BA77E16E9528}"/>
    <cellStyle name="Heading 1 2 3 3 17" xfId="51339" xr:uid="{03EB2816-0641-4B87-8ECC-30AFAEDBA1BA}"/>
    <cellStyle name="Heading 1 2 3 3 18" xfId="31848" xr:uid="{52A44D8A-CDEF-4A7F-B8C2-F00256F76E12}"/>
    <cellStyle name="Heading 1 2 3 3 2" xfId="18644" xr:uid="{45C332C9-77EA-4CDF-984D-AE2CB49B327A}"/>
    <cellStyle name="Heading 1 2 3 3 2 10" xfId="31857" xr:uid="{DE40B689-03BD-45FC-906C-D6C37B5C7555}"/>
    <cellStyle name="Heading 1 2 3 3 2 10 2" xfId="56361" xr:uid="{B6D38E50-02F1-43F9-85FE-59E350A7B698}"/>
    <cellStyle name="Heading 1 2 3 3 2 11" xfId="31858" xr:uid="{FAF93B99-DC16-4F6A-B2C7-FA6A6C9EC12C}"/>
    <cellStyle name="Heading 1 2 3 3 2 11 2" xfId="56540" xr:uid="{434F767C-CE1C-4A21-845A-88125222D561}"/>
    <cellStyle name="Heading 1 2 3 3 2 12" xfId="31859" xr:uid="{A88E3FDA-AA34-4B2B-8CFE-882F392DD9EB}"/>
    <cellStyle name="Heading 1 2 3 3 2 12 2" xfId="56719" xr:uid="{98CE40D4-8EBD-4E5A-AF01-7B73AF037EA0}"/>
    <cellStyle name="Heading 1 2 3 3 2 13" xfId="31860" xr:uid="{66A76481-BE62-438F-98E2-C4F8FA52422A}"/>
    <cellStyle name="Heading 1 2 3 3 2 13 2" xfId="56898" xr:uid="{70623ACF-2B4D-462A-B30F-3604C8FCDF6E}"/>
    <cellStyle name="Heading 1 2 3 3 2 14" xfId="31861" xr:uid="{895AD306-AAB5-4322-A56B-CF320EB28B36}"/>
    <cellStyle name="Heading 1 2 3 3 2 14 2" xfId="57077" xr:uid="{99F9F61A-D4A7-4945-87C7-36DD4A3AD695}"/>
    <cellStyle name="Heading 1 2 3 3 2 15" xfId="31862" xr:uid="{11195451-5DB4-4029-BA34-F6E24AF8909D}"/>
    <cellStyle name="Heading 1 2 3 3 2 15 2" xfId="57256" xr:uid="{FB2873F1-16AE-4285-B248-02308B5C47FB}"/>
    <cellStyle name="Heading 1 2 3 3 2 16" xfId="51413" xr:uid="{5B495465-E3FD-42C5-BAA5-6FAC575DC805}"/>
    <cellStyle name="Heading 1 2 3 3 2 17" xfId="31856" xr:uid="{B3E037E8-6906-46D4-8DF4-06B0F4FBCB3C}"/>
    <cellStyle name="Heading 1 2 3 3 2 2" xfId="21538" xr:uid="{86CF2F0B-7CC4-4741-9F98-42B2ECFFEECA}"/>
    <cellStyle name="Heading 1 2 3 3 2 2 2" xfId="31864" xr:uid="{CB59DC00-56B3-4A65-B60B-15F22C7970B9}"/>
    <cellStyle name="Heading 1 2 3 3 2 2 2 2" xfId="53573" xr:uid="{5414A284-CEB3-418A-9E11-AE23221B7D03}"/>
    <cellStyle name="Heading 1 2 3 3 2 2 3" xfId="31865" xr:uid="{DF63AAA1-E033-4B09-8096-633A6027F58B}"/>
    <cellStyle name="Heading 1 2 3 3 2 2 3 2" xfId="54277" xr:uid="{C90216F3-A73D-48EB-85EA-32565AF67BA9}"/>
    <cellStyle name="Heading 1 2 3 3 2 2 4" xfId="31866" xr:uid="{BEA184FF-831B-4F73-B668-014F8789775D}"/>
    <cellStyle name="Heading 1 2 3 3 2 2 4 2" xfId="55008" xr:uid="{6220ACE6-4BCE-402A-8EE8-C5EEB1BFC65D}"/>
    <cellStyle name="Heading 1 2 3 3 2 2 5" xfId="31867" xr:uid="{2EBCC085-63D1-4A0D-AE61-253FE4F1FFC5}"/>
    <cellStyle name="Heading 1 2 3 3 2 2 5 2" xfId="55702" xr:uid="{6D29CBEA-35FE-46C4-8707-74A7CC89DC35}"/>
    <cellStyle name="Heading 1 2 3 3 2 2 6" xfId="31868" xr:uid="{2A1523C7-E096-4B96-BC8E-5C078112F1DC}"/>
    <cellStyle name="Heading 1 2 3 3 2 2 6 2" xfId="52570" xr:uid="{264E7B50-45EF-4BC1-92AF-71480D026A32}"/>
    <cellStyle name="Heading 1 2 3 3 2 2 7" xfId="51647" xr:uid="{DC3A690D-0A07-4C5C-8781-BE36D77CEC60}"/>
    <cellStyle name="Heading 1 2 3 3 2 2 8" xfId="31863" xr:uid="{CE6A9A4C-220F-470F-B916-F92E1813A215}"/>
    <cellStyle name="Heading 1 2 3 3 2 3" xfId="21724" xr:uid="{E1C6D37C-4954-4631-B75D-8FDE530F0038}"/>
    <cellStyle name="Heading 1 2 3 3 2 3 2" xfId="31870" xr:uid="{0F71CC7E-7445-43D7-8DCE-03AE96595B6A}"/>
    <cellStyle name="Heading 1 2 3 3 2 3 2 2" xfId="53752" xr:uid="{72EE0594-2C3F-4397-B716-AB5817FA55F1}"/>
    <cellStyle name="Heading 1 2 3 3 2 3 3" xfId="31871" xr:uid="{D96D77DE-6966-4075-B8CA-A8A3741EFBB3}"/>
    <cellStyle name="Heading 1 2 3 3 2 3 3 2" xfId="54456" xr:uid="{FB6748DD-FB3F-4CA0-9015-58214CEE57F8}"/>
    <cellStyle name="Heading 1 2 3 3 2 3 4" xfId="31872" xr:uid="{850DE8A5-A3D9-43C2-AC28-1CE583EE8C80}"/>
    <cellStyle name="Heading 1 2 3 3 2 3 4 2" xfId="55187" xr:uid="{6C00A717-BE9F-413A-BFA7-1110BF661863}"/>
    <cellStyle name="Heading 1 2 3 3 2 3 5" xfId="31873" xr:uid="{012865AB-12FD-4010-8F6A-3906DAC61FAD}"/>
    <cellStyle name="Heading 1 2 3 3 2 3 5 2" xfId="55881" xr:uid="{C4AA64EE-D94E-422F-8AA8-7C62DB6B1044}"/>
    <cellStyle name="Heading 1 2 3 3 2 3 6" xfId="31874" xr:uid="{EC7B4FDC-DB10-4D41-BC31-E2A7E0989857}"/>
    <cellStyle name="Heading 1 2 3 3 2 3 6 2" xfId="52749" xr:uid="{5AA73166-982D-419B-98E7-307CE954C719}"/>
    <cellStyle name="Heading 1 2 3 3 2 3 7" xfId="51826" xr:uid="{AB5B495D-E5E1-4ECF-8970-A87BFCB6A596}"/>
    <cellStyle name="Heading 1 2 3 3 2 3 8" xfId="31869" xr:uid="{1FFABA55-83B3-4550-B594-ED700B3D5B44}"/>
    <cellStyle name="Heading 1 2 3 3 2 4" xfId="31875" xr:uid="{78F542B6-5C6A-4B79-8237-BEBAA8F1216D}"/>
    <cellStyle name="Heading 1 2 3 3 2 4 2" xfId="31876" xr:uid="{98C228CA-344F-4D74-8F07-3C633694540F}"/>
    <cellStyle name="Heading 1 2 3 3 2 4 2 2" xfId="53931" xr:uid="{67E7E045-5182-4903-91BC-BF0E75920E38}"/>
    <cellStyle name="Heading 1 2 3 3 2 4 3" xfId="31877" xr:uid="{FA866F7C-4504-44CE-94F2-FCAB4D1A3E20}"/>
    <cellStyle name="Heading 1 2 3 3 2 4 3 2" xfId="54635" xr:uid="{520E1503-955C-437D-8C25-89387D5D00A1}"/>
    <cellStyle name="Heading 1 2 3 3 2 4 4" xfId="31878" xr:uid="{79D8504C-5AAC-43A3-BE81-79BA3467ED2C}"/>
    <cellStyle name="Heading 1 2 3 3 2 4 4 2" xfId="55366" xr:uid="{9CDAC290-031F-41A7-B928-5B1E09B9DDD8}"/>
    <cellStyle name="Heading 1 2 3 3 2 4 5" xfId="31879" xr:uid="{C97BEBCE-DC5D-47BB-BCAA-D7592FE045BD}"/>
    <cellStyle name="Heading 1 2 3 3 2 4 5 2" xfId="56060" xr:uid="{019C78B3-C893-4E98-ADF6-1BECCAF80DB4}"/>
    <cellStyle name="Heading 1 2 3 3 2 4 6" xfId="31880" xr:uid="{70658C2E-0F8A-4FD2-997F-09D57AF8087F}"/>
    <cellStyle name="Heading 1 2 3 3 2 4 6 2" xfId="52928" xr:uid="{5A8BB9D3-08B1-4C7F-9006-09549A291F71}"/>
    <cellStyle name="Heading 1 2 3 3 2 4 7" xfId="52005" xr:uid="{591FCA31-1173-4B71-8FFD-38A8168395B6}"/>
    <cellStyle name="Heading 1 2 3 3 2 5" xfId="31881" xr:uid="{F8DFEBF3-75E1-41E5-9053-82BCA2DBED74}"/>
    <cellStyle name="Heading 1 2 3 3 2 5 2" xfId="53343" xr:uid="{6AAAE6A1-1F10-479A-94FB-99A291416172}"/>
    <cellStyle name="Heading 1 2 3 3 2 6" xfId="31882" xr:uid="{3E47B66B-611F-4C23-AAEA-A7FD299EF256}"/>
    <cellStyle name="Heading 1 2 3 3 2 6 2" xfId="54043" xr:uid="{175883CE-DCF1-4FE6-BE45-8047A4866B9A}"/>
    <cellStyle name="Heading 1 2 3 3 2 7" xfId="31883" xr:uid="{AD4AD0B8-3782-4271-84B1-146BFF70EDA8}"/>
    <cellStyle name="Heading 1 2 3 3 2 7 2" xfId="54774" xr:uid="{BB699EB2-8D4B-4C9C-8CD7-CD50E625DE76}"/>
    <cellStyle name="Heading 1 2 3 3 2 8" xfId="31884" xr:uid="{1FBDD5F9-2345-4D4E-A1A4-10583D4A1461}"/>
    <cellStyle name="Heading 1 2 3 3 2 8 2" xfId="55468" xr:uid="{489B8D65-016B-40A9-BC1D-6814E3824062}"/>
    <cellStyle name="Heading 1 2 3 3 2 9" xfId="31885" xr:uid="{46C54A37-9588-412F-AE22-5E6399C37038}"/>
    <cellStyle name="Heading 1 2 3 3 2 9 2" xfId="52336" xr:uid="{8BDF8868-DD7A-4B22-A66F-4EB516482D96}"/>
    <cellStyle name="Heading 1 2 3 3 3" xfId="21464" xr:uid="{8666058D-4E34-4B64-A59F-2C7A4A5CD5B5}"/>
    <cellStyle name="Heading 1 2 3 3 3 2" xfId="31887" xr:uid="{226642B6-AD7D-4DC9-A13D-13614B32DA35}"/>
    <cellStyle name="Heading 1 2 3 3 3 2 2" xfId="53499" xr:uid="{873E8647-7810-4004-8EAE-475D9AF1F457}"/>
    <cellStyle name="Heading 1 2 3 3 3 3" xfId="31888" xr:uid="{88244CFE-6536-426E-8564-6A771EE98E65}"/>
    <cellStyle name="Heading 1 2 3 3 3 3 2" xfId="54203" xr:uid="{272FB168-F7E4-4932-9DA5-2C6A4F2F1FD5}"/>
    <cellStyle name="Heading 1 2 3 3 3 4" xfId="31889" xr:uid="{981A74A7-AE6F-4C58-8897-3D53F25F54F7}"/>
    <cellStyle name="Heading 1 2 3 3 3 4 2" xfId="54934" xr:uid="{AF0807FB-781D-42B5-9103-5DFA98AE5847}"/>
    <cellStyle name="Heading 1 2 3 3 3 5" xfId="31890" xr:uid="{1214F38D-BCA1-4872-B70F-3DD896FE6C5E}"/>
    <cellStyle name="Heading 1 2 3 3 3 5 2" xfId="55628" xr:uid="{BE7E9814-E608-498A-9C48-9F79B642A85C}"/>
    <cellStyle name="Heading 1 2 3 3 3 6" xfId="31891" xr:uid="{45675429-71B6-484B-A996-8B2F587DB276}"/>
    <cellStyle name="Heading 1 2 3 3 3 6 2" xfId="52496" xr:uid="{77D4DA72-8F21-4D97-BF91-9F5C74A13181}"/>
    <cellStyle name="Heading 1 2 3 3 3 7" xfId="51573" xr:uid="{64377E83-6A5E-4DBA-9D43-50075FEADFDD}"/>
    <cellStyle name="Heading 1 2 3 3 3 8" xfId="31886" xr:uid="{79F6C9D9-5AA0-44FE-85A3-8C7F84D447F4}"/>
    <cellStyle name="Heading 1 2 3 3 4" xfId="21650" xr:uid="{3FA93411-E4DA-47E4-8678-BA12D0F79957}"/>
    <cellStyle name="Heading 1 2 3 3 4 2" xfId="31893" xr:uid="{066C7DB2-A7D0-4863-9288-1399BF543041}"/>
    <cellStyle name="Heading 1 2 3 3 4 2 2" xfId="53678" xr:uid="{3D59075C-DA9A-4253-B22A-23C00B774BA3}"/>
    <cellStyle name="Heading 1 2 3 3 4 3" xfId="31894" xr:uid="{9E690E46-533E-4E7D-AEBC-531DAFEA6DAB}"/>
    <cellStyle name="Heading 1 2 3 3 4 3 2" xfId="54382" xr:uid="{E7C1A0A4-A01F-473F-948C-DB30D911CB9F}"/>
    <cellStyle name="Heading 1 2 3 3 4 4" xfId="31895" xr:uid="{FAB5C311-2C17-4DD4-8066-7972136AEE33}"/>
    <cellStyle name="Heading 1 2 3 3 4 4 2" xfId="55113" xr:uid="{939D1A73-578A-4B76-870A-79C486F4D683}"/>
    <cellStyle name="Heading 1 2 3 3 4 5" xfId="31896" xr:uid="{C7B523F2-11A4-4783-9B3F-71A7802F50FB}"/>
    <cellStyle name="Heading 1 2 3 3 4 5 2" xfId="55807" xr:uid="{DEC7DAB3-D3F6-49EE-A0F3-8666B75E7D88}"/>
    <cellStyle name="Heading 1 2 3 3 4 6" xfId="31897" xr:uid="{3BC64B7E-9CD7-4185-9D1D-C19E8B83CEF6}"/>
    <cellStyle name="Heading 1 2 3 3 4 6 2" xfId="52675" xr:uid="{70DC5C9B-664D-404A-880D-035F06C29C89}"/>
    <cellStyle name="Heading 1 2 3 3 4 7" xfId="51752" xr:uid="{37F95D02-B5D2-4C21-A26A-A457DC200F5A}"/>
    <cellStyle name="Heading 1 2 3 3 4 8" xfId="31892" xr:uid="{37F09816-06FC-4FA7-884E-6C9001D3C1E0}"/>
    <cellStyle name="Heading 1 2 3 3 5" xfId="31898" xr:uid="{05EA4DF8-9090-45F4-B3E5-46C5A405FC50}"/>
    <cellStyle name="Heading 1 2 3 3 5 2" xfId="31899" xr:uid="{725DDB72-891A-43ED-81E0-45E1DA145729}"/>
    <cellStyle name="Heading 1 2 3 3 5 2 2" xfId="53857" xr:uid="{88DC4A53-2C70-43F8-9E79-79D8B491CC4B}"/>
    <cellStyle name="Heading 1 2 3 3 5 3" xfId="31900" xr:uid="{0C06426C-D8F5-4DDD-A446-79357044BEF2}"/>
    <cellStyle name="Heading 1 2 3 3 5 3 2" xfId="54561" xr:uid="{D0BEFD8D-91F3-4E1D-A3E9-EAA9E8633D96}"/>
    <cellStyle name="Heading 1 2 3 3 5 4" xfId="31901" xr:uid="{C054FA5E-014F-4DE1-9878-5AA2074ED95E}"/>
    <cellStyle name="Heading 1 2 3 3 5 4 2" xfId="55292" xr:uid="{E6DBE74A-EFF9-44B0-8CEA-7E617861D0B1}"/>
    <cellStyle name="Heading 1 2 3 3 5 5" xfId="31902" xr:uid="{F25BA3E1-0D0E-4487-9A53-2CA87D6D5CB0}"/>
    <cellStyle name="Heading 1 2 3 3 5 5 2" xfId="55986" xr:uid="{8606331E-4572-4B2C-85C3-6BFE014C3216}"/>
    <cellStyle name="Heading 1 2 3 3 5 6" xfId="31903" xr:uid="{BB249DA6-185C-416B-9AA4-95A1FB758BCB}"/>
    <cellStyle name="Heading 1 2 3 3 5 6 2" xfId="52854" xr:uid="{6ADB88C6-65AF-4862-B47E-8FB06E979407}"/>
    <cellStyle name="Heading 1 2 3 3 5 7" xfId="51931" xr:uid="{B892D271-0EFE-4977-8B18-CB99F39E376C}"/>
    <cellStyle name="Heading 1 2 3 3 6" xfId="31904" xr:uid="{C356CF5B-81BC-4E0B-ACF8-5F6A0B4EABD5}"/>
    <cellStyle name="Heading 1 2 3 3 6 2" xfId="53269" xr:uid="{FEFFD720-5263-4E9D-9452-438AEC0DB34F}"/>
    <cellStyle name="Heading 1 2 3 3 7" xfId="31905" xr:uid="{5B11984F-ACC3-47F0-B2EB-309C9E3B3326}"/>
    <cellStyle name="Heading 1 2 3 3 7 2" xfId="53079" xr:uid="{AFC414F7-8B54-40C5-80F9-F1461B2AECFD}"/>
    <cellStyle name="Heading 1 2 3 3 8" xfId="31906" xr:uid="{B8FDCBF1-2287-4CA6-9DDC-74176F80D449}"/>
    <cellStyle name="Heading 1 2 3 3 8 2" xfId="53216" xr:uid="{5F5C5386-3625-4F09-A950-BECF3F0B6B76}"/>
    <cellStyle name="Heading 1 2 3 3 9" xfId="31907" xr:uid="{F909C16A-A162-41B2-9548-EDB70D6F07AB}"/>
    <cellStyle name="Heading 1 2 3 3 9 2" xfId="53172" xr:uid="{F82A727D-956C-4106-912D-3304F2049F0B}"/>
    <cellStyle name="Heading 1 2 3 4" xfId="18566" xr:uid="{BE2DD728-2B19-4935-8294-FFA02F1B4BAF}"/>
    <cellStyle name="Heading 1 2 3 4 10" xfId="31909" xr:uid="{F59C3C37-4E3D-41F6-8E00-7E6898B8DDD4}"/>
    <cellStyle name="Heading 1 2 3 4 10 2" xfId="52258" xr:uid="{D73B97FA-23C6-4A66-9DEE-22C7C0A9DD65}"/>
    <cellStyle name="Heading 1 2 3 4 11" xfId="31910" xr:uid="{D16232AD-78BE-4EDC-BD03-B559145956BA}"/>
    <cellStyle name="Heading 1 2 3 4 11 2" xfId="56283" xr:uid="{A1C59B9E-C9BD-4FC7-AF6A-26532A5189E6}"/>
    <cellStyle name="Heading 1 2 3 4 12" xfId="31911" xr:uid="{92FE89D2-BD52-44D9-BD73-E76893032008}"/>
    <cellStyle name="Heading 1 2 3 4 12 2" xfId="56462" xr:uid="{F3251548-FD32-46E8-AB24-CAE29E28F509}"/>
    <cellStyle name="Heading 1 2 3 4 13" xfId="31912" xr:uid="{D7089DC4-833D-4F00-9DEE-1A4125A1BCB8}"/>
    <cellStyle name="Heading 1 2 3 4 13 2" xfId="56641" xr:uid="{A8577566-477F-4FA1-BE9C-613015E0AAAC}"/>
    <cellStyle name="Heading 1 2 3 4 14" xfId="31913" xr:uid="{E6361BDC-D40C-4C37-8E8E-4CB6DCFF2ACE}"/>
    <cellStyle name="Heading 1 2 3 4 14 2" xfId="56820" xr:uid="{2D39DB8A-B3E1-47D0-BBE0-7C81BFCE36F7}"/>
    <cellStyle name="Heading 1 2 3 4 15" xfId="31914" xr:uid="{8862D41A-863D-4265-804B-8EB7E3FDA47E}"/>
    <cellStyle name="Heading 1 2 3 4 15 2" xfId="56999" xr:uid="{C757EE37-A040-407A-9008-879E41E19713}"/>
    <cellStyle name="Heading 1 2 3 4 16" xfId="31915" xr:uid="{B9D802D1-FFBF-475A-8125-D5F2D73986C5}"/>
    <cellStyle name="Heading 1 2 3 4 16 2" xfId="57178" xr:uid="{751BAC72-76A6-41C3-BD8A-0AFC647BD771}"/>
    <cellStyle name="Heading 1 2 3 4 17" xfId="51335" xr:uid="{B8D8CB9F-B6CA-4913-AF96-2AB009FF3171}"/>
    <cellStyle name="Heading 1 2 3 4 18" xfId="31908" xr:uid="{28BE7083-7B02-432A-A6CE-A8CA855AF30A}"/>
    <cellStyle name="Heading 1 2 3 4 2" xfId="18645" xr:uid="{13FDB1D6-483C-40F4-AD9A-3ECE93C8B177}"/>
    <cellStyle name="Heading 1 2 3 4 2 10" xfId="31917" xr:uid="{0E2C77E2-7665-44F7-B5AC-77EE7C5BF3E2}"/>
    <cellStyle name="Heading 1 2 3 4 2 10 2" xfId="56362" xr:uid="{D6EE4DC3-B809-433F-AE6E-60039414F87D}"/>
    <cellStyle name="Heading 1 2 3 4 2 11" xfId="31918" xr:uid="{75265DBC-B545-4C1A-8C0A-5D5F667286D1}"/>
    <cellStyle name="Heading 1 2 3 4 2 11 2" xfId="56541" xr:uid="{42AD4909-CB9A-4BF3-9B9D-6B59EFEA8DC3}"/>
    <cellStyle name="Heading 1 2 3 4 2 12" xfId="31919" xr:uid="{E09DD1DE-B3BC-4C85-8C25-80387D8FC1A0}"/>
    <cellStyle name="Heading 1 2 3 4 2 12 2" xfId="56720" xr:uid="{8EFA2A1F-66E8-41F8-9456-DF5002C4821A}"/>
    <cellStyle name="Heading 1 2 3 4 2 13" xfId="31920" xr:uid="{53AC53BB-14EC-4E36-A8FC-EB81C500C7BD}"/>
    <cellStyle name="Heading 1 2 3 4 2 13 2" xfId="56899" xr:uid="{B780B15A-E10C-44E6-9B12-80885A387A8A}"/>
    <cellStyle name="Heading 1 2 3 4 2 14" xfId="31921" xr:uid="{7CFA5548-B772-4B4E-9351-CCA364389DBD}"/>
    <cellStyle name="Heading 1 2 3 4 2 14 2" xfId="57078" xr:uid="{2DEFFC46-F85A-49C4-BD98-7872CEA40D6A}"/>
    <cellStyle name="Heading 1 2 3 4 2 15" xfId="31922" xr:uid="{0F79B025-C18E-481A-9E7F-7E5147C9053A}"/>
    <cellStyle name="Heading 1 2 3 4 2 15 2" xfId="57257" xr:uid="{8CCCC65E-BF56-4FAC-BF3B-5A21FE3DF52D}"/>
    <cellStyle name="Heading 1 2 3 4 2 16" xfId="51414" xr:uid="{BCAF4DA1-D528-42A6-BEA2-07BAE60DCF8B}"/>
    <cellStyle name="Heading 1 2 3 4 2 17" xfId="31916" xr:uid="{67A5BA2B-9F4E-4A65-AB58-DDCA91AED97D}"/>
    <cellStyle name="Heading 1 2 3 4 2 2" xfId="21539" xr:uid="{03F39293-4EB1-4249-9576-73EE6AC1B7B3}"/>
    <cellStyle name="Heading 1 2 3 4 2 2 2" xfId="31924" xr:uid="{1783379A-1579-432B-9351-0A46FDBBA23C}"/>
    <cellStyle name="Heading 1 2 3 4 2 2 2 2" xfId="53574" xr:uid="{8110DA9E-AE85-4303-AE6D-C3B2F9FD6863}"/>
    <cellStyle name="Heading 1 2 3 4 2 2 3" xfId="31925" xr:uid="{F1CE3E1D-1EF8-43CA-8A08-5241F08ABD05}"/>
    <cellStyle name="Heading 1 2 3 4 2 2 3 2" xfId="54278" xr:uid="{B6051C41-100D-4622-8737-4E76E6DCF3DF}"/>
    <cellStyle name="Heading 1 2 3 4 2 2 4" xfId="31926" xr:uid="{231754E0-02B2-487B-BD5F-5B014F3AAB47}"/>
    <cellStyle name="Heading 1 2 3 4 2 2 4 2" xfId="55009" xr:uid="{6B979211-4FB9-4D61-B393-8B320123CEB3}"/>
    <cellStyle name="Heading 1 2 3 4 2 2 5" xfId="31927" xr:uid="{AEFE97B3-E94B-4D87-BEB6-AD72705DCA0D}"/>
    <cellStyle name="Heading 1 2 3 4 2 2 5 2" xfId="55703" xr:uid="{4B65C7F7-8EBD-4771-B21A-47C44D13DDFE}"/>
    <cellStyle name="Heading 1 2 3 4 2 2 6" xfId="31928" xr:uid="{82BCACE5-EED1-4538-9D81-C4E062B67271}"/>
    <cellStyle name="Heading 1 2 3 4 2 2 6 2" xfId="52571" xr:uid="{6B062747-7535-44CD-9BC1-A5A800D2B56E}"/>
    <cellStyle name="Heading 1 2 3 4 2 2 7" xfId="51648" xr:uid="{5EB9372F-3D19-4D42-88C1-92252C3728B2}"/>
    <cellStyle name="Heading 1 2 3 4 2 2 8" xfId="31923" xr:uid="{9AF96649-6DCF-450A-92B2-264D73E840C6}"/>
    <cellStyle name="Heading 1 2 3 4 2 3" xfId="21725" xr:uid="{3A2AD77A-11F6-422F-AEA8-18F80A0DF032}"/>
    <cellStyle name="Heading 1 2 3 4 2 3 2" xfId="31930" xr:uid="{B79B300B-12C6-4A3E-9C74-7F2C6E3363CB}"/>
    <cellStyle name="Heading 1 2 3 4 2 3 2 2" xfId="53753" xr:uid="{0128AA1A-3C96-4664-830A-2596786BDFB1}"/>
    <cellStyle name="Heading 1 2 3 4 2 3 3" xfId="31931" xr:uid="{E867CD83-9B9C-494A-BA6B-8E60E6230A60}"/>
    <cellStyle name="Heading 1 2 3 4 2 3 3 2" xfId="54457" xr:uid="{ABD79BB8-0A23-41FE-9AB2-B4AF56499654}"/>
    <cellStyle name="Heading 1 2 3 4 2 3 4" xfId="31932" xr:uid="{06847302-F6B8-400E-BBF6-A3E6DA9CC042}"/>
    <cellStyle name="Heading 1 2 3 4 2 3 4 2" xfId="55188" xr:uid="{E94976D0-97AF-4A6E-B3FD-41BD4BC493F1}"/>
    <cellStyle name="Heading 1 2 3 4 2 3 5" xfId="31933" xr:uid="{82A81763-5AD4-478E-9E1D-D7FE6F802271}"/>
    <cellStyle name="Heading 1 2 3 4 2 3 5 2" xfId="55882" xr:uid="{CC8E5153-3539-4E28-957C-ADCD919B0FB9}"/>
    <cellStyle name="Heading 1 2 3 4 2 3 6" xfId="31934" xr:uid="{BC0F6BFC-D490-4184-82EF-309DD920D1E4}"/>
    <cellStyle name="Heading 1 2 3 4 2 3 6 2" xfId="52750" xr:uid="{DA881BA0-9AAA-4D38-8807-E308200E24C4}"/>
    <cellStyle name="Heading 1 2 3 4 2 3 7" xfId="51827" xr:uid="{F6F8D2A3-ACE6-4C27-AA57-17309DE9CF6B}"/>
    <cellStyle name="Heading 1 2 3 4 2 3 8" xfId="31929" xr:uid="{A9AFD8C7-0329-4096-BEAC-5ED7F88B1A22}"/>
    <cellStyle name="Heading 1 2 3 4 2 4" xfId="31935" xr:uid="{A821DFA5-CA0D-494A-90BC-159287C6AF3C}"/>
    <cellStyle name="Heading 1 2 3 4 2 4 2" xfId="31936" xr:uid="{E3EF3CE9-104B-43E0-88EF-26251705E121}"/>
    <cellStyle name="Heading 1 2 3 4 2 4 2 2" xfId="53932" xr:uid="{0E2D2D41-A6E3-4681-9CD4-E94B832324E4}"/>
    <cellStyle name="Heading 1 2 3 4 2 4 3" xfId="31937" xr:uid="{FF237E24-DBFE-4525-B6B0-9C65B52BEAC0}"/>
    <cellStyle name="Heading 1 2 3 4 2 4 3 2" xfId="54636" xr:uid="{13DA61E2-2057-44F5-A0FA-5ED85C508A16}"/>
    <cellStyle name="Heading 1 2 3 4 2 4 4" xfId="31938" xr:uid="{F6C593B1-D6CA-4807-8C43-7CABF8DEBD75}"/>
    <cellStyle name="Heading 1 2 3 4 2 4 4 2" xfId="55367" xr:uid="{6BC52578-AAC1-4E2F-A962-9AE2ACA39941}"/>
    <cellStyle name="Heading 1 2 3 4 2 4 5" xfId="31939" xr:uid="{15EBCD36-217B-44BD-9340-8F9B55BEA626}"/>
    <cellStyle name="Heading 1 2 3 4 2 4 5 2" xfId="56061" xr:uid="{88F38F1C-1A66-4FD8-B685-14F3066CDF03}"/>
    <cellStyle name="Heading 1 2 3 4 2 4 6" xfId="31940" xr:uid="{72D755BC-CA52-4C3F-910A-9DB1F7849D71}"/>
    <cellStyle name="Heading 1 2 3 4 2 4 6 2" xfId="52929" xr:uid="{4FCE39F9-1EDA-4F0E-A67D-572886DA1FD1}"/>
    <cellStyle name="Heading 1 2 3 4 2 4 7" xfId="52006" xr:uid="{80B108BB-A8D2-4FEF-8478-6260968A92D2}"/>
    <cellStyle name="Heading 1 2 3 4 2 5" xfId="31941" xr:uid="{F76F2D74-D708-401F-BC9E-0AC1ECBA2C77}"/>
    <cellStyle name="Heading 1 2 3 4 2 5 2" xfId="53344" xr:uid="{FA55AAC8-D046-486A-A08B-1ACDF6EB5D1C}"/>
    <cellStyle name="Heading 1 2 3 4 2 6" xfId="31942" xr:uid="{39E66687-02D0-48E6-ACD2-3E290A69C196}"/>
    <cellStyle name="Heading 1 2 3 4 2 6 2" xfId="54044" xr:uid="{C7ADC6E1-47AC-4122-A090-B34F2AADBAE2}"/>
    <cellStyle name="Heading 1 2 3 4 2 7" xfId="31943" xr:uid="{C9AB1116-61AA-4C70-A90B-6ED03CDD7216}"/>
    <cellStyle name="Heading 1 2 3 4 2 7 2" xfId="54775" xr:uid="{A1C3F257-6ADF-4EBD-A229-4E5454E05279}"/>
    <cellStyle name="Heading 1 2 3 4 2 8" xfId="31944" xr:uid="{FC3F0DC2-45ED-400B-A2CF-1DD69B316269}"/>
    <cellStyle name="Heading 1 2 3 4 2 8 2" xfId="55469" xr:uid="{4B5610CC-1684-4603-ABDA-72AE79F15AF2}"/>
    <cellStyle name="Heading 1 2 3 4 2 9" xfId="31945" xr:uid="{BD0368D4-0ECB-4254-88F6-247DC4D99838}"/>
    <cellStyle name="Heading 1 2 3 4 2 9 2" xfId="52337" xr:uid="{8FF944C7-37EA-4572-8F79-46D816B9EF06}"/>
    <cellStyle name="Heading 1 2 3 4 3" xfId="21460" xr:uid="{2BB61219-3871-417F-AE3B-FD434BA22C46}"/>
    <cellStyle name="Heading 1 2 3 4 3 2" xfId="31947" xr:uid="{BA1618B0-EA76-4D66-9F1D-013760CAE25D}"/>
    <cellStyle name="Heading 1 2 3 4 3 2 2" xfId="53495" xr:uid="{9944610D-7C19-4F9C-B097-87566F588B34}"/>
    <cellStyle name="Heading 1 2 3 4 3 3" xfId="31948" xr:uid="{2C6052C6-1BEF-41F5-879E-79B86840BAA3}"/>
    <cellStyle name="Heading 1 2 3 4 3 3 2" xfId="54199" xr:uid="{893C7E56-02B0-4391-93E1-3319A2060C42}"/>
    <cellStyle name="Heading 1 2 3 4 3 4" xfId="31949" xr:uid="{423E98A8-6B83-4F61-8245-B2591CAE8368}"/>
    <cellStyle name="Heading 1 2 3 4 3 4 2" xfId="54930" xr:uid="{D1968508-47E1-43D6-B17B-E1D659E395FC}"/>
    <cellStyle name="Heading 1 2 3 4 3 5" xfId="31950" xr:uid="{133EF4BA-1A40-4917-9E02-8AA3807D95CE}"/>
    <cellStyle name="Heading 1 2 3 4 3 5 2" xfId="55624" xr:uid="{C2E9BCE1-C7AD-4ACA-B0AE-5ED11FF94EE1}"/>
    <cellStyle name="Heading 1 2 3 4 3 6" xfId="31951" xr:uid="{9C629FF5-3A03-409D-B426-0B055B86A41B}"/>
    <cellStyle name="Heading 1 2 3 4 3 6 2" xfId="52492" xr:uid="{C7D8B248-617A-4915-AFC4-CF8ED519DF27}"/>
    <cellStyle name="Heading 1 2 3 4 3 7" xfId="51569" xr:uid="{88808272-AC31-44BD-9647-BCD2FF96AF41}"/>
    <cellStyle name="Heading 1 2 3 4 3 8" xfId="31946" xr:uid="{3B5C6442-714E-4673-9217-2434D9D5EF34}"/>
    <cellStyle name="Heading 1 2 3 4 4" xfId="21646" xr:uid="{374B2B1E-356A-4E84-BA84-C4ACB5F56A3C}"/>
    <cellStyle name="Heading 1 2 3 4 4 2" xfId="31953" xr:uid="{9236F592-9884-4EAC-BD03-5B5E1E4D3F30}"/>
    <cellStyle name="Heading 1 2 3 4 4 2 2" xfId="53674" xr:uid="{76C467FF-422C-4989-976E-3C66577C491B}"/>
    <cellStyle name="Heading 1 2 3 4 4 3" xfId="31954" xr:uid="{94214CAB-865E-4679-BE47-68E78FC50451}"/>
    <cellStyle name="Heading 1 2 3 4 4 3 2" xfId="54378" xr:uid="{8A22BAE5-99D8-4539-B14E-45D7836E794A}"/>
    <cellStyle name="Heading 1 2 3 4 4 4" xfId="31955" xr:uid="{E99AF462-C02F-4C08-AF7D-E7FC3457F307}"/>
    <cellStyle name="Heading 1 2 3 4 4 4 2" xfId="55109" xr:uid="{2E850B5D-A13B-4B08-9FEC-1A60E88586FF}"/>
    <cellStyle name="Heading 1 2 3 4 4 5" xfId="31956" xr:uid="{B4696C44-BE15-4834-9D73-15F0E6EB06E5}"/>
    <cellStyle name="Heading 1 2 3 4 4 5 2" xfId="55803" xr:uid="{36E8D794-D622-466A-8808-C662D76D1839}"/>
    <cellStyle name="Heading 1 2 3 4 4 6" xfId="31957" xr:uid="{8C994B21-4A06-41A7-86DE-216B12D4C58F}"/>
    <cellStyle name="Heading 1 2 3 4 4 6 2" xfId="52671" xr:uid="{8B92BEC1-5EF3-4F31-963B-B2C9D2F25D3F}"/>
    <cellStyle name="Heading 1 2 3 4 4 7" xfId="51748" xr:uid="{BB544BD5-51A3-44DA-B0B1-605E22E6E32F}"/>
    <cellStyle name="Heading 1 2 3 4 4 8" xfId="31952" xr:uid="{8BF160ED-81BD-48B0-B900-563C1345FD8C}"/>
    <cellStyle name="Heading 1 2 3 4 5" xfId="31958" xr:uid="{92745575-F973-42B4-AA16-B2C2CCC27C6B}"/>
    <cellStyle name="Heading 1 2 3 4 5 2" xfId="31959" xr:uid="{799CAA80-E4A1-496A-9C6C-BAA96C0348EE}"/>
    <cellStyle name="Heading 1 2 3 4 5 2 2" xfId="53853" xr:uid="{90FDBCFB-666F-4D13-85A4-24433C9C7DCC}"/>
    <cellStyle name="Heading 1 2 3 4 5 3" xfId="31960" xr:uid="{132767AE-E773-4FF8-B546-6493F1D33A1B}"/>
    <cellStyle name="Heading 1 2 3 4 5 3 2" xfId="54557" xr:uid="{665BD7B5-B3FA-4273-9AF5-00B5E8F11D83}"/>
    <cellStyle name="Heading 1 2 3 4 5 4" xfId="31961" xr:uid="{A4D7CDEF-501D-43E2-B0BF-A20F369FD763}"/>
    <cellStyle name="Heading 1 2 3 4 5 4 2" xfId="55288" xr:uid="{8E758380-D5B8-47F1-B198-1D3B2AB97ECE}"/>
    <cellStyle name="Heading 1 2 3 4 5 5" xfId="31962" xr:uid="{0D29F294-A3F8-4868-9F00-269E2565A956}"/>
    <cellStyle name="Heading 1 2 3 4 5 5 2" xfId="55982" xr:uid="{10C7FED8-34DC-40D5-BC77-22C1DCF35D83}"/>
    <cellStyle name="Heading 1 2 3 4 5 6" xfId="31963" xr:uid="{9783325F-A994-4F65-B902-9EE0A5CFD7E8}"/>
    <cellStyle name="Heading 1 2 3 4 5 6 2" xfId="52850" xr:uid="{C39C8A37-CDA6-4FA9-BE76-77DAE93A735C}"/>
    <cellStyle name="Heading 1 2 3 4 5 7" xfId="51927" xr:uid="{6AC993CC-E94B-48BE-9D4A-8506B1264072}"/>
    <cellStyle name="Heading 1 2 3 4 6" xfId="31964" xr:uid="{A8CD415C-ABAF-4699-A733-76C509B470E9}"/>
    <cellStyle name="Heading 1 2 3 4 6 2" xfId="53265" xr:uid="{F3024BD8-F33C-431F-A860-E0A81472C768}"/>
    <cellStyle name="Heading 1 2 3 4 7" xfId="31965" xr:uid="{C968F4FD-8D91-44CF-81C9-4E249BCBFBD9}"/>
    <cellStyle name="Heading 1 2 3 4 7 2" xfId="53082" xr:uid="{10463FFF-49FF-48FA-B5C4-C3F95170548C}"/>
    <cellStyle name="Heading 1 2 3 4 8" xfId="31966" xr:uid="{13B7D6E1-BAC9-4048-BD08-CEDDA58FB972}"/>
    <cellStyle name="Heading 1 2 3 4 8 2" xfId="53185" xr:uid="{F712BD62-F3A3-46EF-A7B4-3BB56514982C}"/>
    <cellStyle name="Heading 1 2 3 4 9" xfId="31967" xr:uid="{6CF195DD-8371-4505-850D-7538F4B650B1}"/>
    <cellStyle name="Heading 1 2 3 4 9 2" xfId="53133" xr:uid="{42DB058E-49B5-4856-8381-7E73476B6F21}"/>
    <cellStyle name="Heading 1 2 3 5" xfId="18553" xr:uid="{21D88722-4921-41A2-8912-3C3908AC82FF}"/>
    <cellStyle name="Heading 1 2 3 5 10" xfId="31969" xr:uid="{DA6770B7-6A60-4896-A5F5-CE09A76B8219}"/>
    <cellStyle name="Heading 1 2 3 5 10 2" xfId="52245" xr:uid="{43377AF9-C740-4CB4-B589-71AFEE52AAFB}"/>
    <cellStyle name="Heading 1 2 3 5 11" xfId="31970" xr:uid="{EC396FAB-CC06-456F-93C7-D4DA97C2D89C}"/>
    <cellStyle name="Heading 1 2 3 5 11 2" xfId="56270" xr:uid="{E4B3294B-0141-4D48-ADAA-576B08D0FB7C}"/>
    <cellStyle name="Heading 1 2 3 5 12" xfId="31971" xr:uid="{6E855182-02CA-4AA6-A89B-AB1C2880BBA5}"/>
    <cellStyle name="Heading 1 2 3 5 12 2" xfId="56449" xr:uid="{EADA27BA-3FDE-4333-965F-B4D8FA2F5B06}"/>
    <cellStyle name="Heading 1 2 3 5 13" xfId="31972" xr:uid="{2E23CB6C-AEE5-498A-B9C0-CE4037CE781D}"/>
    <cellStyle name="Heading 1 2 3 5 13 2" xfId="56628" xr:uid="{7E4050FA-8832-4507-93F5-20DDDE50B9CB}"/>
    <cellStyle name="Heading 1 2 3 5 14" xfId="31973" xr:uid="{55821C89-A32B-4DE1-9E42-FABAA917A32E}"/>
    <cellStyle name="Heading 1 2 3 5 14 2" xfId="56807" xr:uid="{ED15A11B-5CE7-4475-B02B-257790B74984}"/>
    <cellStyle name="Heading 1 2 3 5 15" xfId="31974" xr:uid="{6AF27A67-1F49-4634-9301-A3B07779E020}"/>
    <cellStyle name="Heading 1 2 3 5 15 2" xfId="56986" xr:uid="{CCC439B1-ACC9-4B90-997A-F23A52ABB017}"/>
    <cellStyle name="Heading 1 2 3 5 16" xfId="31975" xr:uid="{845F8ECB-A47C-443B-AD34-BBE9447CA1B5}"/>
    <cellStyle name="Heading 1 2 3 5 16 2" xfId="57165" xr:uid="{CCAC9F54-367F-486A-8418-80E0B13AAF71}"/>
    <cellStyle name="Heading 1 2 3 5 17" xfId="51322" xr:uid="{DB2B813E-A164-4DFD-930A-7E4525B19D94}"/>
    <cellStyle name="Heading 1 2 3 5 18" xfId="31968" xr:uid="{8739849D-0B2F-4A1F-BADF-7EC2DE690A94}"/>
    <cellStyle name="Heading 1 2 3 5 2" xfId="18646" xr:uid="{195C10BE-F301-42FF-820C-06E0B625CDA3}"/>
    <cellStyle name="Heading 1 2 3 5 2 10" xfId="31977" xr:uid="{3C708E6C-E43E-496C-A94F-BC8983610150}"/>
    <cellStyle name="Heading 1 2 3 5 2 10 2" xfId="56363" xr:uid="{6805F071-482B-4D64-9BC4-E386880E7980}"/>
    <cellStyle name="Heading 1 2 3 5 2 11" xfId="31978" xr:uid="{587425C9-C1F6-44AF-928F-2D9CAA0B36DF}"/>
    <cellStyle name="Heading 1 2 3 5 2 11 2" xfId="56542" xr:uid="{3EC54980-5962-41AC-BEBC-ED21A884E0F0}"/>
    <cellStyle name="Heading 1 2 3 5 2 12" xfId="31979" xr:uid="{0B603749-0CC5-48F3-892F-7897EE1BA705}"/>
    <cellStyle name="Heading 1 2 3 5 2 12 2" xfId="56721" xr:uid="{48241FFD-EBCF-4816-8ACB-F51EDD881F28}"/>
    <cellStyle name="Heading 1 2 3 5 2 13" xfId="31980" xr:uid="{54D449FF-C9AA-4CA4-951F-C460856D0D37}"/>
    <cellStyle name="Heading 1 2 3 5 2 13 2" xfId="56900" xr:uid="{C4841411-60DF-4406-B22A-B254B490701F}"/>
    <cellStyle name="Heading 1 2 3 5 2 14" xfId="31981" xr:uid="{499530F2-989A-4F91-9CC4-583CA415D46B}"/>
    <cellStyle name="Heading 1 2 3 5 2 14 2" xfId="57079" xr:uid="{DA63CE75-3618-4ED0-914D-79C1FFF24D96}"/>
    <cellStyle name="Heading 1 2 3 5 2 15" xfId="31982" xr:uid="{593DB65E-C9C3-4FB8-826F-BCB14C320102}"/>
    <cellStyle name="Heading 1 2 3 5 2 15 2" xfId="57258" xr:uid="{EBC49871-0FB7-4971-B61F-DF8DAEF2749D}"/>
    <cellStyle name="Heading 1 2 3 5 2 16" xfId="51415" xr:uid="{042130A7-2802-4F3F-BCFD-112729467CE5}"/>
    <cellStyle name="Heading 1 2 3 5 2 17" xfId="31976" xr:uid="{CCDE81BC-120A-4C5B-8BB0-799D1A00E6CD}"/>
    <cellStyle name="Heading 1 2 3 5 2 2" xfId="21540" xr:uid="{83B24A6F-FE88-4082-BD84-0EF8E203611D}"/>
    <cellStyle name="Heading 1 2 3 5 2 2 2" xfId="31984" xr:uid="{F659988C-8A58-4162-B984-C82423621E51}"/>
    <cellStyle name="Heading 1 2 3 5 2 2 2 2" xfId="53575" xr:uid="{D12D57D7-C69E-43F1-AF82-64D21629EDF9}"/>
    <cellStyle name="Heading 1 2 3 5 2 2 3" xfId="31985" xr:uid="{7FBF7A84-567C-4A43-99AC-D0650F4D96A0}"/>
    <cellStyle name="Heading 1 2 3 5 2 2 3 2" xfId="54279" xr:uid="{3BEDD7DE-C660-4756-BA19-AC80CE0C2F27}"/>
    <cellStyle name="Heading 1 2 3 5 2 2 4" xfId="31986" xr:uid="{EF7D47AF-0F45-49F2-A19F-0B0C13FEAB2C}"/>
    <cellStyle name="Heading 1 2 3 5 2 2 4 2" xfId="55010" xr:uid="{606FC06F-BFFE-4256-8B8A-59E2B2F0990D}"/>
    <cellStyle name="Heading 1 2 3 5 2 2 5" xfId="31987" xr:uid="{B2BC03BC-009B-4A7F-A4CC-8FA05A145858}"/>
    <cellStyle name="Heading 1 2 3 5 2 2 5 2" xfId="55704" xr:uid="{77CA4EDE-AB88-4ECF-B8D8-D2DA2DE6D38F}"/>
    <cellStyle name="Heading 1 2 3 5 2 2 6" xfId="31988" xr:uid="{47A1D895-9C0C-4B7E-9788-F046056E3F25}"/>
    <cellStyle name="Heading 1 2 3 5 2 2 6 2" xfId="52572" xr:uid="{752FC8D5-B57E-474B-93A8-159F059A4AAA}"/>
    <cellStyle name="Heading 1 2 3 5 2 2 7" xfId="51649" xr:uid="{A391CD2F-8F41-4F9C-B048-97CAA5882575}"/>
    <cellStyle name="Heading 1 2 3 5 2 2 8" xfId="31983" xr:uid="{7456FE83-D9DF-48E9-A1DC-C8E45C625F20}"/>
    <cellStyle name="Heading 1 2 3 5 2 3" xfId="21726" xr:uid="{C293C57F-DBCF-4BBF-86BB-8CDEE388711A}"/>
    <cellStyle name="Heading 1 2 3 5 2 3 2" xfId="31990" xr:uid="{735E825D-7BE9-431D-ABDB-E068A89D859F}"/>
    <cellStyle name="Heading 1 2 3 5 2 3 2 2" xfId="53754" xr:uid="{2ED357C7-7780-4F49-96B2-AC7DE36C23F0}"/>
    <cellStyle name="Heading 1 2 3 5 2 3 3" xfId="31991" xr:uid="{90FAD06F-F2BA-4B0C-9FA4-770BBBD8A3AA}"/>
    <cellStyle name="Heading 1 2 3 5 2 3 3 2" xfId="54458" xr:uid="{F3C3302B-A92D-479E-801F-BEAE983DF422}"/>
    <cellStyle name="Heading 1 2 3 5 2 3 4" xfId="31992" xr:uid="{EA430D3E-2246-49A4-8233-EC6A2B5EF1C0}"/>
    <cellStyle name="Heading 1 2 3 5 2 3 4 2" xfId="55189" xr:uid="{E4280127-7FFD-4B83-B60E-7427886BC65F}"/>
    <cellStyle name="Heading 1 2 3 5 2 3 5" xfId="31993" xr:uid="{6398D257-3A4E-4EDE-98DB-52CABFEFC5A9}"/>
    <cellStyle name="Heading 1 2 3 5 2 3 5 2" xfId="55883" xr:uid="{F6F2935E-5E1E-4FD6-A9BA-BB6CA547AE2B}"/>
    <cellStyle name="Heading 1 2 3 5 2 3 6" xfId="31994" xr:uid="{02FEA86A-AD3D-43B6-91EF-407F3EA90D59}"/>
    <cellStyle name="Heading 1 2 3 5 2 3 6 2" xfId="52751" xr:uid="{E40B26BC-A8F2-4D83-A33B-4964B25BEF7E}"/>
    <cellStyle name="Heading 1 2 3 5 2 3 7" xfId="51828" xr:uid="{149A09F1-8ADE-4732-9E29-DB7012CB7F2E}"/>
    <cellStyle name="Heading 1 2 3 5 2 3 8" xfId="31989" xr:uid="{8BB03AB6-11AE-4380-9EE5-3F5D56082D47}"/>
    <cellStyle name="Heading 1 2 3 5 2 4" xfId="31995" xr:uid="{AB71792B-ACF7-456D-A9E8-8B22D1F65F71}"/>
    <cellStyle name="Heading 1 2 3 5 2 4 2" xfId="31996" xr:uid="{3842970F-AB1D-4598-8F1D-75F4FDAF987D}"/>
    <cellStyle name="Heading 1 2 3 5 2 4 2 2" xfId="53933" xr:uid="{84326412-1505-45D6-BB83-5B50C606E805}"/>
    <cellStyle name="Heading 1 2 3 5 2 4 3" xfId="31997" xr:uid="{A8721838-EC9C-499D-B364-A5C19E832598}"/>
    <cellStyle name="Heading 1 2 3 5 2 4 3 2" xfId="54637" xr:uid="{CD1CBB1D-25D0-45B6-A92F-9994BDFE39EC}"/>
    <cellStyle name="Heading 1 2 3 5 2 4 4" xfId="31998" xr:uid="{5810F5D5-D4F4-4E86-A9A4-63843C1B2262}"/>
    <cellStyle name="Heading 1 2 3 5 2 4 4 2" xfId="55368" xr:uid="{4CB3490B-0103-4828-8400-96BA38A6C693}"/>
    <cellStyle name="Heading 1 2 3 5 2 4 5" xfId="31999" xr:uid="{A76EF46F-6660-4490-85AC-E6815BB32330}"/>
    <cellStyle name="Heading 1 2 3 5 2 4 5 2" xfId="56062" xr:uid="{0085B378-3BBF-471F-9486-C934758BA524}"/>
    <cellStyle name="Heading 1 2 3 5 2 4 6" xfId="32000" xr:uid="{3955B849-CAA6-461B-A5AC-521D3D022C76}"/>
    <cellStyle name="Heading 1 2 3 5 2 4 6 2" xfId="52930" xr:uid="{956A5D5A-4ED2-46A7-A517-FBA8E2C42610}"/>
    <cellStyle name="Heading 1 2 3 5 2 4 7" xfId="52007" xr:uid="{E2A1B32F-18E2-4AF6-A35B-242D37E933D9}"/>
    <cellStyle name="Heading 1 2 3 5 2 5" xfId="32001" xr:uid="{119F170B-7B03-406A-BA1F-0D066D9B1D1D}"/>
    <cellStyle name="Heading 1 2 3 5 2 5 2" xfId="53345" xr:uid="{48BD95EA-026E-42A9-BDBE-2783BC11EE84}"/>
    <cellStyle name="Heading 1 2 3 5 2 6" xfId="32002" xr:uid="{ACF40DB2-7985-44A5-B0C2-7613F6D45778}"/>
    <cellStyle name="Heading 1 2 3 5 2 6 2" xfId="54045" xr:uid="{6698121D-F082-4498-8846-2E7061E67B9A}"/>
    <cellStyle name="Heading 1 2 3 5 2 7" xfId="32003" xr:uid="{A641C012-2947-4F27-B02F-7FAFB8C39BB3}"/>
    <cellStyle name="Heading 1 2 3 5 2 7 2" xfId="54776" xr:uid="{78944D8F-CCEF-4C1E-8C78-A7A0BA97F080}"/>
    <cellStyle name="Heading 1 2 3 5 2 8" xfId="32004" xr:uid="{1C515815-8FBF-4420-8FC5-C279377F6832}"/>
    <cellStyle name="Heading 1 2 3 5 2 8 2" xfId="55470" xr:uid="{41C30C16-A145-4BCE-905A-1088207CA5C7}"/>
    <cellStyle name="Heading 1 2 3 5 2 9" xfId="32005" xr:uid="{7AB24F19-50CB-41AF-8348-01B7264D6465}"/>
    <cellStyle name="Heading 1 2 3 5 2 9 2" xfId="52338" xr:uid="{CD2A1A7E-AE3F-4731-9FD1-2E415A6611CD}"/>
    <cellStyle name="Heading 1 2 3 5 3" xfId="21447" xr:uid="{8183B9BB-7ED8-4C4C-BC7C-DE77B80A82CB}"/>
    <cellStyle name="Heading 1 2 3 5 3 2" xfId="32007" xr:uid="{AAEF3110-B015-43C7-AE74-66DDBED17C62}"/>
    <cellStyle name="Heading 1 2 3 5 3 2 2" xfId="53482" xr:uid="{825101A1-0CB2-438D-8040-C59A2312CB46}"/>
    <cellStyle name="Heading 1 2 3 5 3 3" xfId="32008" xr:uid="{A02A0FB6-2616-4DED-96DC-FD6F6987B262}"/>
    <cellStyle name="Heading 1 2 3 5 3 3 2" xfId="54186" xr:uid="{DC7ECA42-4E4C-4A00-A910-5A8868DB0158}"/>
    <cellStyle name="Heading 1 2 3 5 3 4" xfId="32009" xr:uid="{AB75BE66-F2AF-49CE-A8F1-FFC264C59378}"/>
    <cellStyle name="Heading 1 2 3 5 3 4 2" xfId="54917" xr:uid="{66B590F4-88DB-4CCC-AE0F-706688F572B3}"/>
    <cellStyle name="Heading 1 2 3 5 3 5" xfId="32010" xr:uid="{E316EDB7-8E68-422C-BC0B-D4DBA957D0FA}"/>
    <cellStyle name="Heading 1 2 3 5 3 5 2" xfId="55611" xr:uid="{1A47889F-6941-4CCD-A7CA-8337979F9B57}"/>
    <cellStyle name="Heading 1 2 3 5 3 6" xfId="32011" xr:uid="{733517A4-EFF5-472E-B420-CEE4EFDE6A0F}"/>
    <cellStyle name="Heading 1 2 3 5 3 6 2" xfId="52479" xr:uid="{C8C42259-49CD-4AA9-869E-4700C9F57117}"/>
    <cellStyle name="Heading 1 2 3 5 3 7" xfId="51556" xr:uid="{30BD5DA6-E8B9-4800-9206-CF6822EA6CC1}"/>
    <cellStyle name="Heading 1 2 3 5 3 8" xfId="32006" xr:uid="{46A8FC90-D7E7-4CAF-92D9-6287A203ED0C}"/>
    <cellStyle name="Heading 1 2 3 5 4" xfId="21633" xr:uid="{D4955897-93BD-4967-ACDA-E7B8F6344AB2}"/>
    <cellStyle name="Heading 1 2 3 5 4 2" xfId="32013" xr:uid="{6F2F0236-C9C0-4DB5-9069-DB0951B612BB}"/>
    <cellStyle name="Heading 1 2 3 5 4 2 2" xfId="53661" xr:uid="{3A94811C-95B4-4089-9F26-9AF13CBDFFB7}"/>
    <cellStyle name="Heading 1 2 3 5 4 3" xfId="32014" xr:uid="{14BC7A2A-EC05-44C4-84AD-177810B42C95}"/>
    <cellStyle name="Heading 1 2 3 5 4 3 2" xfId="54365" xr:uid="{8DA35BBF-7313-4C88-A13A-F02E9110B9C5}"/>
    <cellStyle name="Heading 1 2 3 5 4 4" xfId="32015" xr:uid="{9DCC9544-3AF9-4E03-85C7-9E6FB2F31A55}"/>
    <cellStyle name="Heading 1 2 3 5 4 4 2" xfId="55096" xr:uid="{6305B372-F55C-479C-9B2D-6849F2AD830C}"/>
    <cellStyle name="Heading 1 2 3 5 4 5" xfId="32016" xr:uid="{53D40663-DC10-4B9F-A29C-2C2EC4A72460}"/>
    <cellStyle name="Heading 1 2 3 5 4 5 2" xfId="55790" xr:uid="{87126AEE-B71F-467F-827B-B277258F7D99}"/>
    <cellStyle name="Heading 1 2 3 5 4 6" xfId="32017" xr:uid="{F37440CF-00A8-45D5-B6B9-1AE1C2669BF1}"/>
    <cellStyle name="Heading 1 2 3 5 4 6 2" xfId="52658" xr:uid="{61E64397-8A43-4DBA-8CE3-D251E4939E75}"/>
    <cellStyle name="Heading 1 2 3 5 4 7" xfId="51735" xr:uid="{025676DE-1C76-4009-8CD8-E4B60AC4C932}"/>
    <cellStyle name="Heading 1 2 3 5 4 8" xfId="32012" xr:uid="{E3C39BA8-CCAC-4E0E-B0FD-6B626B8EBF5B}"/>
    <cellStyle name="Heading 1 2 3 5 5" xfId="32018" xr:uid="{48CB4CC3-AF7A-43CE-9F26-FF4B28B1684A}"/>
    <cellStyle name="Heading 1 2 3 5 5 2" xfId="32019" xr:uid="{BF3EB54B-55B1-401D-99D5-290F5D12BDF2}"/>
    <cellStyle name="Heading 1 2 3 5 5 2 2" xfId="53840" xr:uid="{D8757C69-A913-403E-89CB-04C54B5288A7}"/>
    <cellStyle name="Heading 1 2 3 5 5 3" xfId="32020" xr:uid="{597C6CB5-C959-4BD4-A5F7-310B6A677248}"/>
    <cellStyle name="Heading 1 2 3 5 5 3 2" xfId="54544" xr:uid="{FF9547EB-09F8-4976-9D83-E8F397302316}"/>
    <cellStyle name="Heading 1 2 3 5 5 4" xfId="32021" xr:uid="{174E15B0-27F7-4445-A727-088B6F40E7C6}"/>
    <cellStyle name="Heading 1 2 3 5 5 4 2" xfId="55275" xr:uid="{6379296F-F07A-41EE-87E5-80B8A80A034F}"/>
    <cellStyle name="Heading 1 2 3 5 5 5" xfId="32022" xr:uid="{1B6871CE-8187-4085-8FB1-32E022409E1C}"/>
    <cellStyle name="Heading 1 2 3 5 5 5 2" xfId="55969" xr:uid="{DBC00E3B-E892-465E-8442-BB8463AADCA8}"/>
    <cellStyle name="Heading 1 2 3 5 5 6" xfId="32023" xr:uid="{B117C8C8-FD94-4AD1-B4DD-D95E984D11C3}"/>
    <cellStyle name="Heading 1 2 3 5 5 6 2" xfId="52837" xr:uid="{0B3B2395-80F2-4171-89ED-2AD7DABC5D52}"/>
    <cellStyle name="Heading 1 2 3 5 5 7" xfId="51914" xr:uid="{58A8AC7C-2184-4BC9-ACF7-E18077CA982C}"/>
    <cellStyle name="Heading 1 2 3 5 6" xfId="32024" xr:uid="{A824863C-DE4B-4BAD-9FF5-BE2140936685}"/>
    <cellStyle name="Heading 1 2 3 5 6 2" xfId="53253" xr:uid="{0319D00B-1B52-4AB3-8C5F-8B9CEEE0EDCE}"/>
    <cellStyle name="Heading 1 2 3 5 7" xfId="32025" xr:uid="{900C19A3-82E6-4BA1-80A5-6B4F26EDACD3}"/>
    <cellStyle name="Heading 1 2 3 5 7 2" xfId="53095" xr:uid="{F2F5BE28-A516-48D2-AABB-A543D8F46AA2}"/>
    <cellStyle name="Heading 1 2 3 5 8" xfId="32026" xr:uid="{53BF2987-06CE-417C-9197-521F889A52BC}"/>
    <cellStyle name="Heading 1 2 3 5 8 2" xfId="53207" xr:uid="{EE68B9AF-134D-44EF-8DBD-8F010B26F89B}"/>
    <cellStyle name="Heading 1 2 3 5 9" xfId="32027" xr:uid="{2BE7A309-86DF-4853-9235-DED22F2B702C}"/>
    <cellStyle name="Heading 1 2 3 5 9 2" xfId="53162" xr:uid="{BAA1C2B0-6EF5-4072-8666-98993DC8670B}"/>
    <cellStyle name="Heading 1 2 3 6" xfId="18605" xr:uid="{EFFE2C77-9EF0-4E73-BFD6-37114E6DC2F1}"/>
    <cellStyle name="Heading 1 2 3 6 10" xfId="32029" xr:uid="{5A689FA6-5A16-47F1-816D-D342C104FC48}"/>
    <cellStyle name="Heading 1 2 3 6 10 2" xfId="52297" xr:uid="{6EC58ECF-9CE7-4A07-AFC5-10FDA1217C0B}"/>
    <cellStyle name="Heading 1 2 3 6 11" xfId="32030" xr:uid="{915C83A4-B5FB-46EC-A4BB-71047056711B}"/>
    <cellStyle name="Heading 1 2 3 6 11 2" xfId="56322" xr:uid="{204060C9-97AC-4BA0-9F6B-97D0A09F5102}"/>
    <cellStyle name="Heading 1 2 3 6 12" xfId="32031" xr:uid="{4ED94C85-D28D-44A7-AFCC-1E873C36D08F}"/>
    <cellStyle name="Heading 1 2 3 6 12 2" xfId="56501" xr:uid="{E801884A-9100-4890-830E-3E309A039889}"/>
    <cellStyle name="Heading 1 2 3 6 13" xfId="32032" xr:uid="{02B038C5-9DD2-4750-8C88-EBFFFC196A31}"/>
    <cellStyle name="Heading 1 2 3 6 13 2" xfId="56680" xr:uid="{5E60289C-50E1-4DF1-8A25-E491E4281C9E}"/>
    <cellStyle name="Heading 1 2 3 6 14" xfId="32033" xr:uid="{C486F48E-50EC-457F-A652-D90952930715}"/>
    <cellStyle name="Heading 1 2 3 6 14 2" xfId="56859" xr:uid="{B5A66403-6E49-40A0-86F8-58F9C3AC0E89}"/>
    <cellStyle name="Heading 1 2 3 6 15" xfId="32034" xr:uid="{5F897B81-5775-44B4-BA85-2250A0C69FA0}"/>
    <cellStyle name="Heading 1 2 3 6 15 2" xfId="57038" xr:uid="{43449A84-7082-4701-909B-7CAFC16B5BE1}"/>
    <cellStyle name="Heading 1 2 3 6 16" xfId="32035" xr:uid="{3AD5F352-524F-4BF0-9AB1-EE9AC3242415}"/>
    <cellStyle name="Heading 1 2 3 6 16 2" xfId="57217" xr:uid="{968D55DE-1BE1-4349-A41A-39C82EFF5EF6}"/>
    <cellStyle name="Heading 1 2 3 6 17" xfId="51374" xr:uid="{C003CB73-784D-44CF-93DE-F4F3944C123D}"/>
    <cellStyle name="Heading 1 2 3 6 18" xfId="32028" xr:uid="{6A195411-134D-4CEF-B631-1B7A02F83562}"/>
    <cellStyle name="Heading 1 2 3 6 2" xfId="18647" xr:uid="{4ECA45E4-0DCA-4F4C-A3F7-1237257A86BC}"/>
    <cellStyle name="Heading 1 2 3 6 2 10" xfId="32037" xr:uid="{CE0C4D07-A604-41B8-BF0D-C5473891F87A}"/>
    <cellStyle name="Heading 1 2 3 6 2 10 2" xfId="56364" xr:uid="{8981088F-C27E-431B-9D13-0153396F0339}"/>
    <cellStyle name="Heading 1 2 3 6 2 11" xfId="32038" xr:uid="{4D38DF92-256E-4A36-B92C-7FD83B0DF7EA}"/>
    <cellStyle name="Heading 1 2 3 6 2 11 2" xfId="56543" xr:uid="{738A54BC-109F-4AA5-B39E-A25B14B7519E}"/>
    <cellStyle name="Heading 1 2 3 6 2 12" xfId="32039" xr:uid="{BF60B112-1A06-4ACD-8A1B-9A8B2039C5F2}"/>
    <cellStyle name="Heading 1 2 3 6 2 12 2" xfId="56722" xr:uid="{D0BA6521-E9A5-4DD3-863F-8F39757D7731}"/>
    <cellStyle name="Heading 1 2 3 6 2 13" xfId="32040" xr:uid="{08CE3479-14F6-4AA0-9EB3-23BAE599B030}"/>
    <cellStyle name="Heading 1 2 3 6 2 13 2" xfId="56901" xr:uid="{A27B17E0-7F8E-42B6-B45F-0D755F3D7C4E}"/>
    <cellStyle name="Heading 1 2 3 6 2 14" xfId="32041" xr:uid="{48DEB50E-DAEF-46E7-ABA5-6AD09EE48D6C}"/>
    <cellStyle name="Heading 1 2 3 6 2 14 2" xfId="57080" xr:uid="{15168097-A5BB-47D5-8E55-9E18163A2F1C}"/>
    <cellStyle name="Heading 1 2 3 6 2 15" xfId="32042" xr:uid="{2D6AC03F-6AD8-4267-B299-F58587A42252}"/>
    <cellStyle name="Heading 1 2 3 6 2 15 2" xfId="57259" xr:uid="{0B935CF0-A7DA-4921-BFE4-6AD15D786A82}"/>
    <cellStyle name="Heading 1 2 3 6 2 16" xfId="51416" xr:uid="{C6FE731B-0FAB-468C-BE63-7A2B10F39DCF}"/>
    <cellStyle name="Heading 1 2 3 6 2 17" xfId="32036" xr:uid="{F5BCFC4D-42F1-4E2B-BDB9-0E1D2754E6AB}"/>
    <cellStyle name="Heading 1 2 3 6 2 2" xfId="21541" xr:uid="{14CA80F8-81D1-436F-892B-3233B1C10134}"/>
    <cellStyle name="Heading 1 2 3 6 2 2 2" xfId="32044" xr:uid="{45E8CB35-C0C0-4661-B8ED-999EACEB13D3}"/>
    <cellStyle name="Heading 1 2 3 6 2 2 2 2" xfId="53576" xr:uid="{D71EDBF9-F541-4E4C-8D83-D6F7FD1EB7CF}"/>
    <cellStyle name="Heading 1 2 3 6 2 2 3" xfId="32045" xr:uid="{A7F40472-ED4E-4071-861B-3AEA6D865E48}"/>
    <cellStyle name="Heading 1 2 3 6 2 2 3 2" xfId="54280" xr:uid="{8F506EEA-BF04-469A-AC96-E50185768470}"/>
    <cellStyle name="Heading 1 2 3 6 2 2 4" xfId="32046" xr:uid="{804A07DA-B152-43B4-9F45-98C5A572B6C9}"/>
    <cellStyle name="Heading 1 2 3 6 2 2 4 2" xfId="55011" xr:uid="{14EC945B-556C-4689-B431-E3B33357F740}"/>
    <cellStyle name="Heading 1 2 3 6 2 2 5" xfId="32047" xr:uid="{8445B378-3A0A-4885-A763-A09B5CC57DAD}"/>
    <cellStyle name="Heading 1 2 3 6 2 2 5 2" xfId="55705" xr:uid="{49AC7FF4-486D-438F-B5A3-E55B15EE2696}"/>
    <cellStyle name="Heading 1 2 3 6 2 2 6" xfId="32048" xr:uid="{1A63DCE8-33DC-4552-B773-E837C924E3D9}"/>
    <cellStyle name="Heading 1 2 3 6 2 2 6 2" xfId="52573" xr:uid="{831DB54C-0495-4B99-BFB7-46DAD750D912}"/>
    <cellStyle name="Heading 1 2 3 6 2 2 7" xfId="51650" xr:uid="{E034B73D-F5E4-4B31-8319-47FDA59A31D1}"/>
    <cellStyle name="Heading 1 2 3 6 2 2 8" xfId="32043" xr:uid="{3F7F700F-4806-474F-BA48-B27A782880CF}"/>
    <cellStyle name="Heading 1 2 3 6 2 3" xfId="21727" xr:uid="{4D290913-3F7D-42D3-BE3B-0B89B94AE9BC}"/>
    <cellStyle name="Heading 1 2 3 6 2 3 2" xfId="32050" xr:uid="{F414814A-62A1-45E0-868E-C1ED5B66AC98}"/>
    <cellStyle name="Heading 1 2 3 6 2 3 2 2" xfId="53755" xr:uid="{D6F636F8-68F3-439B-B1DE-F2C891093C89}"/>
    <cellStyle name="Heading 1 2 3 6 2 3 3" xfId="32051" xr:uid="{51BCCF38-6EA4-43F2-87D3-4A72E4A2B503}"/>
    <cellStyle name="Heading 1 2 3 6 2 3 3 2" xfId="54459" xr:uid="{65A882B2-02FE-42F4-B582-24474DADA390}"/>
    <cellStyle name="Heading 1 2 3 6 2 3 4" xfId="32052" xr:uid="{1F8FF891-2B65-492F-9AD2-390A105CF528}"/>
    <cellStyle name="Heading 1 2 3 6 2 3 4 2" xfId="55190" xr:uid="{D653D549-F5A5-407F-BEE0-3E1BD24A2CF7}"/>
    <cellStyle name="Heading 1 2 3 6 2 3 5" xfId="32053" xr:uid="{3F89FD6B-C19F-4E3C-9AC7-B493CBC60AEA}"/>
    <cellStyle name="Heading 1 2 3 6 2 3 5 2" xfId="55884" xr:uid="{AD2AC958-263C-4579-8D0B-76E0E2A3A1E3}"/>
    <cellStyle name="Heading 1 2 3 6 2 3 6" xfId="32054" xr:uid="{E6C5DB1A-1320-4373-88A5-B58EC286B1CC}"/>
    <cellStyle name="Heading 1 2 3 6 2 3 6 2" xfId="52752" xr:uid="{8C179EBD-345F-4545-AB77-7EA223E6B316}"/>
    <cellStyle name="Heading 1 2 3 6 2 3 7" xfId="51829" xr:uid="{C91FC327-D8F2-4227-A909-DA4BB8DD7F27}"/>
    <cellStyle name="Heading 1 2 3 6 2 3 8" xfId="32049" xr:uid="{ADE1B09D-782C-4B55-B292-1BC9F8B8C2F3}"/>
    <cellStyle name="Heading 1 2 3 6 2 4" xfId="32055" xr:uid="{42561215-A32C-4023-B4C7-91FE6B39251A}"/>
    <cellStyle name="Heading 1 2 3 6 2 4 2" xfId="32056" xr:uid="{5A32D294-CEAF-47B2-92E0-09D73A9EB88A}"/>
    <cellStyle name="Heading 1 2 3 6 2 4 2 2" xfId="53934" xr:uid="{189ECE1B-2ECD-471B-8FFF-B0BEEA8FDD2C}"/>
    <cellStyle name="Heading 1 2 3 6 2 4 3" xfId="32057" xr:uid="{8AE098DC-07EA-43D0-B77C-766392B1B76C}"/>
    <cellStyle name="Heading 1 2 3 6 2 4 3 2" xfId="54638" xr:uid="{9A52C5AA-D255-4E9C-92E6-A3149F0791CD}"/>
    <cellStyle name="Heading 1 2 3 6 2 4 4" xfId="32058" xr:uid="{532FC375-96F6-48EF-B4BC-F742268DE265}"/>
    <cellStyle name="Heading 1 2 3 6 2 4 4 2" xfId="55369" xr:uid="{E9257F49-3DAB-4CBC-B473-6F23F90392E2}"/>
    <cellStyle name="Heading 1 2 3 6 2 4 5" xfId="32059" xr:uid="{9D93BCB7-5D6F-4F06-AC58-94EF40D6E0CC}"/>
    <cellStyle name="Heading 1 2 3 6 2 4 5 2" xfId="56063" xr:uid="{19F5F434-8CB7-48AD-A49C-043C3C3527B1}"/>
    <cellStyle name="Heading 1 2 3 6 2 4 6" xfId="32060" xr:uid="{6F39F7B7-4773-4CF8-A69C-C545972EF9A1}"/>
    <cellStyle name="Heading 1 2 3 6 2 4 6 2" xfId="52931" xr:uid="{15DF853D-DDC7-46CE-9A61-E118F52D68A9}"/>
    <cellStyle name="Heading 1 2 3 6 2 4 7" xfId="52008" xr:uid="{5C8B6A41-A1CA-482A-AC42-ADB874710F95}"/>
    <cellStyle name="Heading 1 2 3 6 2 5" xfId="32061" xr:uid="{48C706DF-243F-4A14-AA8A-20A4A5280978}"/>
    <cellStyle name="Heading 1 2 3 6 2 5 2" xfId="53346" xr:uid="{87C670A6-991D-4B3F-809D-0FC500AAA0A4}"/>
    <cellStyle name="Heading 1 2 3 6 2 6" xfId="32062" xr:uid="{01628334-41A0-4073-84AE-4B06142F4410}"/>
    <cellStyle name="Heading 1 2 3 6 2 6 2" xfId="54046" xr:uid="{02166BCF-8215-4349-BD9A-D4C68E61FDA7}"/>
    <cellStyle name="Heading 1 2 3 6 2 7" xfId="32063" xr:uid="{9F3787D5-FE3B-413B-82DB-705E7CC3E558}"/>
    <cellStyle name="Heading 1 2 3 6 2 7 2" xfId="54777" xr:uid="{D3D9964E-9916-46FC-A9EA-954E0B51DD44}"/>
    <cellStyle name="Heading 1 2 3 6 2 8" xfId="32064" xr:uid="{BB25D03E-0F84-453E-A464-4D04749D7CBF}"/>
    <cellStyle name="Heading 1 2 3 6 2 8 2" xfId="55471" xr:uid="{A8B4E25B-E3B3-4E28-A3D0-536B6AF0120C}"/>
    <cellStyle name="Heading 1 2 3 6 2 9" xfId="32065" xr:uid="{CE90B188-C352-4F4E-80F7-2F5689356A1C}"/>
    <cellStyle name="Heading 1 2 3 6 2 9 2" xfId="52339" xr:uid="{32A045A3-7E9E-4D69-AB8A-B5CBE4C3FAAD}"/>
    <cellStyle name="Heading 1 2 3 6 3" xfId="21499" xr:uid="{0EDBFF47-906E-44CA-8AEF-0A75CF1277EC}"/>
    <cellStyle name="Heading 1 2 3 6 3 2" xfId="32067" xr:uid="{A2AD2431-B5F1-44B3-8F90-43AEAEA4B30B}"/>
    <cellStyle name="Heading 1 2 3 6 3 2 2" xfId="53534" xr:uid="{F54AAB26-E3A2-4534-BB7B-CF735B1EB173}"/>
    <cellStyle name="Heading 1 2 3 6 3 3" xfId="32068" xr:uid="{18598832-66A7-4016-87F9-D955F59FF026}"/>
    <cellStyle name="Heading 1 2 3 6 3 3 2" xfId="54238" xr:uid="{6C48248F-88F2-4934-A669-62F18B4B53CD}"/>
    <cellStyle name="Heading 1 2 3 6 3 4" xfId="32069" xr:uid="{862E43D8-13EC-41E3-94BB-D2807E3CC732}"/>
    <cellStyle name="Heading 1 2 3 6 3 4 2" xfId="54969" xr:uid="{5DAB597F-6E9D-4B3C-9053-4EE6DC1CF987}"/>
    <cellStyle name="Heading 1 2 3 6 3 5" xfId="32070" xr:uid="{B40EBE37-233E-46BB-A621-769C70786CF9}"/>
    <cellStyle name="Heading 1 2 3 6 3 5 2" xfId="55663" xr:uid="{44FB82B9-AE25-4D0B-80C4-5F366C9B6B7A}"/>
    <cellStyle name="Heading 1 2 3 6 3 6" xfId="32071" xr:uid="{F1FB6CA4-FB77-4552-8C72-DB9433F8068F}"/>
    <cellStyle name="Heading 1 2 3 6 3 6 2" xfId="52531" xr:uid="{4CF7AD69-652F-417E-B055-75E231FD26DF}"/>
    <cellStyle name="Heading 1 2 3 6 3 7" xfId="51608" xr:uid="{D86110A3-72E5-473E-B2C8-B6078E9F716E}"/>
    <cellStyle name="Heading 1 2 3 6 3 8" xfId="32066" xr:uid="{FA7C1FE0-563C-4CA2-8A64-5EE13FFA636F}"/>
    <cellStyle name="Heading 1 2 3 6 4" xfId="21685" xr:uid="{1C0EDFEA-C3A7-4795-A13D-1BA69A520CB8}"/>
    <cellStyle name="Heading 1 2 3 6 4 2" xfId="32073" xr:uid="{5E438B36-912D-4423-94FB-792F6E4E4177}"/>
    <cellStyle name="Heading 1 2 3 6 4 2 2" xfId="53713" xr:uid="{A2DCECF6-D29F-4C4A-96AF-2D9EC70C1DD7}"/>
    <cellStyle name="Heading 1 2 3 6 4 3" xfId="32074" xr:uid="{4638292A-F6B3-4E7E-8AB8-C5E88659B32C}"/>
    <cellStyle name="Heading 1 2 3 6 4 3 2" xfId="54417" xr:uid="{6CE23659-829B-4B0F-AC21-B7B5AF397CF8}"/>
    <cellStyle name="Heading 1 2 3 6 4 4" xfId="32075" xr:uid="{08E5F630-6664-4CCB-9C31-FD829E9CD52D}"/>
    <cellStyle name="Heading 1 2 3 6 4 4 2" xfId="55148" xr:uid="{33E3FDA1-E33D-4087-9599-B04AA72DFDD6}"/>
    <cellStyle name="Heading 1 2 3 6 4 5" xfId="32076" xr:uid="{F40B1CFF-7DA4-4523-8C83-C0A1808A06D9}"/>
    <cellStyle name="Heading 1 2 3 6 4 5 2" xfId="55842" xr:uid="{8AA310E6-ADA5-422D-87AA-9C68B76F27F0}"/>
    <cellStyle name="Heading 1 2 3 6 4 6" xfId="32077" xr:uid="{196B9FC2-703F-40AC-A438-B0E3EB45BBAD}"/>
    <cellStyle name="Heading 1 2 3 6 4 6 2" xfId="52710" xr:uid="{7FACD765-F6A2-4EBC-B6B1-39578A5C93A7}"/>
    <cellStyle name="Heading 1 2 3 6 4 7" xfId="51787" xr:uid="{D06C44DC-8BC2-400A-BE90-12C759176B6C}"/>
    <cellStyle name="Heading 1 2 3 6 4 8" xfId="32072" xr:uid="{1C2496C5-A11A-4A22-8714-43F6997C9095}"/>
    <cellStyle name="Heading 1 2 3 6 5" xfId="32078" xr:uid="{126930AC-B534-4876-9888-2F6DB716F3FE}"/>
    <cellStyle name="Heading 1 2 3 6 5 2" xfId="32079" xr:uid="{A47B7252-35B5-4F1A-8B42-5F5370CFAC68}"/>
    <cellStyle name="Heading 1 2 3 6 5 2 2" xfId="53892" xr:uid="{014B639F-54A0-497B-9212-479465989316}"/>
    <cellStyle name="Heading 1 2 3 6 5 3" xfId="32080" xr:uid="{0186254E-BA41-47C9-8522-08F504EDEC88}"/>
    <cellStyle name="Heading 1 2 3 6 5 3 2" xfId="54596" xr:uid="{37F7FB01-1ADE-45A8-AEC4-21E71105CD8E}"/>
    <cellStyle name="Heading 1 2 3 6 5 4" xfId="32081" xr:uid="{6C3290C4-9EBD-4663-A607-F5130A1BE4F6}"/>
    <cellStyle name="Heading 1 2 3 6 5 4 2" xfId="55327" xr:uid="{28BBECBB-CDAF-4AF2-9FEE-FA36F99375D2}"/>
    <cellStyle name="Heading 1 2 3 6 5 5" xfId="32082" xr:uid="{358EB3BD-DE73-4D1E-B69D-545DC7877843}"/>
    <cellStyle name="Heading 1 2 3 6 5 5 2" xfId="56021" xr:uid="{02D70BF3-52CD-4A55-81E9-0A062B6CAC3A}"/>
    <cellStyle name="Heading 1 2 3 6 5 6" xfId="32083" xr:uid="{9B9603E3-D498-4EC7-9617-7C433E1EFBB8}"/>
    <cellStyle name="Heading 1 2 3 6 5 6 2" xfId="52889" xr:uid="{745ED3A7-94BF-4B1A-9883-1F031E5206C9}"/>
    <cellStyle name="Heading 1 2 3 6 5 7" xfId="51966" xr:uid="{0E880078-90BC-4EB1-9268-85229D8BD5BF}"/>
    <cellStyle name="Heading 1 2 3 6 6" xfId="32084" xr:uid="{B3922CE4-4425-41DC-80D1-553387AE553E}"/>
    <cellStyle name="Heading 1 2 3 6 6 2" xfId="53304" xr:uid="{5A2AF350-570C-4561-9724-ACCC5D517C6F}"/>
    <cellStyle name="Heading 1 2 3 6 7" xfId="32085" xr:uid="{7D415CB3-5170-4AA8-8746-81102352C364}"/>
    <cellStyle name="Heading 1 2 3 6 7 2" xfId="53071" xr:uid="{A9D2F9C1-2181-4595-A059-59997EDBC0A1}"/>
    <cellStyle name="Heading 1 2 3 6 8" xfId="32086" xr:uid="{BF79EF42-C848-4F7B-8B66-3446ED3DED1C}"/>
    <cellStyle name="Heading 1 2 3 6 8 2" xfId="54735" xr:uid="{D5CA07E2-0EFF-457B-AFF9-12750AF15C01}"/>
    <cellStyle name="Heading 1 2 3 6 9" xfId="32087" xr:uid="{FF63B9E8-315D-43C4-9C3B-D39CE17A9228}"/>
    <cellStyle name="Heading 1 2 3 6 9 2" xfId="53156" xr:uid="{BB20DB6D-3779-4385-A9C0-C03BC1AA237D}"/>
    <cellStyle name="Heading 1 2 3 7" xfId="18763" xr:uid="{AAB49849-8648-4AD3-902E-F6F9F6C34877}"/>
    <cellStyle name="Heading 1 2 3 7 2" xfId="32089" xr:uid="{34765E3A-4A71-4324-8C5B-1CB943AAF39D}"/>
    <cellStyle name="Heading 1 2 3 7 2 2" xfId="53452" xr:uid="{D47CB5FF-22A5-45AE-9C7B-A3276E1F6E76}"/>
    <cellStyle name="Heading 1 2 3 7 3" xfId="32090" xr:uid="{D8E99905-B157-46D8-8729-CEC37C661539}"/>
    <cellStyle name="Heading 1 2 3 7 3 2" xfId="54156" xr:uid="{56FD76DE-32C0-4A2D-94BB-2856101446E8}"/>
    <cellStyle name="Heading 1 2 3 7 4" xfId="32091" xr:uid="{68FB673F-587C-44BF-A608-A2C8E9E0FE78}"/>
    <cellStyle name="Heading 1 2 3 7 4 2" xfId="54887" xr:uid="{314BF6B6-8C0E-4FDF-A498-0787253017BA}"/>
    <cellStyle name="Heading 1 2 3 7 5" xfId="32092" xr:uid="{F88B4BA0-DF90-4D0B-A3DF-37126E1071EE}"/>
    <cellStyle name="Heading 1 2 3 7 5 2" xfId="55581" xr:uid="{17AE0DD9-AEDB-4479-BCCE-6CE5295BEA4E}"/>
    <cellStyle name="Heading 1 2 3 7 6" xfId="32093" xr:uid="{08670088-7DFB-4C49-89A9-F75AAF68B181}"/>
    <cellStyle name="Heading 1 2 3 7 6 2" xfId="52449" xr:uid="{CB73156A-A374-4710-A34B-8DE57CBA8FD7}"/>
    <cellStyle name="Heading 1 2 3 7 7" xfId="51526" xr:uid="{CDBAB53F-8ACC-46B3-A3E5-C5441C00045C}"/>
    <cellStyle name="Heading 1 2 3 7 8" xfId="32088" xr:uid="{A3C4DE5F-041F-487D-9333-ED3A22F30A1B}"/>
    <cellStyle name="Heading 1 2 3 8" xfId="32094" xr:uid="{53140456-D105-44EA-A7C7-6D62894634C7}"/>
    <cellStyle name="Heading 1 2 3 8 2" xfId="32095" xr:uid="{1687CB3D-D9C4-4DDE-9762-B70C7B151F34}"/>
    <cellStyle name="Heading 1 2 3 8 2 2" xfId="53435" xr:uid="{488F6183-DAC8-472C-AD2A-956D1626D510}"/>
    <cellStyle name="Heading 1 2 3 8 3" xfId="32096" xr:uid="{46D0A569-BDE9-4ED1-BA11-A0A86F95CBFF}"/>
    <cellStyle name="Heading 1 2 3 8 3 2" xfId="54139" xr:uid="{247FD5A7-C8B0-49C8-9BEF-D058B9E98DC5}"/>
    <cellStyle name="Heading 1 2 3 8 4" xfId="32097" xr:uid="{DC11CA4C-AC91-47EF-9C73-F6C92840D55F}"/>
    <cellStyle name="Heading 1 2 3 8 4 2" xfId="54870" xr:uid="{29CB7CC5-A363-4581-BACB-174FE0B7537E}"/>
    <cellStyle name="Heading 1 2 3 8 5" xfId="32098" xr:uid="{CFA5E8EF-158B-4050-9FCC-3F22F5188A78}"/>
    <cellStyle name="Heading 1 2 3 8 5 2" xfId="55564" xr:uid="{584CB236-1B73-47E9-9515-B91CBE82A396}"/>
    <cellStyle name="Heading 1 2 3 8 6" xfId="32099" xr:uid="{A6873128-4115-4E32-98E0-344B152152E8}"/>
    <cellStyle name="Heading 1 2 3 8 6 2" xfId="52432" xr:uid="{6E43FCD7-EE26-47E4-9D5F-C573839066CA}"/>
    <cellStyle name="Heading 1 2 3 8 7" xfId="51509" xr:uid="{B9548F9E-27BB-4435-AB72-C9A6A62904B6}"/>
    <cellStyle name="Heading 1 2 3 9" xfId="32100" xr:uid="{8CED6D93-6677-4C90-A2DC-E65753E58B47}"/>
    <cellStyle name="Heading 1 2 3 9 2" xfId="32101" xr:uid="{52C26837-D8E5-4DF3-BEF1-C9384E2252CA}"/>
    <cellStyle name="Heading 1 2 3 9 2 2" xfId="53465" xr:uid="{E48102F0-9624-4098-A7AF-DAE7930CD163}"/>
    <cellStyle name="Heading 1 2 3 9 3" xfId="32102" xr:uid="{077B9D7C-C365-4998-805E-77E97EA25B06}"/>
    <cellStyle name="Heading 1 2 3 9 3 2" xfId="54169" xr:uid="{3FA3C186-6DBF-456B-B391-3CECA754D793}"/>
    <cellStyle name="Heading 1 2 3 9 4" xfId="32103" xr:uid="{5A153D83-C9AE-49CE-B797-49360EDCA20E}"/>
    <cellStyle name="Heading 1 2 3 9 4 2" xfId="54900" xr:uid="{A80C1B07-2C9D-4B01-9050-94F1F30654EC}"/>
    <cellStyle name="Heading 1 2 3 9 5" xfId="32104" xr:uid="{F993C158-F398-4B5E-A7D7-D1B8049FF46D}"/>
    <cellStyle name="Heading 1 2 3 9 5 2" xfId="55594" xr:uid="{E6BFFD5E-0DE4-4C4F-842D-44EF6FCB5BD6}"/>
    <cellStyle name="Heading 1 2 3 9 6" xfId="32105" xr:uid="{7997A700-A4E4-4440-8A5A-5F6DC388CC82}"/>
    <cellStyle name="Heading 1 2 3 9 6 2" xfId="52462" xr:uid="{5B1C1B2B-C82D-4946-AB2C-877EFD13974E}"/>
    <cellStyle name="Heading 1 2 3 9 7" xfId="51539" xr:uid="{D4CE007F-3503-4A6D-A954-B9BD634374DA}"/>
    <cellStyle name="Heading 1 2 4" xfId="14892" xr:uid="{D6583B7C-3B3B-491E-B64E-03BA723D35E1}"/>
    <cellStyle name="Heading 1 2 4 10" xfId="32107" xr:uid="{0DEAABB8-BA11-4384-8E0C-1E0AFE92B985}"/>
    <cellStyle name="Heading 1 2 4 10 2" xfId="53153" xr:uid="{D6C91C94-6A64-4DBE-8480-CA91BC2EA57A}"/>
    <cellStyle name="Heading 1 2 4 11" xfId="32108" xr:uid="{879B25FF-AB2F-428B-84ED-0145616222E0}"/>
    <cellStyle name="Heading 1 2 4 11 2" xfId="56227" xr:uid="{EA5CB275-F3D8-4B26-BAD0-4FB4C43976C0}"/>
    <cellStyle name="Heading 1 2 4 12" xfId="32109" xr:uid="{EED5F60E-0E9E-4BBC-B1DB-A80918731614}"/>
    <cellStyle name="Heading 1 2 4 12 2" xfId="56178" xr:uid="{1E7931EC-E60A-4D9C-8CC0-948CD69B64A6}"/>
    <cellStyle name="Heading 1 2 4 13" xfId="32110" xr:uid="{B763020B-2286-48E8-AB45-BB955329B956}"/>
    <cellStyle name="Heading 1 2 4 13 2" xfId="56202" xr:uid="{11BA392E-9CD6-4AAC-914A-8CF247FF5047}"/>
    <cellStyle name="Heading 1 2 4 14" xfId="32111" xr:uid="{B13F8AEB-0074-4048-B268-1A3A2255D963}"/>
    <cellStyle name="Heading 1 2 4 14 2" xfId="56161" xr:uid="{F9DC0725-BC4E-44D0-9FEC-13610CD8E50A}"/>
    <cellStyle name="Heading 1 2 4 15" xfId="32112" xr:uid="{A8C374B5-DF89-4BC7-9DB1-964A8429E2E2}"/>
    <cellStyle name="Heading 1 2 4 15 2" xfId="56201" xr:uid="{AC7734FA-5892-41C9-86FB-F47073C3B3A3}"/>
    <cellStyle name="Heading 1 2 4 16" xfId="32113" xr:uid="{46702F6F-7068-4D01-A638-C1D5372CD295}"/>
    <cellStyle name="Heading 1 2 4 16 2" xfId="56145" xr:uid="{41BD96CE-DFD6-418F-BB18-CE9502A1A7D2}"/>
    <cellStyle name="Heading 1 2 4 17" xfId="47726" xr:uid="{1F0CACD2-FD86-4700-8508-CD5E5039C6F6}"/>
    <cellStyle name="Heading 1 2 4 18" xfId="32106" xr:uid="{808298AA-3A6E-4FA0-AC2F-1762A3A573F3}"/>
    <cellStyle name="Heading 1 2 4 2" xfId="18610" xr:uid="{083E6E7D-AB07-453F-A8D9-2E95F57F92BB}"/>
    <cellStyle name="Heading 1 2 4 2 10" xfId="32115" xr:uid="{D7D71FD4-2FFB-4624-83A8-54D1D671E086}"/>
    <cellStyle name="Heading 1 2 4 2 10 2" xfId="56327" xr:uid="{7EAF3F6C-1350-43A7-9838-E99CF7595344}"/>
    <cellStyle name="Heading 1 2 4 2 11" xfId="32116" xr:uid="{E2966F6B-A2DD-4737-8DEA-81EB6381014F}"/>
    <cellStyle name="Heading 1 2 4 2 11 2" xfId="56506" xr:uid="{3DF31A28-A8BB-4AEE-BE62-2FBA6A1E8393}"/>
    <cellStyle name="Heading 1 2 4 2 12" xfId="32117" xr:uid="{89179692-B641-4AD1-849D-DEF692958154}"/>
    <cellStyle name="Heading 1 2 4 2 12 2" xfId="56685" xr:uid="{739F3B80-3F58-4579-B4A1-CA21AEB044C5}"/>
    <cellStyle name="Heading 1 2 4 2 13" xfId="32118" xr:uid="{BE5900CC-BADB-4118-9F3B-41DF8F997CED}"/>
    <cellStyle name="Heading 1 2 4 2 13 2" xfId="56864" xr:uid="{199AEB17-AF7B-4852-85A8-10ACCF8F1707}"/>
    <cellStyle name="Heading 1 2 4 2 14" xfId="32119" xr:uid="{175B3CB9-FD66-4C13-BDA1-FC993E5806E8}"/>
    <cellStyle name="Heading 1 2 4 2 14 2" xfId="57043" xr:uid="{54CAB0F1-A86E-46A8-A426-154AFAD2AE4F}"/>
    <cellStyle name="Heading 1 2 4 2 15" xfId="32120" xr:uid="{C888A479-FEDD-4169-B624-442981114DBC}"/>
    <cellStyle name="Heading 1 2 4 2 15 2" xfId="57222" xr:uid="{B4A516CC-BEF7-4F9B-8DFA-B7F9D26C143F}"/>
    <cellStyle name="Heading 1 2 4 2 16" xfId="51379" xr:uid="{6B6EBED4-1432-4396-9ABA-B83F570F390C}"/>
    <cellStyle name="Heading 1 2 4 2 17" xfId="32114" xr:uid="{C54BDF54-1FD0-490D-B6AA-DF32F11C0703}"/>
    <cellStyle name="Heading 1 2 4 2 2" xfId="18648" xr:uid="{539B034C-8F77-435E-9F12-E0E2FF7D4DB7}"/>
    <cellStyle name="Heading 1 2 4 2 2 10" xfId="32122" xr:uid="{24CCB9DE-3C2D-4E3D-9270-4F39733B33D4}"/>
    <cellStyle name="Heading 1 2 4 2 2 10 2" xfId="56365" xr:uid="{1E04E250-DBF6-4BD3-88BD-B40F367F50D3}"/>
    <cellStyle name="Heading 1 2 4 2 2 11" xfId="32123" xr:uid="{568E9EE7-8A83-491C-B36B-B43C44272C2D}"/>
    <cellStyle name="Heading 1 2 4 2 2 11 2" xfId="56544" xr:uid="{72242F6E-4842-4476-BE98-1F1C598BFC44}"/>
    <cellStyle name="Heading 1 2 4 2 2 12" xfId="32124" xr:uid="{9299ECAB-2D59-4324-AC9F-5923F8A32440}"/>
    <cellStyle name="Heading 1 2 4 2 2 12 2" xfId="56723" xr:uid="{A30E8898-6954-42AE-8F18-01EA2246AEE0}"/>
    <cellStyle name="Heading 1 2 4 2 2 13" xfId="32125" xr:uid="{53C0F6B9-23DA-4AFE-8796-DCE04A65C248}"/>
    <cellStyle name="Heading 1 2 4 2 2 13 2" xfId="56902" xr:uid="{593CD116-E55B-4E4C-9421-D7459F6120E8}"/>
    <cellStyle name="Heading 1 2 4 2 2 14" xfId="32126" xr:uid="{86A699B2-D082-42B0-B3DB-7D7236FAE189}"/>
    <cellStyle name="Heading 1 2 4 2 2 14 2" xfId="57081" xr:uid="{1BE99B67-3842-4D5B-A0BC-6BFBB8BEE671}"/>
    <cellStyle name="Heading 1 2 4 2 2 15" xfId="32127" xr:uid="{743A5851-5DEA-4DB7-B2FF-4AA98261FE85}"/>
    <cellStyle name="Heading 1 2 4 2 2 15 2" xfId="57260" xr:uid="{98646AF3-493F-4031-B2CB-73C3478CD376}"/>
    <cellStyle name="Heading 1 2 4 2 2 16" xfId="51417" xr:uid="{688BBEFC-DEA3-4B81-B472-BC1A7FF124EB}"/>
    <cellStyle name="Heading 1 2 4 2 2 17" xfId="32121" xr:uid="{E9617941-6711-453A-ACF3-D65A76DB1C70}"/>
    <cellStyle name="Heading 1 2 4 2 2 2" xfId="21542" xr:uid="{AACA341F-0C1D-4C36-961D-591EECF3FC72}"/>
    <cellStyle name="Heading 1 2 4 2 2 2 2" xfId="32129" xr:uid="{0CA45DCB-5195-4BF1-8819-2113BB81B5E6}"/>
    <cellStyle name="Heading 1 2 4 2 2 2 2 2" xfId="53577" xr:uid="{AD404ECA-AE82-49BA-9023-74CC5C8BC1FC}"/>
    <cellStyle name="Heading 1 2 4 2 2 2 3" xfId="32130" xr:uid="{ACEC75CB-135F-4B33-A409-23C12561E50E}"/>
    <cellStyle name="Heading 1 2 4 2 2 2 3 2" xfId="54281" xr:uid="{0784A58B-AE0C-4347-BAB4-C6F4F182E511}"/>
    <cellStyle name="Heading 1 2 4 2 2 2 4" xfId="32131" xr:uid="{F7ECD3B7-EC15-4060-8020-F3EED01C35B7}"/>
    <cellStyle name="Heading 1 2 4 2 2 2 4 2" xfId="55012" xr:uid="{50730981-3A06-4FB7-9D8A-A4C0686D6E09}"/>
    <cellStyle name="Heading 1 2 4 2 2 2 5" xfId="32132" xr:uid="{E88039F4-A46F-494C-A73F-FD8BE4337394}"/>
    <cellStyle name="Heading 1 2 4 2 2 2 5 2" xfId="55706" xr:uid="{0C681FEC-D0E4-4EB6-BC7B-12D6F2AF1963}"/>
    <cellStyle name="Heading 1 2 4 2 2 2 6" xfId="32133" xr:uid="{03F802C3-1079-472F-8C6E-0B64BCDADDCE}"/>
    <cellStyle name="Heading 1 2 4 2 2 2 6 2" xfId="52574" xr:uid="{B1E29F9B-D616-4DD3-B238-FE3EBEC9DEA1}"/>
    <cellStyle name="Heading 1 2 4 2 2 2 7" xfId="51651" xr:uid="{D88026BC-F5AF-42FA-A11D-6C9533DD548A}"/>
    <cellStyle name="Heading 1 2 4 2 2 2 8" xfId="32128" xr:uid="{EAFAD798-3CDE-4419-81FD-72A614E75A6F}"/>
    <cellStyle name="Heading 1 2 4 2 2 3" xfId="21728" xr:uid="{393BEDEF-109F-4AD8-A733-28608B05E137}"/>
    <cellStyle name="Heading 1 2 4 2 2 3 2" xfId="32135" xr:uid="{5D96101F-1D8C-4527-BEA2-0C62BA65F62A}"/>
    <cellStyle name="Heading 1 2 4 2 2 3 2 2" xfId="53756" xr:uid="{C13F9B9B-F0A9-4B59-BD7F-FED3CE168C7C}"/>
    <cellStyle name="Heading 1 2 4 2 2 3 3" xfId="32136" xr:uid="{CB0C1EDD-C468-4051-BC02-914674471F88}"/>
    <cellStyle name="Heading 1 2 4 2 2 3 3 2" xfId="54460" xr:uid="{C403D818-8357-4D3A-B3C3-4DD726100E13}"/>
    <cellStyle name="Heading 1 2 4 2 2 3 4" xfId="32137" xr:uid="{1598797B-8A8B-4370-92D1-5F6C6FA91928}"/>
    <cellStyle name="Heading 1 2 4 2 2 3 4 2" xfId="55191" xr:uid="{840F09F1-A4FE-4FED-9532-19D143C47978}"/>
    <cellStyle name="Heading 1 2 4 2 2 3 5" xfId="32138" xr:uid="{D449458E-FDB7-4805-AD62-476139B896B3}"/>
    <cellStyle name="Heading 1 2 4 2 2 3 5 2" xfId="55885" xr:uid="{01CECD9F-003C-45F7-9197-5DF9F3ECE259}"/>
    <cellStyle name="Heading 1 2 4 2 2 3 6" xfId="32139" xr:uid="{E9EE81A8-7C30-40F5-8A38-580F79E486DF}"/>
    <cellStyle name="Heading 1 2 4 2 2 3 6 2" xfId="52753" xr:uid="{56D412A9-48B9-4C5C-8DE7-D5E8538A6E58}"/>
    <cellStyle name="Heading 1 2 4 2 2 3 7" xfId="51830" xr:uid="{6D407E85-5D38-4150-9446-9D8AF249D056}"/>
    <cellStyle name="Heading 1 2 4 2 2 3 8" xfId="32134" xr:uid="{D2E70E0E-D805-40BC-8526-8DE294336349}"/>
    <cellStyle name="Heading 1 2 4 2 2 4" xfId="32140" xr:uid="{E37036C6-7C8B-4A59-AAD2-EF09914FFC0B}"/>
    <cellStyle name="Heading 1 2 4 2 2 4 2" xfId="32141" xr:uid="{D1E1C492-2893-4984-9543-B22E9A3916F7}"/>
    <cellStyle name="Heading 1 2 4 2 2 4 2 2" xfId="53935" xr:uid="{E8F9B287-B2BB-49E9-9EEE-0224CDB0D170}"/>
    <cellStyle name="Heading 1 2 4 2 2 4 3" xfId="32142" xr:uid="{5D082C47-155F-47C9-90B2-44A6AEDB1E9E}"/>
    <cellStyle name="Heading 1 2 4 2 2 4 3 2" xfId="54639" xr:uid="{A2FFD0C9-0A9F-4A0C-AC1F-ED32B1786F7F}"/>
    <cellStyle name="Heading 1 2 4 2 2 4 4" xfId="32143" xr:uid="{B3E3F5DA-E9B3-42DF-A49C-CF518AE76AA5}"/>
    <cellStyle name="Heading 1 2 4 2 2 4 4 2" xfId="55370" xr:uid="{D6E945DA-0497-44AB-9C83-0870C5E96CF2}"/>
    <cellStyle name="Heading 1 2 4 2 2 4 5" xfId="32144" xr:uid="{7AD9D028-0C55-4B70-BC02-E63958F6FBEB}"/>
    <cellStyle name="Heading 1 2 4 2 2 4 5 2" xfId="56064" xr:uid="{4A1B6B4D-94BB-4851-960D-8D6CE208B721}"/>
    <cellStyle name="Heading 1 2 4 2 2 4 6" xfId="32145" xr:uid="{3FDAB693-1743-4A3A-A3C5-F4F47E649792}"/>
    <cellStyle name="Heading 1 2 4 2 2 4 6 2" xfId="52932" xr:uid="{EC93D302-ADCC-4E9A-A84C-4F6E821C0726}"/>
    <cellStyle name="Heading 1 2 4 2 2 4 7" xfId="52009" xr:uid="{A356BB10-864E-4774-A363-217E0F8276A2}"/>
    <cellStyle name="Heading 1 2 4 2 2 5" xfId="32146" xr:uid="{DE272144-49BB-403D-B82D-13C697C5D968}"/>
    <cellStyle name="Heading 1 2 4 2 2 5 2" xfId="53347" xr:uid="{3940B37E-DE22-4758-9923-9DC31DCE9F91}"/>
    <cellStyle name="Heading 1 2 4 2 2 6" xfId="32147" xr:uid="{B989FBC9-1EC1-419C-9465-45EB944E24DD}"/>
    <cellStyle name="Heading 1 2 4 2 2 6 2" xfId="54047" xr:uid="{AEB0CECE-426E-4E31-9860-E9A5C68A312B}"/>
    <cellStyle name="Heading 1 2 4 2 2 7" xfId="32148" xr:uid="{E049B3F4-78E3-4204-9F1E-EAC3DF5E16EA}"/>
    <cellStyle name="Heading 1 2 4 2 2 7 2" xfId="54778" xr:uid="{F02D384A-AC87-4438-87F0-140B019BA9EB}"/>
    <cellStyle name="Heading 1 2 4 2 2 8" xfId="32149" xr:uid="{C1B204D8-8C54-4C1A-923B-1617A86676E0}"/>
    <cellStyle name="Heading 1 2 4 2 2 8 2" xfId="55472" xr:uid="{3B5A7920-763B-4DB4-861D-62F3F63EADE6}"/>
    <cellStyle name="Heading 1 2 4 2 2 9" xfId="32150" xr:uid="{FB736C9A-E758-4DAE-8CDE-83814FCF6B14}"/>
    <cellStyle name="Heading 1 2 4 2 2 9 2" xfId="52340" xr:uid="{1C1152DD-F9D2-4C2D-8A24-3425C9F7CFC0}"/>
    <cellStyle name="Heading 1 2 4 2 3" xfId="21504" xr:uid="{5D74B0AB-2E7B-4554-B04C-31BD837DCCA9}"/>
    <cellStyle name="Heading 1 2 4 2 3 2" xfId="32152" xr:uid="{8C7FECE5-7857-41D5-86FA-816AA6B35147}"/>
    <cellStyle name="Heading 1 2 4 2 3 2 2" xfId="53539" xr:uid="{770BA9BD-8119-4109-A0AC-5ACCAAE9745E}"/>
    <cellStyle name="Heading 1 2 4 2 3 3" xfId="32153" xr:uid="{FE449590-79A1-47D4-A506-438753F26F78}"/>
    <cellStyle name="Heading 1 2 4 2 3 3 2" xfId="54243" xr:uid="{2839F93C-7386-48AA-8565-276168BDEB41}"/>
    <cellStyle name="Heading 1 2 4 2 3 4" xfId="32154" xr:uid="{080242E8-40D5-45CA-8BA5-51D1E5FF8F6F}"/>
    <cellStyle name="Heading 1 2 4 2 3 4 2" xfId="54974" xr:uid="{0C2748CB-A5F3-4965-8973-BEEDB4D88CE9}"/>
    <cellStyle name="Heading 1 2 4 2 3 5" xfId="32155" xr:uid="{DB9A4ED2-7D02-44DE-8BEB-B025C48B9319}"/>
    <cellStyle name="Heading 1 2 4 2 3 5 2" xfId="55668" xr:uid="{52CB4330-B4EF-4BBD-9DB6-2C11EFBC5186}"/>
    <cellStyle name="Heading 1 2 4 2 3 6" xfId="32156" xr:uid="{EBD1325A-82C4-4E19-AA64-3C4C0B003DA2}"/>
    <cellStyle name="Heading 1 2 4 2 3 6 2" xfId="52536" xr:uid="{E2DD848B-98EA-46B5-B974-966793C2571D}"/>
    <cellStyle name="Heading 1 2 4 2 3 7" xfId="51613" xr:uid="{579A14EF-03B5-406F-8DC2-565385568230}"/>
    <cellStyle name="Heading 1 2 4 2 3 8" xfId="32151" xr:uid="{E6DCC4F8-6FF6-4CE3-9F97-9A0DAD6C167D}"/>
    <cellStyle name="Heading 1 2 4 2 4" xfId="21690" xr:uid="{14625384-7A46-4B09-8239-DC3294D2A8DB}"/>
    <cellStyle name="Heading 1 2 4 2 4 2" xfId="32158" xr:uid="{4BA0E7B2-DAC9-430B-BB4F-2F0A8B434FD6}"/>
    <cellStyle name="Heading 1 2 4 2 4 2 2" xfId="53718" xr:uid="{F928361D-433F-455E-9131-E15318604F08}"/>
    <cellStyle name="Heading 1 2 4 2 4 3" xfId="32159" xr:uid="{D1CE902C-67AB-47D3-9BC8-06C4CD9B0C2C}"/>
    <cellStyle name="Heading 1 2 4 2 4 3 2" xfId="54422" xr:uid="{A9A77B05-1190-4CDB-A558-9C0FFAB82F61}"/>
    <cellStyle name="Heading 1 2 4 2 4 4" xfId="32160" xr:uid="{F6894606-3510-4BD1-B283-C23FBDEEED66}"/>
    <cellStyle name="Heading 1 2 4 2 4 4 2" xfId="55153" xr:uid="{57C40CE9-71F6-4426-BACD-016D671212DD}"/>
    <cellStyle name="Heading 1 2 4 2 4 5" xfId="32161" xr:uid="{290DE175-1ABC-47DE-B098-AB85CC9B56BE}"/>
    <cellStyle name="Heading 1 2 4 2 4 5 2" xfId="55847" xr:uid="{9752F369-D132-46BD-B1F9-3AEE98EC6DA9}"/>
    <cellStyle name="Heading 1 2 4 2 4 6" xfId="32162" xr:uid="{B2F8298F-A035-4360-94E0-D07B00DB153A}"/>
    <cellStyle name="Heading 1 2 4 2 4 6 2" xfId="52715" xr:uid="{C0980665-94B3-4AA1-BABB-662A6BA6FE1B}"/>
    <cellStyle name="Heading 1 2 4 2 4 7" xfId="51792" xr:uid="{F629B5B5-65EB-4F15-8F04-F9BD019E226E}"/>
    <cellStyle name="Heading 1 2 4 2 4 8" xfId="32157" xr:uid="{D21C0164-E7EC-409C-97A7-36249C8970A8}"/>
    <cellStyle name="Heading 1 2 4 2 5" xfId="32163" xr:uid="{DEEA746C-A231-4610-9A74-120BAC3B6F4C}"/>
    <cellStyle name="Heading 1 2 4 2 5 2" xfId="32164" xr:uid="{731023F8-D0D3-4C3A-ACDA-A77DDDC74F7B}"/>
    <cellStyle name="Heading 1 2 4 2 5 2 2" xfId="53897" xr:uid="{65892B05-6A1F-402F-BA7A-1D1EAF2D47E5}"/>
    <cellStyle name="Heading 1 2 4 2 5 3" xfId="32165" xr:uid="{8AE275D3-5A4D-4F9D-A570-8E0FD403E365}"/>
    <cellStyle name="Heading 1 2 4 2 5 3 2" xfId="54601" xr:uid="{B4F93DD4-E4B3-4F5E-A7DF-5D1679C49EF2}"/>
    <cellStyle name="Heading 1 2 4 2 5 4" xfId="32166" xr:uid="{7C165947-8E35-43DF-916C-D08E5F6FB5FA}"/>
    <cellStyle name="Heading 1 2 4 2 5 4 2" xfId="55332" xr:uid="{CD1741E8-6757-4190-8072-E76F3D12DA07}"/>
    <cellStyle name="Heading 1 2 4 2 5 5" xfId="32167" xr:uid="{69E0EDB7-5085-4456-AC85-E5573E2273D1}"/>
    <cellStyle name="Heading 1 2 4 2 5 5 2" xfId="56026" xr:uid="{11E1EADB-88B2-4B85-9B33-663B4D23D533}"/>
    <cellStyle name="Heading 1 2 4 2 5 6" xfId="32168" xr:uid="{25DE7E41-0D2D-4CCB-940D-8BFDB5ED743F}"/>
    <cellStyle name="Heading 1 2 4 2 5 6 2" xfId="52894" xr:uid="{537FF477-CE64-41E2-93CB-E7EAA654FB2C}"/>
    <cellStyle name="Heading 1 2 4 2 5 7" xfId="51971" xr:uid="{A6B40F96-06AB-498A-B9C8-0C3848169043}"/>
    <cellStyle name="Heading 1 2 4 2 6" xfId="32169" xr:uid="{C577CC3A-793E-4C30-89D7-F2CB1EDB3138}"/>
    <cellStyle name="Heading 1 2 4 2 6 2" xfId="53309" xr:uid="{3B07453A-79C5-4FA5-AE08-1AFAA9B541C7}"/>
    <cellStyle name="Heading 1 2 4 2 7" xfId="32170" xr:uid="{994B5E5A-4953-48F0-BA55-60B0EC538379}"/>
    <cellStyle name="Heading 1 2 4 2 7 2" xfId="53066" xr:uid="{BBAD74B8-39AE-40FD-A69B-96965304FE34}"/>
    <cellStyle name="Heading 1 2 4 2 8" xfId="32171" xr:uid="{7F121BF1-5CE9-416B-83D3-B75621B9A029}"/>
    <cellStyle name="Heading 1 2 4 2 8 2" xfId="54740" xr:uid="{09ED17D5-A917-4FB1-A3E8-A4F71A50B8B2}"/>
    <cellStyle name="Heading 1 2 4 2 9" xfId="32172" xr:uid="{FB987EFD-DDAB-452F-9E12-5E8E675DDF6E}"/>
    <cellStyle name="Heading 1 2 4 2 9 2" xfId="52302" xr:uid="{466B091F-9129-4A65-ADFC-728FFB82FE88}"/>
    <cellStyle name="Heading 1 2 4 3" xfId="18560" xr:uid="{DC11AF97-F889-4914-A9F9-995272D1876D}"/>
    <cellStyle name="Heading 1 2 4 3 10" xfId="32174" xr:uid="{5377F3DB-545A-40A9-9C57-9E0A77D38BD4}"/>
    <cellStyle name="Heading 1 2 4 3 10 2" xfId="52252" xr:uid="{3F817EDA-27CA-4D02-9EF6-466E226D896C}"/>
    <cellStyle name="Heading 1 2 4 3 11" xfId="32175" xr:uid="{A602BB91-5A83-46DB-97D1-EB87F1234AD3}"/>
    <cellStyle name="Heading 1 2 4 3 11 2" xfId="56277" xr:uid="{F127725F-A0DA-4C3E-B18E-2AC1AC13F2B3}"/>
    <cellStyle name="Heading 1 2 4 3 12" xfId="32176" xr:uid="{31DE63CD-7CEE-4F1C-A409-CE5C7DE3CAB7}"/>
    <cellStyle name="Heading 1 2 4 3 12 2" xfId="56456" xr:uid="{AA4E318F-92DE-4701-8728-19FA673731FF}"/>
    <cellStyle name="Heading 1 2 4 3 13" xfId="32177" xr:uid="{7456E569-78C7-43EA-9B2A-DF42AB2E0943}"/>
    <cellStyle name="Heading 1 2 4 3 13 2" xfId="56635" xr:uid="{8F4FF7A6-C5E9-40FE-8CA2-8F3439950D72}"/>
    <cellStyle name="Heading 1 2 4 3 14" xfId="32178" xr:uid="{6048427F-D8ED-494E-BD50-C22976165471}"/>
    <cellStyle name="Heading 1 2 4 3 14 2" xfId="56814" xr:uid="{92E1AE3B-F544-4FFE-B41D-8778B110CAD5}"/>
    <cellStyle name="Heading 1 2 4 3 15" xfId="32179" xr:uid="{D7711C3F-DECC-462E-83F6-59C5515B513B}"/>
    <cellStyle name="Heading 1 2 4 3 15 2" xfId="56993" xr:uid="{5C03DFF6-78EE-4987-967F-6F457044BD8A}"/>
    <cellStyle name="Heading 1 2 4 3 16" xfId="32180" xr:uid="{30E6DF06-F21B-4670-ACB8-A5F2B319F5BF}"/>
    <cellStyle name="Heading 1 2 4 3 16 2" xfId="57172" xr:uid="{4DC06074-1FED-4C16-B8AC-AB22108C2BA0}"/>
    <cellStyle name="Heading 1 2 4 3 17" xfId="51329" xr:uid="{5B113E44-5734-45DA-88D2-4CB458922660}"/>
    <cellStyle name="Heading 1 2 4 3 18" xfId="32173" xr:uid="{819C4C2B-9CB2-416B-9411-2EC8BB7CDC2A}"/>
    <cellStyle name="Heading 1 2 4 3 2" xfId="18649" xr:uid="{09C75F71-E06B-4CE2-8BD4-7585FF302A64}"/>
    <cellStyle name="Heading 1 2 4 3 2 10" xfId="32182" xr:uid="{FF24F3B8-31F4-4DFF-B060-9DB3504C8A41}"/>
    <cellStyle name="Heading 1 2 4 3 2 10 2" xfId="56366" xr:uid="{EF4713B5-E769-48CF-B4C6-BE4712204F50}"/>
    <cellStyle name="Heading 1 2 4 3 2 11" xfId="32183" xr:uid="{7BFCEAD3-889F-427E-A1A9-E0AA1E245EB7}"/>
    <cellStyle name="Heading 1 2 4 3 2 11 2" xfId="56545" xr:uid="{942B77CA-2BAD-4710-9BF4-D025B29B09FF}"/>
    <cellStyle name="Heading 1 2 4 3 2 12" xfId="32184" xr:uid="{995772F2-A206-43F7-9829-7B3C50F21D98}"/>
    <cellStyle name="Heading 1 2 4 3 2 12 2" xfId="56724" xr:uid="{293AF208-2EBA-4DC7-9DC7-17F4CA7DFDA8}"/>
    <cellStyle name="Heading 1 2 4 3 2 13" xfId="32185" xr:uid="{7B188814-748E-4418-9762-6193B0F934D4}"/>
    <cellStyle name="Heading 1 2 4 3 2 13 2" xfId="56903" xr:uid="{2F3F293C-E836-4420-870D-6A5AA4984646}"/>
    <cellStyle name="Heading 1 2 4 3 2 14" xfId="32186" xr:uid="{9E4C3339-E2B3-4B95-95A1-F1036079784B}"/>
    <cellStyle name="Heading 1 2 4 3 2 14 2" xfId="57082" xr:uid="{5739DBF1-0714-42F6-BF5D-7E81A412B514}"/>
    <cellStyle name="Heading 1 2 4 3 2 15" xfId="32187" xr:uid="{A6AB5B58-AD2E-4EE2-8226-26D5E6E6FA5E}"/>
    <cellStyle name="Heading 1 2 4 3 2 15 2" xfId="57261" xr:uid="{D7A1E90B-4DDE-4811-B607-9C07F5C5810F}"/>
    <cellStyle name="Heading 1 2 4 3 2 16" xfId="51418" xr:uid="{E0A80B39-9A23-4B43-8C53-09364E518508}"/>
    <cellStyle name="Heading 1 2 4 3 2 17" xfId="32181" xr:uid="{E2D2443C-2B59-445C-A6B2-EA40FE30DFFB}"/>
    <cellStyle name="Heading 1 2 4 3 2 2" xfId="21543" xr:uid="{43A05314-6291-4124-9E62-2762B14CF276}"/>
    <cellStyle name="Heading 1 2 4 3 2 2 2" xfId="32189" xr:uid="{E303F7C3-3D97-4CF6-9A56-C7C4E6966745}"/>
    <cellStyle name="Heading 1 2 4 3 2 2 2 2" xfId="53578" xr:uid="{5117FD3E-84F9-4913-8EC9-380E1AEAE04D}"/>
    <cellStyle name="Heading 1 2 4 3 2 2 3" xfId="32190" xr:uid="{FF8D986C-F29B-4FC1-B383-DC4A49FDFADB}"/>
    <cellStyle name="Heading 1 2 4 3 2 2 3 2" xfId="54282" xr:uid="{A1288B12-048F-48F2-928F-71A105EC9B25}"/>
    <cellStyle name="Heading 1 2 4 3 2 2 4" xfId="32191" xr:uid="{CCB24362-021A-474F-BA43-4B7014EF91C1}"/>
    <cellStyle name="Heading 1 2 4 3 2 2 4 2" xfId="55013" xr:uid="{FD898DF9-2C55-40F2-A97D-9E691DD96916}"/>
    <cellStyle name="Heading 1 2 4 3 2 2 5" xfId="32192" xr:uid="{D90EF089-411A-4DC5-BFBB-9E70150C08D3}"/>
    <cellStyle name="Heading 1 2 4 3 2 2 5 2" xfId="55707" xr:uid="{FBF2E6DC-4464-4255-A0F3-BD4CD0CA4106}"/>
    <cellStyle name="Heading 1 2 4 3 2 2 6" xfId="32193" xr:uid="{8185A81D-50DA-403D-9DD8-23B5457489FA}"/>
    <cellStyle name="Heading 1 2 4 3 2 2 6 2" xfId="52575" xr:uid="{676DFCA7-8BE7-495F-9DAD-272EEE2DC6A5}"/>
    <cellStyle name="Heading 1 2 4 3 2 2 7" xfId="51652" xr:uid="{1B7CAC45-53D4-443E-BABD-B6996F632376}"/>
    <cellStyle name="Heading 1 2 4 3 2 2 8" xfId="32188" xr:uid="{9140C996-FAF6-4B01-90B6-101539CF21BB}"/>
    <cellStyle name="Heading 1 2 4 3 2 3" xfId="21729" xr:uid="{97B55E10-4047-4F27-84AE-07F2C8E237D4}"/>
    <cellStyle name="Heading 1 2 4 3 2 3 2" xfId="32195" xr:uid="{81F3CF7F-E7EB-4AE8-815F-02896B82CAF6}"/>
    <cellStyle name="Heading 1 2 4 3 2 3 2 2" xfId="53757" xr:uid="{5718C8E0-2671-465E-BA3A-C8C072521B11}"/>
    <cellStyle name="Heading 1 2 4 3 2 3 3" xfId="32196" xr:uid="{F1E70ED5-F610-46C4-8EB9-05B80548C3D1}"/>
    <cellStyle name="Heading 1 2 4 3 2 3 3 2" xfId="54461" xr:uid="{CEEA6B24-9E07-49C9-9DD4-E8102A524FB8}"/>
    <cellStyle name="Heading 1 2 4 3 2 3 4" xfId="32197" xr:uid="{84F63F04-869D-48A5-B21C-9B411FDEBA7B}"/>
    <cellStyle name="Heading 1 2 4 3 2 3 4 2" xfId="55192" xr:uid="{7B415A16-41B9-4DE1-AA3A-31A14F4AF05F}"/>
    <cellStyle name="Heading 1 2 4 3 2 3 5" xfId="32198" xr:uid="{FC31DA6D-7517-473E-B179-2EBDD7CCFB35}"/>
    <cellStyle name="Heading 1 2 4 3 2 3 5 2" xfId="55886" xr:uid="{420DD52C-70D0-43C4-962A-269F063033E0}"/>
    <cellStyle name="Heading 1 2 4 3 2 3 6" xfId="32199" xr:uid="{62A0DF7B-FD51-4B01-B479-E4CABAB766FC}"/>
    <cellStyle name="Heading 1 2 4 3 2 3 6 2" xfId="52754" xr:uid="{8347955A-488C-4DE0-9D38-24F9F77D0E8F}"/>
    <cellStyle name="Heading 1 2 4 3 2 3 7" xfId="51831" xr:uid="{219CD0C3-44D5-4895-B6CF-2946A164EC44}"/>
    <cellStyle name="Heading 1 2 4 3 2 3 8" xfId="32194" xr:uid="{C55E69B2-E174-4C04-8FC1-F631CA4ECE5C}"/>
    <cellStyle name="Heading 1 2 4 3 2 4" xfId="32200" xr:uid="{78725245-CBB9-4DB5-A933-889D2C26425A}"/>
    <cellStyle name="Heading 1 2 4 3 2 4 2" xfId="32201" xr:uid="{8A22BD41-DF5F-4008-8412-75C01011CD8F}"/>
    <cellStyle name="Heading 1 2 4 3 2 4 2 2" xfId="53936" xr:uid="{40B9C212-7BEB-426D-A78A-79FE92B70CEE}"/>
    <cellStyle name="Heading 1 2 4 3 2 4 3" xfId="32202" xr:uid="{2EA2973A-723D-4441-AEB8-8D22E58D81B7}"/>
    <cellStyle name="Heading 1 2 4 3 2 4 3 2" xfId="54640" xr:uid="{09D137A6-1621-4093-A2B4-7FAB1866B831}"/>
    <cellStyle name="Heading 1 2 4 3 2 4 4" xfId="32203" xr:uid="{14CBD5CE-92C9-452B-80EF-285FB0648FF9}"/>
    <cellStyle name="Heading 1 2 4 3 2 4 4 2" xfId="55371" xr:uid="{406C8731-03E0-44BE-BF71-382A5AD15489}"/>
    <cellStyle name="Heading 1 2 4 3 2 4 5" xfId="32204" xr:uid="{298DA590-86A4-4900-8B14-C9907FB84848}"/>
    <cellStyle name="Heading 1 2 4 3 2 4 5 2" xfId="56065" xr:uid="{EA85AC9D-BFAD-422D-80FC-E92B22019C32}"/>
    <cellStyle name="Heading 1 2 4 3 2 4 6" xfId="32205" xr:uid="{24AAFF49-6361-48A9-B100-57A923D068EC}"/>
    <cellStyle name="Heading 1 2 4 3 2 4 6 2" xfId="52933" xr:uid="{E0827369-3FFB-42A4-ADC8-58872B9D0D2C}"/>
    <cellStyle name="Heading 1 2 4 3 2 4 7" xfId="52010" xr:uid="{FB8DA031-11F0-43D8-B3BA-96672749787B}"/>
    <cellStyle name="Heading 1 2 4 3 2 5" xfId="32206" xr:uid="{0184850F-4DD1-48E2-AA7F-D27491268038}"/>
    <cellStyle name="Heading 1 2 4 3 2 5 2" xfId="53348" xr:uid="{5A2B4117-3685-4F56-91A4-7061E805559A}"/>
    <cellStyle name="Heading 1 2 4 3 2 6" xfId="32207" xr:uid="{FE439FE6-5241-4132-A6CE-BDB787FE6446}"/>
    <cellStyle name="Heading 1 2 4 3 2 6 2" xfId="54048" xr:uid="{646FB81A-84AB-4A65-809E-A76C7745152C}"/>
    <cellStyle name="Heading 1 2 4 3 2 7" xfId="32208" xr:uid="{78B7FB07-D1E4-4D54-A330-7891CFECF1C6}"/>
    <cellStyle name="Heading 1 2 4 3 2 7 2" xfId="54779" xr:uid="{0F811408-349F-4415-B3D5-8AB60B125F6A}"/>
    <cellStyle name="Heading 1 2 4 3 2 8" xfId="32209" xr:uid="{61B2B973-3F70-4443-B29E-298327BBAD99}"/>
    <cellStyle name="Heading 1 2 4 3 2 8 2" xfId="55473" xr:uid="{F5CF900C-935E-4448-8641-553145D475FA}"/>
    <cellStyle name="Heading 1 2 4 3 2 9" xfId="32210" xr:uid="{CD7D4046-7737-41F4-82EF-64869C54DBEA}"/>
    <cellStyle name="Heading 1 2 4 3 2 9 2" xfId="52341" xr:uid="{FB466F21-E284-497D-9992-404732197D6B}"/>
    <cellStyle name="Heading 1 2 4 3 3" xfId="21454" xr:uid="{CC490CBB-0412-4E75-BDD3-B5ED5C360443}"/>
    <cellStyle name="Heading 1 2 4 3 3 2" xfId="32212" xr:uid="{2A2CD2D5-3741-45B6-B250-64A79CC1C35A}"/>
    <cellStyle name="Heading 1 2 4 3 3 2 2" xfId="53489" xr:uid="{AFAC7E77-63D5-4C32-82DB-95D061EC5242}"/>
    <cellStyle name="Heading 1 2 4 3 3 3" xfId="32213" xr:uid="{28092DAA-F5F2-4548-84AD-8AC1256C781D}"/>
    <cellStyle name="Heading 1 2 4 3 3 3 2" xfId="54193" xr:uid="{BBD4E1F2-AD44-4744-A2C9-0E0D73B139D0}"/>
    <cellStyle name="Heading 1 2 4 3 3 4" xfId="32214" xr:uid="{C80BE82B-3E08-43BB-A2C4-307C0456611F}"/>
    <cellStyle name="Heading 1 2 4 3 3 4 2" xfId="54924" xr:uid="{5B5E13FA-35AA-4D38-9DBC-538D88C7BA3F}"/>
    <cellStyle name="Heading 1 2 4 3 3 5" xfId="32215" xr:uid="{E9F2C61B-DF84-425A-93CF-5777DC8BF02F}"/>
    <cellStyle name="Heading 1 2 4 3 3 5 2" xfId="55618" xr:uid="{7C3E3047-E876-46C5-9657-7AC7DA850006}"/>
    <cellStyle name="Heading 1 2 4 3 3 6" xfId="32216" xr:uid="{DF3856AF-6D58-452C-8689-9D670F6C0E36}"/>
    <cellStyle name="Heading 1 2 4 3 3 6 2" xfId="52486" xr:uid="{1C9BF15F-C47F-4AAB-A103-6C4223FA5493}"/>
    <cellStyle name="Heading 1 2 4 3 3 7" xfId="51563" xr:uid="{FD54D8F2-6429-48C9-835C-63AB2E2E3929}"/>
    <cellStyle name="Heading 1 2 4 3 3 8" xfId="32211" xr:uid="{E7E6E7BC-7746-4B47-A956-2736428D14E0}"/>
    <cellStyle name="Heading 1 2 4 3 4" xfId="21640" xr:uid="{9226349A-E975-4848-AA41-4DD089C780BA}"/>
    <cellStyle name="Heading 1 2 4 3 4 2" xfId="32218" xr:uid="{D8F801B2-08D1-4A8A-AB44-64B807D9CF8A}"/>
    <cellStyle name="Heading 1 2 4 3 4 2 2" xfId="53668" xr:uid="{FC48F64F-9BD7-4FC2-B187-F52B5C9759C7}"/>
    <cellStyle name="Heading 1 2 4 3 4 3" xfId="32219" xr:uid="{3D63DB68-BC6C-4F57-8054-9298CC7517CB}"/>
    <cellStyle name="Heading 1 2 4 3 4 3 2" xfId="54372" xr:uid="{8F4F45A9-2B46-4514-86DE-2525116F55B5}"/>
    <cellStyle name="Heading 1 2 4 3 4 4" xfId="32220" xr:uid="{41CF25A0-8C3D-4A6F-B9E3-2E28388BC4E1}"/>
    <cellStyle name="Heading 1 2 4 3 4 4 2" xfId="55103" xr:uid="{7FD549CD-BA27-4F2A-8409-619536EC77FF}"/>
    <cellStyle name="Heading 1 2 4 3 4 5" xfId="32221" xr:uid="{96E9728B-A80B-4D3A-AF1F-DAC50FC5165B}"/>
    <cellStyle name="Heading 1 2 4 3 4 5 2" xfId="55797" xr:uid="{4547D1D3-B7F7-4025-960A-629BACC63942}"/>
    <cellStyle name="Heading 1 2 4 3 4 6" xfId="32222" xr:uid="{0389843D-E42D-4654-952A-5C4F9E7B5A40}"/>
    <cellStyle name="Heading 1 2 4 3 4 6 2" xfId="52665" xr:uid="{36FCB6E2-61E4-4AE3-A0A4-5BF6441775C8}"/>
    <cellStyle name="Heading 1 2 4 3 4 7" xfId="51742" xr:uid="{D764F76D-39FD-4728-881C-142232C8AE08}"/>
    <cellStyle name="Heading 1 2 4 3 4 8" xfId="32217" xr:uid="{19DB57AB-8114-4E91-AA15-2F24D7700CF7}"/>
    <cellStyle name="Heading 1 2 4 3 5" xfId="32223" xr:uid="{7B76BD87-146F-43BD-B5E1-052445C5BCEF}"/>
    <cellStyle name="Heading 1 2 4 3 5 2" xfId="32224" xr:uid="{C88A4824-AC38-4E0E-BA28-29345684B129}"/>
    <cellStyle name="Heading 1 2 4 3 5 2 2" xfId="53847" xr:uid="{9B23C0E0-D92A-4B66-A77B-2F299EA9D3A6}"/>
    <cellStyle name="Heading 1 2 4 3 5 3" xfId="32225" xr:uid="{164FCFAF-5487-49FC-8D7B-B75009EBF979}"/>
    <cellStyle name="Heading 1 2 4 3 5 3 2" xfId="54551" xr:uid="{9FA12F96-DA6F-4B75-B38A-621833C27263}"/>
    <cellStyle name="Heading 1 2 4 3 5 4" xfId="32226" xr:uid="{4C3EB814-4731-47BA-8A5F-BCEFE193439D}"/>
    <cellStyle name="Heading 1 2 4 3 5 4 2" xfId="55282" xr:uid="{322DAC52-2DFF-4636-A1AE-6C3D0BBA6F1D}"/>
    <cellStyle name="Heading 1 2 4 3 5 5" xfId="32227" xr:uid="{1BE23921-B766-4B03-A049-90C3FACFFABE}"/>
    <cellStyle name="Heading 1 2 4 3 5 5 2" xfId="55976" xr:uid="{7B085FF8-8BB4-4C76-BAA2-1387A68F1667}"/>
    <cellStyle name="Heading 1 2 4 3 5 6" xfId="32228" xr:uid="{0FB01632-D850-476A-B464-A82BFD9953EE}"/>
    <cellStyle name="Heading 1 2 4 3 5 6 2" xfId="52844" xr:uid="{B1D192CE-05E3-44C0-96B0-FD73AEC631A0}"/>
    <cellStyle name="Heading 1 2 4 3 5 7" xfId="51921" xr:uid="{7ECDAF29-3713-47F6-B024-DB31C1AED124}"/>
    <cellStyle name="Heading 1 2 4 3 6" xfId="32229" xr:uid="{1605F5F9-050A-4F8D-B516-F1235429A83F}"/>
    <cellStyle name="Heading 1 2 4 3 6 2" xfId="53259" xr:uid="{CC7C21BB-8522-4466-8B52-BCB3BB4BB25C}"/>
    <cellStyle name="Heading 1 2 4 3 7" xfId="32230" xr:uid="{7BF516D6-83FF-4EF0-9BD7-A42C6E5A855C}"/>
    <cellStyle name="Heading 1 2 4 3 7 2" xfId="53088" xr:uid="{ACFEF457-E26A-46B3-91B3-7AC916E5458D}"/>
    <cellStyle name="Heading 1 2 4 3 8" xfId="32231" xr:uid="{30085B11-064F-4545-BF42-44C6FF0B503D}"/>
    <cellStyle name="Heading 1 2 4 3 8 2" xfId="53063" xr:uid="{6A43B305-9660-41EE-9A96-D2F08AB18C8B}"/>
    <cellStyle name="Heading 1 2 4 3 9" xfId="32232" xr:uid="{798EF858-A924-46F3-97A8-FA8DB2D9B2FE}"/>
    <cellStyle name="Heading 1 2 4 3 9 2" xfId="53044" xr:uid="{25B0A214-CE7E-4471-AF5E-DB477636A150}"/>
    <cellStyle name="Heading 1 2 4 4" xfId="18568" xr:uid="{0BBF2328-742B-42EA-8B25-BF110A603828}"/>
    <cellStyle name="Heading 1 2 4 4 10" xfId="32234" xr:uid="{B07C6932-405F-4C31-99F8-C5F5167979DB}"/>
    <cellStyle name="Heading 1 2 4 4 10 2" xfId="52260" xr:uid="{7410278A-754E-4922-849E-619CA1A2F886}"/>
    <cellStyle name="Heading 1 2 4 4 11" xfId="32235" xr:uid="{1FB20BDE-6E87-4EB5-9DCE-7B58D904D2C8}"/>
    <cellStyle name="Heading 1 2 4 4 11 2" xfId="56285" xr:uid="{D77D7313-6E41-4A96-BB00-DBF79ED2F9C7}"/>
    <cellStyle name="Heading 1 2 4 4 12" xfId="32236" xr:uid="{BA62E088-B2B6-4004-897B-92BEE8E6777A}"/>
    <cellStyle name="Heading 1 2 4 4 12 2" xfId="56464" xr:uid="{5985C0D1-E17D-4058-B6F0-EF0F2D4037BA}"/>
    <cellStyle name="Heading 1 2 4 4 13" xfId="32237" xr:uid="{A484D05B-1A95-4CC9-957E-FC035488F5E7}"/>
    <cellStyle name="Heading 1 2 4 4 13 2" xfId="56643" xr:uid="{47C96C5B-FF50-47C1-8626-C1DEE4A4F691}"/>
    <cellStyle name="Heading 1 2 4 4 14" xfId="32238" xr:uid="{139D01EC-6874-4CFC-8746-88CFC944D343}"/>
    <cellStyle name="Heading 1 2 4 4 14 2" xfId="56822" xr:uid="{1FDDFA1D-4BCE-4B12-8757-640ED211E3EC}"/>
    <cellStyle name="Heading 1 2 4 4 15" xfId="32239" xr:uid="{3FC9F5FF-669D-4FD1-AD60-E516B2ED61A2}"/>
    <cellStyle name="Heading 1 2 4 4 15 2" xfId="57001" xr:uid="{FB168A69-7A12-472F-8AB4-256FC2850765}"/>
    <cellStyle name="Heading 1 2 4 4 16" xfId="32240" xr:uid="{E1B23800-7F7A-4CF9-8C35-F6839F86BF21}"/>
    <cellStyle name="Heading 1 2 4 4 16 2" xfId="57180" xr:uid="{2A0F4BDA-4DBF-426A-9B7D-FF2AF0FA2282}"/>
    <cellStyle name="Heading 1 2 4 4 17" xfId="51337" xr:uid="{6A55986C-583B-451F-8C21-76BFBFE6C2E9}"/>
    <cellStyle name="Heading 1 2 4 4 18" xfId="32233" xr:uid="{9EF4751F-5897-4885-8354-28864D42F214}"/>
    <cellStyle name="Heading 1 2 4 4 2" xfId="18650" xr:uid="{7043336E-4F88-4FAB-94A3-05C20B865EFD}"/>
    <cellStyle name="Heading 1 2 4 4 2 10" xfId="32242" xr:uid="{419F1BFF-8D32-432F-9752-61579908FD9D}"/>
    <cellStyle name="Heading 1 2 4 4 2 10 2" xfId="56367" xr:uid="{5F3A6B19-B0EB-4059-9BC8-9E0A77C571E0}"/>
    <cellStyle name="Heading 1 2 4 4 2 11" xfId="32243" xr:uid="{79F1140A-A5EC-49F4-98D4-661F0ABFA912}"/>
    <cellStyle name="Heading 1 2 4 4 2 11 2" xfId="56546" xr:uid="{9BEA390F-515F-4384-85C9-D6A54BC74859}"/>
    <cellStyle name="Heading 1 2 4 4 2 12" xfId="32244" xr:uid="{772E5C83-D833-4068-9FB5-EF10B83DA6E2}"/>
    <cellStyle name="Heading 1 2 4 4 2 12 2" xfId="56725" xr:uid="{1C31A760-3BFF-47E6-9186-F811BB04B643}"/>
    <cellStyle name="Heading 1 2 4 4 2 13" xfId="32245" xr:uid="{F8D10F79-0542-472B-B695-95672C67D6A9}"/>
    <cellStyle name="Heading 1 2 4 4 2 13 2" xfId="56904" xr:uid="{8B42BF48-7541-4B80-AABB-9FE98C17B493}"/>
    <cellStyle name="Heading 1 2 4 4 2 14" xfId="32246" xr:uid="{6E9C6CF8-197A-499D-BB12-FF5C2DE2ECCE}"/>
    <cellStyle name="Heading 1 2 4 4 2 14 2" xfId="57083" xr:uid="{B1F160C0-932E-4519-BB4F-077CBEDE298B}"/>
    <cellStyle name="Heading 1 2 4 4 2 15" xfId="32247" xr:uid="{22474DE0-3ACB-469E-B174-0DD100EAA914}"/>
    <cellStyle name="Heading 1 2 4 4 2 15 2" xfId="57262" xr:uid="{7142FA55-970A-4E1C-B58C-2356BE0AF7D8}"/>
    <cellStyle name="Heading 1 2 4 4 2 16" xfId="51419" xr:uid="{A7623071-A4E7-45E6-A29E-42B4398D20B5}"/>
    <cellStyle name="Heading 1 2 4 4 2 17" xfId="32241" xr:uid="{A0D26F1B-6160-46DE-960F-738CCB176BDA}"/>
    <cellStyle name="Heading 1 2 4 4 2 2" xfId="21544" xr:uid="{8805779B-EB2D-4516-BC0C-3A42AF5B1E18}"/>
    <cellStyle name="Heading 1 2 4 4 2 2 2" xfId="32249" xr:uid="{817DE4E0-C14C-4B7D-A77A-DA028F2E3459}"/>
    <cellStyle name="Heading 1 2 4 4 2 2 2 2" xfId="53579" xr:uid="{FBB7768D-E125-480A-84C2-86DA6A281CAE}"/>
    <cellStyle name="Heading 1 2 4 4 2 2 3" xfId="32250" xr:uid="{9EECE890-1EBB-4031-A226-BFA4A7C08AED}"/>
    <cellStyle name="Heading 1 2 4 4 2 2 3 2" xfId="54283" xr:uid="{0AFCEB52-C2C3-4011-A110-98979662A11A}"/>
    <cellStyle name="Heading 1 2 4 4 2 2 4" xfId="32251" xr:uid="{17CBDDA4-43C8-4A08-8421-85591C00DDCF}"/>
    <cellStyle name="Heading 1 2 4 4 2 2 4 2" xfId="55014" xr:uid="{586F87EA-C368-4B14-8DE0-A34BC1542CFB}"/>
    <cellStyle name="Heading 1 2 4 4 2 2 5" xfId="32252" xr:uid="{C93C0727-5462-4D5F-A246-2F155471DA9B}"/>
    <cellStyle name="Heading 1 2 4 4 2 2 5 2" xfId="55708" xr:uid="{16BA34DD-C584-4FFA-9263-B49A6477FC1E}"/>
    <cellStyle name="Heading 1 2 4 4 2 2 6" xfId="32253" xr:uid="{58D77736-57CF-428F-860F-194B50B38745}"/>
    <cellStyle name="Heading 1 2 4 4 2 2 6 2" xfId="52576" xr:uid="{90A8D0DE-72D9-45C4-A9F5-B14B6D628351}"/>
    <cellStyle name="Heading 1 2 4 4 2 2 7" xfId="51653" xr:uid="{7269D30F-AE3F-4546-8466-14EB318EC4B8}"/>
    <cellStyle name="Heading 1 2 4 4 2 2 8" xfId="32248" xr:uid="{20B15C08-07B7-496A-B8AC-EDEF2022CC64}"/>
    <cellStyle name="Heading 1 2 4 4 2 3" xfId="21730" xr:uid="{9FCC56F1-BBDC-41FC-A045-7C531099CF2B}"/>
    <cellStyle name="Heading 1 2 4 4 2 3 2" xfId="32255" xr:uid="{82949AC3-AF22-4F50-BC12-858D06E985B5}"/>
    <cellStyle name="Heading 1 2 4 4 2 3 2 2" xfId="53758" xr:uid="{A811FFA1-9A03-4883-A396-E8D09150C671}"/>
    <cellStyle name="Heading 1 2 4 4 2 3 3" xfId="32256" xr:uid="{2393B5EA-1CA4-4796-B1D1-56684975ABFC}"/>
    <cellStyle name="Heading 1 2 4 4 2 3 3 2" xfId="54462" xr:uid="{339C9A80-90A7-4F6C-8FBB-E360520A5A5C}"/>
    <cellStyle name="Heading 1 2 4 4 2 3 4" xfId="32257" xr:uid="{7FBD908E-7333-4081-B7C4-328CC9AD27A7}"/>
    <cellStyle name="Heading 1 2 4 4 2 3 4 2" xfId="55193" xr:uid="{2207FC85-637E-4143-A345-0E4C9454C942}"/>
    <cellStyle name="Heading 1 2 4 4 2 3 5" xfId="32258" xr:uid="{5801335C-9B84-4EC1-83F0-924AF9F01A7F}"/>
    <cellStyle name="Heading 1 2 4 4 2 3 5 2" xfId="55887" xr:uid="{A6DC7A9A-2331-4B4D-BA37-CB93D985D1CC}"/>
    <cellStyle name="Heading 1 2 4 4 2 3 6" xfId="32259" xr:uid="{E3612FAA-8E83-44DA-A274-4D38516A89FF}"/>
    <cellStyle name="Heading 1 2 4 4 2 3 6 2" xfId="52755" xr:uid="{79AB9284-66CF-43C9-9007-AFA5BEF63A6A}"/>
    <cellStyle name="Heading 1 2 4 4 2 3 7" xfId="51832" xr:uid="{71AB6858-9D82-40D2-B88D-7E2C93BD3F3D}"/>
    <cellStyle name="Heading 1 2 4 4 2 3 8" xfId="32254" xr:uid="{0454934A-CEA4-45A9-8E5F-0384D624C78F}"/>
    <cellStyle name="Heading 1 2 4 4 2 4" xfId="32260" xr:uid="{0A5D9ADC-5273-4149-882C-692A025AE87F}"/>
    <cellStyle name="Heading 1 2 4 4 2 4 2" xfId="32261" xr:uid="{FDA1DA36-C715-48B9-BAC0-306AC6BB94CC}"/>
    <cellStyle name="Heading 1 2 4 4 2 4 2 2" xfId="53937" xr:uid="{2944AFAF-A752-45C7-9A85-34DD1212A0C8}"/>
    <cellStyle name="Heading 1 2 4 4 2 4 3" xfId="32262" xr:uid="{5417AC55-5180-4012-B9A5-966E3448A534}"/>
    <cellStyle name="Heading 1 2 4 4 2 4 3 2" xfId="54641" xr:uid="{5ABEDB2B-1306-4188-84F1-301922655E66}"/>
    <cellStyle name="Heading 1 2 4 4 2 4 4" xfId="32263" xr:uid="{49F03546-4F14-43A4-B8C4-F4903FA40399}"/>
    <cellStyle name="Heading 1 2 4 4 2 4 4 2" xfId="55372" xr:uid="{EFC6F064-CEB1-4E7D-A39A-98AE6720CD16}"/>
    <cellStyle name="Heading 1 2 4 4 2 4 5" xfId="32264" xr:uid="{595C6676-9570-4575-955E-536168D0500E}"/>
    <cellStyle name="Heading 1 2 4 4 2 4 5 2" xfId="56066" xr:uid="{5DEB3DED-E46D-4993-BB82-95D854081D4A}"/>
    <cellStyle name="Heading 1 2 4 4 2 4 6" xfId="32265" xr:uid="{38736493-8DD5-424A-89B6-3618BA0ACDDF}"/>
    <cellStyle name="Heading 1 2 4 4 2 4 6 2" xfId="52934" xr:uid="{D5E8CED4-5570-46CB-BF63-01BBC4507A15}"/>
    <cellStyle name="Heading 1 2 4 4 2 4 7" xfId="52011" xr:uid="{ED678F47-F926-4F03-9836-03973E0B2433}"/>
    <cellStyle name="Heading 1 2 4 4 2 5" xfId="32266" xr:uid="{70C5EC81-7D5F-4650-8F68-4CF6C2EB66E4}"/>
    <cellStyle name="Heading 1 2 4 4 2 5 2" xfId="53349" xr:uid="{9C74C01D-7781-4B12-BCA4-E23AE0807D2D}"/>
    <cellStyle name="Heading 1 2 4 4 2 6" xfId="32267" xr:uid="{7C4A85ED-75D5-4B0F-BFD0-00410F4A9CD8}"/>
    <cellStyle name="Heading 1 2 4 4 2 6 2" xfId="54049" xr:uid="{B95681DB-B673-4B60-8CB9-C3AAED1170B9}"/>
    <cellStyle name="Heading 1 2 4 4 2 7" xfId="32268" xr:uid="{AC2174F9-FCB1-4831-829A-FABF69E61B1F}"/>
    <cellStyle name="Heading 1 2 4 4 2 7 2" xfId="54780" xr:uid="{C006F397-F8BB-41BB-9ADE-75968ED7C590}"/>
    <cellStyle name="Heading 1 2 4 4 2 8" xfId="32269" xr:uid="{70FDA39D-7565-4AFB-AF34-E76C2AA01F4D}"/>
    <cellStyle name="Heading 1 2 4 4 2 8 2" xfId="55474" xr:uid="{ABA40208-44C5-4A0A-A3FD-BA6E7E68C438}"/>
    <cellStyle name="Heading 1 2 4 4 2 9" xfId="32270" xr:uid="{3B0A45BA-6795-4CC0-ACA6-AB0AD7BD0691}"/>
    <cellStyle name="Heading 1 2 4 4 2 9 2" xfId="52342" xr:uid="{A8DA64D1-DADF-4EF3-9FEE-24B7F0932D6E}"/>
    <cellStyle name="Heading 1 2 4 4 3" xfId="21462" xr:uid="{D18C23C9-A0FA-4D4B-8042-59A5181D16A3}"/>
    <cellStyle name="Heading 1 2 4 4 3 2" xfId="32272" xr:uid="{600FC9E5-8AF9-4565-9F9E-27FD6F3B4AEF}"/>
    <cellStyle name="Heading 1 2 4 4 3 2 2" xfId="53497" xr:uid="{AC6DA9FB-679A-45D7-AD77-869E75B0D210}"/>
    <cellStyle name="Heading 1 2 4 4 3 3" xfId="32273" xr:uid="{706C7116-2561-4276-AD1E-94740DFE8723}"/>
    <cellStyle name="Heading 1 2 4 4 3 3 2" xfId="54201" xr:uid="{B18F463A-1755-45BD-BCCE-D6FCED2AC41E}"/>
    <cellStyle name="Heading 1 2 4 4 3 4" xfId="32274" xr:uid="{3E15A754-40D0-4948-8E8C-190369517E9F}"/>
    <cellStyle name="Heading 1 2 4 4 3 4 2" xfId="54932" xr:uid="{C0CD8752-849D-49CA-945C-A1842B3271B5}"/>
    <cellStyle name="Heading 1 2 4 4 3 5" xfId="32275" xr:uid="{C1B784AC-6AC1-4BD0-B5C2-EE2A9E65363F}"/>
    <cellStyle name="Heading 1 2 4 4 3 5 2" xfId="55626" xr:uid="{086063EE-BA6D-4BD0-B90F-378AE4623E46}"/>
    <cellStyle name="Heading 1 2 4 4 3 6" xfId="32276" xr:uid="{4477D4A0-4ECA-400E-BD05-F8EF82997EA2}"/>
    <cellStyle name="Heading 1 2 4 4 3 6 2" xfId="52494" xr:uid="{3EBCFF6C-42C9-4FB7-B208-FB6FF2A71AC3}"/>
    <cellStyle name="Heading 1 2 4 4 3 7" xfId="51571" xr:uid="{EE6F5776-7667-4B67-BAC1-CF3FF4BBA9B4}"/>
    <cellStyle name="Heading 1 2 4 4 3 8" xfId="32271" xr:uid="{EF1E50BA-4BC2-42B7-9D42-358F71B9C649}"/>
    <cellStyle name="Heading 1 2 4 4 4" xfId="21648" xr:uid="{D9DC90D5-A52E-45EF-8108-EFCFB153C22E}"/>
    <cellStyle name="Heading 1 2 4 4 4 2" xfId="32278" xr:uid="{7DB21AF2-5180-436C-A531-311222F4D1A0}"/>
    <cellStyle name="Heading 1 2 4 4 4 2 2" xfId="53676" xr:uid="{A7EDA584-895F-4CD0-B36E-41F6CA80DA86}"/>
    <cellStyle name="Heading 1 2 4 4 4 3" xfId="32279" xr:uid="{B533D044-42CB-475B-BFAA-74533185C4A4}"/>
    <cellStyle name="Heading 1 2 4 4 4 3 2" xfId="54380" xr:uid="{79E2CF76-149A-4E3A-B0EC-522832C721E2}"/>
    <cellStyle name="Heading 1 2 4 4 4 4" xfId="32280" xr:uid="{9AA5C1B8-0ADB-40DD-ABC4-340594215552}"/>
    <cellStyle name="Heading 1 2 4 4 4 4 2" xfId="55111" xr:uid="{38843664-2A25-4351-97E2-9C58E7E19F0A}"/>
    <cellStyle name="Heading 1 2 4 4 4 5" xfId="32281" xr:uid="{F6651FD6-0E85-4AE6-8E0C-35F0E1DEB132}"/>
    <cellStyle name="Heading 1 2 4 4 4 5 2" xfId="55805" xr:uid="{A8D43D7A-F5D0-4495-AAAE-1363A11B2777}"/>
    <cellStyle name="Heading 1 2 4 4 4 6" xfId="32282" xr:uid="{E5638548-D305-4BF8-9CD8-CFC4C9F97C78}"/>
    <cellStyle name="Heading 1 2 4 4 4 6 2" xfId="52673" xr:uid="{40A3F7FB-EACA-47CD-B92A-BCCA20A1362D}"/>
    <cellStyle name="Heading 1 2 4 4 4 7" xfId="51750" xr:uid="{2CEA0AC9-4510-4471-AA08-B457A9133DC7}"/>
    <cellStyle name="Heading 1 2 4 4 4 8" xfId="32277" xr:uid="{FEBB5F3A-F92F-40D2-846E-7D3EB148B4D0}"/>
    <cellStyle name="Heading 1 2 4 4 5" xfId="32283" xr:uid="{7FD3E275-9BA3-46A3-B22C-B692246DADD0}"/>
    <cellStyle name="Heading 1 2 4 4 5 2" xfId="32284" xr:uid="{1EA44F51-B96B-42B8-A46E-98668105ADCC}"/>
    <cellStyle name="Heading 1 2 4 4 5 2 2" xfId="53855" xr:uid="{6FA03008-C45A-4B6E-8ECC-258D4E6C1AAF}"/>
    <cellStyle name="Heading 1 2 4 4 5 3" xfId="32285" xr:uid="{1D6C4194-10E9-46FC-879C-27D77995A65B}"/>
    <cellStyle name="Heading 1 2 4 4 5 3 2" xfId="54559" xr:uid="{F3467F33-F490-4146-B953-AF62AB9CD4E3}"/>
    <cellStyle name="Heading 1 2 4 4 5 4" xfId="32286" xr:uid="{7D3C7A02-2BF4-45E1-8D0C-236245B1EF9B}"/>
    <cellStyle name="Heading 1 2 4 4 5 4 2" xfId="55290" xr:uid="{F72635B7-34FD-4651-B3B6-7977B05A79C1}"/>
    <cellStyle name="Heading 1 2 4 4 5 5" xfId="32287" xr:uid="{3518749D-12EC-4E44-8C81-85F318F8AC8C}"/>
    <cellStyle name="Heading 1 2 4 4 5 5 2" xfId="55984" xr:uid="{D574B001-4A85-4475-A73E-EFE6DC4FB519}"/>
    <cellStyle name="Heading 1 2 4 4 5 6" xfId="32288" xr:uid="{68A8235F-1CA3-4D7C-9C04-9F4E9729EABC}"/>
    <cellStyle name="Heading 1 2 4 4 5 6 2" xfId="52852" xr:uid="{F230648B-C9D0-423B-A49D-6D8D312CF27A}"/>
    <cellStyle name="Heading 1 2 4 4 5 7" xfId="51929" xr:uid="{09DBB725-BA88-4AA7-B2FC-0BE2CC426508}"/>
    <cellStyle name="Heading 1 2 4 4 6" xfId="32289" xr:uid="{AEF48155-47AB-4FB8-B785-AD69C4CC1D99}"/>
    <cellStyle name="Heading 1 2 4 4 6 2" xfId="53267" xr:uid="{1D9F5A92-9FFE-4A80-8B87-B967E297B9A7}"/>
    <cellStyle name="Heading 1 2 4 4 7" xfId="32290" xr:uid="{D5576CAF-4BAF-4678-86F1-D585A7440BAB}"/>
    <cellStyle name="Heading 1 2 4 4 7 2" xfId="53081" xr:uid="{82B1FA12-3D7F-48F8-9526-4523C10C445E}"/>
    <cellStyle name="Heading 1 2 4 4 8" xfId="32291" xr:uid="{27DBF93E-687E-41C2-89B2-F7169FAA6A81}"/>
    <cellStyle name="Heading 1 2 4 4 8 2" xfId="53186" xr:uid="{F31D8B7C-6A6C-4C3B-A887-913386A2DC66}"/>
    <cellStyle name="Heading 1 2 4 4 9" xfId="32292" xr:uid="{8CFEBF5A-0418-40EB-B30C-1C574B04443B}"/>
    <cellStyle name="Heading 1 2 4 4 9 2" xfId="53132" xr:uid="{ED65FFE2-ABD1-4B34-82C7-06448E956A13}"/>
    <cellStyle name="Heading 1 2 4 5" xfId="18596" xr:uid="{BE1F5EC0-863B-4BD3-B66E-573414B35D40}"/>
    <cellStyle name="Heading 1 2 4 5 10" xfId="32294" xr:uid="{42CE62CD-DA9E-4272-B659-37682EE490D9}"/>
    <cellStyle name="Heading 1 2 4 5 10 2" xfId="52288" xr:uid="{300576E0-EFF0-4AC0-9B5F-EE65944E6F1F}"/>
    <cellStyle name="Heading 1 2 4 5 11" xfId="32295" xr:uid="{56E1C601-656E-4648-AC0E-5A0585DF2FB6}"/>
    <cellStyle name="Heading 1 2 4 5 11 2" xfId="56313" xr:uid="{8D96F29F-C0E4-4E6D-9B1E-AD690496AEC6}"/>
    <cellStyle name="Heading 1 2 4 5 12" xfId="32296" xr:uid="{6FF8D322-A93A-43C6-892B-5BCA06854F39}"/>
    <cellStyle name="Heading 1 2 4 5 12 2" xfId="56492" xr:uid="{D84F08BF-D848-4997-AF94-0C5C1483C3B0}"/>
    <cellStyle name="Heading 1 2 4 5 13" xfId="32297" xr:uid="{931DD462-7E41-4B5A-94F8-AD7430D25605}"/>
    <cellStyle name="Heading 1 2 4 5 13 2" xfId="56671" xr:uid="{8BFF6E16-D732-4B57-97A2-92F4224D19B9}"/>
    <cellStyle name="Heading 1 2 4 5 14" xfId="32298" xr:uid="{2527EFA4-4DBD-43D2-B1D3-ED85841EF626}"/>
    <cellStyle name="Heading 1 2 4 5 14 2" xfId="56850" xr:uid="{E5E2AE9B-1232-484F-B6CA-6C92BB32582F}"/>
    <cellStyle name="Heading 1 2 4 5 15" xfId="32299" xr:uid="{C40CECB7-9A17-499D-812F-319BC35882A8}"/>
    <cellStyle name="Heading 1 2 4 5 15 2" xfId="57029" xr:uid="{1D7EFB75-D2F6-4C60-9B2B-FCF7E99284EA}"/>
    <cellStyle name="Heading 1 2 4 5 16" xfId="32300" xr:uid="{014A30B6-612B-4724-9877-7C179EB74C70}"/>
    <cellStyle name="Heading 1 2 4 5 16 2" xfId="57208" xr:uid="{D1D05FE4-0E69-4680-A9DC-6D8887406BD2}"/>
    <cellStyle name="Heading 1 2 4 5 17" xfId="51365" xr:uid="{6B16FD8C-B234-4899-A550-B80FF21B03A8}"/>
    <cellStyle name="Heading 1 2 4 5 18" xfId="32293" xr:uid="{F1EC44B4-54D7-47A0-B5BE-706BA98AD7EB}"/>
    <cellStyle name="Heading 1 2 4 5 2" xfId="18651" xr:uid="{34EB4688-105C-458F-BACE-6B0A2730FE19}"/>
    <cellStyle name="Heading 1 2 4 5 2 10" xfId="32302" xr:uid="{EC1C3858-5ED0-40A8-B766-4110888A4FA6}"/>
    <cellStyle name="Heading 1 2 4 5 2 10 2" xfId="56368" xr:uid="{2DCA419B-D8C9-46F5-9305-5F8312010B62}"/>
    <cellStyle name="Heading 1 2 4 5 2 11" xfId="32303" xr:uid="{B0DB59D0-0943-436E-8B17-639F24FA83D3}"/>
    <cellStyle name="Heading 1 2 4 5 2 11 2" xfId="56547" xr:uid="{08164F45-A190-45E8-AA62-B9B06DA9CC78}"/>
    <cellStyle name="Heading 1 2 4 5 2 12" xfId="32304" xr:uid="{324291B0-360E-4E0C-9F30-E699671E548B}"/>
    <cellStyle name="Heading 1 2 4 5 2 12 2" xfId="56726" xr:uid="{370A7B0C-3757-4A5B-BBEC-CDCFEA57EE36}"/>
    <cellStyle name="Heading 1 2 4 5 2 13" xfId="32305" xr:uid="{8BC404FE-7F40-4F3E-A817-256AFBE910FF}"/>
    <cellStyle name="Heading 1 2 4 5 2 13 2" xfId="56905" xr:uid="{557322B5-2993-4630-9445-2CC361BE3FC0}"/>
    <cellStyle name="Heading 1 2 4 5 2 14" xfId="32306" xr:uid="{62E87D3A-B21F-4984-9350-D9393BE92DEF}"/>
    <cellStyle name="Heading 1 2 4 5 2 14 2" xfId="57084" xr:uid="{90D4CF94-B4BB-4873-A3A1-76A6E4154F49}"/>
    <cellStyle name="Heading 1 2 4 5 2 15" xfId="32307" xr:uid="{787B6C78-57AA-4568-865A-DFB4B3F7EC60}"/>
    <cellStyle name="Heading 1 2 4 5 2 15 2" xfId="57263" xr:uid="{C9B43853-D9C7-4051-B450-B9178AD2BCB1}"/>
    <cellStyle name="Heading 1 2 4 5 2 16" xfId="51420" xr:uid="{D04A4731-9F4A-4433-98A5-67999CB8A810}"/>
    <cellStyle name="Heading 1 2 4 5 2 17" xfId="32301" xr:uid="{5422915A-A9D4-4FF7-A434-CBE70E06BCA7}"/>
    <cellStyle name="Heading 1 2 4 5 2 2" xfId="21545" xr:uid="{708031F6-C501-45F4-AA6B-047C0B06B5C0}"/>
    <cellStyle name="Heading 1 2 4 5 2 2 2" xfId="32309" xr:uid="{E5A75611-51B2-4824-BA57-32E0157C3691}"/>
    <cellStyle name="Heading 1 2 4 5 2 2 2 2" xfId="53580" xr:uid="{CE8E6E33-DD7C-4822-8692-30841FEF693A}"/>
    <cellStyle name="Heading 1 2 4 5 2 2 3" xfId="32310" xr:uid="{184A4870-A504-4559-9CEF-A18913511DE6}"/>
    <cellStyle name="Heading 1 2 4 5 2 2 3 2" xfId="54284" xr:uid="{B7428954-BAA2-411B-A8C2-EA5785FEC95B}"/>
    <cellStyle name="Heading 1 2 4 5 2 2 4" xfId="32311" xr:uid="{95E0AD3F-6A08-4822-ACA9-D06D29E8CEDF}"/>
    <cellStyle name="Heading 1 2 4 5 2 2 4 2" xfId="55015" xr:uid="{29D48E64-3674-47BA-84A5-8EB39B696BE0}"/>
    <cellStyle name="Heading 1 2 4 5 2 2 5" xfId="32312" xr:uid="{7454B3FB-D176-4916-AE19-BCC99875C0FA}"/>
    <cellStyle name="Heading 1 2 4 5 2 2 5 2" xfId="55709" xr:uid="{51600BAD-A486-4BF7-97AC-1CA067CC6564}"/>
    <cellStyle name="Heading 1 2 4 5 2 2 6" xfId="32313" xr:uid="{E0592A0B-F120-4486-BC19-1C57917EE773}"/>
    <cellStyle name="Heading 1 2 4 5 2 2 6 2" xfId="52577" xr:uid="{43350720-7DCB-4EF1-BE63-28B9C7EFF353}"/>
    <cellStyle name="Heading 1 2 4 5 2 2 7" xfId="51654" xr:uid="{A57C824A-40EE-4AC3-8D72-953A32928252}"/>
    <cellStyle name="Heading 1 2 4 5 2 2 8" xfId="32308" xr:uid="{25BBD58F-C7FD-4B5F-8BA9-FD2688A93405}"/>
    <cellStyle name="Heading 1 2 4 5 2 3" xfId="21731" xr:uid="{C64A48C7-81CE-45A1-A5EB-E9512C591A27}"/>
    <cellStyle name="Heading 1 2 4 5 2 3 2" xfId="32315" xr:uid="{4CFF66F9-7BBC-4A75-B460-862C0D26FC88}"/>
    <cellStyle name="Heading 1 2 4 5 2 3 2 2" xfId="53759" xr:uid="{4FAC1A74-4727-4508-BBC6-23DF604B9B21}"/>
    <cellStyle name="Heading 1 2 4 5 2 3 3" xfId="32316" xr:uid="{7BE5793D-FA77-490F-B5DF-FD6549E91F4D}"/>
    <cellStyle name="Heading 1 2 4 5 2 3 3 2" xfId="54463" xr:uid="{BB500B34-CF88-4CAA-97A0-0FE56945A3F7}"/>
    <cellStyle name="Heading 1 2 4 5 2 3 4" xfId="32317" xr:uid="{56C94CF6-DAE6-4391-8A4B-A9FE00167694}"/>
    <cellStyle name="Heading 1 2 4 5 2 3 4 2" xfId="55194" xr:uid="{B561E744-B57E-46F6-AFB3-C50F3B08E077}"/>
    <cellStyle name="Heading 1 2 4 5 2 3 5" xfId="32318" xr:uid="{C040A24D-1228-4CF1-8940-1A108C23D1E5}"/>
    <cellStyle name="Heading 1 2 4 5 2 3 5 2" xfId="55888" xr:uid="{90DEC743-C652-4E8F-AE4C-0B0C996A63BE}"/>
    <cellStyle name="Heading 1 2 4 5 2 3 6" xfId="32319" xr:uid="{56DAA75D-7622-4A0E-9C82-B90DBCC4C29A}"/>
    <cellStyle name="Heading 1 2 4 5 2 3 6 2" xfId="52756" xr:uid="{8BC52E87-DD91-454A-A54E-927D52CFF403}"/>
    <cellStyle name="Heading 1 2 4 5 2 3 7" xfId="51833" xr:uid="{D4618734-E24E-4E34-8BF9-B814906C2F91}"/>
    <cellStyle name="Heading 1 2 4 5 2 3 8" xfId="32314" xr:uid="{3E1661C0-2D6B-4F80-9EE8-B2278BFADD3C}"/>
    <cellStyle name="Heading 1 2 4 5 2 4" xfId="32320" xr:uid="{A4D14B68-17DE-45CC-B7FE-2BEBDF3D8736}"/>
    <cellStyle name="Heading 1 2 4 5 2 4 2" xfId="32321" xr:uid="{F542B026-410A-4E2D-A4C9-3B4203490497}"/>
    <cellStyle name="Heading 1 2 4 5 2 4 2 2" xfId="53938" xr:uid="{1C7942D8-AF18-45E9-8F65-A8EFD5CEF68C}"/>
    <cellStyle name="Heading 1 2 4 5 2 4 3" xfId="32322" xr:uid="{A6641410-403E-4CE7-95AC-F77BCF41D3DD}"/>
    <cellStyle name="Heading 1 2 4 5 2 4 3 2" xfId="54642" xr:uid="{09AF9765-F377-4D46-84CB-8F259DB51824}"/>
    <cellStyle name="Heading 1 2 4 5 2 4 4" xfId="32323" xr:uid="{B9AD3139-7DD1-41B3-8550-4D56616CC0EF}"/>
    <cellStyle name="Heading 1 2 4 5 2 4 4 2" xfId="55373" xr:uid="{B6FA3BCD-E0C0-436B-AA63-A8CBBED456E8}"/>
    <cellStyle name="Heading 1 2 4 5 2 4 5" xfId="32324" xr:uid="{7896F324-2DFE-4D56-B2F0-2F48C8F89E26}"/>
    <cellStyle name="Heading 1 2 4 5 2 4 5 2" xfId="56067" xr:uid="{E3A1171A-A440-43B2-8CB5-5DF9038EBAC7}"/>
    <cellStyle name="Heading 1 2 4 5 2 4 6" xfId="32325" xr:uid="{AD6343D3-3BAE-4F9B-BCE9-61BD6627C0E3}"/>
    <cellStyle name="Heading 1 2 4 5 2 4 6 2" xfId="52935" xr:uid="{70A088F2-8957-4C88-90EF-BF511E1AC8B7}"/>
    <cellStyle name="Heading 1 2 4 5 2 4 7" xfId="52012" xr:uid="{FD6E9FB6-4E69-4F03-B849-67719B96A33C}"/>
    <cellStyle name="Heading 1 2 4 5 2 5" xfId="32326" xr:uid="{ABC0C220-BDB2-4F2E-982C-3C78CA77CF5A}"/>
    <cellStyle name="Heading 1 2 4 5 2 5 2" xfId="53350" xr:uid="{63D348A2-6B63-4ADE-A115-8C9F9E8904BF}"/>
    <cellStyle name="Heading 1 2 4 5 2 6" xfId="32327" xr:uid="{F872B3DD-5E73-4F5C-8D98-1EE553A2C8B8}"/>
    <cellStyle name="Heading 1 2 4 5 2 6 2" xfId="54050" xr:uid="{CDE7F218-F34E-4067-BED9-55CAF854FDA2}"/>
    <cellStyle name="Heading 1 2 4 5 2 7" xfId="32328" xr:uid="{8783813E-51C5-4E68-9C75-153AB9AC7A7D}"/>
    <cellStyle name="Heading 1 2 4 5 2 7 2" xfId="54781" xr:uid="{F7D954D9-66EB-43A8-BD8C-0F89E8ACD02E}"/>
    <cellStyle name="Heading 1 2 4 5 2 8" xfId="32329" xr:uid="{CDDA5033-A433-497E-99BF-2EAE3C5EFE85}"/>
    <cellStyle name="Heading 1 2 4 5 2 8 2" xfId="55475" xr:uid="{AD4659A1-F8AC-43C7-859D-8C5A52754359}"/>
    <cellStyle name="Heading 1 2 4 5 2 9" xfId="32330" xr:uid="{3D3CE0AA-91F0-4A70-A25A-AB9FA486A989}"/>
    <cellStyle name="Heading 1 2 4 5 2 9 2" xfId="52343" xr:uid="{19B16F16-695C-4BFC-8E1A-F66356F64C32}"/>
    <cellStyle name="Heading 1 2 4 5 3" xfId="21490" xr:uid="{3333D53A-6EC7-47B5-AB58-23051BC6C92E}"/>
    <cellStyle name="Heading 1 2 4 5 3 2" xfId="32332" xr:uid="{7EA02BBC-BA61-4DC8-AFF3-9311EC9942B1}"/>
    <cellStyle name="Heading 1 2 4 5 3 2 2" xfId="53525" xr:uid="{B1BF9977-B834-4C16-B139-586E039D8640}"/>
    <cellStyle name="Heading 1 2 4 5 3 3" xfId="32333" xr:uid="{0667AA86-A11F-46A5-9606-659B0B85527D}"/>
    <cellStyle name="Heading 1 2 4 5 3 3 2" xfId="54229" xr:uid="{94301298-11C9-480E-AF76-0496FFC0409E}"/>
    <cellStyle name="Heading 1 2 4 5 3 4" xfId="32334" xr:uid="{7BBC3232-1AB6-4CB0-BC23-04754F6C48CE}"/>
    <cellStyle name="Heading 1 2 4 5 3 4 2" xfId="54960" xr:uid="{2482C600-E86E-4D83-8F13-3EE24F005E5D}"/>
    <cellStyle name="Heading 1 2 4 5 3 5" xfId="32335" xr:uid="{E55F2B00-2BB9-4E3B-BD9A-E868080EE807}"/>
    <cellStyle name="Heading 1 2 4 5 3 5 2" xfId="55654" xr:uid="{79AEBD25-BC93-4CCE-853E-632BD2A139ED}"/>
    <cellStyle name="Heading 1 2 4 5 3 6" xfId="32336" xr:uid="{0E60BB78-C332-4871-82D2-5C880A2F85EB}"/>
    <cellStyle name="Heading 1 2 4 5 3 6 2" xfId="52522" xr:uid="{28800EA1-901D-4D33-99F6-C2048BB4B151}"/>
    <cellStyle name="Heading 1 2 4 5 3 7" xfId="51599" xr:uid="{A838C578-F48C-4720-A276-4011645869F1}"/>
    <cellStyle name="Heading 1 2 4 5 3 8" xfId="32331" xr:uid="{B1428358-DCF3-4D6C-8425-C83384A7C0DC}"/>
    <cellStyle name="Heading 1 2 4 5 4" xfId="21676" xr:uid="{7AFF0116-5B38-4F99-BE9C-26674F637A00}"/>
    <cellStyle name="Heading 1 2 4 5 4 2" xfId="32338" xr:uid="{43952BD6-F23B-45DB-AD88-6A991AD5551A}"/>
    <cellStyle name="Heading 1 2 4 5 4 2 2" xfId="53704" xr:uid="{E52A17C0-E12E-416D-A8E0-51080C471D6A}"/>
    <cellStyle name="Heading 1 2 4 5 4 3" xfId="32339" xr:uid="{44B5323D-05FE-4C53-BDAB-A10C9BD54E57}"/>
    <cellStyle name="Heading 1 2 4 5 4 3 2" xfId="54408" xr:uid="{65A1C492-2F99-4321-B3BA-392AD67DAD8D}"/>
    <cellStyle name="Heading 1 2 4 5 4 4" xfId="32340" xr:uid="{953BAC4F-8B66-4425-BEDE-BC0799666139}"/>
    <cellStyle name="Heading 1 2 4 5 4 4 2" xfId="55139" xr:uid="{7F56C4E6-C0BD-4624-9F94-0FA4592D2644}"/>
    <cellStyle name="Heading 1 2 4 5 4 5" xfId="32341" xr:uid="{D18EC5B4-D3BB-4F5F-A28F-11498029A36A}"/>
    <cellStyle name="Heading 1 2 4 5 4 5 2" xfId="55833" xr:uid="{8535F40C-021F-4A07-BB7D-4D39ED181688}"/>
    <cellStyle name="Heading 1 2 4 5 4 6" xfId="32342" xr:uid="{725D6C6E-784A-43D2-B05E-2347516B024E}"/>
    <cellStyle name="Heading 1 2 4 5 4 6 2" xfId="52701" xr:uid="{C1821445-65C7-494A-9477-A4E5598B939C}"/>
    <cellStyle name="Heading 1 2 4 5 4 7" xfId="51778" xr:uid="{9444485B-B77C-4CE6-B8D1-3FC42A05A1A5}"/>
    <cellStyle name="Heading 1 2 4 5 4 8" xfId="32337" xr:uid="{BA0EB620-408F-42EA-AFDF-CA628ACD12E6}"/>
    <cellStyle name="Heading 1 2 4 5 5" xfId="32343" xr:uid="{E1AA667D-473D-45FF-8685-3DC96D9455DB}"/>
    <cellStyle name="Heading 1 2 4 5 5 2" xfId="32344" xr:uid="{2987DA1C-2367-4651-97C5-16D0B213C473}"/>
    <cellStyle name="Heading 1 2 4 5 5 2 2" xfId="53883" xr:uid="{03F8EE79-7534-4114-9694-4974A4AE1C32}"/>
    <cellStyle name="Heading 1 2 4 5 5 3" xfId="32345" xr:uid="{1271C28C-5A71-4E54-BD89-94B5DCEAFDC8}"/>
    <cellStyle name="Heading 1 2 4 5 5 3 2" xfId="54587" xr:uid="{5F5DE546-5C83-4072-8A8F-1FDCBB23161A}"/>
    <cellStyle name="Heading 1 2 4 5 5 4" xfId="32346" xr:uid="{AF009F87-BD50-4830-9B1D-B7A8BE692C58}"/>
    <cellStyle name="Heading 1 2 4 5 5 4 2" xfId="55318" xr:uid="{E2E6812C-4956-4B8B-B75F-2828B3210BFA}"/>
    <cellStyle name="Heading 1 2 4 5 5 5" xfId="32347" xr:uid="{2CA87AE7-2C35-4FB4-841F-38714F385259}"/>
    <cellStyle name="Heading 1 2 4 5 5 5 2" xfId="56012" xr:uid="{9F816C42-3C84-4C65-91AC-A94BF995B68B}"/>
    <cellStyle name="Heading 1 2 4 5 5 6" xfId="32348" xr:uid="{4CA4823C-B8C8-4506-9A21-38EC284B7B7C}"/>
    <cellStyle name="Heading 1 2 4 5 5 6 2" xfId="52880" xr:uid="{57774B07-6F53-4180-9F8E-9CE63DC68EAD}"/>
    <cellStyle name="Heading 1 2 4 5 5 7" xfId="51957" xr:uid="{F4FB687E-B192-407E-874A-8A903958D296}"/>
    <cellStyle name="Heading 1 2 4 5 6" xfId="32349" xr:uid="{F8376A4E-F332-4965-914B-191D136BBD00}"/>
    <cellStyle name="Heading 1 2 4 5 6 2" xfId="53295" xr:uid="{5D2506D2-F8E8-413B-AC3E-D542BCD49AB9}"/>
    <cellStyle name="Heading 1 2 4 5 7" xfId="32350" xr:uid="{A931B393-C17F-4DB4-8768-13D4308C18F6}"/>
    <cellStyle name="Heading 1 2 4 5 7 2" xfId="53072" xr:uid="{DC4ADF6B-5AE4-481B-A270-A2DE67899BAB}"/>
    <cellStyle name="Heading 1 2 4 5 8" xfId="32351" xr:uid="{33415C5C-9176-4C38-900F-BD0659AE79DC}"/>
    <cellStyle name="Heading 1 2 4 5 8 2" xfId="54726" xr:uid="{CFA83605-F452-43DC-A996-2D97B295774A}"/>
    <cellStyle name="Heading 1 2 4 5 9" xfId="32352" xr:uid="{30982FA8-5B10-4E9C-94C6-4D73DEF8B224}"/>
    <cellStyle name="Heading 1 2 4 5 9 2" xfId="53122" xr:uid="{8F03C586-3572-4446-863A-C66867394F10}"/>
    <cellStyle name="Heading 1 2 4 6" xfId="18574" xr:uid="{2B154AA9-72BB-48E6-BFF3-AB8CB532D8D3}"/>
    <cellStyle name="Heading 1 2 4 6 10" xfId="32354" xr:uid="{46B2B281-433C-4678-A525-34D1549F67C0}"/>
    <cellStyle name="Heading 1 2 4 6 10 2" xfId="52266" xr:uid="{38F27C38-AB5F-4230-907A-0CBB61E7EBB5}"/>
    <cellStyle name="Heading 1 2 4 6 11" xfId="32355" xr:uid="{6585D4A1-2119-410C-BEAE-BCECA5D0F936}"/>
    <cellStyle name="Heading 1 2 4 6 11 2" xfId="56291" xr:uid="{A1212F1C-9960-4D54-B07D-18D77787769B}"/>
    <cellStyle name="Heading 1 2 4 6 12" xfId="32356" xr:uid="{E7AF8285-A1E5-4A3E-ADCA-03027DA5450D}"/>
    <cellStyle name="Heading 1 2 4 6 12 2" xfId="56470" xr:uid="{1C4CB80B-D0A5-42E5-99F3-DBF7B8E6D2E7}"/>
    <cellStyle name="Heading 1 2 4 6 13" xfId="32357" xr:uid="{B6B061EE-1429-473F-9D8C-4D74BB953F67}"/>
    <cellStyle name="Heading 1 2 4 6 13 2" xfId="56649" xr:uid="{7DB0EDC3-9BAA-45CE-ACB2-E2C4B6AAC5E1}"/>
    <cellStyle name="Heading 1 2 4 6 14" xfId="32358" xr:uid="{37EEE6D9-C51C-4937-9438-B09C681A80E0}"/>
    <cellStyle name="Heading 1 2 4 6 14 2" xfId="56828" xr:uid="{138D6A38-C5E0-42B9-9CBB-24ACC8254C73}"/>
    <cellStyle name="Heading 1 2 4 6 15" xfId="32359" xr:uid="{692BB66D-DC25-4B96-8703-BE48A94E846A}"/>
    <cellStyle name="Heading 1 2 4 6 15 2" xfId="57007" xr:uid="{1F4A2850-3F52-4FF1-BA09-C44E86FA2537}"/>
    <cellStyle name="Heading 1 2 4 6 16" xfId="32360" xr:uid="{17C223EE-2F1F-49A2-BA30-0F4C2F967EB7}"/>
    <cellStyle name="Heading 1 2 4 6 16 2" xfId="57186" xr:uid="{706056A1-22F2-46BD-8E36-7E9CD159C245}"/>
    <cellStyle name="Heading 1 2 4 6 17" xfId="51343" xr:uid="{4C1435A8-1B7D-47E7-899F-D0DC78C2206B}"/>
    <cellStyle name="Heading 1 2 4 6 18" xfId="32353" xr:uid="{B54D0979-9303-4323-BE76-D80D42A25489}"/>
    <cellStyle name="Heading 1 2 4 6 2" xfId="18652" xr:uid="{D54DC35F-6308-4FC4-95D7-F0AA497A3C81}"/>
    <cellStyle name="Heading 1 2 4 6 2 10" xfId="32362" xr:uid="{D1BAEAFF-53B8-4A9E-9322-89E0B29DE27A}"/>
    <cellStyle name="Heading 1 2 4 6 2 10 2" xfId="56369" xr:uid="{3C92A921-77B5-4748-B9DF-FD82DC82C1A6}"/>
    <cellStyle name="Heading 1 2 4 6 2 11" xfId="32363" xr:uid="{D4954B45-C9E8-401B-ACB8-6A09CC80074C}"/>
    <cellStyle name="Heading 1 2 4 6 2 11 2" xfId="56548" xr:uid="{0D211E8D-462B-4016-BA5E-0D8DB06F76C3}"/>
    <cellStyle name="Heading 1 2 4 6 2 12" xfId="32364" xr:uid="{8FBBF484-BE11-41E3-B541-8CFDC1E6FE84}"/>
    <cellStyle name="Heading 1 2 4 6 2 12 2" xfId="56727" xr:uid="{C797A6F0-7FE0-48CF-86D3-EAFB8AD709AE}"/>
    <cellStyle name="Heading 1 2 4 6 2 13" xfId="32365" xr:uid="{D50ED23B-3999-4CD6-B876-BE57C6441914}"/>
    <cellStyle name="Heading 1 2 4 6 2 13 2" xfId="56906" xr:uid="{7CC686A2-A390-4522-82E1-009C35AA5915}"/>
    <cellStyle name="Heading 1 2 4 6 2 14" xfId="32366" xr:uid="{EE9E1FC6-20D7-4662-8AF7-788241BB8712}"/>
    <cellStyle name="Heading 1 2 4 6 2 14 2" xfId="57085" xr:uid="{E5CC68A2-FE4D-46E4-975A-1000EA019B10}"/>
    <cellStyle name="Heading 1 2 4 6 2 15" xfId="32367" xr:uid="{DA57D52C-4F5D-4B7B-AE48-0E39FBB23B49}"/>
    <cellStyle name="Heading 1 2 4 6 2 15 2" xfId="57264" xr:uid="{DB311917-F5D3-4192-B277-7B8F80E4F341}"/>
    <cellStyle name="Heading 1 2 4 6 2 16" xfId="51421" xr:uid="{B5083382-9CB0-4B8C-A61D-2F931112A429}"/>
    <cellStyle name="Heading 1 2 4 6 2 17" xfId="32361" xr:uid="{8811DF94-A65B-4905-9A47-EFFE62BDA8A7}"/>
    <cellStyle name="Heading 1 2 4 6 2 2" xfId="21546" xr:uid="{1B9A2B35-2E21-40B2-A9CD-C6DE862DF3A4}"/>
    <cellStyle name="Heading 1 2 4 6 2 2 2" xfId="32369" xr:uid="{3318B2B6-AF32-4D55-9F4D-B89BC6333906}"/>
    <cellStyle name="Heading 1 2 4 6 2 2 2 2" xfId="53581" xr:uid="{B3282B39-19AC-45FC-94CC-7CD81EE30CC3}"/>
    <cellStyle name="Heading 1 2 4 6 2 2 3" xfId="32370" xr:uid="{014BA847-41B2-4AE9-8F0E-7528D9CA0DE2}"/>
    <cellStyle name="Heading 1 2 4 6 2 2 3 2" xfId="54285" xr:uid="{5D1A171E-28B2-449F-9564-98EC7210E64C}"/>
    <cellStyle name="Heading 1 2 4 6 2 2 4" xfId="32371" xr:uid="{94863F96-AB4E-4109-8B1C-0BE123B01DD3}"/>
    <cellStyle name="Heading 1 2 4 6 2 2 4 2" xfId="55016" xr:uid="{4F53E24B-9F9A-43F3-8D65-157646CFF40F}"/>
    <cellStyle name="Heading 1 2 4 6 2 2 5" xfId="32372" xr:uid="{8E3A0338-66AB-4FF2-B3BB-9A829A5B2641}"/>
    <cellStyle name="Heading 1 2 4 6 2 2 5 2" xfId="55710" xr:uid="{FD5CBAC9-2304-44D5-8D21-5D2C313BCE92}"/>
    <cellStyle name="Heading 1 2 4 6 2 2 6" xfId="32373" xr:uid="{5E7D76D3-E9A3-4D59-B7D3-552F31033ABB}"/>
    <cellStyle name="Heading 1 2 4 6 2 2 6 2" xfId="52578" xr:uid="{D7D69D0E-AC68-4CC8-B053-E0BD90811401}"/>
    <cellStyle name="Heading 1 2 4 6 2 2 7" xfId="51655" xr:uid="{EE5D7EEB-63E6-4597-9B7C-A444861A3876}"/>
    <cellStyle name="Heading 1 2 4 6 2 2 8" xfId="32368" xr:uid="{67881485-7D78-47BD-A637-95FFDBCE2A19}"/>
    <cellStyle name="Heading 1 2 4 6 2 3" xfId="21732" xr:uid="{C4C51108-7791-4647-987B-4C456E805908}"/>
    <cellStyle name="Heading 1 2 4 6 2 3 2" xfId="32375" xr:uid="{CC15CAAE-324A-4F74-AD3A-7D388765446F}"/>
    <cellStyle name="Heading 1 2 4 6 2 3 2 2" xfId="53760" xr:uid="{E12B3973-1B52-439F-A836-70829FDDB250}"/>
    <cellStyle name="Heading 1 2 4 6 2 3 3" xfId="32376" xr:uid="{23E025A3-206D-47F5-88A6-2037F71C4050}"/>
    <cellStyle name="Heading 1 2 4 6 2 3 3 2" xfId="54464" xr:uid="{AFE6AC21-D9E0-4FC5-8C8B-F6743F4B52C1}"/>
    <cellStyle name="Heading 1 2 4 6 2 3 4" xfId="32377" xr:uid="{5F60BC7D-CA19-456A-9AA9-ECEF1921F5BE}"/>
    <cellStyle name="Heading 1 2 4 6 2 3 4 2" xfId="55195" xr:uid="{2974839C-DFF4-43B8-9CDA-BBEA27418525}"/>
    <cellStyle name="Heading 1 2 4 6 2 3 5" xfId="32378" xr:uid="{005AFB04-B6A7-4394-93F9-0AC261423E10}"/>
    <cellStyle name="Heading 1 2 4 6 2 3 5 2" xfId="55889" xr:uid="{F53FFDEC-74C8-4197-800C-A3F63931FFF7}"/>
    <cellStyle name="Heading 1 2 4 6 2 3 6" xfId="32379" xr:uid="{E7D09323-F517-4439-8CFF-11A063391C37}"/>
    <cellStyle name="Heading 1 2 4 6 2 3 6 2" xfId="52757" xr:uid="{8740FA54-B2D2-4AEC-98F8-D7749235E5B0}"/>
    <cellStyle name="Heading 1 2 4 6 2 3 7" xfId="51834" xr:uid="{A8F7CA1B-93BB-4BA5-B3A2-7557A5482531}"/>
    <cellStyle name="Heading 1 2 4 6 2 3 8" xfId="32374" xr:uid="{F31CE85A-06E7-4579-A5B6-E03904D563BA}"/>
    <cellStyle name="Heading 1 2 4 6 2 4" xfId="32380" xr:uid="{C20F790B-4D28-446C-9F4B-96A0F09DFFEA}"/>
    <cellStyle name="Heading 1 2 4 6 2 4 2" xfId="32381" xr:uid="{900C1C3C-F29E-4F1F-9CFB-49340B89672B}"/>
    <cellStyle name="Heading 1 2 4 6 2 4 2 2" xfId="53939" xr:uid="{A4749985-4C55-4F7F-B4A0-CED4B841AD7C}"/>
    <cellStyle name="Heading 1 2 4 6 2 4 3" xfId="32382" xr:uid="{A8CC243E-02E7-4265-A69E-E333E72B8F4B}"/>
    <cellStyle name="Heading 1 2 4 6 2 4 3 2" xfId="54643" xr:uid="{09B0289C-76EA-40BE-952C-1BD7D0535343}"/>
    <cellStyle name="Heading 1 2 4 6 2 4 4" xfId="32383" xr:uid="{41CB4979-3E7A-429F-8143-FE0FC79D544F}"/>
    <cellStyle name="Heading 1 2 4 6 2 4 4 2" xfId="55374" xr:uid="{B00D03A5-E41F-4D95-8BAC-F8D87051C9DA}"/>
    <cellStyle name="Heading 1 2 4 6 2 4 5" xfId="32384" xr:uid="{9023AC71-9427-4189-9732-FAEE32CAAB6C}"/>
    <cellStyle name="Heading 1 2 4 6 2 4 5 2" xfId="56068" xr:uid="{0556406E-32A1-4FAF-A50A-BABB41321B77}"/>
    <cellStyle name="Heading 1 2 4 6 2 4 6" xfId="32385" xr:uid="{E278030B-8A8C-4823-A139-759A96CB372F}"/>
    <cellStyle name="Heading 1 2 4 6 2 4 6 2" xfId="52936" xr:uid="{77AE5355-D286-476C-8B82-538E1C56955D}"/>
    <cellStyle name="Heading 1 2 4 6 2 4 7" xfId="52013" xr:uid="{AABECFC2-6F29-41CB-9199-FFE8B6AEB031}"/>
    <cellStyle name="Heading 1 2 4 6 2 5" xfId="32386" xr:uid="{5ED28750-5B71-4C7E-BA74-380289FED4E2}"/>
    <cellStyle name="Heading 1 2 4 6 2 5 2" xfId="53351" xr:uid="{3605EC6B-FCA7-4496-9B5B-D909C138F2EA}"/>
    <cellStyle name="Heading 1 2 4 6 2 6" xfId="32387" xr:uid="{4B63DE7D-CEFB-4568-ADF3-09EE6D080028}"/>
    <cellStyle name="Heading 1 2 4 6 2 6 2" xfId="54051" xr:uid="{E69F10CF-BBDB-4105-80AE-3A5A25BE9AB5}"/>
    <cellStyle name="Heading 1 2 4 6 2 7" xfId="32388" xr:uid="{B363227F-5D46-4FB4-9FC3-6D03CE3A0D0C}"/>
    <cellStyle name="Heading 1 2 4 6 2 7 2" xfId="54782" xr:uid="{19E786E8-3E56-41DF-936E-06037DA23640}"/>
    <cellStyle name="Heading 1 2 4 6 2 8" xfId="32389" xr:uid="{ECD668E9-5825-4464-BBD9-D072884151DE}"/>
    <cellStyle name="Heading 1 2 4 6 2 8 2" xfId="55476" xr:uid="{248443E6-08FD-47B6-A8E3-FDA04EA8D515}"/>
    <cellStyle name="Heading 1 2 4 6 2 9" xfId="32390" xr:uid="{3973AE2D-780B-4A12-8F91-0EE73F4D7E51}"/>
    <cellStyle name="Heading 1 2 4 6 2 9 2" xfId="52344" xr:uid="{D35F1BB3-61F2-4B49-AE3F-F3955EA3366A}"/>
    <cellStyle name="Heading 1 2 4 6 3" xfId="21468" xr:uid="{3473DBF9-7EA7-4E17-BC54-CDD484DF499C}"/>
    <cellStyle name="Heading 1 2 4 6 3 2" xfId="32392" xr:uid="{6A4E7518-8DE8-493D-B2AC-61F78FB3A0C5}"/>
    <cellStyle name="Heading 1 2 4 6 3 2 2" xfId="53503" xr:uid="{12212FF5-BEA8-4AC6-BC6A-62E18566DF21}"/>
    <cellStyle name="Heading 1 2 4 6 3 3" xfId="32393" xr:uid="{7620D258-DF64-483F-B004-8D4B7340EBC3}"/>
    <cellStyle name="Heading 1 2 4 6 3 3 2" xfId="54207" xr:uid="{1F67B0CE-749A-42B9-9AF7-AA24F80C2856}"/>
    <cellStyle name="Heading 1 2 4 6 3 4" xfId="32394" xr:uid="{778F1A4C-AC41-41A4-A6FE-28F908BD9ACB}"/>
    <cellStyle name="Heading 1 2 4 6 3 4 2" xfId="54938" xr:uid="{2294C3AE-D32B-46E3-8844-C379077586E1}"/>
    <cellStyle name="Heading 1 2 4 6 3 5" xfId="32395" xr:uid="{AE225D2C-003A-45F0-B164-007ADD56D11F}"/>
    <cellStyle name="Heading 1 2 4 6 3 5 2" xfId="55632" xr:uid="{5CB7B39A-6F04-4B79-9666-50E9AFDD6069}"/>
    <cellStyle name="Heading 1 2 4 6 3 6" xfId="32396" xr:uid="{04E56373-C9D2-48AE-9779-EDBA603BA0EE}"/>
    <cellStyle name="Heading 1 2 4 6 3 6 2" xfId="52500" xr:uid="{72C05250-86B5-41E7-853F-32FDAD5AB0C7}"/>
    <cellStyle name="Heading 1 2 4 6 3 7" xfId="51577" xr:uid="{0295F5B9-0D0E-4AB8-8EE3-378593B77F5D}"/>
    <cellStyle name="Heading 1 2 4 6 3 8" xfId="32391" xr:uid="{A16B1165-0DAF-4A4B-AE70-88F2DBB68509}"/>
    <cellStyle name="Heading 1 2 4 6 4" xfId="21654" xr:uid="{775EDDD2-E49F-4D7A-B2CD-91D3E31F2117}"/>
    <cellStyle name="Heading 1 2 4 6 4 2" xfId="32398" xr:uid="{A053BD94-0792-4F25-A1AE-5BC3E774A92B}"/>
    <cellStyle name="Heading 1 2 4 6 4 2 2" xfId="53682" xr:uid="{DF192771-153C-43F8-B046-AE6459B25ABA}"/>
    <cellStyle name="Heading 1 2 4 6 4 3" xfId="32399" xr:uid="{38FCFC46-6F2E-417F-ADE3-DD883C21B1DD}"/>
    <cellStyle name="Heading 1 2 4 6 4 3 2" xfId="54386" xr:uid="{F8216937-2AE9-4A0E-AD54-D934B67270D1}"/>
    <cellStyle name="Heading 1 2 4 6 4 4" xfId="32400" xr:uid="{54977301-7948-4632-938F-FFB049F3BA7E}"/>
    <cellStyle name="Heading 1 2 4 6 4 4 2" xfId="55117" xr:uid="{6E3D61DE-A54C-4CC3-B7A5-D94CF0D0EE19}"/>
    <cellStyle name="Heading 1 2 4 6 4 5" xfId="32401" xr:uid="{48C2873D-36B9-4F71-8F9A-4A999E5E86AB}"/>
    <cellStyle name="Heading 1 2 4 6 4 5 2" xfId="55811" xr:uid="{5E964A47-1B12-427B-AEF1-30D41F68D8B9}"/>
    <cellStyle name="Heading 1 2 4 6 4 6" xfId="32402" xr:uid="{A6130ABA-4D50-410E-B5B5-D54CE2F829B5}"/>
    <cellStyle name="Heading 1 2 4 6 4 6 2" xfId="52679" xr:uid="{78527D58-D41F-4460-AD64-93A82AE5276D}"/>
    <cellStyle name="Heading 1 2 4 6 4 7" xfId="51756" xr:uid="{B6B3BA7D-F3F4-4DF2-91A9-C0C9BD3F2F18}"/>
    <cellStyle name="Heading 1 2 4 6 4 8" xfId="32397" xr:uid="{E36511AF-9DED-480A-8724-E8C866D2DB9E}"/>
    <cellStyle name="Heading 1 2 4 6 5" xfId="32403" xr:uid="{209849C3-EDE8-476D-81B2-030A8757EA1A}"/>
    <cellStyle name="Heading 1 2 4 6 5 2" xfId="32404" xr:uid="{5465DC94-BA34-4431-90B1-AF944A211B95}"/>
    <cellStyle name="Heading 1 2 4 6 5 2 2" xfId="53861" xr:uid="{699BF5F8-DDC0-41D2-8333-1EF7698F43D6}"/>
    <cellStyle name="Heading 1 2 4 6 5 3" xfId="32405" xr:uid="{0A9F617E-05A8-4216-A439-70039496A8B6}"/>
    <cellStyle name="Heading 1 2 4 6 5 3 2" xfId="54565" xr:uid="{C7F162B3-2C6C-47EE-B485-BE0D48D6F4E3}"/>
    <cellStyle name="Heading 1 2 4 6 5 4" xfId="32406" xr:uid="{D82C2A25-3FDA-46A6-9CAA-13D64F613FD9}"/>
    <cellStyle name="Heading 1 2 4 6 5 4 2" xfId="55296" xr:uid="{99DADD2B-848F-4E2B-AEB7-7360B206285A}"/>
    <cellStyle name="Heading 1 2 4 6 5 5" xfId="32407" xr:uid="{328A8CAF-7620-478B-ADB5-E8E81329EF14}"/>
    <cellStyle name="Heading 1 2 4 6 5 5 2" xfId="55990" xr:uid="{69FBC572-7AAB-4D52-AA91-F89F4951BD8B}"/>
    <cellStyle name="Heading 1 2 4 6 5 6" xfId="32408" xr:uid="{6D14E4B7-AE47-46D6-A2B0-F9CF199FB797}"/>
    <cellStyle name="Heading 1 2 4 6 5 6 2" xfId="52858" xr:uid="{15B7CB08-2CCF-470C-98D7-9AA682275CD6}"/>
    <cellStyle name="Heading 1 2 4 6 5 7" xfId="51935" xr:uid="{B8F110A0-C7BB-45FF-A959-065AFCD49AA3}"/>
    <cellStyle name="Heading 1 2 4 6 6" xfId="32409" xr:uid="{20403EF7-915E-4F09-8E69-7770D083C2EA}"/>
    <cellStyle name="Heading 1 2 4 6 6 2" xfId="53273" xr:uid="{A926165C-4694-49A7-9E6A-0BFAABCACE02}"/>
    <cellStyle name="Heading 1 2 4 6 7" xfId="32410" xr:uid="{E227D32E-2BB9-49AF-AA3C-1BAF3F0142F6}"/>
    <cellStyle name="Heading 1 2 4 6 7 2" xfId="53034" xr:uid="{BD6E8DBC-8EB9-466E-A7AB-79B25CFEA2B9}"/>
    <cellStyle name="Heading 1 2 4 6 8" xfId="32411" xr:uid="{2A89EBD5-AC0C-41FC-8636-16384AFA562B}"/>
    <cellStyle name="Heading 1 2 4 6 8 2" xfId="53218" xr:uid="{E4B07E83-323C-40EE-AF70-0710FBABD70A}"/>
    <cellStyle name="Heading 1 2 4 6 9" xfId="32412" xr:uid="{7FDF8844-639A-490C-B09C-55A029817AA9}"/>
    <cellStyle name="Heading 1 2 4 6 9 2" xfId="53190" xr:uid="{8A30A973-04C0-4521-8C4A-AC4E3B4166FE}"/>
    <cellStyle name="Heading 1 2 4 7" xfId="18732" xr:uid="{357BCF05-201D-431E-AF11-9B8927C4EE1B}"/>
    <cellStyle name="Heading 1 2 4 7 2" xfId="32414" xr:uid="{8D6B3956-B666-4CB5-A9BE-4025BC3F791D}"/>
    <cellStyle name="Heading 1 2 4 7 2 2" xfId="53453" xr:uid="{5EB050CA-0BF0-4B7A-97CB-3888ED6A19A7}"/>
    <cellStyle name="Heading 1 2 4 7 3" xfId="32415" xr:uid="{6BF127EA-D912-43D8-862B-DB7BC1A04F09}"/>
    <cellStyle name="Heading 1 2 4 7 3 2" xfId="54157" xr:uid="{8C1FEBE5-872E-4FDF-A7AF-F9EB127825AD}"/>
    <cellStyle name="Heading 1 2 4 7 4" xfId="32416" xr:uid="{995E8D84-30E9-4E21-BC3F-0671EEE859CE}"/>
    <cellStyle name="Heading 1 2 4 7 4 2" xfId="54888" xr:uid="{25CE1A2F-C2DA-4787-8143-21EBCFEEE1B3}"/>
    <cellStyle name="Heading 1 2 4 7 5" xfId="32417" xr:uid="{2299214F-B47A-4114-83EB-5DA90312CB7A}"/>
    <cellStyle name="Heading 1 2 4 7 5 2" xfId="55582" xr:uid="{7500D648-F5C2-475B-9CBF-6C27590BB311}"/>
    <cellStyle name="Heading 1 2 4 7 6" xfId="32418" xr:uid="{2A5C8B98-0B32-423C-9AEB-3E321683CF3C}"/>
    <cellStyle name="Heading 1 2 4 7 6 2" xfId="52450" xr:uid="{4D68E253-003A-4988-AAF5-FDB6445991D0}"/>
    <cellStyle name="Heading 1 2 4 7 7" xfId="51527" xr:uid="{E3C11764-E50B-4346-AC33-CE2CAC7E8702}"/>
    <cellStyle name="Heading 1 2 4 7 8" xfId="32413" xr:uid="{C963B635-CCEB-4EF8-BD5F-51072D985F30}"/>
    <cellStyle name="Heading 1 2 4 8" xfId="32419" xr:uid="{6E77C380-AFA2-44B3-85CA-F3127881615F}"/>
    <cellStyle name="Heading 1 2 4 8 2" xfId="32420" xr:uid="{BF9B02BF-5692-4ACD-A9C7-D80EEDDE1860}"/>
    <cellStyle name="Heading 1 2 4 8 2 2" xfId="53434" xr:uid="{6E485EE5-163D-42B8-A429-A9F3B752B194}"/>
    <cellStyle name="Heading 1 2 4 8 3" xfId="32421" xr:uid="{C4BC3ECB-1DDA-4D72-815F-0D13F6EA7D81}"/>
    <cellStyle name="Heading 1 2 4 8 3 2" xfId="54138" xr:uid="{3EFFA5AA-6C6E-4CC2-A34A-2A8F4CE51000}"/>
    <cellStyle name="Heading 1 2 4 8 4" xfId="32422" xr:uid="{10C8D24E-AD89-432D-9300-6F6784F19C6C}"/>
    <cellStyle name="Heading 1 2 4 8 4 2" xfId="54869" xr:uid="{CFE066A6-4293-4261-B49E-766FBCD72002}"/>
    <cellStyle name="Heading 1 2 4 8 5" xfId="32423" xr:uid="{F6F9F758-34FB-4E18-A5A0-A2783A28CBA1}"/>
    <cellStyle name="Heading 1 2 4 8 5 2" xfId="55563" xr:uid="{93C746C6-C18E-4172-8D12-E15DFDE7AB28}"/>
    <cellStyle name="Heading 1 2 4 8 6" xfId="32424" xr:uid="{5AF967B5-003E-4596-B2E6-7DB460F5FAD5}"/>
    <cellStyle name="Heading 1 2 4 8 6 2" xfId="52431" xr:uid="{5C8248C3-A469-40C0-97BE-341695DD2EB6}"/>
    <cellStyle name="Heading 1 2 4 8 7" xfId="51508" xr:uid="{9798ACF3-4645-4BE4-B02A-2F79AC6E5953}"/>
    <cellStyle name="Heading 1 2 4 9" xfId="32425" xr:uid="{DCED2ADA-5B2C-4659-830A-2A165518E5D7}"/>
    <cellStyle name="Heading 1 2 4 9 2" xfId="32426" xr:uid="{34CCC65A-0B4D-43E0-93DD-AF0EF06DD867}"/>
    <cellStyle name="Heading 1 2 4 9 2 2" xfId="53440" xr:uid="{E4D23BE1-59D2-4B15-ABDE-B96288147159}"/>
    <cellStyle name="Heading 1 2 4 9 3" xfId="32427" xr:uid="{33846110-8BA0-46A0-9AC4-E7C9EA75FA6D}"/>
    <cellStyle name="Heading 1 2 4 9 3 2" xfId="54144" xr:uid="{9E96C28B-5459-45F7-A229-2D5A7C4AE455}"/>
    <cellStyle name="Heading 1 2 4 9 4" xfId="32428" xr:uid="{196D809E-719A-42B8-B4EC-A7D395DE31C2}"/>
    <cellStyle name="Heading 1 2 4 9 4 2" xfId="54875" xr:uid="{0BD7062D-FF8C-4CB9-9568-4402796330AC}"/>
    <cellStyle name="Heading 1 2 4 9 5" xfId="32429" xr:uid="{10107D2D-35D9-46AE-A2C6-F9EA24E9A98E}"/>
    <cellStyle name="Heading 1 2 4 9 5 2" xfId="55569" xr:uid="{8DE690AD-17B0-418D-ADEF-58551DC0681A}"/>
    <cellStyle name="Heading 1 2 4 9 6" xfId="32430" xr:uid="{E0E03F7B-70DD-473A-9FB2-CA20F17D33A6}"/>
    <cellStyle name="Heading 1 2 4 9 6 2" xfId="52437" xr:uid="{8DD19366-3433-483C-81AB-AC7689B283A6}"/>
    <cellStyle name="Heading 1 2 4 9 7" xfId="51514" xr:uid="{572E7C73-1A28-45B4-A7E3-49214FE6ED83}"/>
    <cellStyle name="Heading 1 2 5" xfId="14893" xr:uid="{D7D912DA-D1EC-4B8C-B5B2-3D1810DB81D8}"/>
    <cellStyle name="Heading 1 2 5 2" xfId="47727" xr:uid="{51B24B12-0653-4E83-9EC5-BDB2877B31A8}"/>
    <cellStyle name="Heading 1 2 5 3" xfId="32431" xr:uid="{AE6246D9-6505-4C4C-970F-256F55EE4545}"/>
    <cellStyle name="Heading 1 2 6" xfId="14894" xr:uid="{25D98E91-ECE8-4D10-8264-5BC7557CFE77}"/>
    <cellStyle name="Heading 1 2 6 2" xfId="47728" xr:uid="{9E2EF368-9A35-482B-A9C7-82BAB2B73BEF}"/>
    <cellStyle name="Heading 1 2 6 3" xfId="32432" xr:uid="{72900BED-A080-438A-8FEA-F853DDB70FF8}"/>
    <cellStyle name="Heading 1 2 7" xfId="14895" xr:uid="{E6D5E073-D2EA-4ECE-AAC8-D6FEF9A0CF86}"/>
    <cellStyle name="Heading 1 2 7 2" xfId="47729" xr:uid="{BDA7080C-97B6-4929-8C34-5B900492453A}"/>
    <cellStyle name="Heading 1 2 7 3" xfId="32433" xr:uid="{A2C38E17-8584-42DA-A5D1-0ABB2459D684}"/>
    <cellStyle name="Heading 1 2 8" xfId="14896" xr:uid="{9A63E713-382F-4047-8488-71A356FD13E6}"/>
    <cellStyle name="Heading 1 2 8 2" xfId="47730" xr:uid="{96F61FB1-AEA1-4492-A188-523F6DE8AC60}"/>
    <cellStyle name="Heading 1 2 8 3" xfId="32434" xr:uid="{8804795E-E7A6-4189-9F70-0A5F82313C24}"/>
    <cellStyle name="Heading 1 2 9" xfId="14897" xr:uid="{AF3559E0-1106-469C-8080-251B63FC80BD}"/>
    <cellStyle name="Heading 1 2 9 10" xfId="32436" xr:uid="{B4B2A67D-D7D2-4EA9-8052-F291D321671B}"/>
    <cellStyle name="Heading 1 2 9 10 2" xfId="53152" xr:uid="{CBB35D8A-9AA7-4EE0-9747-AA1D1AFBC2CA}"/>
    <cellStyle name="Heading 1 2 9 11" xfId="32437" xr:uid="{F91973C5-5071-4D09-A0D7-0712E0141D34}"/>
    <cellStyle name="Heading 1 2 9 11 2" xfId="56229" xr:uid="{57CFCA3E-13A7-4287-86F1-D281196395AB}"/>
    <cellStyle name="Heading 1 2 9 12" xfId="32438" xr:uid="{DF9FBCCE-C297-4665-9069-11868FF9C8A1}"/>
    <cellStyle name="Heading 1 2 9 12 2" xfId="56176" xr:uid="{44AD850B-1D75-4A95-A135-8E44AD706C85}"/>
    <cellStyle name="Heading 1 2 9 13" xfId="32439" xr:uid="{BD1D8095-17B4-4BDA-8434-37B1E807361C}"/>
    <cellStyle name="Heading 1 2 9 13 2" xfId="56203" xr:uid="{72CFADC9-15F4-4CF7-BE52-34044B224DF5}"/>
    <cellStyle name="Heading 1 2 9 14" xfId="32440" xr:uid="{E706C0F4-B6CB-48CD-99A5-54CAEA03A715}"/>
    <cellStyle name="Heading 1 2 9 14 2" xfId="56160" xr:uid="{20C1CC09-335A-4282-B1CF-78FE6D86E1AF}"/>
    <cellStyle name="Heading 1 2 9 15" xfId="32441" xr:uid="{472B94A6-E2B3-4E30-8224-696B3F6A557C}"/>
    <cellStyle name="Heading 1 2 9 15 2" xfId="56218" xr:uid="{B085FE3E-A0F0-4233-8F77-A9390C667904}"/>
    <cellStyle name="Heading 1 2 9 16" xfId="32442" xr:uid="{F619B47F-1465-4F67-8B24-E6FA514F2D6E}"/>
    <cellStyle name="Heading 1 2 9 16 2" xfId="56186" xr:uid="{9BD5BFE2-4CE7-4B12-9326-7870A66A6448}"/>
    <cellStyle name="Heading 1 2 9 17" xfId="47731" xr:uid="{F55BA998-2670-4333-B3B3-2C2BEB2BAD2F}"/>
    <cellStyle name="Heading 1 2 9 18" xfId="32435" xr:uid="{CC3A3669-29C5-48D4-ADFF-F4824F0F7339}"/>
    <cellStyle name="Heading 1 2 9 2" xfId="18611" xr:uid="{429E6F5D-A576-4279-A09A-4F74B381BAF7}"/>
    <cellStyle name="Heading 1 2 9 2 10" xfId="32444" xr:uid="{9E8D3F40-685D-4841-9904-31BAB46016F8}"/>
    <cellStyle name="Heading 1 2 9 2 10 2" xfId="56328" xr:uid="{94951050-348F-4BE7-93CC-67F3B0CAEEDD}"/>
    <cellStyle name="Heading 1 2 9 2 11" xfId="32445" xr:uid="{3994A215-462E-4CA7-A03F-DADCEC9BCC65}"/>
    <cellStyle name="Heading 1 2 9 2 11 2" xfId="56507" xr:uid="{AD0D4181-EAA5-4C48-BD87-481BD294230E}"/>
    <cellStyle name="Heading 1 2 9 2 12" xfId="32446" xr:uid="{55037E36-9DD2-4099-B066-39046E179EE0}"/>
    <cellStyle name="Heading 1 2 9 2 12 2" xfId="56686" xr:uid="{9A2FC91C-17BE-4D90-96B3-554CA78E3135}"/>
    <cellStyle name="Heading 1 2 9 2 13" xfId="32447" xr:uid="{FCA95580-95C3-439D-99BE-33C83E3F7AAF}"/>
    <cellStyle name="Heading 1 2 9 2 13 2" xfId="56865" xr:uid="{41ED3FCD-9EEB-46C5-9440-20A3DCADE42B}"/>
    <cellStyle name="Heading 1 2 9 2 14" xfId="32448" xr:uid="{094C1C1B-C085-4011-A442-08317450FE5A}"/>
    <cellStyle name="Heading 1 2 9 2 14 2" xfId="57044" xr:uid="{8FB65549-F043-4B62-B39E-06BF08E6F5BB}"/>
    <cellStyle name="Heading 1 2 9 2 15" xfId="32449" xr:uid="{E430192E-73AB-4B7E-8469-F6C01A063011}"/>
    <cellStyle name="Heading 1 2 9 2 15 2" xfId="57223" xr:uid="{19500B9A-3469-4BCB-98DE-8A1194A925B8}"/>
    <cellStyle name="Heading 1 2 9 2 16" xfId="51380" xr:uid="{0ADF7CA6-6A4D-4381-A94F-184D2E1D7826}"/>
    <cellStyle name="Heading 1 2 9 2 17" xfId="32443" xr:uid="{4F5F2796-0B91-401D-A1B1-183DB0C8ECC5}"/>
    <cellStyle name="Heading 1 2 9 2 2" xfId="18653" xr:uid="{A8042496-DBFD-4C4E-BFDD-66B27B06B5F8}"/>
    <cellStyle name="Heading 1 2 9 2 2 10" xfId="32451" xr:uid="{61B650D3-CFF7-495D-BF84-393CF6458D48}"/>
    <cellStyle name="Heading 1 2 9 2 2 10 2" xfId="56370" xr:uid="{CE0DCFD6-23F1-4BB3-85EE-19EB55A427F3}"/>
    <cellStyle name="Heading 1 2 9 2 2 11" xfId="32452" xr:uid="{7D7DC59B-0576-4898-AAE5-0F1FC25FA01B}"/>
    <cellStyle name="Heading 1 2 9 2 2 11 2" xfId="56549" xr:uid="{DA6FC966-CB33-4D61-BC4E-093E4D51732E}"/>
    <cellStyle name="Heading 1 2 9 2 2 12" xfId="32453" xr:uid="{DED5C3A6-6194-4CFA-B126-D565719F2ED0}"/>
    <cellStyle name="Heading 1 2 9 2 2 12 2" xfId="56728" xr:uid="{74E6570F-F5CB-4F31-AD02-EBA08D2508A5}"/>
    <cellStyle name="Heading 1 2 9 2 2 13" xfId="32454" xr:uid="{5F368E56-BC0C-42EB-86BD-F9069CA9CC2D}"/>
    <cellStyle name="Heading 1 2 9 2 2 13 2" xfId="56907" xr:uid="{DB53C693-47DC-4C28-BE95-5AAD32139926}"/>
    <cellStyle name="Heading 1 2 9 2 2 14" xfId="32455" xr:uid="{60509EEE-F891-492A-A6E3-F980D6AE1B18}"/>
    <cellStyle name="Heading 1 2 9 2 2 14 2" xfId="57086" xr:uid="{0AEB5D3C-E7A7-419E-B489-E20F5A2E4ADA}"/>
    <cellStyle name="Heading 1 2 9 2 2 15" xfId="32456" xr:uid="{98B3EA59-BA00-4533-84BE-B51EA21C4888}"/>
    <cellStyle name="Heading 1 2 9 2 2 15 2" xfId="57265" xr:uid="{16393D8C-AC0E-427B-B9E4-89FBB999B65A}"/>
    <cellStyle name="Heading 1 2 9 2 2 16" xfId="51422" xr:uid="{91AC8C90-C6EE-476F-A8FA-28A8F83C14AB}"/>
    <cellStyle name="Heading 1 2 9 2 2 17" xfId="32450" xr:uid="{52339E12-5CC8-4FBF-876C-6F2CA09999A9}"/>
    <cellStyle name="Heading 1 2 9 2 2 2" xfId="21547" xr:uid="{A45FE0F9-B69E-4383-99C5-04CC606B5D11}"/>
    <cellStyle name="Heading 1 2 9 2 2 2 2" xfId="32458" xr:uid="{C60D3DB6-F384-4475-A1DF-5C353E39046F}"/>
    <cellStyle name="Heading 1 2 9 2 2 2 2 2" xfId="53582" xr:uid="{F2D3774B-F2E9-48FD-BCDD-00FC9A3F0147}"/>
    <cellStyle name="Heading 1 2 9 2 2 2 3" xfId="32459" xr:uid="{141360A3-042A-422E-A5CB-DB23484B16C5}"/>
    <cellStyle name="Heading 1 2 9 2 2 2 3 2" xfId="54286" xr:uid="{15388CA6-D69F-4256-951E-5ADB0D2408AC}"/>
    <cellStyle name="Heading 1 2 9 2 2 2 4" xfId="32460" xr:uid="{77B3E704-019C-429B-8172-7C5E64B59DFB}"/>
    <cellStyle name="Heading 1 2 9 2 2 2 4 2" xfId="55017" xr:uid="{2EAE7DD5-D28D-4783-A413-6D31DEEE7427}"/>
    <cellStyle name="Heading 1 2 9 2 2 2 5" xfId="32461" xr:uid="{83177944-F2AE-4D6D-9C6E-DA7D453D869B}"/>
    <cellStyle name="Heading 1 2 9 2 2 2 5 2" xfId="55711" xr:uid="{B6C6BDC8-7C6F-409E-B722-4CE2B6296634}"/>
    <cellStyle name="Heading 1 2 9 2 2 2 6" xfId="32462" xr:uid="{C9AB427B-5D10-4B12-BBA0-6B2911403C3B}"/>
    <cellStyle name="Heading 1 2 9 2 2 2 6 2" xfId="52579" xr:uid="{A14DEA62-42DB-4FC0-8E37-90A9B678E08C}"/>
    <cellStyle name="Heading 1 2 9 2 2 2 7" xfId="51656" xr:uid="{5765B48F-3DE6-4F9C-A68C-AF2206A6068F}"/>
    <cellStyle name="Heading 1 2 9 2 2 2 8" xfId="32457" xr:uid="{0DFA9B09-448D-4038-8D3B-D7BD38EB75E9}"/>
    <cellStyle name="Heading 1 2 9 2 2 3" xfId="21733" xr:uid="{FB246AD6-18F2-4047-81B9-A7FE67ABC79B}"/>
    <cellStyle name="Heading 1 2 9 2 2 3 2" xfId="32464" xr:uid="{8E1FEA3A-1558-4B36-B117-394FD5347138}"/>
    <cellStyle name="Heading 1 2 9 2 2 3 2 2" xfId="53761" xr:uid="{9E6D83EC-1984-4B9A-864D-9C2BECD5579B}"/>
    <cellStyle name="Heading 1 2 9 2 2 3 3" xfId="32465" xr:uid="{CD03661C-87B4-484E-BA11-F90B94CC037F}"/>
    <cellStyle name="Heading 1 2 9 2 2 3 3 2" xfId="54465" xr:uid="{9E5461A4-8DA5-4EC9-9498-FCD2C79E6B13}"/>
    <cellStyle name="Heading 1 2 9 2 2 3 4" xfId="32466" xr:uid="{89646E25-685B-44A3-A9C3-25C3A6896E07}"/>
    <cellStyle name="Heading 1 2 9 2 2 3 4 2" xfId="55196" xr:uid="{797411F7-BE86-4084-8A93-2F090C422C70}"/>
    <cellStyle name="Heading 1 2 9 2 2 3 5" xfId="32467" xr:uid="{264FB658-DCC8-439A-81CE-42150CDF8BED}"/>
    <cellStyle name="Heading 1 2 9 2 2 3 5 2" xfId="55890" xr:uid="{1944D11B-1F0F-45F5-B65E-D989EA0EC7F8}"/>
    <cellStyle name="Heading 1 2 9 2 2 3 6" xfId="32468" xr:uid="{8A988491-8A39-4BB7-B6E9-A7FBBD033D23}"/>
    <cellStyle name="Heading 1 2 9 2 2 3 6 2" xfId="52758" xr:uid="{0E480B95-7FF6-4E65-88FC-5B5C898DAF87}"/>
    <cellStyle name="Heading 1 2 9 2 2 3 7" xfId="51835" xr:uid="{0FCF1F92-CA70-4F8D-99D4-476027840036}"/>
    <cellStyle name="Heading 1 2 9 2 2 3 8" xfId="32463" xr:uid="{FBEBE6F2-95AA-4361-A7F5-7A54B765DF28}"/>
    <cellStyle name="Heading 1 2 9 2 2 4" xfId="32469" xr:uid="{0F9DA625-D160-4FD0-8D24-0DAB86A9147B}"/>
    <cellStyle name="Heading 1 2 9 2 2 4 2" xfId="32470" xr:uid="{7AE89DAA-12FD-4795-983E-42A740282362}"/>
    <cellStyle name="Heading 1 2 9 2 2 4 2 2" xfId="53940" xr:uid="{45B0B9BD-989E-452F-9707-84E3F9BB6F1A}"/>
    <cellStyle name="Heading 1 2 9 2 2 4 3" xfId="32471" xr:uid="{C692480D-9C0C-48C7-A724-242B6A64F18A}"/>
    <cellStyle name="Heading 1 2 9 2 2 4 3 2" xfId="54644" xr:uid="{0BC25A54-450B-432B-A27C-EDE1664A12CB}"/>
    <cellStyle name="Heading 1 2 9 2 2 4 4" xfId="32472" xr:uid="{36927F05-1488-45BF-9DB8-874E8B6C3E25}"/>
    <cellStyle name="Heading 1 2 9 2 2 4 4 2" xfId="55375" xr:uid="{20BBB2EF-DDF5-40EA-B7A2-103888FD9B5C}"/>
    <cellStyle name="Heading 1 2 9 2 2 4 5" xfId="32473" xr:uid="{784696A1-B780-42EB-AAC7-F75108C583E5}"/>
    <cellStyle name="Heading 1 2 9 2 2 4 5 2" xfId="56069" xr:uid="{8069DCAD-3F8B-4CD0-BB7B-EE955681B292}"/>
    <cellStyle name="Heading 1 2 9 2 2 4 6" xfId="32474" xr:uid="{9B5E9079-8509-4C5E-A696-1D77F5E2F222}"/>
    <cellStyle name="Heading 1 2 9 2 2 4 6 2" xfId="52937" xr:uid="{FB9FBCD2-34D1-4FC4-9245-FBDD96429011}"/>
    <cellStyle name="Heading 1 2 9 2 2 4 7" xfId="52014" xr:uid="{E1FC4C76-1937-49E2-92B5-1B11E2529348}"/>
    <cellStyle name="Heading 1 2 9 2 2 5" xfId="32475" xr:uid="{E17274EB-71AC-47FB-AF87-7B89B41DE802}"/>
    <cellStyle name="Heading 1 2 9 2 2 5 2" xfId="53352" xr:uid="{5181A7EF-F8FD-4973-B53A-6C33F98CA5A4}"/>
    <cellStyle name="Heading 1 2 9 2 2 6" xfId="32476" xr:uid="{28D52219-7D04-4C7E-9DA8-335618D7A935}"/>
    <cellStyle name="Heading 1 2 9 2 2 6 2" xfId="54052" xr:uid="{B9F6B952-1BC5-4ADC-AFC9-6A9FE2D8CA43}"/>
    <cellStyle name="Heading 1 2 9 2 2 7" xfId="32477" xr:uid="{43955CD6-C62C-4A74-8BF1-F2CC37B53229}"/>
    <cellStyle name="Heading 1 2 9 2 2 7 2" xfId="54783" xr:uid="{0D57D012-8CED-45FE-A73E-99F32D92FA52}"/>
    <cellStyle name="Heading 1 2 9 2 2 8" xfId="32478" xr:uid="{20BDFEF7-F540-4541-B09F-B054C99BE6AC}"/>
    <cellStyle name="Heading 1 2 9 2 2 8 2" xfId="55477" xr:uid="{E1C4F9F2-1EF4-4BDD-9C37-44BBE5F3ECD8}"/>
    <cellStyle name="Heading 1 2 9 2 2 9" xfId="32479" xr:uid="{AB184E6C-E0D9-44F6-BB5D-5EEA1A7EFEA5}"/>
    <cellStyle name="Heading 1 2 9 2 2 9 2" xfId="52345" xr:uid="{BC428153-D3E4-411B-89B8-C6122194E6FF}"/>
    <cellStyle name="Heading 1 2 9 2 3" xfId="21505" xr:uid="{7F004DBA-7797-417E-9634-2A612A1FAFE4}"/>
    <cellStyle name="Heading 1 2 9 2 3 2" xfId="32481" xr:uid="{C9DFDDE2-E9D9-412C-ADD1-CF50B96F0E74}"/>
    <cellStyle name="Heading 1 2 9 2 3 2 2" xfId="53540" xr:uid="{5E31482C-7204-4FF0-BD70-7F03014697A2}"/>
    <cellStyle name="Heading 1 2 9 2 3 3" xfId="32482" xr:uid="{36F8F39F-C35B-46C9-B6DF-67CDB4866635}"/>
    <cellStyle name="Heading 1 2 9 2 3 3 2" xfId="54244" xr:uid="{8DBDFD97-5740-4827-B3A2-7B26FF5AF475}"/>
    <cellStyle name="Heading 1 2 9 2 3 4" xfId="32483" xr:uid="{F10974BC-0B18-46A8-BEA9-0F3AB86BCF70}"/>
    <cellStyle name="Heading 1 2 9 2 3 4 2" xfId="54975" xr:uid="{45BED410-0987-4FB9-A22F-127BA1E45EED}"/>
    <cellStyle name="Heading 1 2 9 2 3 5" xfId="32484" xr:uid="{7584673D-68F5-4576-BEE3-4B13E32FE0F5}"/>
    <cellStyle name="Heading 1 2 9 2 3 5 2" xfId="55669" xr:uid="{B89E31E9-1DF6-454D-848B-E699CAE05C00}"/>
    <cellStyle name="Heading 1 2 9 2 3 6" xfId="32485" xr:uid="{126A2349-3212-43CE-8A85-FAAF12DF5F32}"/>
    <cellStyle name="Heading 1 2 9 2 3 6 2" xfId="52537" xr:uid="{4C417BF9-3154-4071-8495-810C67542471}"/>
    <cellStyle name="Heading 1 2 9 2 3 7" xfId="51614" xr:uid="{2BCD4E52-9C6D-4FD7-9870-A9AE2EEBED8F}"/>
    <cellStyle name="Heading 1 2 9 2 3 8" xfId="32480" xr:uid="{BD5A961C-18E6-4CD7-87EA-5479068A7C7D}"/>
    <cellStyle name="Heading 1 2 9 2 4" xfId="21691" xr:uid="{E779285C-EA0B-4B8C-B648-2721AF427D99}"/>
    <cellStyle name="Heading 1 2 9 2 4 2" xfId="32487" xr:uid="{07848F70-2D88-40AF-991E-E6FE8E9273F9}"/>
    <cellStyle name="Heading 1 2 9 2 4 2 2" xfId="53719" xr:uid="{20CD8973-011E-451C-812C-9B362D4FA2E9}"/>
    <cellStyle name="Heading 1 2 9 2 4 3" xfId="32488" xr:uid="{B3ACE6E8-FA3A-49EA-AAE9-EB4F9EEFFA19}"/>
    <cellStyle name="Heading 1 2 9 2 4 3 2" xfId="54423" xr:uid="{516C7F3C-4E81-41F8-B26A-6B8CD6D70720}"/>
    <cellStyle name="Heading 1 2 9 2 4 4" xfId="32489" xr:uid="{4678BA17-334F-469C-84CF-C178966EEA43}"/>
    <cellStyle name="Heading 1 2 9 2 4 4 2" xfId="55154" xr:uid="{F1EA501A-BCA0-470F-9B81-BE6349E8A9A6}"/>
    <cellStyle name="Heading 1 2 9 2 4 5" xfId="32490" xr:uid="{CC1DC3AF-0D87-4E8E-97B4-0A4A2F38937F}"/>
    <cellStyle name="Heading 1 2 9 2 4 5 2" xfId="55848" xr:uid="{3AC9A69F-97C7-4720-94C2-AE10653AD964}"/>
    <cellStyle name="Heading 1 2 9 2 4 6" xfId="32491" xr:uid="{3AABBF1A-CA5A-43FA-9BAF-D594F2ADD738}"/>
    <cellStyle name="Heading 1 2 9 2 4 6 2" xfId="52716" xr:uid="{E0424A6D-2922-487A-BD48-A71D3B355E3F}"/>
    <cellStyle name="Heading 1 2 9 2 4 7" xfId="51793" xr:uid="{665F1D30-EA24-4018-8CDF-2781F137B864}"/>
    <cellStyle name="Heading 1 2 9 2 4 8" xfId="32486" xr:uid="{C4C39638-EAE1-4C80-992C-831FB470E992}"/>
    <cellStyle name="Heading 1 2 9 2 5" xfId="32492" xr:uid="{CB415949-2D45-4AA2-BF2B-628294016317}"/>
    <cellStyle name="Heading 1 2 9 2 5 2" xfId="32493" xr:uid="{5BC04384-B7DE-45FC-BCB1-E46C42F0F9E9}"/>
    <cellStyle name="Heading 1 2 9 2 5 2 2" xfId="53898" xr:uid="{8671E330-F8A7-401B-B10D-9BCEF3F94497}"/>
    <cellStyle name="Heading 1 2 9 2 5 3" xfId="32494" xr:uid="{98FE5111-4A1E-4AD0-997A-638C93629EDD}"/>
    <cellStyle name="Heading 1 2 9 2 5 3 2" xfId="54602" xr:uid="{5EECB9A7-00BE-4670-AE4F-7BB4DC3C8738}"/>
    <cellStyle name="Heading 1 2 9 2 5 4" xfId="32495" xr:uid="{24294894-F667-4AD6-845F-94F1AE2973E2}"/>
    <cellStyle name="Heading 1 2 9 2 5 4 2" xfId="55333" xr:uid="{9F282359-4FC5-4D27-A2D6-5B26F3FD8043}"/>
    <cellStyle name="Heading 1 2 9 2 5 5" xfId="32496" xr:uid="{25AE4A0F-D15E-46A8-BF5E-B1071CDF03E7}"/>
    <cellStyle name="Heading 1 2 9 2 5 5 2" xfId="56027" xr:uid="{4B951039-5D22-4221-98AB-1A0C42058427}"/>
    <cellStyle name="Heading 1 2 9 2 5 6" xfId="32497" xr:uid="{58CCC65E-C40E-4822-BEEC-BA9AA2AC72FA}"/>
    <cellStyle name="Heading 1 2 9 2 5 6 2" xfId="52895" xr:uid="{791E5575-A077-4BC7-BB41-F80C9DDA2820}"/>
    <cellStyle name="Heading 1 2 9 2 5 7" xfId="51972" xr:uid="{8D58121A-A0CB-4017-8962-5F238FF07454}"/>
    <cellStyle name="Heading 1 2 9 2 6" xfId="32498" xr:uid="{748C25AE-7AFE-4184-BEE6-6270CBC4225C}"/>
    <cellStyle name="Heading 1 2 9 2 6 2" xfId="53310" xr:uid="{326FD0A5-9BF6-4C98-BFD9-3DBB1B24E3F1}"/>
    <cellStyle name="Heading 1 2 9 2 7" xfId="32499" xr:uid="{F630064B-CE5B-4AED-91F7-06BA0331F8FE}"/>
    <cellStyle name="Heading 1 2 9 2 7 2" xfId="53065" xr:uid="{ED92D324-24E3-42B1-87CB-5DD789595169}"/>
    <cellStyle name="Heading 1 2 9 2 8" xfId="32500" xr:uid="{D6E22873-0B21-4C98-9DB1-ADA8C0F02DD1}"/>
    <cellStyle name="Heading 1 2 9 2 8 2" xfId="54741" xr:uid="{B3212A45-4187-4D65-900B-29C0B5BB2B36}"/>
    <cellStyle name="Heading 1 2 9 2 9" xfId="32501" xr:uid="{4E9C8913-55D7-4719-8F65-6D4347625568}"/>
    <cellStyle name="Heading 1 2 9 2 9 2" xfId="52303" xr:uid="{E1AE59A7-FAD4-4940-BABD-1C5A0D9D73A2}"/>
    <cellStyle name="Heading 1 2 9 3" xfId="18564" xr:uid="{307D8015-1730-4677-8439-5E3132CC8655}"/>
    <cellStyle name="Heading 1 2 9 3 10" xfId="32503" xr:uid="{B8AECA65-A913-42C7-8A11-94F676242B22}"/>
    <cellStyle name="Heading 1 2 9 3 10 2" xfId="52256" xr:uid="{D82C779F-D2AB-430E-975D-6A8E8220D779}"/>
    <cellStyle name="Heading 1 2 9 3 11" xfId="32504" xr:uid="{B66411E6-C0B2-446A-B03A-A81DC0874676}"/>
    <cellStyle name="Heading 1 2 9 3 11 2" xfId="56281" xr:uid="{DDB5B1ED-D17E-4924-9063-213999B6BB6B}"/>
    <cellStyle name="Heading 1 2 9 3 12" xfId="32505" xr:uid="{E3282EF7-7BB9-4DCF-BD2B-5E833D8C9B20}"/>
    <cellStyle name="Heading 1 2 9 3 12 2" xfId="56460" xr:uid="{120634E9-FFE3-4192-90BB-7C7AF235A7AD}"/>
    <cellStyle name="Heading 1 2 9 3 13" xfId="32506" xr:uid="{357FA6F0-2244-4D0B-ACBB-AD9AE9F9E6FB}"/>
    <cellStyle name="Heading 1 2 9 3 13 2" xfId="56639" xr:uid="{0BB0365D-2CA7-4411-9ED8-243F6E28BD3D}"/>
    <cellStyle name="Heading 1 2 9 3 14" xfId="32507" xr:uid="{364D0DA5-A36F-46CB-AD4F-06A8A22BA030}"/>
    <cellStyle name="Heading 1 2 9 3 14 2" xfId="56818" xr:uid="{CFFB23DF-46B5-4656-A538-CDB2585E3C57}"/>
    <cellStyle name="Heading 1 2 9 3 15" xfId="32508" xr:uid="{7A634D3F-CC9C-4551-AA3C-6A36EF9A9485}"/>
    <cellStyle name="Heading 1 2 9 3 15 2" xfId="56997" xr:uid="{DC05B23F-4A81-41DA-8AE0-1E1949DD4659}"/>
    <cellStyle name="Heading 1 2 9 3 16" xfId="32509" xr:uid="{30F12888-1BE3-4164-8877-A7A8885940EA}"/>
    <cellStyle name="Heading 1 2 9 3 16 2" xfId="57176" xr:uid="{7CF68AD0-6142-49B0-8ACE-58EFB795E038}"/>
    <cellStyle name="Heading 1 2 9 3 17" xfId="51333" xr:uid="{0FEF5EB0-89EC-4D9A-A8FB-6E81B875E41B}"/>
    <cellStyle name="Heading 1 2 9 3 18" xfId="32502" xr:uid="{DF65B963-299A-47FC-B100-A5C45A887632}"/>
    <cellStyle name="Heading 1 2 9 3 2" xfId="18654" xr:uid="{CB5942EB-562D-4599-9F13-28B96610C130}"/>
    <cellStyle name="Heading 1 2 9 3 2 10" xfId="32511" xr:uid="{1FD6335E-874A-4BDA-A12C-69048506669C}"/>
    <cellStyle name="Heading 1 2 9 3 2 10 2" xfId="56371" xr:uid="{F4B48AC2-CA79-4D67-9E4D-6F2EDC4694AC}"/>
    <cellStyle name="Heading 1 2 9 3 2 11" xfId="32512" xr:uid="{5869BC2C-0347-4731-A988-9EE5EC12B66C}"/>
    <cellStyle name="Heading 1 2 9 3 2 11 2" xfId="56550" xr:uid="{EF656718-5D97-4CB1-A16B-9F065F8A6F10}"/>
    <cellStyle name="Heading 1 2 9 3 2 12" xfId="32513" xr:uid="{D64B7D53-76A1-433B-87AC-741A016F4698}"/>
    <cellStyle name="Heading 1 2 9 3 2 12 2" xfId="56729" xr:uid="{789A6BEE-2A1F-4EC6-9CB8-48F9AA930F0C}"/>
    <cellStyle name="Heading 1 2 9 3 2 13" xfId="32514" xr:uid="{52C294BB-FA23-4BDB-8754-E021095D395B}"/>
    <cellStyle name="Heading 1 2 9 3 2 13 2" xfId="56908" xr:uid="{B35FE3CE-E714-4BBB-9064-FD83A4B700F7}"/>
    <cellStyle name="Heading 1 2 9 3 2 14" xfId="32515" xr:uid="{39FFCC17-9925-4F35-8C2C-4B92D885E34E}"/>
    <cellStyle name="Heading 1 2 9 3 2 14 2" xfId="57087" xr:uid="{1FF68AAC-1155-48E6-AAC5-AB3EC17D91F2}"/>
    <cellStyle name="Heading 1 2 9 3 2 15" xfId="32516" xr:uid="{17B3178B-79A6-4902-BD02-053A3EB02FBC}"/>
    <cellStyle name="Heading 1 2 9 3 2 15 2" xfId="57266" xr:uid="{7461329D-90DA-454A-BE80-1D0E472C4591}"/>
    <cellStyle name="Heading 1 2 9 3 2 16" xfId="51423" xr:uid="{D2998FB2-D367-4FA5-8ABB-596C20197306}"/>
    <cellStyle name="Heading 1 2 9 3 2 17" xfId="32510" xr:uid="{B74A3611-B92B-4F78-A582-E578F48A7212}"/>
    <cellStyle name="Heading 1 2 9 3 2 2" xfId="21548" xr:uid="{D567C8D7-DFE3-4B47-869B-BB84BDFA3BA4}"/>
    <cellStyle name="Heading 1 2 9 3 2 2 2" xfId="32518" xr:uid="{7AF12295-CE73-4437-82DC-BBF75BC6EC40}"/>
    <cellStyle name="Heading 1 2 9 3 2 2 2 2" xfId="53583" xr:uid="{E0FEEE60-F5FD-494E-9F02-7E1A9E31993F}"/>
    <cellStyle name="Heading 1 2 9 3 2 2 3" xfId="32519" xr:uid="{1790C895-83AC-4693-8B4F-961BD3F292C2}"/>
    <cellStyle name="Heading 1 2 9 3 2 2 3 2" xfId="54287" xr:uid="{F172F909-B4F1-4C9C-B845-9E618BC1CABD}"/>
    <cellStyle name="Heading 1 2 9 3 2 2 4" xfId="32520" xr:uid="{70B9087F-3A9E-4A04-9068-487886EF7731}"/>
    <cellStyle name="Heading 1 2 9 3 2 2 4 2" xfId="55018" xr:uid="{3E16A6AC-2C25-4506-9165-4F9FB3FC812E}"/>
    <cellStyle name="Heading 1 2 9 3 2 2 5" xfId="32521" xr:uid="{0BB75CBF-0EA7-40D8-BF32-2E2654D468CD}"/>
    <cellStyle name="Heading 1 2 9 3 2 2 5 2" xfId="55712" xr:uid="{56F72FEE-049A-44A0-AB7C-5FF64DC26516}"/>
    <cellStyle name="Heading 1 2 9 3 2 2 6" xfId="32522" xr:uid="{A4491F2F-AC8B-4A51-81A3-1E99CA7206A4}"/>
    <cellStyle name="Heading 1 2 9 3 2 2 6 2" xfId="52580" xr:uid="{2CAA1796-CF19-483E-8299-6D3C889A73DA}"/>
    <cellStyle name="Heading 1 2 9 3 2 2 7" xfId="51657" xr:uid="{9579A0F1-B67F-47AF-AB67-131936B68E41}"/>
    <cellStyle name="Heading 1 2 9 3 2 2 8" xfId="32517" xr:uid="{11B941E8-06C7-448A-B41D-4D3EF0D97843}"/>
    <cellStyle name="Heading 1 2 9 3 2 3" xfId="21734" xr:uid="{F37BF0DB-79BE-4039-84D2-97C0DE93FFFD}"/>
    <cellStyle name="Heading 1 2 9 3 2 3 2" xfId="32524" xr:uid="{7E5A84C4-F686-498B-B7D8-5B8986D2AF96}"/>
    <cellStyle name="Heading 1 2 9 3 2 3 2 2" xfId="53762" xr:uid="{B618B718-0F95-4528-AF21-7D018D80C132}"/>
    <cellStyle name="Heading 1 2 9 3 2 3 3" xfId="32525" xr:uid="{4C5186B8-E76B-4764-A8F6-3E37EA91EB5E}"/>
    <cellStyle name="Heading 1 2 9 3 2 3 3 2" xfId="54466" xr:uid="{C61A48D8-18E8-4BEC-8DE4-AED8CEF9E3E1}"/>
    <cellStyle name="Heading 1 2 9 3 2 3 4" xfId="32526" xr:uid="{4FEA623B-E85F-487E-845F-8C9575A6840B}"/>
    <cellStyle name="Heading 1 2 9 3 2 3 4 2" xfId="55197" xr:uid="{0B6FC156-29EB-4015-9D8C-3B783DC2993F}"/>
    <cellStyle name="Heading 1 2 9 3 2 3 5" xfId="32527" xr:uid="{62A29BA9-A92E-4E40-97ED-7A7BEABB3548}"/>
    <cellStyle name="Heading 1 2 9 3 2 3 5 2" xfId="55891" xr:uid="{7C7A98F1-E22D-4F4E-81EC-8F2E58E786FD}"/>
    <cellStyle name="Heading 1 2 9 3 2 3 6" xfId="32528" xr:uid="{07790EC3-E6D6-4985-AEF6-0B81836EE3DB}"/>
    <cellStyle name="Heading 1 2 9 3 2 3 6 2" xfId="52759" xr:uid="{B4193C40-9F11-497F-A7BA-806E0CBCF8C5}"/>
    <cellStyle name="Heading 1 2 9 3 2 3 7" xfId="51836" xr:uid="{DD8F3EB7-94FF-4EA9-9F7C-61FD02906122}"/>
    <cellStyle name="Heading 1 2 9 3 2 3 8" xfId="32523" xr:uid="{C535BDDF-8BA4-4DC2-90EE-96086D03999D}"/>
    <cellStyle name="Heading 1 2 9 3 2 4" xfId="32529" xr:uid="{5C96F21A-6059-4CD7-88F5-CFB775617F7F}"/>
    <cellStyle name="Heading 1 2 9 3 2 4 2" xfId="32530" xr:uid="{343FE705-41D1-49DB-8E76-634503F28124}"/>
    <cellStyle name="Heading 1 2 9 3 2 4 2 2" xfId="53941" xr:uid="{307B8034-FA6D-4C9E-B145-F277E4110CA0}"/>
    <cellStyle name="Heading 1 2 9 3 2 4 3" xfId="32531" xr:uid="{448BB4E1-BC46-424E-8713-23D5DE867C35}"/>
    <cellStyle name="Heading 1 2 9 3 2 4 3 2" xfId="54645" xr:uid="{24D830FA-C596-4666-8A0F-7F79ABAFECD3}"/>
    <cellStyle name="Heading 1 2 9 3 2 4 4" xfId="32532" xr:uid="{7FDF6B0F-E11F-4141-80F9-52EC7759C296}"/>
    <cellStyle name="Heading 1 2 9 3 2 4 4 2" xfId="55376" xr:uid="{80AC3B8D-F728-452B-B19E-EEC211C74CCE}"/>
    <cellStyle name="Heading 1 2 9 3 2 4 5" xfId="32533" xr:uid="{74F2B2D1-8B63-47A6-8D3A-7A25E9FF3331}"/>
    <cellStyle name="Heading 1 2 9 3 2 4 5 2" xfId="56070" xr:uid="{B812648B-DCDD-40BF-803F-10385F53B365}"/>
    <cellStyle name="Heading 1 2 9 3 2 4 6" xfId="32534" xr:uid="{BB0B65D5-B885-462B-8F2B-12D725DC0555}"/>
    <cellStyle name="Heading 1 2 9 3 2 4 6 2" xfId="52938" xr:uid="{6A8CC28D-6694-443E-9743-101576836BE8}"/>
    <cellStyle name="Heading 1 2 9 3 2 4 7" xfId="52015" xr:uid="{E663C5C0-27A7-4C2E-A0A7-5D72ECD96893}"/>
    <cellStyle name="Heading 1 2 9 3 2 5" xfId="32535" xr:uid="{92170961-C147-498E-8F9F-8C6C9B90AA6A}"/>
    <cellStyle name="Heading 1 2 9 3 2 5 2" xfId="53353" xr:uid="{7B41AA8D-4410-42FE-B9C4-A43A0E1A6E14}"/>
    <cellStyle name="Heading 1 2 9 3 2 6" xfId="32536" xr:uid="{716EE069-C9FD-401B-823B-9748FE023E0D}"/>
    <cellStyle name="Heading 1 2 9 3 2 6 2" xfId="54053" xr:uid="{EF52FE0F-8FCE-4043-BCC3-B75DCA25EB9E}"/>
    <cellStyle name="Heading 1 2 9 3 2 7" xfId="32537" xr:uid="{CE5EBDEA-4A0D-44EE-A0E9-0F573920AB46}"/>
    <cellStyle name="Heading 1 2 9 3 2 7 2" xfId="54784" xr:uid="{E7443FE1-C80B-4404-8C96-88FABCB5C810}"/>
    <cellStyle name="Heading 1 2 9 3 2 8" xfId="32538" xr:uid="{1039A721-C447-43B6-98B0-1C816304BD52}"/>
    <cellStyle name="Heading 1 2 9 3 2 8 2" xfId="55478" xr:uid="{B6144C37-5481-45B3-ABD0-3DBCBEF35C3B}"/>
    <cellStyle name="Heading 1 2 9 3 2 9" xfId="32539" xr:uid="{275437B8-147D-4889-8778-08704C48C738}"/>
    <cellStyle name="Heading 1 2 9 3 2 9 2" xfId="52346" xr:uid="{CBB8A482-1F60-4899-86C6-6FB5735867A5}"/>
    <cellStyle name="Heading 1 2 9 3 3" xfId="21458" xr:uid="{38B9D3B8-81DA-4DB3-B42C-7F285052DC87}"/>
    <cellStyle name="Heading 1 2 9 3 3 2" xfId="32541" xr:uid="{3926C44D-E070-4470-B5C7-DCD11EA99553}"/>
    <cellStyle name="Heading 1 2 9 3 3 2 2" xfId="53493" xr:uid="{CC8D19E3-8815-48B4-8D51-778E9CA2847A}"/>
    <cellStyle name="Heading 1 2 9 3 3 3" xfId="32542" xr:uid="{C4E4B7CA-2920-4481-95B5-1D2E7ABCAD1D}"/>
    <cellStyle name="Heading 1 2 9 3 3 3 2" xfId="54197" xr:uid="{F5B8BF4F-080E-47EA-B151-8C4DCCEC8FA0}"/>
    <cellStyle name="Heading 1 2 9 3 3 4" xfId="32543" xr:uid="{260FD840-7486-49ED-B68E-BE14F9F7ED2F}"/>
    <cellStyle name="Heading 1 2 9 3 3 4 2" xfId="54928" xr:uid="{86C62C10-54C4-4532-A5BC-28045FEF4A1E}"/>
    <cellStyle name="Heading 1 2 9 3 3 5" xfId="32544" xr:uid="{CCCE8654-72E5-4F75-840C-CB76F865D586}"/>
    <cellStyle name="Heading 1 2 9 3 3 5 2" xfId="55622" xr:uid="{3EEFBF76-0AD7-48A7-B439-512CA226EFDB}"/>
    <cellStyle name="Heading 1 2 9 3 3 6" xfId="32545" xr:uid="{A53B6D7B-EF4E-4737-8497-8A7FD4B7FCA0}"/>
    <cellStyle name="Heading 1 2 9 3 3 6 2" xfId="52490" xr:uid="{EE8EFA9B-939B-429D-9BD2-9E3A2BF920E3}"/>
    <cellStyle name="Heading 1 2 9 3 3 7" xfId="51567" xr:uid="{300214E4-F6EE-437C-9E32-C2F739860EB6}"/>
    <cellStyle name="Heading 1 2 9 3 3 8" xfId="32540" xr:uid="{098F75E3-17B2-4382-BCA5-EEDD5D0C384A}"/>
    <cellStyle name="Heading 1 2 9 3 4" xfId="21644" xr:uid="{93482B21-0FF6-4FE2-AF2A-938D25A7C34C}"/>
    <cellStyle name="Heading 1 2 9 3 4 2" xfId="32547" xr:uid="{F417C276-01A5-4737-B831-D6597BB9ABC2}"/>
    <cellStyle name="Heading 1 2 9 3 4 2 2" xfId="53672" xr:uid="{7114064E-B9E6-46A8-8375-B3171A595596}"/>
    <cellStyle name="Heading 1 2 9 3 4 3" xfId="32548" xr:uid="{BC497F2C-DC2F-423F-BAFF-C1A9EB03BE7E}"/>
    <cellStyle name="Heading 1 2 9 3 4 3 2" xfId="54376" xr:uid="{0DD00F27-3B89-48FE-BF1A-0027A0536CC1}"/>
    <cellStyle name="Heading 1 2 9 3 4 4" xfId="32549" xr:uid="{045BEC65-3124-4E31-BF94-01AFA3397D67}"/>
    <cellStyle name="Heading 1 2 9 3 4 4 2" xfId="55107" xr:uid="{C925C531-A61C-465D-BE1C-0454E447009E}"/>
    <cellStyle name="Heading 1 2 9 3 4 5" xfId="32550" xr:uid="{CDE11C0A-950C-4FDA-89EC-E9540F698374}"/>
    <cellStyle name="Heading 1 2 9 3 4 5 2" xfId="55801" xr:uid="{325554DD-BF1E-4E13-9039-5784BF8994A1}"/>
    <cellStyle name="Heading 1 2 9 3 4 6" xfId="32551" xr:uid="{0A04761C-9E07-4B6D-A473-9F2F4596F9C7}"/>
    <cellStyle name="Heading 1 2 9 3 4 6 2" xfId="52669" xr:uid="{083E6A3C-2AC0-4B5B-84E2-44DF50E5B926}"/>
    <cellStyle name="Heading 1 2 9 3 4 7" xfId="51746" xr:uid="{FAA0074A-703C-4E89-B4C5-D62DE11E6490}"/>
    <cellStyle name="Heading 1 2 9 3 4 8" xfId="32546" xr:uid="{B05CF1CA-CAD4-48D5-AC07-52F028DBAB6C}"/>
    <cellStyle name="Heading 1 2 9 3 5" xfId="32552" xr:uid="{5766EFA4-7942-4AF5-96BD-F7117E4687C5}"/>
    <cellStyle name="Heading 1 2 9 3 5 2" xfId="32553" xr:uid="{F1D3EE7A-F4B5-479D-B8FE-48112D27C8CF}"/>
    <cellStyle name="Heading 1 2 9 3 5 2 2" xfId="53851" xr:uid="{7FAAC916-76AA-4314-8E27-B128F4B527DE}"/>
    <cellStyle name="Heading 1 2 9 3 5 3" xfId="32554" xr:uid="{BA6B7D8C-55C2-4A67-B7DA-5F3F2F3D3010}"/>
    <cellStyle name="Heading 1 2 9 3 5 3 2" xfId="54555" xr:uid="{423C8E54-EF53-4B6E-BC4B-4290E38AF8AC}"/>
    <cellStyle name="Heading 1 2 9 3 5 4" xfId="32555" xr:uid="{E0F708AD-8B16-44A9-B3AC-3200ECD5DDBA}"/>
    <cellStyle name="Heading 1 2 9 3 5 4 2" xfId="55286" xr:uid="{AAC90896-D197-4E62-98C3-53823CDC83AF}"/>
    <cellStyle name="Heading 1 2 9 3 5 5" xfId="32556" xr:uid="{DA52219F-5BE9-4A8F-9DFB-5CB1CF78F872}"/>
    <cellStyle name="Heading 1 2 9 3 5 5 2" xfId="55980" xr:uid="{0E2B03F0-745D-47FC-9518-B70834002B34}"/>
    <cellStyle name="Heading 1 2 9 3 5 6" xfId="32557" xr:uid="{0CE33025-7528-41EF-A38F-40FBF8DEE9F8}"/>
    <cellStyle name="Heading 1 2 9 3 5 6 2" xfId="52848" xr:uid="{BC5EA6A7-220E-4D3E-A590-13A269CCEE4D}"/>
    <cellStyle name="Heading 1 2 9 3 5 7" xfId="51925" xr:uid="{33E31E2A-4209-4026-A175-93E07BB9D005}"/>
    <cellStyle name="Heading 1 2 9 3 6" xfId="32558" xr:uid="{F82675A8-117D-4038-8A9D-CBC26949A7D6}"/>
    <cellStyle name="Heading 1 2 9 3 6 2" xfId="53263" xr:uid="{015E5F04-B97C-4479-91A8-840AC6279DBF}"/>
    <cellStyle name="Heading 1 2 9 3 7" xfId="32559" xr:uid="{7DF3D885-8834-4E1A-B174-6C8972216EB8}"/>
    <cellStyle name="Heading 1 2 9 3 7 2" xfId="53084" xr:uid="{652AB539-5474-4C0D-8ACB-80A3B69F68D9}"/>
    <cellStyle name="Heading 1 2 9 3 8" xfId="32560" xr:uid="{134042EE-3C9C-42A3-B469-2FCD74509996}"/>
    <cellStyle name="Heading 1 2 9 3 8 2" xfId="53212" xr:uid="{75452271-76CA-431A-8EB0-C43952EC291C}"/>
    <cellStyle name="Heading 1 2 9 3 9" xfId="32561" xr:uid="{94F1C208-300C-4D6E-B44F-89E527170016}"/>
    <cellStyle name="Heading 1 2 9 3 9 2" xfId="54715" xr:uid="{46AC85AD-7D09-4852-AF4E-672553E7598A}"/>
    <cellStyle name="Heading 1 2 9 4" xfId="18578" xr:uid="{11853165-5B48-4BAD-83EF-DA16D70A6010}"/>
    <cellStyle name="Heading 1 2 9 4 10" xfId="32563" xr:uid="{6C9C256E-B0F7-4B60-8F24-D9AFA76C7906}"/>
    <cellStyle name="Heading 1 2 9 4 10 2" xfId="52270" xr:uid="{97B27105-40B3-43F3-AD5E-109A1A6219D4}"/>
    <cellStyle name="Heading 1 2 9 4 11" xfId="32564" xr:uid="{5488859F-A85E-4E85-8D96-D3FE6AAA1F53}"/>
    <cellStyle name="Heading 1 2 9 4 11 2" xfId="56295" xr:uid="{F2B4F73C-193F-43DF-B71D-FE465F61131E}"/>
    <cellStyle name="Heading 1 2 9 4 12" xfId="32565" xr:uid="{82BBF1D3-BEEC-4A0E-BF9D-BA51B95C7200}"/>
    <cellStyle name="Heading 1 2 9 4 12 2" xfId="56474" xr:uid="{F4748E2F-D2A8-429F-A02C-0A150ED3DD7B}"/>
    <cellStyle name="Heading 1 2 9 4 13" xfId="32566" xr:uid="{9E764AFC-63F8-4A90-8485-17CD94EF7955}"/>
    <cellStyle name="Heading 1 2 9 4 13 2" xfId="56653" xr:uid="{E49C455A-6037-46E6-9E56-65D35C821116}"/>
    <cellStyle name="Heading 1 2 9 4 14" xfId="32567" xr:uid="{70A384FC-E26A-4C75-851B-AF739C8BEDB5}"/>
    <cellStyle name="Heading 1 2 9 4 14 2" xfId="56832" xr:uid="{50CAEE5F-BD5B-4426-94F0-7A03DA4B48E1}"/>
    <cellStyle name="Heading 1 2 9 4 15" xfId="32568" xr:uid="{B008AA14-0F28-4A4C-A583-66631600A918}"/>
    <cellStyle name="Heading 1 2 9 4 15 2" xfId="57011" xr:uid="{23D9214F-15DC-4E97-A00C-221662CCC142}"/>
    <cellStyle name="Heading 1 2 9 4 16" xfId="32569" xr:uid="{75B09390-AB0B-4E08-B854-F37CDBEE56E1}"/>
    <cellStyle name="Heading 1 2 9 4 16 2" xfId="57190" xr:uid="{FFE23C95-AF0F-4765-8EC9-C91DC84589D2}"/>
    <cellStyle name="Heading 1 2 9 4 17" xfId="51347" xr:uid="{B442E4F0-097A-4A39-8011-415899E38DCE}"/>
    <cellStyle name="Heading 1 2 9 4 18" xfId="32562" xr:uid="{B8DD7495-44C1-4C1B-8D6E-D444C17EB9AE}"/>
    <cellStyle name="Heading 1 2 9 4 2" xfId="18655" xr:uid="{1BA2967A-3B1F-41AE-B926-8D335358964E}"/>
    <cellStyle name="Heading 1 2 9 4 2 10" xfId="32571" xr:uid="{82241B1B-6FB2-4D1F-A67B-E393A0621C9B}"/>
    <cellStyle name="Heading 1 2 9 4 2 10 2" xfId="56372" xr:uid="{AE76ADC2-70C8-4A38-895D-8977878BB614}"/>
    <cellStyle name="Heading 1 2 9 4 2 11" xfId="32572" xr:uid="{17ED2891-985C-4AAC-83D9-FFB77CB0E6ED}"/>
    <cellStyle name="Heading 1 2 9 4 2 11 2" xfId="56551" xr:uid="{FE722A2B-27DD-433C-8345-FCAF90C25C3E}"/>
    <cellStyle name="Heading 1 2 9 4 2 12" xfId="32573" xr:uid="{AD053641-BA52-48D3-A081-700BEE2CE86F}"/>
    <cellStyle name="Heading 1 2 9 4 2 12 2" xfId="56730" xr:uid="{AD472EFC-3F2D-47F5-BAB5-AEFC36666594}"/>
    <cellStyle name="Heading 1 2 9 4 2 13" xfId="32574" xr:uid="{BACB4722-70CE-444B-A551-3EA7D8BD3803}"/>
    <cellStyle name="Heading 1 2 9 4 2 13 2" xfId="56909" xr:uid="{3C365281-7FE6-49A0-8F07-0E3BE9078874}"/>
    <cellStyle name="Heading 1 2 9 4 2 14" xfId="32575" xr:uid="{8F5F727D-CE9E-4CF6-8EEC-1012A4E8BC97}"/>
    <cellStyle name="Heading 1 2 9 4 2 14 2" xfId="57088" xr:uid="{E27FEF54-0FBF-410C-A1FE-DCEA2A863B29}"/>
    <cellStyle name="Heading 1 2 9 4 2 15" xfId="32576" xr:uid="{7F1E0E76-C784-4873-8A5B-B5EB3BFEE31D}"/>
    <cellStyle name="Heading 1 2 9 4 2 15 2" xfId="57267" xr:uid="{37B2957E-2025-4352-87C5-FE30E869626F}"/>
    <cellStyle name="Heading 1 2 9 4 2 16" xfId="51424" xr:uid="{345F5ACE-341B-4320-BE91-776DA141CDB4}"/>
    <cellStyle name="Heading 1 2 9 4 2 17" xfId="32570" xr:uid="{548E4824-1F65-4E0A-9625-6E9ABC58A6AE}"/>
    <cellStyle name="Heading 1 2 9 4 2 2" xfId="21549" xr:uid="{5BBFB94B-8487-480C-9413-6AA24D180A66}"/>
    <cellStyle name="Heading 1 2 9 4 2 2 2" xfId="32578" xr:uid="{BA975297-6A13-4568-9C31-0A6E6E1B245C}"/>
    <cellStyle name="Heading 1 2 9 4 2 2 2 2" xfId="53584" xr:uid="{B8DEA4E9-8C54-4262-B47E-201A9B2E34F3}"/>
    <cellStyle name="Heading 1 2 9 4 2 2 3" xfId="32579" xr:uid="{C09B19A2-C713-4BCF-A85E-25FC741FEDD9}"/>
    <cellStyle name="Heading 1 2 9 4 2 2 3 2" xfId="54288" xr:uid="{C797969E-923B-43BE-8E19-93AB77058626}"/>
    <cellStyle name="Heading 1 2 9 4 2 2 4" xfId="32580" xr:uid="{7B0B1FF4-0F08-404B-8531-59B9C072D460}"/>
    <cellStyle name="Heading 1 2 9 4 2 2 4 2" xfId="55019" xr:uid="{9F2386FE-F704-4573-BDFA-727A97212B0E}"/>
    <cellStyle name="Heading 1 2 9 4 2 2 5" xfId="32581" xr:uid="{3C50AAC0-7B8D-4748-B513-B859E32A6CDE}"/>
    <cellStyle name="Heading 1 2 9 4 2 2 5 2" xfId="55713" xr:uid="{5C28A5E4-234A-4A3D-A232-F4752D3D7FA2}"/>
    <cellStyle name="Heading 1 2 9 4 2 2 6" xfId="32582" xr:uid="{0F1AAA4B-93A7-41F8-A96A-53A26631EE56}"/>
    <cellStyle name="Heading 1 2 9 4 2 2 6 2" xfId="52581" xr:uid="{B1ABB2A8-141A-4A83-BA8F-66DDAD843606}"/>
    <cellStyle name="Heading 1 2 9 4 2 2 7" xfId="51658" xr:uid="{A96475FB-A937-4A49-AAFF-2E24010F7A12}"/>
    <cellStyle name="Heading 1 2 9 4 2 2 8" xfId="32577" xr:uid="{29783CF6-B4A4-4795-A0B0-2AFE31F47E5A}"/>
    <cellStyle name="Heading 1 2 9 4 2 3" xfId="21735" xr:uid="{E6C1CF43-4172-4EBC-B21D-A6F5FFA367C1}"/>
    <cellStyle name="Heading 1 2 9 4 2 3 2" xfId="32584" xr:uid="{972633E5-36EE-47D3-BA7A-24BB2731DC22}"/>
    <cellStyle name="Heading 1 2 9 4 2 3 2 2" xfId="53763" xr:uid="{6F185EE6-CE19-4ABB-B963-9635519412E0}"/>
    <cellStyle name="Heading 1 2 9 4 2 3 3" xfId="32585" xr:uid="{86E4B39F-C2FB-40CE-80FE-21793DE2FB04}"/>
    <cellStyle name="Heading 1 2 9 4 2 3 3 2" xfId="54467" xr:uid="{C2320A3A-3326-46DE-AEFA-887925E19CE2}"/>
    <cellStyle name="Heading 1 2 9 4 2 3 4" xfId="32586" xr:uid="{9D74391B-731F-4134-8DEC-0AA0879DFFC7}"/>
    <cellStyle name="Heading 1 2 9 4 2 3 4 2" xfId="55198" xr:uid="{2BF86FC5-86F2-4970-A47B-8CCFE59BF6D2}"/>
    <cellStyle name="Heading 1 2 9 4 2 3 5" xfId="32587" xr:uid="{8771A76E-4728-4C59-AFDB-0D486279F19D}"/>
    <cellStyle name="Heading 1 2 9 4 2 3 5 2" xfId="55892" xr:uid="{442FFA3D-64A1-4960-969E-C8677A31605B}"/>
    <cellStyle name="Heading 1 2 9 4 2 3 6" xfId="32588" xr:uid="{6BCD02DE-FD78-452A-BD4B-AA2E21FEE63D}"/>
    <cellStyle name="Heading 1 2 9 4 2 3 6 2" xfId="52760" xr:uid="{DED4A39E-565F-4C93-BD3A-897F07C1665F}"/>
    <cellStyle name="Heading 1 2 9 4 2 3 7" xfId="51837" xr:uid="{6EB527AE-FC74-4A4A-B79B-78172487E990}"/>
    <cellStyle name="Heading 1 2 9 4 2 3 8" xfId="32583" xr:uid="{BD7C8AD4-BF6F-4093-924B-7AD9DAA03348}"/>
    <cellStyle name="Heading 1 2 9 4 2 4" xfId="32589" xr:uid="{6A8BEA5D-7291-4BF8-A5E6-02E1FC842582}"/>
    <cellStyle name="Heading 1 2 9 4 2 4 2" xfId="32590" xr:uid="{07EC0436-BB51-4AD1-B6BB-10DEAF98515F}"/>
    <cellStyle name="Heading 1 2 9 4 2 4 2 2" xfId="53942" xr:uid="{BD9361C7-7DB4-4F8C-84D1-AD5474F6C46D}"/>
    <cellStyle name="Heading 1 2 9 4 2 4 3" xfId="32591" xr:uid="{9720990E-CE43-4C7C-881D-CE22FEA7F74C}"/>
    <cellStyle name="Heading 1 2 9 4 2 4 3 2" xfId="54646" xr:uid="{59480C63-2A1A-44B2-8445-35F5EEA8A6FF}"/>
    <cellStyle name="Heading 1 2 9 4 2 4 4" xfId="32592" xr:uid="{9D128887-427A-4C24-BCA0-A93CF65F6775}"/>
    <cellStyle name="Heading 1 2 9 4 2 4 4 2" xfId="55377" xr:uid="{CDC52FF2-89BC-48C7-A91B-51703B02E4FE}"/>
    <cellStyle name="Heading 1 2 9 4 2 4 5" xfId="32593" xr:uid="{7B42D4CB-327A-40A3-813B-D40BA60E41A5}"/>
    <cellStyle name="Heading 1 2 9 4 2 4 5 2" xfId="56071" xr:uid="{B46CE996-C160-4643-86BD-6846023C2068}"/>
    <cellStyle name="Heading 1 2 9 4 2 4 6" xfId="32594" xr:uid="{16671B85-2920-401E-8CAC-0A10D13ADAA8}"/>
    <cellStyle name="Heading 1 2 9 4 2 4 6 2" xfId="52939" xr:uid="{9B7F1122-BEA4-40AB-9C5D-8DED11562810}"/>
    <cellStyle name="Heading 1 2 9 4 2 4 7" xfId="52016" xr:uid="{9F42E2B3-902D-4AE8-8299-50252C30C3D9}"/>
    <cellStyle name="Heading 1 2 9 4 2 5" xfId="32595" xr:uid="{E751AD06-49F5-4550-BC03-73A936527DFE}"/>
    <cellStyle name="Heading 1 2 9 4 2 5 2" xfId="53354" xr:uid="{75428BC9-B9A4-42B6-8664-13096960F70A}"/>
    <cellStyle name="Heading 1 2 9 4 2 6" xfId="32596" xr:uid="{E06C6192-5513-45C0-9EB0-14FA183C2DFB}"/>
    <cellStyle name="Heading 1 2 9 4 2 6 2" xfId="54054" xr:uid="{63D0ED70-BA38-41F4-9E22-C2C49B9043D5}"/>
    <cellStyle name="Heading 1 2 9 4 2 7" xfId="32597" xr:uid="{4BFD559D-8546-4EE9-887D-B97DCF69E57D}"/>
    <cellStyle name="Heading 1 2 9 4 2 7 2" xfId="54785" xr:uid="{06201851-A439-4E42-B02D-060440764D1A}"/>
    <cellStyle name="Heading 1 2 9 4 2 8" xfId="32598" xr:uid="{23DC9F28-CE89-47AF-9A89-B78C57C6BFD3}"/>
    <cellStyle name="Heading 1 2 9 4 2 8 2" xfId="55479" xr:uid="{01FABC64-0BA6-4927-8EAF-3D429EAF7999}"/>
    <cellStyle name="Heading 1 2 9 4 2 9" xfId="32599" xr:uid="{6C136891-DF5E-4377-96D2-E94DE55F1824}"/>
    <cellStyle name="Heading 1 2 9 4 2 9 2" xfId="52347" xr:uid="{039ABA6E-06AE-4BD8-90D8-756A05ADA8A8}"/>
    <cellStyle name="Heading 1 2 9 4 3" xfId="21472" xr:uid="{02CD2415-8F55-449B-A32B-F3E3A228798A}"/>
    <cellStyle name="Heading 1 2 9 4 3 2" xfId="32601" xr:uid="{C44FFF13-11D2-4C38-ACF9-B521FA0313AD}"/>
    <cellStyle name="Heading 1 2 9 4 3 2 2" xfId="53507" xr:uid="{2BCF9E7E-A4E8-4257-96AD-1631E997B101}"/>
    <cellStyle name="Heading 1 2 9 4 3 3" xfId="32602" xr:uid="{EE4F214C-4A62-4BB2-8CB8-4B129DF0F8BC}"/>
    <cellStyle name="Heading 1 2 9 4 3 3 2" xfId="54211" xr:uid="{DB30E94C-D872-4A02-A235-FFD27DAB467C}"/>
    <cellStyle name="Heading 1 2 9 4 3 4" xfId="32603" xr:uid="{A302EA4B-521E-4208-9BE5-D9232273A763}"/>
    <cellStyle name="Heading 1 2 9 4 3 4 2" xfId="54942" xr:uid="{6EE77EA9-A446-488A-9793-420A8A5604E7}"/>
    <cellStyle name="Heading 1 2 9 4 3 5" xfId="32604" xr:uid="{991C70AA-D901-4817-8F5A-99E75BF176E0}"/>
    <cellStyle name="Heading 1 2 9 4 3 5 2" xfId="55636" xr:uid="{08865E77-709F-4A3D-A842-E94CADD628A0}"/>
    <cellStyle name="Heading 1 2 9 4 3 6" xfId="32605" xr:uid="{139943D4-051A-4C01-8245-3D2F05EE6869}"/>
    <cellStyle name="Heading 1 2 9 4 3 6 2" xfId="52504" xr:uid="{18A85723-6340-462C-9F96-52AC3BA684F5}"/>
    <cellStyle name="Heading 1 2 9 4 3 7" xfId="51581" xr:uid="{C8D3F590-ED21-417A-94CD-27366F153F88}"/>
    <cellStyle name="Heading 1 2 9 4 3 8" xfId="32600" xr:uid="{021C297B-3061-4F65-B351-8C85F7A5C688}"/>
    <cellStyle name="Heading 1 2 9 4 4" xfId="21658" xr:uid="{4A7F2195-7451-4808-9C75-51F0E358CA63}"/>
    <cellStyle name="Heading 1 2 9 4 4 2" xfId="32607" xr:uid="{76DF87AD-534F-4A76-A2EF-B40F92C4D229}"/>
    <cellStyle name="Heading 1 2 9 4 4 2 2" xfId="53686" xr:uid="{65565212-3A0E-4D6A-B12B-4AA34B351DC5}"/>
    <cellStyle name="Heading 1 2 9 4 4 3" xfId="32608" xr:uid="{C5452205-4D2E-4BF1-9254-E670E7EC6438}"/>
    <cellStyle name="Heading 1 2 9 4 4 3 2" xfId="54390" xr:uid="{00229768-1D8F-4A3E-9D07-B2FECC5C3A28}"/>
    <cellStyle name="Heading 1 2 9 4 4 4" xfId="32609" xr:uid="{2DE25073-6073-4E5F-8D96-C5E553F59A26}"/>
    <cellStyle name="Heading 1 2 9 4 4 4 2" xfId="55121" xr:uid="{F41662C2-42A4-453F-8AA4-216926D68B63}"/>
    <cellStyle name="Heading 1 2 9 4 4 5" xfId="32610" xr:uid="{4F61D4CA-B09B-4CCD-BA8E-0066BD54516A}"/>
    <cellStyle name="Heading 1 2 9 4 4 5 2" xfId="55815" xr:uid="{92BEFA61-82F7-4D2D-8613-916E29A93818}"/>
    <cellStyle name="Heading 1 2 9 4 4 6" xfId="32611" xr:uid="{DCF73220-6A5C-4D7D-8E55-77EBAB92F6D5}"/>
    <cellStyle name="Heading 1 2 9 4 4 6 2" xfId="52683" xr:uid="{D17A231B-9E99-4BF6-9984-3F8930965E37}"/>
    <cellStyle name="Heading 1 2 9 4 4 7" xfId="51760" xr:uid="{710F80EE-AA12-4969-B46C-B9594EB16D9C}"/>
    <cellStyle name="Heading 1 2 9 4 4 8" xfId="32606" xr:uid="{B9A3B76A-E07D-43CC-9A6E-5E5D1DDED650}"/>
    <cellStyle name="Heading 1 2 9 4 5" xfId="32612" xr:uid="{74B002DF-29EB-46CB-8EAB-E6A1E99F89A0}"/>
    <cellStyle name="Heading 1 2 9 4 5 2" xfId="32613" xr:uid="{6B107F80-D78F-4F7F-A06D-CBB6FE4A350B}"/>
    <cellStyle name="Heading 1 2 9 4 5 2 2" xfId="53865" xr:uid="{51182175-608D-4602-B777-ACC9A157ABBC}"/>
    <cellStyle name="Heading 1 2 9 4 5 3" xfId="32614" xr:uid="{CF1DDC06-7E14-4A75-BF4E-3F35D2BEF9FC}"/>
    <cellStyle name="Heading 1 2 9 4 5 3 2" xfId="54569" xr:uid="{0B23E142-0504-4103-AE9F-375A2BC63CE3}"/>
    <cellStyle name="Heading 1 2 9 4 5 4" xfId="32615" xr:uid="{7E0B25E4-83F8-46A6-A501-CFFB68F0BEC4}"/>
    <cellStyle name="Heading 1 2 9 4 5 4 2" xfId="55300" xr:uid="{3895F918-4AB9-4C87-946B-09FF8B2439B7}"/>
    <cellStyle name="Heading 1 2 9 4 5 5" xfId="32616" xr:uid="{8A326D23-88BD-4CF3-8C50-6E075AB2587C}"/>
    <cellStyle name="Heading 1 2 9 4 5 5 2" xfId="55994" xr:uid="{A17681B5-41AB-4E3A-99C5-861059EAEE69}"/>
    <cellStyle name="Heading 1 2 9 4 5 6" xfId="32617" xr:uid="{CED5E67E-2AAA-48A2-8ABD-E0D97202F779}"/>
    <cellStyle name="Heading 1 2 9 4 5 6 2" xfId="52862" xr:uid="{01281792-2076-4902-B399-6A5B1DFC5942}"/>
    <cellStyle name="Heading 1 2 9 4 5 7" xfId="51939" xr:uid="{9B47CF6C-A62F-499F-95CF-D81FB1BC8483}"/>
    <cellStyle name="Heading 1 2 9 4 6" xfId="32618" xr:uid="{401F564C-AB20-4F2D-88EB-EB6F76701F81}"/>
    <cellStyle name="Heading 1 2 9 4 6 2" xfId="53277" xr:uid="{96DDBD09-D530-4C8A-8CF0-D846C43732A9}"/>
    <cellStyle name="Heading 1 2 9 4 7" xfId="32619" xr:uid="{1C35E6D6-4F51-48D6-87B7-117CBAEC8F98}"/>
    <cellStyle name="Heading 1 2 9 4 7 2" xfId="53076" xr:uid="{4DE25864-38DC-4787-A139-E2E9DF21220A}"/>
    <cellStyle name="Heading 1 2 9 4 8" xfId="32620" xr:uid="{D7C0E09B-C802-4E6F-A3C3-49D5837548FD}"/>
    <cellStyle name="Heading 1 2 9 4 8 2" xfId="53222" xr:uid="{EFB2D21B-7FDF-4DE3-81A1-C1C6293CDEC1}"/>
    <cellStyle name="Heading 1 2 9 4 9" xfId="32621" xr:uid="{333B293C-BB61-404F-A273-DF98C8513339}"/>
    <cellStyle name="Heading 1 2 9 4 9 2" xfId="53009" xr:uid="{204FADBD-6FC7-485B-BCBF-FF1288268AB9}"/>
    <cellStyle name="Heading 1 2 9 5" xfId="18597" xr:uid="{15E27156-5731-4D94-8077-FA5C31C2489A}"/>
    <cellStyle name="Heading 1 2 9 5 10" xfId="32623" xr:uid="{6BC4289E-1900-4A52-9C5C-9B61268AD912}"/>
    <cellStyle name="Heading 1 2 9 5 10 2" xfId="52289" xr:uid="{06D90E47-4455-4F71-A35B-76A2EB0260DA}"/>
    <cellStyle name="Heading 1 2 9 5 11" xfId="32624" xr:uid="{D9FB9877-F2AA-425A-B271-0A2656B84EBE}"/>
    <cellStyle name="Heading 1 2 9 5 11 2" xfId="56314" xr:uid="{FF53EA8B-8DCB-41EB-B135-310453B59463}"/>
    <cellStyle name="Heading 1 2 9 5 12" xfId="32625" xr:uid="{87E1A1EA-E564-4B0B-B681-52F8A85E1D07}"/>
    <cellStyle name="Heading 1 2 9 5 12 2" xfId="56493" xr:uid="{46560772-7FB7-4E79-A2D7-9AC77278A880}"/>
    <cellStyle name="Heading 1 2 9 5 13" xfId="32626" xr:uid="{86A96E0C-E255-4EE9-9570-639DB882B57B}"/>
    <cellStyle name="Heading 1 2 9 5 13 2" xfId="56672" xr:uid="{3D5EECF9-3CF5-4412-8D3B-E8597AF5F069}"/>
    <cellStyle name="Heading 1 2 9 5 14" xfId="32627" xr:uid="{9BC35AE0-AF33-4E1F-B7E9-65435439757A}"/>
    <cellStyle name="Heading 1 2 9 5 14 2" xfId="56851" xr:uid="{4B4CA7AE-28DD-4B4F-9324-565C28CF89C7}"/>
    <cellStyle name="Heading 1 2 9 5 15" xfId="32628" xr:uid="{B765D051-E3E4-400E-94F7-BCB02572EE37}"/>
    <cellStyle name="Heading 1 2 9 5 15 2" xfId="57030" xr:uid="{5CD11694-82A8-405C-8D10-8508515D57D7}"/>
    <cellStyle name="Heading 1 2 9 5 16" xfId="32629" xr:uid="{0F062E76-F338-40CB-9CC1-217BFD0E3D42}"/>
    <cellStyle name="Heading 1 2 9 5 16 2" xfId="57209" xr:uid="{143FF266-236E-4245-B225-3A49B7A787E4}"/>
    <cellStyle name="Heading 1 2 9 5 17" xfId="51366" xr:uid="{89D9550D-CD91-4DA3-A030-446FE75CC808}"/>
    <cellStyle name="Heading 1 2 9 5 18" xfId="32622" xr:uid="{5D1816C2-D4BC-47AB-8CD0-40E4AF5D1EF8}"/>
    <cellStyle name="Heading 1 2 9 5 2" xfId="18656" xr:uid="{298E5A9A-0A1D-4B6A-B73C-9994B600D5A4}"/>
    <cellStyle name="Heading 1 2 9 5 2 10" xfId="32631" xr:uid="{772450A5-C600-4801-ADF5-18AF8230E890}"/>
    <cellStyle name="Heading 1 2 9 5 2 10 2" xfId="56373" xr:uid="{D591D561-AF79-4634-8645-27081A284682}"/>
    <cellStyle name="Heading 1 2 9 5 2 11" xfId="32632" xr:uid="{78E05E5E-9E9F-4687-A774-075DED61F5C3}"/>
    <cellStyle name="Heading 1 2 9 5 2 11 2" xfId="56552" xr:uid="{FCBC770A-A6BB-4BA6-838B-FDF21E2B0C56}"/>
    <cellStyle name="Heading 1 2 9 5 2 12" xfId="32633" xr:uid="{BBFA48DF-6AFE-4F3C-A833-42B7098F8CF3}"/>
    <cellStyle name="Heading 1 2 9 5 2 12 2" xfId="56731" xr:uid="{A0DA1B43-3B1C-417E-BB16-44A50FF798D1}"/>
    <cellStyle name="Heading 1 2 9 5 2 13" xfId="32634" xr:uid="{34E2CC2F-0EBF-41A1-A0D7-B7FF0BB830EE}"/>
    <cellStyle name="Heading 1 2 9 5 2 13 2" xfId="56910" xr:uid="{728556C1-449F-4EEA-B3F0-A1565FBD00C8}"/>
    <cellStyle name="Heading 1 2 9 5 2 14" xfId="32635" xr:uid="{1311DC4E-3083-414B-97C6-CEDADB12C657}"/>
    <cellStyle name="Heading 1 2 9 5 2 14 2" xfId="57089" xr:uid="{0C46DAB4-524A-400A-9686-1A0D2700A406}"/>
    <cellStyle name="Heading 1 2 9 5 2 15" xfId="32636" xr:uid="{3482B00D-F9AB-4007-9274-1891ECD945E5}"/>
    <cellStyle name="Heading 1 2 9 5 2 15 2" xfId="57268" xr:uid="{7EBC78F3-E0DA-416E-BE36-5CEF929753CA}"/>
    <cellStyle name="Heading 1 2 9 5 2 16" xfId="51425" xr:uid="{3D000633-274F-4AA2-AE79-FF4803A9616A}"/>
    <cellStyle name="Heading 1 2 9 5 2 17" xfId="32630" xr:uid="{42ED3209-7F6F-49A3-8F38-B87660B93ABC}"/>
    <cellStyle name="Heading 1 2 9 5 2 2" xfId="21550" xr:uid="{9FE9B03B-BDCB-472A-ABC2-32284551D92E}"/>
    <cellStyle name="Heading 1 2 9 5 2 2 2" xfId="32638" xr:uid="{A3673499-328D-4958-991A-351CCD78A221}"/>
    <cellStyle name="Heading 1 2 9 5 2 2 2 2" xfId="53585" xr:uid="{E7AF87BD-4EF6-4420-ADA6-A16B97B20F8F}"/>
    <cellStyle name="Heading 1 2 9 5 2 2 3" xfId="32639" xr:uid="{32818E7D-BEC7-40BF-9A35-E1114B344CC5}"/>
    <cellStyle name="Heading 1 2 9 5 2 2 3 2" xfId="54289" xr:uid="{97FE8E24-5F25-46BB-8670-E77BF9AD5FC9}"/>
    <cellStyle name="Heading 1 2 9 5 2 2 4" xfId="32640" xr:uid="{2073408E-11F0-4E8C-976E-E94C7FB2ACD5}"/>
    <cellStyle name="Heading 1 2 9 5 2 2 4 2" xfId="55020" xr:uid="{CC2C3687-92C9-4566-ACC2-1D9B0EA303FC}"/>
    <cellStyle name="Heading 1 2 9 5 2 2 5" xfId="32641" xr:uid="{C3F60597-1D57-4E01-8892-4860C68F6D6A}"/>
    <cellStyle name="Heading 1 2 9 5 2 2 5 2" xfId="55714" xr:uid="{3702BA19-44A1-4D85-BB99-2121A5024221}"/>
    <cellStyle name="Heading 1 2 9 5 2 2 6" xfId="32642" xr:uid="{3C0E8129-5CB6-4AD1-ABA6-CCB484365BDE}"/>
    <cellStyle name="Heading 1 2 9 5 2 2 6 2" xfId="52582" xr:uid="{CB58E9C1-22A9-42B9-99A0-24B41CFFDA0F}"/>
    <cellStyle name="Heading 1 2 9 5 2 2 7" xfId="51659" xr:uid="{30D9264B-D655-47FC-B936-11CD45FD1265}"/>
    <cellStyle name="Heading 1 2 9 5 2 2 8" xfId="32637" xr:uid="{F243A35C-0FA6-4724-B746-E1E36D689017}"/>
    <cellStyle name="Heading 1 2 9 5 2 3" xfId="21736" xr:uid="{B38BC245-3F2F-49D0-9FCA-281181A812EC}"/>
    <cellStyle name="Heading 1 2 9 5 2 3 2" xfId="32644" xr:uid="{B687A66B-CAC0-4AA3-8DD4-E70AA9F5B789}"/>
    <cellStyle name="Heading 1 2 9 5 2 3 2 2" xfId="53764" xr:uid="{4187CBCF-F876-425F-8479-208B35298BF1}"/>
    <cellStyle name="Heading 1 2 9 5 2 3 3" xfId="32645" xr:uid="{85EA1C40-26B8-48B4-95C5-2DFC2EDEA710}"/>
    <cellStyle name="Heading 1 2 9 5 2 3 3 2" xfId="54468" xr:uid="{5FF86981-A38C-43AE-BF97-4D029E58F742}"/>
    <cellStyle name="Heading 1 2 9 5 2 3 4" xfId="32646" xr:uid="{214F8570-1717-41DE-92D3-07036A4DAAEC}"/>
    <cellStyle name="Heading 1 2 9 5 2 3 4 2" xfId="55199" xr:uid="{777B05BC-7ACF-485F-B286-218446187864}"/>
    <cellStyle name="Heading 1 2 9 5 2 3 5" xfId="32647" xr:uid="{976BF956-EC29-4B88-97C3-549CC8117A60}"/>
    <cellStyle name="Heading 1 2 9 5 2 3 5 2" xfId="55893" xr:uid="{AFB44B2D-676F-44B0-9291-3E21BE35186B}"/>
    <cellStyle name="Heading 1 2 9 5 2 3 6" xfId="32648" xr:uid="{FF9E3798-95AA-4861-AAF6-257607266F33}"/>
    <cellStyle name="Heading 1 2 9 5 2 3 6 2" xfId="52761" xr:uid="{E7AEB024-BA42-4783-A4A9-5A1A6AD0B0EF}"/>
    <cellStyle name="Heading 1 2 9 5 2 3 7" xfId="51838" xr:uid="{D2026F45-9A11-4311-8E7F-327B50CFC69A}"/>
    <cellStyle name="Heading 1 2 9 5 2 3 8" xfId="32643" xr:uid="{CDD9D630-929D-4A30-A779-B43D3F87D8F3}"/>
    <cellStyle name="Heading 1 2 9 5 2 4" xfId="32649" xr:uid="{249D4766-23E7-4B04-92FA-E1B089074497}"/>
    <cellStyle name="Heading 1 2 9 5 2 4 2" xfId="32650" xr:uid="{9D8AA09F-486F-4865-B6C9-A859C97B7AB6}"/>
    <cellStyle name="Heading 1 2 9 5 2 4 2 2" xfId="53943" xr:uid="{C093AB76-4F5D-4EF8-8419-BEB0AB2A1EC3}"/>
    <cellStyle name="Heading 1 2 9 5 2 4 3" xfId="32651" xr:uid="{73098905-D02F-4E82-AB2B-BA58F779EC5F}"/>
    <cellStyle name="Heading 1 2 9 5 2 4 3 2" xfId="54647" xr:uid="{070719F7-EF2C-4967-BED7-C9440AC0CA90}"/>
    <cellStyle name="Heading 1 2 9 5 2 4 4" xfId="32652" xr:uid="{D72499DA-BDAB-4974-82B9-155F02289DEB}"/>
    <cellStyle name="Heading 1 2 9 5 2 4 4 2" xfId="55378" xr:uid="{EEE474DB-8828-4E4F-91EB-F9B9C2E0BE55}"/>
    <cellStyle name="Heading 1 2 9 5 2 4 5" xfId="32653" xr:uid="{BC10791D-78D5-4FF6-8149-57EC5E224723}"/>
    <cellStyle name="Heading 1 2 9 5 2 4 5 2" xfId="56072" xr:uid="{61B4A670-0A2C-4F5E-B11D-C047A9D55CEF}"/>
    <cellStyle name="Heading 1 2 9 5 2 4 6" xfId="32654" xr:uid="{7D52E206-83B4-4970-B338-C956BAA6CF5F}"/>
    <cellStyle name="Heading 1 2 9 5 2 4 6 2" xfId="52940" xr:uid="{1516FFAD-DE42-4795-93C7-D6EAC70788C9}"/>
    <cellStyle name="Heading 1 2 9 5 2 4 7" xfId="52017" xr:uid="{ED2EEEFA-CFB2-4713-8675-E5329B570AE3}"/>
    <cellStyle name="Heading 1 2 9 5 2 5" xfId="32655" xr:uid="{D0EE35B2-AC0F-47B6-BF66-D7C673003650}"/>
    <cellStyle name="Heading 1 2 9 5 2 5 2" xfId="53355" xr:uid="{9FB3106A-D2B6-4A97-8546-02E676142D4D}"/>
    <cellStyle name="Heading 1 2 9 5 2 6" xfId="32656" xr:uid="{54201E1A-69C8-4EDC-8EA4-6B07E20569D3}"/>
    <cellStyle name="Heading 1 2 9 5 2 6 2" xfId="54055" xr:uid="{7AA4C68C-4A0B-4C12-8D3C-06E440AD6940}"/>
    <cellStyle name="Heading 1 2 9 5 2 7" xfId="32657" xr:uid="{02988F99-58C8-4214-AB60-737DD380428B}"/>
    <cellStyle name="Heading 1 2 9 5 2 7 2" xfId="54786" xr:uid="{ED6233B9-5AB0-4600-ABC4-D5E5AC87AE1C}"/>
    <cellStyle name="Heading 1 2 9 5 2 8" xfId="32658" xr:uid="{F226C72A-883E-4984-A546-C54B414D4709}"/>
    <cellStyle name="Heading 1 2 9 5 2 8 2" xfId="55480" xr:uid="{43228861-0B6A-4699-8F36-8E32A47468B0}"/>
    <cellStyle name="Heading 1 2 9 5 2 9" xfId="32659" xr:uid="{91ABD07C-7933-4000-80CC-159494B0F2B0}"/>
    <cellStyle name="Heading 1 2 9 5 2 9 2" xfId="52348" xr:uid="{37244F73-E856-4B9A-9091-F56A8E148B9A}"/>
    <cellStyle name="Heading 1 2 9 5 3" xfId="21491" xr:uid="{E8F290C2-EF26-4909-AAC4-14C3E61E14AF}"/>
    <cellStyle name="Heading 1 2 9 5 3 2" xfId="32661" xr:uid="{82D64CE0-3ABC-41F1-8FDC-3531E948C395}"/>
    <cellStyle name="Heading 1 2 9 5 3 2 2" xfId="53526" xr:uid="{E412B66C-40B9-4B06-9C82-6C82985BC751}"/>
    <cellStyle name="Heading 1 2 9 5 3 3" xfId="32662" xr:uid="{A4F9A9D1-DE8C-4C18-8CF0-BB8FCE422F2B}"/>
    <cellStyle name="Heading 1 2 9 5 3 3 2" xfId="54230" xr:uid="{49B97BAF-0C6C-4C60-B609-686101A9C3AC}"/>
    <cellStyle name="Heading 1 2 9 5 3 4" xfId="32663" xr:uid="{50B2966E-696E-424B-9544-8E6FB008F5C1}"/>
    <cellStyle name="Heading 1 2 9 5 3 4 2" xfId="54961" xr:uid="{8468F0E8-6BF5-437A-A362-4368CE6D3C26}"/>
    <cellStyle name="Heading 1 2 9 5 3 5" xfId="32664" xr:uid="{673092F6-F602-4A67-86FB-FE789639083D}"/>
    <cellStyle name="Heading 1 2 9 5 3 5 2" xfId="55655" xr:uid="{58042B6D-E931-4BA2-95AC-CB90FA283D64}"/>
    <cellStyle name="Heading 1 2 9 5 3 6" xfId="32665" xr:uid="{F35C1FFD-9955-48EC-B5C2-F1EBF9292838}"/>
    <cellStyle name="Heading 1 2 9 5 3 6 2" xfId="52523" xr:uid="{0A98E3FC-90B9-4718-95F6-707528E57C36}"/>
    <cellStyle name="Heading 1 2 9 5 3 7" xfId="51600" xr:uid="{52822C17-7311-4128-B4E4-50A730BA1D1F}"/>
    <cellStyle name="Heading 1 2 9 5 3 8" xfId="32660" xr:uid="{6BC966EB-F0B4-4EFF-80CD-5AD3850D127E}"/>
    <cellStyle name="Heading 1 2 9 5 4" xfId="21677" xr:uid="{CBD922A2-AF4B-46EA-86EC-D1FC2F912406}"/>
    <cellStyle name="Heading 1 2 9 5 4 2" xfId="32667" xr:uid="{2FE9A1CE-2C09-44C5-8480-8211151A2B92}"/>
    <cellStyle name="Heading 1 2 9 5 4 2 2" xfId="53705" xr:uid="{24C395A1-B15E-4D38-AF49-4E28C2A784AE}"/>
    <cellStyle name="Heading 1 2 9 5 4 3" xfId="32668" xr:uid="{AD98DCE2-3C73-4226-BA86-58A9C8797352}"/>
    <cellStyle name="Heading 1 2 9 5 4 3 2" xfId="54409" xr:uid="{31619EA1-9761-4C6A-84E1-11C56D516DF2}"/>
    <cellStyle name="Heading 1 2 9 5 4 4" xfId="32669" xr:uid="{BC26B03F-204E-40F0-88BC-0873A57B2B43}"/>
    <cellStyle name="Heading 1 2 9 5 4 4 2" xfId="55140" xr:uid="{0EB75EFF-6B5B-4DD8-B658-30E9A6794056}"/>
    <cellStyle name="Heading 1 2 9 5 4 5" xfId="32670" xr:uid="{E67616E7-0589-4EC0-B2C1-D4EA0759DFAC}"/>
    <cellStyle name="Heading 1 2 9 5 4 5 2" xfId="55834" xr:uid="{20411043-7B15-49CE-B352-4CD8076CE6A9}"/>
    <cellStyle name="Heading 1 2 9 5 4 6" xfId="32671" xr:uid="{92EED181-457D-4DC9-824F-2A86B2F746FD}"/>
    <cellStyle name="Heading 1 2 9 5 4 6 2" xfId="52702" xr:uid="{8B215771-2EF4-4A48-A293-1A095542B273}"/>
    <cellStyle name="Heading 1 2 9 5 4 7" xfId="51779" xr:uid="{05DA8A95-5FD3-401F-B033-C4C67F137C74}"/>
    <cellStyle name="Heading 1 2 9 5 4 8" xfId="32666" xr:uid="{E0E2324E-268E-4C30-9462-E0F41FCF8749}"/>
    <cellStyle name="Heading 1 2 9 5 5" xfId="32672" xr:uid="{AD95EA85-134E-4436-82F0-34EA9A18500A}"/>
    <cellStyle name="Heading 1 2 9 5 5 2" xfId="32673" xr:uid="{1C4E3E71-DD8E-4116-B75D-577D7D7F59EA}"/>
    <cellStyle name="Heading 1 2 9 5 5 2 2" xfId="53884" xr:uid="{8FE39BFF-8B1E-4B53-B082-0954D9256C88}"/>
    <cellStyle name="Heading 1 2 9 5 5 3" xfId="32674" xr:uid="{78D92B6D-B39B-4F93-A3FE-589623DA4C49}"/>
    <cellStyle name="Heading 1 2 9 5 5 3 2" xfId="54588" xr:uid="{573B0C5C-C2BD-42E3-A1B3-DFD401F33AB4}"/>
    <cellStyle name="Heading 1 2 9 5 5 4" xfId="32675" xr:uid="{544F6B6F-5D91-4FFE-82B2-C02548E55A8E}"/>
    <cellStyle name="Heading 1 2 9 5 5 4 2" xfId="55319" xr:uid="{A89F5924-7E73-4610-BFE5-F97F788DF1C3}"/>
    <cellStyle name="Heading 1 2 9 5 5 5" xfId="32676" xr:uid="{449A4D3E-B1EC-44C1-8BC6-012673E0E07B}"/>
    <cellStyle name="Heading 1 2 9 5 5 5 2" xfId="56013" xr:uid="{81AE98A4-E90A-44D4-A542-90ADF1BE02A7}"/>
    <cellStyle name="Heading 1 2 9 5 5 6" xfId="32677" xr:uid="{0BE6EFA2-393A-437A-8D20-71B6E3B5CD35}"/>
    <cellStyle name="Heading 1 2 9 5 5 6 2" xfId="52881" xr:uid="{F30830A7-7931-4F88-BF94-1EF1034AD9D5}"/>
    <cellStyle name="Heading 1 2 9 5 5 7" xfId="51958" xr:uid="{9A76431D-E5B2-4404-83A4-3C14FBD6359A}"/>
    <cellStyle name="Heading 1 2 9 5 6" xfId="32678" xr:uid="{40D19ECF-8C69-4904-A418-3796A998FA62}"/>
    <cellStyle name="Heading 1 2 9 5 6 2" xfId="53296" xr:uid="{F78409BB-5885-40B8-A609-4251989681DD}"/>
    <cellStyle name="Heading 1 2 9 5 7" xfId="32679" xr:uid="{D1A37879-DC80-494E-9D50-075EC6ACF664}"/>
    <cellStyle name="Heading 1 2 9 5 7 2" xfId="53018" xr:uid="{F9EAA876-934E-49B0-BA25-A01B10C0AB85}"/>
    <cellStyle name="Heading 1 2 9 5 8" xfId="32680" xr:uid="{1EC9AE52-5CB2-4B50-940C-4DC91C2ED457}"/>
    <cellStyle name="Heading 1 2 9 5 8 2" xfId="54727" xr:uid="{B5742A8B-0DD8-4625-93D6-48497F97EB9C}"/>
    <cellStyle name="Heading 1 2 9 5 9" xfId="32681" xr:uid="{FE6D6C22-0CDF-402A-AF19-58601F505843}"/>
    <cellStyle name="Heading 1 2 9 5 9 2" xfId="53121" xr:uid="{DC193619-F547-4ADA-BB8B-510CB146EA40}"/>
    <cellStyle name="Heading 1 2 9 6" xfId="18624" xr:uid="{FFB0E273-ED90-4F6D-9DAB-FA2068064F77}"/>
    <cellStyle name="Heading 1 2 9 6 10" xfId="32683" xr:uid="{D715AC28-C62B-41D4-A4BD-0527EBB03339}"/>
    <cellStyle name="Heading 1 2 9 6 10 2" xfId="52316" xr:uid="{D1A8FB0E-4EF5-4839-B76E-535DE2A134A4}"/>
    <cellStyle name="Heading 1 2 9 6 11" xfId="32684" xr:uid="{3F4058D7-71ED-4914-A5F6-60A04DF6AC1A}"/>
    <cellStyle name="Heading 1 2 9 6 11 2" xfId="56341" xr:uid="{A32346FF-B8D7-49ED-814A-FCABE557ED0F}"/>
    <cellStyle name="Heading 1 2 9 6 12" xfId="32685" xr:uid="{6E61D9CF-BA0F-44F5-B4C8-B42EAA3125A0}"/>
    <cellStyle name="Heading 1 2 9 6 12 2" xfId="56520" xr:uid="{B89EF624-884B-4484-8062-9F39CADB3DDF}"/>
    <cellStyle name="Heading 1 2 9 6 13" xfId="32686" xr:uid="{8F0155C8-FF23-4566-A3BD-65A7B1A757A7}"/>
    <cellStyle name="Heading 1 2 9 6 13 2" xfId="56699" xr:uid="{025AF87F-20C0-43BD-A21B-D045A3A17F82}"/>
    <cellStyle name="Heading 1 2 9 6 14" xfId="32687" xr:uid="{33D3C44D-E45B-4BD3-99AA-6A360A032D11}"/>
    <cellStyle name="Heading 1 2 9 6 14 2" xfId="56878" xr:uid="{F840E62D-B878-45CB-99AE-D2835A7EB68E}"/>
    <cellStyle name="Heading 1 2 9 6 15" xfId="32688" xr:uid="{9BAF689B-443E-43CB-BF1F-20A0FF0D34A9}"/>
    <cellStyle name="Heading 1 2 9 6 15 2" xfId="57057" xr:uid="{0AC13D6F-E827-4F61-A7D1-9017BDB4BB69}"/>
    <cellStyle name="Heading 1 2 9 6 16" xfId="32689" xr:uid="{80D81F0E-8A46-4B48-A31A-C599BFA3C0CA}"/>
    <cellStyle name="Heading 1 2 9 6 16 2" xfId="57236" xr:uid="{F9D4F7C6-E06A-4F0A-807B-D545F9F8E919}"/>
    <cellStyle name="Heading 1 2 9 6 17" xfId="51393" xr:uid="{DE8A35AE-BA17-466B-9C70-BD0D0296F054}"/>
    <cellStyle name="Heading 1 2 9 6 18" xfId="32682" xr:uid="{4FBA98D2-3D83-482A-B55B-345DF986AF78}"/>
    <cellStyle name="Heading 1 2 9 6 2" xfId="18657" xr:uid="{CDE50C60-3B02-467C-BE1D-E45079620FB8}"/>
    <cellStyle name="Heading 1 2 9 6 2 10" xfId="32691" xr:uid="{08C7DCC7-900C-4F4C-A39A-F25F3DD25C2A}"/>
    <cellStyle name="Heading 1 2 9 6 2 10 2" xfId="56374" xr:uid="{CCD40E30-7266-44B5-A6D8-942A579E72E3}"/>
    <cellStyle name="Heading 1 2 9 6 2 11" xfId="32692" xr:uid="{9D53D969-3322-4254-801A-58F99ED9A8B8}"/>
    <cellStyle name="Heading 1 2 9 6 2 11 2" xfId="56553" xr:uid="{2B6E47BE-9ABD-4774-B1C8-154E4A84894C}"/>
    <cellStyle name="Heading 1 2 9 6 2 12" xfId="32693" xr:uid="{8B29A0E5-2028-4DAE-A1D3-09DC5162D0E5}"/>
    <cellStyle name="Heading 1 2 9 6 2 12 2" xfId="56732" xr:uid="{39446C5F-C4A1-46AB-90C5-6368F5ED97D2}"/>
    <cellStyle name="Heading 1 2 9 6 2 13" xfId="32694" xr:uid="{31B31283-8BC7-4F08-8E18-1131C40DF4CA}"/>
    <cellStyle name="Heading 1 2 9 6 2 13 2" xfId="56911" xr:uid="{70661CDF-D286-4069-B261-203EE2DCAFF8}"/>
    <cellStyle name="Heading 1 2 9 6 2 14" xfId="32695" xr:uid="{65C3466A-8D51-4474-BA38-BD337EC68FD4}"/>
    <cellStyle name="Heading 1 2 9 6 2 14 2" xfId="57090" xr:uid="{C9BEDEF8-0A2E-4437-8B81-54B695634F30}"/>
    <cellStyle name="Heading 1 2 9 6 2 15" xfId="32696" xr:uid="{26A4E0B7-8E0D-4285-9172-E6BED00F32E4}"/>
    <cellStyle name="Heading 1 2 9 6 2 15 2" xfId="57269" xr:uid="{0513BC20-14C8-4ED5-BBA1-76BDBF8D5651}"/>
    <cellStyle name="Heading 1 2 9 6 2 16" xfId="51426" xr:uid="{4D976DA5-90F6-406B-AF05-46AB07FC42B3}"/>
    <cellStyle name="Heading 1 2 9 6 2 17" xfId="32690" xr:uid="{719FED99-E061-4A93-AA26-F32231D88F4D}"/>
    <cellStyle name="Heading 1 2 9 6 2 2" xfId="21551" xr:uid="{4EE9C449-2BD7-4604-8316-0CF22CB52456}"/>
    <cellStyle name="Heading 1 2 9 6 2 2 2" xfId="32698" xr:uid="{532C17A1-20A9-4ACB-B9A2-69ABBD149B34}"/>
    <cellStyle name="Heading 1 2 9 6 2 2 2 2" xfId="53586" xr:uid="{E5894510-8849-48C2-858E-871F66E81FB4}"/>
    <cellStyle name="Heading 1 2 9 6 2 2 3" xfId="32699" xr:uid="{C8A51A03-DBB5-4A55-9272-7BE1BEFF404E}"/>
    <cellStyle name="Heading 1 2 9 6 2 2 3 2" xfId="54290" xr:uid="{79ABCA53-940C-4BC7-9F8E-490121B5A9C0}"/>
    <cellStyle name="Heading 1 2 9 6 2 2 4" xfId="32700" xr:uid="{84A3F845-16ED-4F48-A39F-B989E42416C0}"/>
    <cellStyle name="Heading 1 2 9 6 2 2 4 2" xfId="55021" xr:uid="{7E4F8AAE-6817-406E-9179-7096D871F830}"/>
    <cellStyle name="Heading 1 2 9 6 2 2 5" xfId="32701" xr:uid="{226DBDBF-BD2B-4845-A21F-66E10749971C}"/>
    <cellStyle name="Heading 1 2 9 6 2 2 5 2" xfId="55715" xr:uid="{F1090026-D60A-4D7C-BC83-04C88BBEB8D3}"/>
    <cellStyle name="Heading 1 2 9 6 2 2 6" xfId="32702" xr:uid="{51E439DA-37AB-4CA2-A59F-6D6B0686F996}"/>
    <cellStyle name="Heading 1 2 9 6 2 2 6 2" xfId="52583" xr:uid="{94775612-4253-4AFA-A5BC-662FE4D271C7}"/>
    <cellStyle name="Heading 1 2 9 6 2 2 7" xfId="51660" xr:uid="{424D821E-B678-4DF6-801E-1A7E50930217}"/>
    <cellStyle name="Heading 1 2 9 6 2 2 8" xfId="32697" xr:uid="{4655B5B9-B178-47D3-8C0F-F9EF75A6BF49}"/>
    <cellStyle name="Heading 1 2 9 6 2 3" xfId="21737" xr:uid="{E3EC25A7-EAA9-4332-BFFF-80B063CB7A51}"/>
    <cellStyle name="Heading 1 2 9 6 2 3 2" xfId="32704" xr:uid="{DF141821-1BCC-4CFB-AAD3-0E27D44E9698}"/>
    <cellStyle name="Heading 1 2 9 6 2 3 2 2" xfId="53765" xr:uid="{B7272284-8C7F-45B4-9BDA-99F7568DE34D}"/>
    <cellStyle name="Heading 1 2 9 6 2 3 3" xfId="32705" xr:uid="{F31F685E-8EFA-4775-A181-2F23782F4B98}"/>
    <cellStyle name="Heading 1 2 9 6 2 3 3 2" xfId="54469" xr:uid="{BFBC5746-F697-4109-A27C-0D53B48C2B5B}"/>
    <cellStyle name="Heading 1 2 9 6 2 3 4" xfId="32706" xr:uid="{8AC3DADA-AD68-4BB5-83BD-14D444CD4652}"/>
    <cellStyle name="Heading 1 2 9 6 2 3 4 2" xfId="55200" xr:uid="{E45B9C83-0AEA-42DB-BC7A-27802AEFD44D}"/>
    <cellStyle name="Heading 1 2 9 6 2 3 5" xfId="32707" xr:uid="{02E02C47-58E3-4E31-BA3B-0C2EDDB74190}"/>
    <cellStyle name="Heading 1 2 9 6 2 3 5 2" xfId="55894" xr:uid="{45DE8F6A-957F-424E-B280-AF5BFF72BBBD}"/>
    <cellStyle name="Heading 1 2 9 6 2 3 6" xfId="32708" xr:uid="{66B3D1A9-FAB7-44BE-BEDA-E4011A514CF5}"/>
    <cellStyle name="Heading 1 2 9 6 2 3 6 2" xfId="52762" xr:uid="{C1715282-59A2-4598-AAC2-4E94D995B1CF}"/>
    <cellStyle name="Heading 1 2 9 6 2 3 7" xfId="51839" xr:uid="{C8D39EB7-7452-4C25-8B89-ACC7282A7E6F}"/>
    <cellStyle name="Heading 1 2 9 6 2 3 8" xfId="32703" xr:uid="{63E56225-974D-473D-A47D-666D28ACEAB3}"/>
    <cellStyle name="Heading 1 2 9 6 2 4" xfId="32709" xr:uid="{45DF2604-25E5-46B4-BDB0-44A935343CF3}"/>
    <cellStyle name="Heading 1 2 9 6 2 4 2" xfId="32710" xr:uid="{7FB73802-1444-4490-9FF7-34B125D9C616}"/>
    <cellStyle name="Heading 1 2 9 6 2 4 2 2" xfId="53944" xr:uid="{CDD8243F-9E9F-4D41-A125-C5427DE724E6}"/>
    <cellStyle name="Heading 1 2 9 6 2 4 3" xfId="32711" xr:uid="{9C67391F-FB8A-47B0-AA79-9F0E32852DCB}"/>
    <cellStyle name="Heading 1 2 9 6 2 4 3 2" xfId="54648" xr:uid="{D91E49FD-D9C7-4D1B-8134-6451FADAABC6}"/>
    <cellStyle name="Heading 1 2 9 6 2 4 4" xfId="32712" xr:uid="{D8D31BD0-442A-467A-A76B-21E628494DFE}"/>
    <cellStyle name="Heading 1 2 9 6 2 4 4 2" xfId="55379" xr:uid="{1FE4C56C-7F21-47B4-BAC4-72EDC67D2377}"/>
    <cellStyle name="Heading 1 2 9 6 2 4 5" xfId="32713" xr:uid="{36FAE872-CB0C-48C4-A5CD-74ABCF71BFF2}"/>
    <cellStyle name="Heading 1 2 9 6 2 4 5 2" xfId="56073" xr:uid="{57A718D8-2BA9-4E6C-82A1-30AC82F29F04}"/>
    <cellStyle name="Heading 1 2 9 6 2 4 6" xfId="32714" xr:uid="{D612678D-40DB-44FC-BF7B-A0181360118A}"/>
    <cellStyle name="Heading 1 2 9 6 2 4 6 2" xfId="52941" xr:uid="{31F7C64C-D57E-4E7E-A7C6-1064A8B9D4E9}"/>
    <cellStyle name="Heading 1 2 9 6 2 4 7" xfId="52018" xr:uid="{0EA8DCC1-FB63-4416-BA66-CEDD2FF54DFF}"/>
    <cellStyle name="Heading 1 2 9 6 2 5" xfId="32715" xr:uid="{7D8E9C34-E904-4255-953F-FDAB7D01375C}"/>
    <cellStyle name="Heading 1 2 9 6 2 5 2" xfId="53356" xr:uid="{D9C16EB2-ADE3-42E7-BD89-C172778741F4}"/>
    <cellStyle name="Heading 1 2 9 6 2 6" xfId="32716" xr:uid="{75DEE57D-4CB8-4594-84D9-E050C06AA3A0}"/>
    <cellStyle name="Heading 1 2 9 6 2 6 2" xfId="54056" xr:uid="{7CE0ABC7-C67D-4B87-AED5-8A8CCD6906B7}"/>
    <cellStyle name="Heading 1 2 9 6 2 7" xfId="32717" xr:uid="{C582B20E-B3BB-4FFD-8FD1-1BF198011FA1}"/>
    <cellStyle name="Heading 1 2 9 6 2 7 2" xfId="54787" xr:uid="{51CCB2F6-BF44-4746-A4F8-380DE9E4BDA7}"/>
    <cellStyle name="Heading 1 2 9 6 2 8" xfId="32718" xr:uid="{14F0C7B3-6053-43B3-A7FF-107B6729AC4F}"/>
    <cellStyle name="Heading 1 2 9 6 2 8 2" xfId="55481" xr:uid="{E8CC98AA-8B9D-45D0-B507-52299EC0A43B}"/>
    <cellStyle name="Heading 1 2 9 6 2 9" xfId="32719" xr:uid="{5EC87604-4442-4512-BCCC-B3D9EF562F41}"/>
    <cellStyle name="Heading 1 2 9 6 2 9 2" xfId="52349" xr:uid="{24A9125D-A6BB-4192-8EE1-61551FA19DB5}"/>
    <cellStyle name="Heading 1 2 9 6 3" xfId="21518" xr:uid="{3F5B65AA-8836-41A2-977D-F1FB4B572844}"/>
    <cellStyle name="Heading 1 2 9 6 3 2" xfId="32721" xr:uid="{DB0DD2E3-4CD3-4950-9E4B-FF91416FA702}"/>
    <cellStyle name="Heading 1 2 9 6 3 2 2" xfId="53553" xr:uid="{6268ED53-BEA3-4ABA-A63B-490B3B5872D9}"/>
    <cellStyle name="Heading 1 2 9 6 3 3" xfId="32722" xr:uid="{E41A446B-4D10-499B-9B4F-C34E66ADDE72}"/>
    <cellStyle name="Heading 1 2 9 6 3 3 2" xfId="54257" xr:uid="{5DBFBC80-C62D-407B-82EF-8C413A18A267}"/>
    <cellStyle name="Heading 1 2 9 6 3 4" xfId="32723" xr:uid="{0E4B7787-D74A-41FE-AC9F-6DDD1C0210CA}"/>
    <cellStyle name="Heading 1 2 9 6 3 4 2" xfId="54988" xr:uid="{1A407AD6-0EB7-4728-BBDD-CC1EAF1BB2E5}"/>
    <cellStyle name="Heading 1 2 9 6 3 5" xfId="32724" xr:uid="{B2D0CC94-8BE5-4884-982E-49A57798E7AB}"/>
    <cellStyle name="Heading 1 2 9 6 3 5 2" xfId="55682" xr:uid="{7E8CC073-88B2-4CAF-A5B1-AE1E0AF2BA18}"/>
    <cellStyle name="Heading 1 2 9 6 3 6" xfId="32725" xr:uid="{6CEE9933-130C-464F-BCF5-073818364F4B}"/>
    <cellStyle name="Heading 1 2 9 6 3 6 2" xfId="52550" xr:uid="{BC313D03-C2EA-477B-84B7-040259FF5773}"/>
    <cellStyle name="Heading 1 2 9 6 3 7" xfId="51627" xr:uid="{A0CD90EE-4717-4050-B5FC-8776F2A103C9}"/>
    <cellStyle name="Heading 1 2 9 6 3 8" xfId="32720" xr:uid="{6A675B9B-2035-4A9B-BE4C-5962A0EBE0B5}"/>
    <cellStyle name="Heading 1 2 9 6 4" xfId="21704" xr:uid="{C110529B-E3EF-473A-87AA-1C63E6B683C8}"/>
    <cellStyle name="Heading 1 2 9 6 4 2" xfId="32727" xr:uid="{B497DC7D-D7DE-478A-B552-C6B79D661269}"/>
    <cellStyle name="Heading 1 2 9 6 4 2 2" xfId="53732" xr:uid="{FB0CBE0B-7EDA-43AC-ACBF-7740925632EE}"/>
    <cellStyle name="Heading 1 2 9 6 4 3" xfId="32728" xr:uid="{5990B73C-2BEE-406D-A186-707BE2796317}"/>
    <cellStyle name="Heading 1 2 9 6 4 3 2" xfId="54436" xr:uid="{F0CE6CCC-0F0E-4FDB-981F-98B3B40A26C1}"/>
    <cellStyle name="Heading 1 2 9 6 4 4" xfId="32729" xr:uid="{18E1BAA9-3A4B-4A4E-ABE0-F632A347A562}"/>
    <cellStyle name="Heading 1 2 9 6 4 4 2" xfId="55167" xr:uid="{287B618A-FF25-4BA0-875C-CD4BE6119416}"/>
    <cellStyle name="Heading 1 2 9 6 4 5" xfId="32730" xr:uid="{F5C883EA-33B9-48E6-8036-EFF321CC8DED}"/>
    <cellStyle name="Heading 1 2 9 6 4 5 2" xfId="55861" xr:uid="{1C68FE62-D267-4331-B2E2-F296E94AD25D}"/>
    <cellStyle name="Heading 1 2 9 6 4 6" xfId="32731" xr:uid="{FED2E45D-28DE-499F-8D9E-FEC6011845BC}"/>
    <cellStyle name="Heading 1 2 9 6 4 6 2" xfId="52729" xr:uid="{F77448AF-8B15-43DB-8863-F288D0C19B5F}"/>
    <cellStyle name="Heading 1 2 9 6 4 7" xfId="51806" xr:uid="{7349175B-C7C6-4667-8505-C8486F1B0D5F}"/>
    <cellStyle name="Heading 1 2 9 6 4 8" xfId="32726" xr:uid="{F751B41D-43A0-4FF8-B757-3B7AC74EC6A7}"/>
    <cellStyle name="Heading 1 2 9 6 5" xfId="32732" xr:uid="{44C9C5D7-F644-408B-B998-0A69AEBBAE82}"/>
    <cellStyle name="Heading 1 2 9 6 5 2" xfId="32733" xr:uid="{41EEBA53-C9DA-4535-BB4B-727D615DBFEB}"/>
    <cellStyle name="Heading 1 2 9 6 5 2 2" xfId="53911" xr:uid="{2DF4DA68-48F5-4CF9-BD81-1767C5894927}"/>
    <cellStyle name="Heading 1 2 9 6 5 3" xfId="32734" xr:uid="{1E5FF3CD-53CF-4145-AF1C-DD5AF9BF84EF}"/>
    <cellStyle name="Heading 1 2 9 6 5 3 2" xfId="54615" xr:uid="{3DF375F8-16CB-4046-9856-CF5BF541ECDD}"/>
    <cellStyle name="Heading 1 2 9 6 5 4" xfId="32735" xr:uid="{DC02FA0B-221A-4BFD-89E8-B40A85BF01DD}"/>
    <cellStyle name="Heading 1 2 9 6 5 4 2" xfId="55346" xr:uid="{5518B9B7-F8E5-49FA-85BB-4BDA8433374F}"/>
    <cellStyle name="Heading 1 2 9 6 5 5" xfId="32736" xr:uid="{4F77CBBF-15A9-418A-ABA3-21DAF71F76A5}"/>
    <cellStyle name="Heading 1 2 9 6 5 5 2" xfId="56040" xr:uid="{1B421E57-563A-4A98-967A-76B842232A61}"/>
    <cellStyle name="Heading 1 2 9 6 5 6" xfId="32737" xr:uid="{63770FE9-8584-48FC-9081-457042FE5F79}"/>
    <cellStyle name="Heading 1 2 9 6 5 6 2" xfId="52908" xr:uid="{CB6491D3-5118-41B0-AD1F-5E3D7ADFAF70}"/>
    <cellStyle name="Heading 1 2 9 6 5 7" xfId="51985" xr:uid="{AAD6CB65-8010-4257-9F2D-3B5DDE1AD2D2}"/>
    <cellStyle name="Heading 1 2 9 6 6" xfId="32738" xr:uid="{373A550F-8E90-46CE-B5C0-DDBB388568A3}"/>
    <cellStyle name="Heading 1 2 9 6 6 2" xfId="53323" xr:uid="{88B8DCBC-369E-4001-A20C-6DEDCA482FAF}"/>
    <cellStyle name="Heading 1 2 9 6 7" xfId="32739" xr:uid="{0316235F-49F9-4E9B-81F7-8FF60E480FBE}"/>
    <cellStyle name="Heading 1 2 9 6 7 2" xfId="54023" xr:uid="{F960D28B-65A8-44C0-AD7D-773811C198E5}"/>
    <cellStyle name="Heading 1 2 9 6 8" xfId="32740" xr:uid="{697ABCE7-12EA-470E-9497-F5C66AB0E813}"/>
    <cellStyle name="Heading 1 2 9 6 8 2" xfId="54754" xr:uid="{FB3B23D2-E9DB-4FA7-BFCD-7DB7061EA7C1}"/>
    <cellStyle name="Heading 1 2 9 6 9" xfId="32741" xr:uid="{9305E7AF-40D5-47AB-86E0-6B8F8C94F9BF}"/>
    <cellStyle name="Heading 1 2 9 6 9 2" xfId="55448" xr:uid="{1B6B696A-A89C-49B1-AB48-0732FC2E8EF2}"/>
    <cellStyle name="Heading 1 2 9 7" xfId="18762" xr:uid="{6351C622-C0C3-495D-892A-F3AA04AFE8E8}"/>
    <cellStyle name="Heading 1 2 9 7 2" xfId="32743" xr:uid="{95432A7B-C06A-4459-B40C-AA78319C30DF}"/>
    <cellStyle name="Heading 1 2 9 7 2 2" xfId="53454" xr:uid="{4A862F06-916A-4859-B9B7-243B45B35BA5}"/>
    <cellStyle name="Heading 1 2 9 7 3" xfId="32744" xr:uid="{C04DC1AB-ADEC-4019-8AB1-FA648C9156C1}"/>
    <cellStyle name="Heading 1 2 9 7 3 2" xfId="54158" xr:uid="{79AF40B8-26AC-44FD-BFA2-C8DFD3FB0C9E}"/>
    <cellStyle name="Heading 1 2 9 7 4" xfId="32745" xr:uid="{7DAE929F-90A5-40C8-A95E-A53EB6B00223}"/>
    <cellStyle name="Heading 1 2 9 7 4 2" xfId="54889" xr:uid="{BEDE6562-1877-44C6-B742-7A8D31C20BE3}"/>
    <cellStyle name="Heading 1 2 9 7 5" xfId="32746" xr:uid="{F0A74B28-73F5-4A00-9974-0E4A9A9F631B}"/>
    <cellStyle name="Heading 1 2 9 7 5 2" xfId="55583" xr:uid="{D2805B53-7112-4316-A240-89E609BB18B7}"/>
    <cellStyle name="Heading 1 2 9 7 6" xfId="32747" xr:uid="{576B2418-CC42-40A8-A33B-356278CE62A1}"/>
    <cellStyle name="Heading 1 2 9 7 6 2" xfId="52451" xr:uid="{A68C2C0B-B0DC-48D3-82C9-490E95454DC7}"/>
    <cellStyle name="Heading 1 2 9 7 7" xfId="51528" xr:uid="{12C593F5-9FF0-4B3E-8EA4-35DFD8A354DC}"/>
    <cellStyle name="Heading 1 2 9 7 8" xfId="32742" xr:uid="{EB4951A5-6AF3-4ED4-AFA6-2A2C9DA4A60E}"/>
    <cellStyle name="Heading 1 2 9 8" xfId="32748" xr:uid="{8E4F0187-707E-428E-BABC-CA26DE6F2D9C}"/>
    <cellStyle name="Heading 1 2 9 8 2" xfId="32749" xr:uid="{85F2E5D4-79EE-41F0-BA2F-8BE80EB6F63C}"/>
    <cellStyle name="Heading 1 2 9 8 2 2" xfId="53433" xr:uid="{E1824B2E-912F-4441-B121-3278F65B99BF}"/>
    <cellStyle name="Heading 1 2 9 8 3" xfId="32750" xr:uid="{A8EC56A1-E1BF-4C37-834B-0B7913C2E775}"/>
    <cellStyle name="Heading 1 2 9 8 3 2" xfId="54137" xr:uid="{079402BD-2245-43D3-B7F5-1221ACE10B67}"/>
    <cellStyle name="Heading 1 2 9 8 4" xfId="32751" xr:uid="{C7D3BB0E-D773-487A-BED1-0BBDFDBD45A4}"/>
    <cellStyle name="Heading 1 2 9 8 4 2" xfId="54868" xr:uid="{63EC4AC0-CB20-417F-B636-6AF912E71916}"/>
    <cellStyle name="Heading 1 2 9 8 5" xfId="32752" xr:uid="{45502972-68A0-4693-9596-30CC85555C52}"/>
    <cellStyle name="Heading 1 2 9 8 5 2" xfId="55562" xr:uid="{3C294002-9B63-47D6-AD4D-ABFD903ACC98}"/>
    <cellStyle name="Heading 1 2 9 8 6" xfId="32753" xr:uid="{4421AFE8-A203-4648-A507-1F6D2F40FE09}"/>
    <cellStyle name="Heading 1 2 9 8 6 2" xfId="52430" xr:uid="{0B16B807-A7A7-428F-8D0D-77E6C1BB0555}"/>
    <cellStyle name="Heading 1 2 9 8 7" xfId="51507" xr:uid="{FE0D4240-7E6B-460F-B4A2-B3B8518F2F12}"/>
    <cellStyle name="Heading 1 2 9 9" xfId="32754" xr:uid="{F0C97404-C6F6-4631-9BAC-C076E6F95689}"/>
    <cellStyle name="Heading 1 2 9 9 2" xfId="32755" xr:uid="{D56F0335-C847-4976-9D47-F0AC88F7244E}"/>
    <cellStyle name="Heading 1 2 9 9 2 2" xfId="53447" xr:uid="{B8A571EE-6D43-49D3-8208-48979B599DEE}"/>
    <cellStyle name="Heading 1 2 9 9 3" xfId="32756" xr:uid="{FDE2780F-0EB0-463A-9573-0FCB39C6617A}"/>
    <cellStyle name="Heading 1 2 9 9 3 2" xfId="54151" xr:uid="{22F3760C-D908-48FA-AD0C-9889A8A05A15}"/>
    <cellStyle name="Heading 1 2 9 9 4" xfId="32757" xr:uid="{6D16C79F-F351-4322-9F14-4E9DAEAA16EE}"/>
    <cellStyle name="Heading 1 2 9 9 4 2" xfId="54882" xr:uid="{1929CCE9-3F94-4661-8D5F-00B7D76C2D42}"/>
    <cellStyle name="Heading 1 2 9 9 5" xfId="32758" xr:uid="{04D2B198-BC1B-45A2-B77E-F4412C778A8D}"/>
    <cellStyle name="Heading 1 2 9 9 5 2" xfId="55576" xr:uid="{FAA48A97-6177-4F54-8A29-6219C21107C4}"/>
    <cellStyle name="Heading 1 2 9 9 6" xfId="32759" xr:uid="{815A29DF-17A7-4EC1-AAE5-D2AD88114049}"/>
    <cellStyle name="Heading 1 2 9 9 6 2" xfId="52444" xr:uid="{3B9A9109-237E-4B6C-870C-28486507402C}"/>
    <cellStyle name="Heading 1 2 9 9 7" xfId="51521" xr:uid="{AC4874E3-7271-41E8-9C0D-34AC8C209B52}"/>
    <cellStyle name="Heading 1 3" xfId="3702" xr:uid="{7C24116A-76E5-418D-8F5A-CAD2C8683F8D}"/>
    <cellStyle name="Heading 1 3 10" xfId="17112" xr:uid="{9997B3B5-871B-4F49-A262-7FBF74FA5FB3}"/>
    <cellStyle name="Heading 1 3 10 2" xfId="49858" xr:uid="{AC388412-27E9-4B56-ACF1-18A202E88069}"/>
    <cellStyle name="Heading 1 3 10 3" xfId="32761" xr:uid="{87881630-4DAD-4400-8F6D-0CF40FD868C3}"/>
    <cellStyle name="Heading 1 3 11" xfId="14898" xr:uid="{1E926041-F83D-4DB0-835D-A4932EA1B42F}"/>
    <cellStyle name="Heading 1 3 12" xfId="32760" xr:uid="{EC13FA27-5049-462C-9224-A6FB3439CFA1}"/>
    <cellStyle name="Heading 1 3 2" xfId="14899" xr:uid="{C661D61A-45C3-499D-A33C-E100102F2D13}"/>
    <cellStyle name="Heading 1 3 2 2" xfId="47732" xr:uid="{6DE08A84-9A01-490D-9250-6BD33C634FB1}"/>
    <cellStyle name="Heading 1 3 2 3" xfId="32762" xr:uid="{BF06B15E-64D2-4867-ACC4-282BE6B240EF}"/>
    <cellStyle name="Heading 1 3 3" xfId="14900" xr:uid="{889868CE-86B7-4F8E-995D-674B2AC7828C}"/>
    <cellStyle name="Heading 1 3 3 2" xfId="47733" xr:uid="{BCBB0A09-0668-4042-8A7A-FC1E5091691C}"/>
    <cellStyle name="Heading 1 3 3 3" xfId="32763" xr:uid="{490E4CAE-7CFF-4DC2-9220-71840182BF79}"/>
    <cellStyle name="Heading 1 3 4" xfId="14901" xr:uid="{51CF8672-9E38-4346-AFB0-8DABABF5CD70}"/>
    <cellStyle name="Heading 1 3 4 2" xfId="47734" xr:uid="{FC2F43D6-892C-486D-A025-6AE4522D3D2E}"/>
    <cellStyle name="Heading 1 3 4 3" xfId="32764" xr:uid="{ABE55FE5-65F6-466C-B5D6-6FCC2879947F}"/>
    <cellStyle name="Heading 1 3 5" xfId="14902" xr:uid="{8A451AFB-A09E-47C0-A682-9407E2824489}"/>
    <cellStyle name="Heading 1 3 5 2" xfId="47735" xr:uid="{14412888-5488-4705-B941-64404FA90481}"/>
    <cellStyle name="Heading 1 3 5 3" xfId="32765" xr:uid="{9F5EB41D-20EF-4A16-94CA-740B3C074CD3}"/>
    <cellStyle name="Heading 1 3 6" xfId="14903" xr:uid="{C44AE667-EE37-4E30-8539-3A6436333E6B}"/>
    <cellStyle name="Heading 1 3 6 2" xfId="47736" xr:uid="{42A1D242-9B8A-4B71-8F94-BB44023C643B}"/>
    <cellStyle name="Heading 1 3 6 3" xfId="32766" xr:uid="{776DA162-83F1-4716-91AE-F32F8A030F64}"/>
    <cellStyle name="Heading 1 3 7" xfId="14904" xr:uid="{08E308AE-802F-4EB9-B8B3-1FF9B88903A4}"/>
    <cellStyle name="Heading 1 3 7 2" xfId="47737" xr:uid="{7BE10DCC-1DE6-413E-9B49-9B334C002FF0}"/>
    <cellStyle name="Heading 1 3 7 3" xfId="32767" xr:uid="{51D7BA56-0B29-4726-A8EA-13C9C4A9AC05}"/>
    <cellStyle name="Heading 1 3 8" xfId="14905" xr:uid="{59A246B5-0588-40B0-BDFF-FBA804282355}"/>
    <cellStyle name="Heading 1 3 8 2" xfId="47738" xr:uid="{697DBC81-BACC-44E0-AE61-762895BAC766}"/>
    <cellStyle name="Heading 1 3 8 3" xfId="32768" xr:uid="{4B2A33A7-6980-4779-ADED-2201A2F515D8}"/>
    <cellStyle name="Heading 1 3 9" xfId="14906" xr:uid="{3722DC71-BC6D-4D27-BABD-82D5ED995EC9}"/>
    <cellStyle name="Heading 1 3 9 10" xfId="32770" xr:uid="{3BE5CE30-5B44-45AD-86F2-7A2C253F8618}"/>
    <cellStyle name="Heading 1 3 9 10 2" xfId="53151" xr:uid="{26A7FD30-B94F-48F1-B7EA-17607896F799}"/>
    <cellStyle name="Heading 1 3 9 11" xfId="32771" xr:uid="{0A2C3DF0-7365-4753-ACA1-AA543ABD2854}"/>
    <cellStyle name="Heading 1 3 9 11 2" xfId="56230" xr:uid="{24010207-E4A6-49DA-961A-BC68A1469879}"/>
    <cellStyle name="Heading 1 3 9 12" xfId="32772" xr:uid="{28A272FE-1CCA-4AD0-A00E-4342DEC043A1}"/>
    <cellStyle name="Heading 1 3 9 12 2" xfId="56175" xr:uid="{A59339C6-0748-4F23-AB00-1C3A047D3C25}"/>
    <cellStyle name="Heading 1 3 9 13" xfId="32773" xr:uid="{43558C6E-EA34-4F11-8055-667EDAF45821}"/>
    <cellStyle name="Heading 1 3 9 13 2" xfId="56249" xr:uid="{D7B19564-491A-4A13-8645-E14318CCDC7C}"/>
    <cellStyle name="Heading 1 3 9 14" xfId="32774" xr:uid="{F12A12D0-2446-4613-A219-86C364AA67FE}"/>
    <cellStyle name="Heading 1 3 9 14 2" xfId="56140" xr:uid="{1DE89B62-5257-44A4-9DBD-F1189EEA2047}"/>
    <cellStyle name="Heading 1 3 9 15" xfId="32775" xr:uid="{95FA071C-4F84-41B6-A85A-8052FD7BD098}"/>
    <cellStyle name="Heading 1 3 9 15 2" xfId="56255" xr:uid="{9920E3B5-8196-46FC-ADB5-79FBC7026CEA}"/>
    <cellStyle name="Heading 1 3 9 16" xfId="32776" xr:uid="{76F600D0-4702-4955-87DD-78AEAF508B35}"/>
    <cellStyle name="Heading 1 3 9 16 2" xfId="56199" xr:uid="{3B2B3482-2EB9-4DA4-BF1F-C0300CAE6C73}"/>
    <cellStyle name="Heading 1 3 9 17" xfId="47739" xr:uid="{2402239B-08DA-4D8D-8AAC-386E9696977A}"/>
    <cellStyle name="Heading 1 3 9 18" xfId="32769" xr:uid="{0FD043F5-9707-4821-BA20-31A243467EA1}"/>
    <cellStyle name="Heading 1 3 9 2" xfId="18612" xr:uid="{77CFC529-1085-45EE-AFE5-F2DC67ABC943}"/>
    <cellStyle name="Heading 1 3 9 2 10" xfId="32778" xr:uid="{7126114C-9B24-48CE-8F4F-5E02F0E71525}"/>
    <cellStyle name="Heading 1 3 9 2 10 2" xfId="56329" xr:uid="{EF7490F8-51EA-4737-8534-897188D9E6B7}"/>
    <cellStyle name="Heading 1 3 9 2 11" xfId="32779" xr:uid="{6F77877C-8465-4F15-AF06-59E4C477104F}"/>
    <cellStyle name="Heading 1 3 9 2 11 2" xfId="56508" xr:uid="{0A442E59-B248-4947-A0BE-2EE57DA6A0E8}"/>
    <cellStyle name="Heading 1 3 9 2 12" xfId="32780" xr:uid="{18344019-D7FC-43B7-80DD-6BDC26D55A85}"/>
    <cellStyle name="Heading 1 3 9 2 12 2" xfId="56687" xr:uid="{8A4ACADA-A99E-4136-92EA-423B8BF14F3B}"/>
    <cellStyle name="Heading 1 3 9 2 13" xfId="32781" xr:uid="{58589A7F-2580-409F-BBEF-34D0E844AB6F}"/>
    <cellStyle name="Heading 1 3 9 2 13 2" xfId="56866" xr:uid="{421C7A16-159E-45C8-B6BC-2C93F51135A3}"/>
    <cellStyle name="Heading 1 3 9 2 14" xfId="32782" xr:uid="{99ECBC8C-D8B7-4A0B-BF75-995CFE45F638}"/>
    <cellStyle name="Heading 1 3 9 2 14 2" xfId="57045" xr:uid="{9D3ECCB4-D921-4131-BFB1-8BCC6E0EC8F5}"/>
    <cellStyle name="Heading 1 3 9 2 15" xfId="32783" xr:uid="{C4F67A5D-4336-4412-8EC1-650177135B8F}"/>
    <cellStyle name="Heading 1 3 9 2 15 2" xfId="57224" xr:uid="{E030EC6C-33FC-49A3-9927-FA7DEE6D6711}"/>
    <cellStyle name="Heading 1 3 9 2 16" xfId="51381" xr:uid="{A8E81C4C-2C7E-4AA2-B747-595CB1A07BC9}"/>
    <cellStyle name="Heading 1 3 9 2 17" xfId="32777" xr:uid="{CA21230D-CE72-4BB3-87F8-C36145BF97EF}"/>
    <cellStyle name="Heading 1 3 9 2 2" xfId="18658" xr:uid="{66859FC6-D59C-4B2D-BDFE-BF0A2076CEAE}"/>
    <cellStyle name="Heading 1 3 9 2 2 10" xfId="32785" xr:uid="{DE3944D6-1D7F-4E6B-930A-D81709CBD93F}"/>
    <cellStyle name="Heading 1 3 9 2 2 10 2" xfId="56375" xr:uid="{5A7555A2-1426-4E74-A6FD-2469CCE4AF82}"/>
    <cellStyle name="Heading 1 3 9 2 2 11" xfId="32786" xr:uid="{A84849B6-DA0C-46A1-90E3-C7B36635AC38}"/>
    <cellStyle name="Heading 1 3 9 2 2 11 2" xfId="56554" xr:uid="{F9E1EA26-37DE-4EBC-B552-71A36A365631}"/>
    <cellStyle name="Heading 1 3 9 2 2 12" xfId="32787" xr:uid="{DF75E9A1-82CF-4CB2-91DF-076C049540AF}"/>
    <cellStyle name="Heading 1 3 9 2 2 12 2" xfId="56733" xr:uid="{DE406B11-E215-416B-8863-FF27B8D543EE}"/>
    <cellStyle name="Heading 1 3 9 2 2 13" xfId="32788" xr:uid="{E9B5E97E-C2BC-484E-A2E4-4AB33F503FD4}"/>
    <cellStyle name="Heading 1 3 9 2 2 13 2" xfId="56912" xr:uid="{14D9B195-AAC2-4BE5-B95A-D360071E2904}"/>
    <cellStyle name="Heading 1 3 9 2 2 14" xfId="32789" xr:uid="{8BA3576E-C160-48CF-9CE0-09576F3504ED}"/>
    <cellStyle name="Heading 1 3 9 2 2 14 2" xfId="57091" xr:uid="{9D087BB5-EF49-4F00-913A-24A22C99FB10}"/>
    <cellStyle name="Heading 1 3 9 2 2 15" xfId="32790" xr:uid="{EA69C90D-BCAA-4A75-931D-6E53FDAA5C08}"/>
    <cellStyle name="Heading 1 3 9 2 2 15 2" xfId="57270" xr:uid="{53C4F2A9-3C4A-4794-BB4C-857AA554D385}"/>
    <cellStyle name="Heading 1 3 9 2 2 16" xfId="51427" xr:uid="{BBDACE63-4FD8-49FB-813A-C3EB5F01C71C}"/>
    <cellStyle name="Heading 1 3 9 2 2 17" xfId="32784" xr:uid="{EA53E44B-298C-4D28-A3AA-A3557E9E914D}"/>
    <cellStyle name="Heading 1 3 9 2 2 2" xfId="21552" xr:uid="{8F26832D-883C-4011-83DE-07242A118CF6}"/>
    <cellStyle name="Heading 1 3 9 2 2 2 2" xfId="32792" xr:uid="{2DE04CCC-24DF-40A0-9515-513C6EE8CCF9}"/>
    <cellStyle name="Heading 1 3 9 2 2 2 2 2" xfId="53587" xr:uid="{C6193DB2-4EA8-49C9-99CA-B52D0D439629}"/>
    <cellStyle name="Heading 1 3 9 2 2 2 3" xfId="32793" xr:uid="{F66C6C04-750E-4386-9B03-C4208164F32B}"/>
    <cellStyle name="Heading 1 3 9 2 2 2 3 2" xfId="54291" xr:uid="{60DBF4E2-6C9E-4620-83E4-BB1A1415D0F8}"/>
    <cellStyle name="Heading 1 3 9 2 2 2 4" xfId="32794" xr:uid="{02B505B0-1F6B-47EE-B16B-CA3FD99965BB}"/>
    <cellStyle name="Heading 1 3 9 2 2 2 4 2" xfId="55022" xr:uid="{7E70B58F-ED00-49BA-ADEA-00F7924BBF27}"/>
    <cellStyle name="Heading 1 3 9 2 2 2 5" xfId="32795" xr:uid="{CB6FB5C2-C0A1-4959-9041-4971E1135225}"/>
    <cellStyle name="Heading 1 3 9 2 2 2 5 2" xfId="55716" xr:uid="{8BD2529C-B214-4A23-B9D3-326BC02332A5}"/>
    <cellStyle name="Heading 1 3 9 2 2 2 6" xfId="32796" xr:uid="{AC20E6D9-591B-4500-8A8F-2590138DC8D7}"/>
    <cellStyle name="Heading 1 3 9 2 2 2 6 2" xfId="52584" xr:uid="{28E03066-54E0-4A15-8B25-991DC4A76F4F}"/>
    <cellStyle name="Heading 1 3 9 2 2 2 7" xfId="51661" xr:uid="{75FF031E-E703-40D4-83B9-0BC54FAC5B58}"/>
    <cellStyle name="Heading 1 3 9 2 2 2 8" xfId="32791" xr:uid="{F25825AC-CF78-4A62-9079-A72DFD3D8D84}"/>
    <cellStyle name="Heading 1 3 9 2 2 3" xfId="21738" xr:uid="{E2B7D4EE-CDC2-410F-BA46-1F9DAEDF2DC2}"/>
    <cellStyle name="Heading 1 3 9 2 2 3 2" xfId="32798" xr:uid="{B6D89759-8C80-4B9F-B927-545155E3AF79}"/>
    <cellStyle name="Heading 1 3 9 2 2 3 2 2" xfId="53766" xr:uid="{D1208823-4D53-4161-A37E-EA04F59CD01B}"/>
    <cellStyle name="Heading 1 3 9 2 2 3 3" xfId="32799" xr:uid="{4BB099CC-C9B7-4310-B6B8-5E4FE4D014ED}"/>
    <cellStyle name="Heading 1 3 9 2 2 3 3 2" xfId="54470" xr:uid="{C7382C26-8CC6-4436-A7E3-E25C77CA34F0}"/>
    <cellStyle name="Heading 1 3 9 2 2 3 4" xfId="32800" xr:uid="{4E2A7DAD-6C0E-4E1A-8C99-6E2B2E976C4B}"/>
    <cellStyle name="Heading 1 3 9 2 2 3 4 2" xfId="55201" xr:uid="{2AB0B01F-EE87-4B1A-B1ED-83BB7C6E0CCF}"/>
    <cellStyle name="Heading 1 3 9 2 2 3 5" xfId="32801" xr:uid="{74BAEF01-D701-40EE-8511-DD921466E742}"/>
    <cellStyle name="Heading 1 3 9 2 2 3 5 2" xfId="55895" xr:uid="{4F258DF5-6644-4D7D-B1BE-7DE838423444}"/>
    <cellStyle name="Heading 1 3 9 2 2 3 6" xfId="32802" xr:uid="{BD83AB2D-99FC-4374-877A-6AC1C61484FA}"/>
    <cellStyle name="Heading 1 3 9 2 2 3 6 2" xfId="52763" xr:uid="{CDC57A8D-FC65-48BE-9DB3-2F965754B36C}"/>
    <cellStyle name="Heading 1 3 9 2 2 3 7" xfId="51840" xr:uid="{8E55A2BC-B500-4E0E-A092-219F4C57BA67}"/>
    <cellStyle name="Heading 1 3 9 2 2 3 8" xfId="32797" xr:uid="{59577A73-C5A5-4A78-AA8A-0362FAC4F037}"/>
    <cellStyle name="Heading 1 3 9 2 2 4" xfId="32803" xr:uid="{D662B850-C38F-4615-A63B-9BCF662C3049}"/>
    <cellStyle name="Heading 1 3 9 2 2 4 2" xfId="32804" xr:uid="{3C79E98F-12DB-48C1-AA89-1EA1C3A982C5}"/>
    <cellStyle name="Heading 1 3 9 2 2 4 2 2" xfId="53945" xr:uid="{6C84EDFB-0B25-47F1-956D-BB4395FF0A1E}"/>
    <cellStyle name="Heading 1 3 9 2 2 4 3" xfId="32805" xr:uid="{FB76E3FF-3C81-4F6D-9326-15E8B63FEA43}"/>
    <cellStyle name="Heading 1 3 9 2 2 4 3 2" xfId="54649" xr:uid="{E6F00BEC-2113-4FDE-9A53-6FAFA36B4E1E}"/>
    <cellStyle name="Heading 1 3 9 2 2 4 4" xfId="32806" xr:uid="{4CA7F6B6-1BAD-4BA9-924F-0F3CF182F0A7}"/>
    <cellStyle name="Heading 1 3 9 2 2 4 4 2" xfId="55380" xr:uid="{2E908EAA-EE93-4B09-9347-133E9C4CBAFD}"/>
    <cellStyle name="Heading 1 3 9 2 2 4 5" xfId="32807" xr:uid="{79297322-1746-4D64-BE9C-72EAB21EFAF6}"/>
    <cellStyle name="Heading 1 3 9 2 2 4 5 2" xfId="56074" xr:uid="{17356F12-341D-4192-AE10-F68A0070F9C5}"/>
    <cellStyle name="Heading 1 3 9 2 2 4 6" xfId="32808" xr:uid="{3619D93C-85D7-43EF-B208-BFD9C3EDA54B}"/>
    <cellStyle name="Heading 1 3 9 2 2 4 6 2" xfId="52942" xr:uid="{4ACFE3BE-54F4-47D3-9A0E-4947C31231F6}"/>
    <cellStyle name="Heading 1 3 9 2 2 4 7" xfId="52019" xr:uid="{8C671E1A-192B-4DE4-9249-C4AB9A67ADB3}"/>
    <cellStyle name="Heading 1 3 9 2 2 5" xfId="32809" xr:uid="{67951175-E820-4DBD-ABF6-994A57292E58}"/>
    <cellStyle name="Heading 1 3 9 2 2 5 2" xfId="53357" xr:uid="{A2F4EBA4-B07F-4F14-9F6E-5C8E36F6A1F5}"/>
    <cellStyle name="Heading 1 3 9 2 2 6" xfId="32810" xr:uid="{4BDC00AA-54A8-4C82-A6A7-DBD55ADAAD44}"/>
    <cellStyle name="Heading 1 3 9 2 2 6 2" xfId="54057" xr:uid="{96892E1B-E4AD-4CB4-AB82-BF94B6F76735}"/>
    <cellStyle name="Heading 1 3 9 2 2 7" xfId="32811" xr:uid="{36FAE370-9833-4DA3-82ED-6CA56948B968}"/>
    <cellStyle name="Heading 1 3 9 2 2 7 2" xfId="54788" xr:uid="{D430A970-BCBA-42BB-9748-F1890368279D}"/>
    <cellStyle name="Heading 1 3 9 2 2 8" xfId="32812" xr:uid="{16013E7C-6A7F-43BD-98AD-FFEA803070B8}"/>
    <cellStyle name="Heading 1 3 9 2 2 8 2" xfId="55482" xr:uid="{F8CEF4FD-4FDC-4996-B86B-CB84C7F9A621}"/>
    <cellStyle name="Heading 1 3 9 2 2 9" xfId="32813" xr:uid="{40644275-7440-4ED4-AA35-652CB99E1571}"/>
    <cellStyle name="Heading 1 3 9 2 2 9 2" xfId="52350" xr:uid="{521BC117-F650-42A4-A65C-5AA0CFB49556}"/>
    <cellStyle name="Heading 1 3 9 2 3" xfId="21506" xr:uid="{BB2E5C94-9DF6-4F27-9FA3-796F6BA164E2}"/>
    <cellStyle name="Heading 1 3 9 2 3 2" xfId="32815" xr:uid="{0D3B0A8B-9791-47A3-A020-4C75DACE6593}"/>
    <cellStyle name="Heading 1 3 9 2 3 2 2" xfId="53541" xr:uid="{98845403-AAA2-40E2-8B25-F5E08B650185}"/>
    <cellStyle name="Heading 1 3 9 2 3 3" xfId="32816" xr:uid="{93E5E9DD-4AD4-4B66-8C59-631BD134E199}"/>
    <cellStyle name="Heading 1 3 9 2 3 3 2" xfId="54245" xr:uid="{716157E6-F9D7-4C9B-A2A4-F4DCE90018A5}"/>
    <cellStyle name="Heading 1 3 9 2 3 4" xfId="32817" xr:uid="{E43CFC4F-999D-4D2A-B14A-9A7162FAB404}"/>
    <cellStyle name="Heading 1 3 9 2 3 4 2" xfId="54976" xr:uid="{E604F4E2-FCEE-401A-AA8D-3D20CFFB2402}"/>
    <cellStyle name="Heading 1 3 9 2 3 5" xfId="32818" xr:uid="{2EDE5027-36B6-455C-AD3E-9613E2A6A46D}"/>
    <cellStyle name="Heading 1 3 9 2 3 5 2" xfId="55670" xr:uid="{CD75A1F3-A5E4-4FA0-BEC4-BC07DAC02078}"/>
    <cellStyle name="Heading 1 3 9 2 3 6" xfId="32819" xr:uid="{7EFB17B0-4130-48C6-BD43-B21C5C7368B1}"/>
    <cellStyle name="Heading 1 3 9 2 3 6 2" xfId="52538" xr:uid="{BE7980CC-08EE-4463-9735-80B46C91CF07}"/>
    <cellStyle name="Heading 1 3 9 2 3 7" xfId="51615" xr:uid="{A6DD99E1-2F4D-468D-829D-D7D2DE205539}"/>
    <cellStyle name="Heading 1 3 9 2 3 8" xfId="32814" xr:uid="{6B189DEE-4C21-498A-88B6-31BA01ABC35B}"/>
    <cellStyle name="Heading 1 3 9 2 4" xfId="21692" xr:uid="{B39F8F97-6C55-450C-B30B-1941B9A6A589}"/>
    <cellStyle name="Heading 1 3 9 2 4 2" xfId="32821" xr:uid="{597519B3-6A2E-4700-8226-4E466A2222E0}"/>
    <cellStyle name="Heading 1 3 9 2 4 2 2" xfId="53720" xr:uid="{5B129692-72EC-4A54-BA52-57706BAA5908}"/>
    <cellStyle name="Heading 1 3 9 2 4 3" xfId="32822" xr:uid="{0575D52B-F075-449D-9F0D-A59309425470}"/>
    <cellStyle name="Heading 1 3 9 2 4 3 2" xfId="54424" xr:uid="{FCF76045-1A57-4895-9373-CFFADB281D9E}"/>
    <cellStyle name="Heading 1 3 9 2 4 4" xfId="32823" xr:uid="{62669FCF-D4DA-4F12-90A3-79E9704F5D12}"/>
    <cellStyle name="Heading 1 3 9 2 4 4 2" xfId="55155" xr:uid="{4A164121-F452-46D2-AFBB-79E999F79317}"/>
    <cellStyle name="Heading 1 3 9 2 4 5" xfId="32824" xr:uid="{DE599C11-7DA6-4487-A7DD-79754B49A720}"/>
    <cellStyle name="Heading 1 3 9 2 4 5 2" xfId="55849" xr:uid="{CDF9CCA1-E1EE-4CEC-95E9-83FB34EAB273}"/>
    <cellStyle name="Heading 1 3 9 2 4 6" xfId="32825" xr:uid="{C884890A-4857-4DFC-B705-5EDB52EE8C31}"/>
    <cellStyle name="Heading 1 3 9 2 4 6 2" xfId="52717" xr:uid="{BF2CD686-8D7B-4BED-AD5F-A2D4F7AB47A8}"/>
    <cellStyle name="Heading 1 3 9 2 4 7" xfId="51794" xr:uid="{B089E855-A160-43F1-99B3-B122F453DFD4}"/>
    <cellStyle name="Heading 1 3 9 2 4 8" xfId="32820" xr:uid="{4FCCFAFE-1070-476D-B65D-8A3862AF4D24}"/>
    <cellStyle name="Heading 1 3 9 2 5" xfId="32826" xr:uid="{7D63172A-DD8D-419D-9395-409576124FC7}"/>
    <cellStyle name="Heading 1 3 9 2 5 2" xfId="32827" xr:uid="{0F99542E-5B71-4A57-8960-B0147D005608}"/>
    <cellStyle name="Heading 1 3 9 2 5 2 2" xfId="53899" xr:uid="{7AE233CE-7ECF-4B1F-A924-F43CA4C60D08}"/>
    <cellStyle name="Heading 1 3 9 2 5 3" xfId="32828" xr:uid="{9D0EB94A-04E3-40FC-BE6B-57AEBBF104EC}"/>
    <cellStyle name="Heading 1 3 9 2 5 3 2" xfId="54603" xr:uid="{96697CDB-47D3-4F60-9315-F80F26E5F47F}"/>
    <cellStyle name="Heading 1 3 9 2 5 4" xfId="32829" xr:uid="{E27D4074-81F7-4DF6-A3B9-66183813CACB}"/>
    <cellStyle name="Heading 1 3 9 2 5 4 2" xfId="55334" xr:uid="{356E0CB1-EDAD-4FFE-9D5B-266902C50BF4}"/>
    <cellStyle name="Heading 1 3 9 2 5 5" xfId="32830" xr:uid="{5A619AC7-40C0-4271-B6E5-385C4687AB3F}"/>
    <cellStyle name="Heading 1 3 9 2 5 5 2" xfId="56028" xr:uid="{754455FC-E5A1-4D48-A630-D5B17BEF54CC}"/>
    <cellStyle name="Heading 1 3 9 2 5 6" xfId="32831" xr:uid="{1F21BAC6-4005-4A09-863A-4E41E6674E5D}"/>
    <cellStyle name="Heading 1 3 9 2 5 6 2" xfId="52896" xr:uid="{70813843-7CBF-49F5-8677-F27B7572591A}"/>
    <cellStyle name="Heading 1 3 9 2 5 7" xfId="51973" xr:uid="{3F7CEE16-56C0-41FB-92E3-6AE2C9705BF0}"/>
    <cellStyle name="Heading 1 3 9 2 6" xfId="32832" xr:uid="{362605D6-31CE-4FCF-B66E-09966F03B403}"/>
    <cellStyle name="Heading 1 3 9 2 6 2" xfId="53311" xr:uid="{A8AAB943-BC04-4FFE-9056-8BE2F7FF9EE7}"/>
    <cellStyle name="Heading 1 3 9 2 7" xfId="32833" xr:uid="{E633D813-564D-4B5C-8CE8-E19C7EF811F7}"/>
    <cellStyle name="Heading 1 3 9 2 7 2" xfId="53010" xr:uid="{84643884-F537-44C3-B951-24BA5D43DD3A}"/>
    <cellStyle name="Heading 1 3 9 2 8" xfId="32834" xr:uid="{9EBFD23F-685F-48AD-A822-5A510FFB98D4}"/>
    <cellStyle name="Heading 1 3 9 2 8 2" xfId="54742" xr:uid="{7F043EB5-430A-4A10-8447-B1E6F82614DB}"/>
    <cellStyle name="Heading 1 3 9 2 9" xfId="32835" xr:uid="{AD1422B0-DB32-49A1-BF7E-DA6B906DC913}"/>
    <cellStyle name="Heading 1 3 9 2 9 2" xfId="52304" xr:uid="{62F90E9F-94DD-4351-B587-3120A9322555}"/>
    <cellStyle name="Heading 1 3 9 3" xfId="18585" xr:uid="{7C6D68B6-B684-4F4F-A6C1-E11B0A1BE858}"/>
    <cellStyle name="Heading 1 3 9 3 10" xfId="32837" xr:uid="{FD305586-1BBF-45D4-A0C5-2138767EA0CB}"/>
    <cellStyle name="Heading 1 3 9 3 10 2" xfId="52277" xr:uid="{F26581B6-9721-4509-9EA2-3005ED735545}"/>
    <cellStyle name="Heading 1 3 9 3 11" xfId="32838" xr:uid="{5374A08E-DE4D-4463-8F27-D01FCCB01A4F}"/>
    <cellStyle name="Heading 1 3 9 3 11 2" xfId="56302" xr:uid="{BDA7F7CE-3DB7-4CA4-9C2E-4CD6F0FF5F2C}"/>
    <cellStyle name="Heading 1 3 9 3 12" xfId="32839" xr:uid="{13B1A2A3-37E6-4C76-B06E-9245461806E0}"/>
    <cellStyle name="Heading 1 3 9 3 12 2" xfId="56481" xr:uid="{347ADFFC-431F-4468-84DC-BDD5373743AC}"/>
    <cellStyle name="Heading 1 3 9 3 13" xfId="32840" xr:uid="{41A19490-AF60-4709-BDF3-B16432AC6FFD}"/>
    <cellStyle name="Heading 1 3 9 3 13 2" xfId="56660" xr:uid="{3E075904-F304-4BB4-85E7-734499E3FDBF}"/>
    <cellStyle name="Heading 1 3 9 3 14" xfId="32841" xr:uid="{E736538D-67E1-4B57-A25D-CF6B5DBD33D6}"/>
    <cellStyle name="Heading 1 3 9 3 14 2" xfId="56839" xr:uid="{41A42E53-EC8B-43B6-A0BE-C8B5DB136F26}"/>
    <cellStyle name="Heading 1 3 9 3 15" xfId="32842" xr:uid="{327BECD7-12B7-47F2-98B0-E7AF373283C5}"/>
    <cellStyle name="Heading 1 3 9 3 15 2" xfId="57018" xr:uid="{F38DEB4A-BA97-4101-A6DB-C987C9E2121B}"/>
    <cellStyle name="Heading 1 3 9 3 16" xfId="32843" xr:uid="{ACA644FB-4AEE-4C47-B870-705D8E63A584}"/>
    <cellStyle name="Heading 1 3 9 3 16 2" xfId="57197" xr:uid="{148A5209-C4B2-439F-BD55-F6128C283AD3}"/>
    <cellStyle name="Heading 1 3 9 3 17" xfId="51354" xr:uid="{DECFEC67-A102-49B2-AACF-9131FAAC6589}"/>
    <cellStyle name="Heading 1 3 9 3 18" xfId="32836" xr:uid="{27905549-82D5-43CE-9C3D-4B615BFE1096}"/>
    <cellStyle name="Heading 1 3 9 3 2" xfId="18659" xr:uid="{529273D2-6954-4D54-9B50-1F625691CC95}"/>
    <cellStyle name="Heading 1 3 9 3 2 10" xfId="32845" xr:uid="{26026A2A-31A9-4C2F-A90A-998D5303636C}"/>
    <cellStyle name="Heading 1 3 9 3 2 10 2" xfId="56376" xr:uid="{32F53D71-249F-473E-8E01-31A854A01C43}"/>
    <cellStyle name="Heading 1 3 9 3 2 11" xfId="32846" xr:uid="{E7EE6D31-C724-487A-8EC9-751F6EEC7632}"/>
    <cellStyle name="Heading 1 3 9 3 2 11 2" xfId="56555" xr:uid="{335AC33E-DD17-4EDA-B693-80F9EBB9C248}"/>
    <cellStyle name="Heading 1 3 9 3 2 12" xfId="32847" xr:uid="{ABDDE10A-B773-49BA-9FF2-338B3049164F}"/>
    <cellStyle name="Heading 1 3 9 3 2 12 2" xfId="56734" xr:uid="{C6F6B403-5B3F-4F7C-8735-9B7EE7173556}"/>
    <cellStyle name="Heading 1 3 9 3 2 13" xfId="32848" xr:uid="{4E7C0B61-D3DB-4633-B7FE-E205D2512E39}"/>
    <cellStyle name="Heading 1 3 9 3 2 13 2" xfId="56913" xr:uid="{8904D340-3FA2-4B3B-8D3D-D927CB1F596C}"/>
    <cellStyle name="Heading 1 3 9 3 2 14" xfId="32849" xr:uid="{785D73A3-3C8C-45AE-9E24-E4D45390393F}"/>
    <cellStyle name="Heading 1 3 9 3 2 14 2" xfId="57092" xr:uid="{F6D9FA90-A4B8-44D4-819D-DDDAEDD29ECB}"/>
    <cellStyle name="Heading 1 3 9 3 2 15" xfId="32850" xr:uid="{6445EC08-C962-4654-AC27-8DF77F66FC2E}"/>
    <cellStyle name="Heading 1 3 9 3 2 15 2" xfId="57271" xr:uid="{F4EA3A3B-6832-43E8-887A-72CCE72E2D10}"/>
    <cellStyle name="Heading 1 3 9 3 2 16" xfId="51428" xr:uid="{179BA533-6877-4E36-ACC3-4C22D896EA58}"/>
    <cellStyle name="Heading 1 3 9 3 2 17" xfId="32844" xr:uid="{03F87095-72CB-4C00-A3E6-EB212EF18B92}"/>
    <cellStyle name="Heading 1 3 9 3 2 2" xfId="21553" xr:uid="{26ED0EA5-CEB7-4404-9C05-A06E9C8C4941}"/>
    <cellStyle name="Heading 1 3 9 3 2 2 2" xfId="32852" xr:uid="{D0B5570F-5895-4FA0-A718-44A1B7DB8D70}"/>
    <cellStyle name="Heading 1 3 9 3 2 2 2 2" xfId="53588" xr:uid="{517A73F6-F492-4B4E-BAB1-CE9A77F27329}"/>
    <cellStyle name="Heading 1 3 9 3 2 2 3" xfId="32853" xr:uid="{205C329F-48BA-483A-A6D0-737B21540EDB}"/>
    <cellStyle name="Heading 1 3 9 3 2 2 3 2" xfId="54292" xr:uid="{87119E3F-65B4-45A5-B395-C0B5B756D067}"/>
    <cellStyle name="Heading 1 3 9 3 2 2 4" xfId="32854" xr:uid="{FFD646D0-9C6B-4520-8B7C-6159AD7C1B1E}"/>
    <cellStyle name="Heading 1 3 9 3 2 2 4 2" xfId="55023" xr:uid="{55FA6E15-A0B3-4C16-9F33-E0781ECE12DB}"/>
    <cellStyle name="Heading 1 3 9 3 2 2 5" xfId="32855" xr:uid="{D9962859-0504-4861-BC15-63A0AA695761}"/>
    <cellStyle name="Heading 1 3 9 3 2 2 5 2" xfId="55717" xr:uid="{50967836-C98E-430A-850B-E48CF27A7C42}"/>
    <cellStyle name="Heading 1 3 9 3 2 2 6" xfId="32856" xr:uid="{24D5C418-95DC-4842-B5BC-E18667F79977}"/>
    <cellStyle name="Heading 1 3 9 3 2 2 6 2" xfId="52585" xr:uid="{4535C1FE-E634-4842-A05E-6AE0F3D2AB95}"/>
    <cellStyle name="Heading 1 3 9 3 2 2 7" xfId="51662" xr:uid="{EABBDD73-33BC-4B86-B130-FC90FC339608}"/>
    <cellStyle name="Heading 1 3 9 3 2 2 8" xfId="32851" xr:uid="{AF390DA0-08CF-478F-8B3B-D3286CCA2E52}"/>
    <cellStyle name="Heading 1 3 9 3 2 3" xfId="21739" xr:uid="{9B96F6BF-4F72-4E1F-8E5A-1EF49AC4B679}"/>
    <cellStyle name="Heading 1 3 9 3 2 3 2" xfId="32858" xr:uid="{B3ADE678-3F19-41A3-B309-0ECBE36B4389}"/>
    <cellStyle name="Heading 1 3 9 3 2 3 2 2" xfId="53767" xr:uid="{AC258FA2-8470-40CC-AC51-4EF0916AB7B1}"/>
    <cellStyle name="Heading 1 3 9 3 2 3 3" xfId="32859" xr:uid="{1DCB69A9-5949-40EC-B4B7-A3D6ECF34CAE}"/>
    <cellStyle name="Heading 1 3 9 3 2 3 3 2" xfId="54471" xr:uid="{13E8112F-567A-40D6-86FF-7C85DBF73338}"/>
    <cellStyle name="Heading 1 3 9 3 2 3 4" xfId="32860" xr:uid="{D6F1BBF0-4A39-4B73-9303-4D6DAB9C984A}"/>
    <cellStyle name="Heading 1 3 9 3 2 3 4 2" xfId="55202" xr:uid="{FBC93FCC-8B2A-438D-B4BE-877D2836A6FF}"/>
    <cellStyle name="Heading 1 3 9 3 2 3 5" xfId="32861" xr:uid="{C35094EA-526A-4FD6-9B93-5398C87CDCA2}"/>
    <cellStyle name="Heading 1 3 9 3 2 3 5 2" xfId="55896" xr:uid="{A5D1C91C-4541-49FD-94A4-E6D6BD57AA1A}"/>
    <cellStyle name="Heading 1 3 9 3 2 3 6" xfId="32862" xr:uid="{E99133A8-DB83-4ABF-9C2C-61D326BA947E}"/>
    <cellStyle name="Heading 1 3 9 3 2 3 6 2" xfId="52764" xr:uid="{C1391911-B562-4D5E-A9F5-B75659DC4751}"/>
    <cellStyle name="Heading 1 3 9 3 2 3 7" xfId="51841" xr:uid="{EE63E074-A081-4525-809F-8CDF9D6CE37A}"/>
    <cellStyle name="Heading 1 3 9 3 2 3 8" xfId="32857" xr:uid="{36DD5BCE-522E-4AB4-AE65-38B08522957E}"/>
    <cellStyle name="Heading 1 3 9 3 2 4" xfId="32863" xr:uid="{F84B97FA-8E60-4046-9E10-B0FB0A4E04B9}"/>
    <cellStyle name="Heading 1 3 9 3 2 4 2" xfId="32864" xr:uid="{2624BD0A-C867-4324-8234-859CA67871C4}"/>
    <cellStyle name="Heading 1 3 9 3 2 4 2 2" xfId="53946" xr:uid="{BAA6FD03-A0B5-4766-9609-D731322C3DD9}"/>
    <cellStyle name="Heading 1 3 9 3 2 4 3" xfId="32865" xr:uid="{97AB7F34-2DE8-4DAC-A554-6248E3B747E3}"/>
    <cellStyle name="Heading 1 3 9 3 2 4 3 2" xfId="54650" xr:uid="{A72E7A08-3E85-4DB5-886D-50CB2EE1EC9C}"/>
    <cellStyle name="Heading 1 3 9 3 2 4 4" xfId="32866" xr:uid="{3E41BFBC-B980-4186-8011-0853BF68358E}"/>
    <cellStyle name="Heading 1 3 9 3 2 4 4 2" xfId="55381" xr:uid="{A8929143-CF0E-453D-932E-90454B010025}"/>
    <cellStyle name="Heading 1 3 9 3 2 4 5" xfId="32867" xr:uid="{FBE6B21C-200E-472B-848C-C60DD4B5D576}"/>
    <cellStyle name="Heading 1 3 9 3 2 4 5 2" xfId="56075" xr:uid="{84582637-D02A-48BE-B9A8-8C493F0842AE}"/>
    <cellStyle name="Heading 1 3 9 3 2 4 6" xfId="32868" xr:uid="{26D9E361-5332-4EDF-80B6-8ED2EFBF2AC8}"/>
    <cellStyle name="Heading 1 3 9 3 2 4 6 2" xfId="52943" xr:uid="{E6B7DB69-F1D0-4253-B6EB-50AC7B857C8C}"/>
    <cellStyle name="Heading 1 3 9 3 2 4 7" xfId="52020" xr:uid="{5D072A79-02A2-4347-A400-A48F32A3659C}"/>
    <cellStyle name="Heading 1 3 9 3 2 5" xfId="32869" xr:uid="{694F72D9-E9F7-43DF-BB26-3772B048B839}"/>
    <cellStyle name="Heading 1 3 9 3 2 5 2" xfId="53358" xr:uid="{FB391A7F-CC26-4FB8-B62B-6FFF615F1404}"/>
    <cellStyle name="Heading 1 3 9 3 2 6" xfId="32870" xr:uid="{8F5440B9-7590-4273-B990-9864109FA3AC}"/>
    <cellStyle name="Heading 1 3 9 3 2 6 2" xfId="54058" xr:uid="{6A245BD0-1A51-4479-A40C-E7B3A6B7FC2B}"/>
    <cellStyle name="Heading 1 3 9 3 2 7" xfId="32871" xr:uid="{E3565A67-932E-4585-982E-21A520D7E12F}"/>
    <cellStyle name="Heading 1 3 9 3 2 7 2" xfId="54789" xr:uid="{D02300B6-B8F1-439A-8375-22329C24443B}"/>
    <cellStyle name="Heading 1 3 9 3 2 8" xfId="32872" xr:uid="{2B77DACA-664F-42DE-B628-17A0E1B4E5AD}"/>
    <cellStyle name="Heading 1 3 9 3 2 8 2" xfId="55483" xr:uid="{37E40E03-7089-4BDD-9FBF-F072BFEFE422}"/>
    <cellStyle name="Heading 1 3 9 3 2 9" xfId="32873" xr:uid="{2ED54FCF-9740-4182-88FA-0E26BE04FFDA}"/>
    <cellStyle name="Heading 1 3 9 3 2 9 2" xfId="52351" xr:uid="{37DBDA5F-68BB-4AAF-903A-C9F0995D8918}"/>
    <cellStyle name="Heading 1 3 9 3 3" xfId="21479" xr:uid="{3D88CC41-5E15-4D1E-A929-D1F914A5B654}"/>
    <cellStyle name="Heading 1 3 9 3 3 2" xfId="32875" xr:uid="{A73CEE7B-E41F-431D-B48F-795AF9934EA4}"/>
    <cellStyle name="Heading 1 3 9 3 3 2 2" xfId="53514" xr:uid="{4B78CB8E-597C-44B1-95A8-98DA9449801A}"/>
    <cellStyle name="Heading 1 3 9 3 3 3" xfId="32876" xr:uid="{F354FD77-F8A4-4492-AED5-4EEC742A6312}"/>
    <cellStyle name="Heading 1 3 9 3 3 3 2" xfId="54218" xr:uid="{BAD761DF-C5E0-499D-A931-C47DC7D81B3A}"/>
    <cellStyle name="Heading 1 3 9 3 3 4" xfId="32877" xr:uid="{C074C30E-1BD5-4A5C-AFD5-DB8F2B2FB32A}"/>
    <cellStyle name="Heading 1 3 9 3 3 4 2" xfId="54949" xr:uid="{DB95C114-E0EB-4F61-849E-962163F341C4}"/>
    <cellStyle name="Heading 1 3 9 3 3 5" xfId="32878" xr:uid="{52122A2C-C5E2-4469-BDFE-CE19F8DB2AB2}"/>
    <cellStyle name="Heading 1 3 9 3 3 5 2" xfId="55643" xr:uid="{AFC86BA1-B69D-4518-80C4-57367036C0CA}"/>
    <cellStyle name="Heading 1 3 9 3 3 6" xfId="32879" xr:uid="{BE9B4CF5-66ED-47C3-A5B9-62EBC8D73E02}"/>
    <cellStyle name="Heading 1 3 9 3 3 6 2" xfId="52511" xr:uid="{EF76DB27-CDCA-4042-AE3B-43B47D66ABDA}"/>
    <cellStyle name="Heading 1 3 9 3 3 7" xfId="51588" xr:uid="{74B167FA-DF24-4283-A38F-EE6DC190AD9F}"/>
    <cellStyle name="Heading 1 3 9 3 3 8" xfId="32874" xr:uid="{2C64234D-05F9-4BAD-BCD5-F7D28031FFD3}"/>
    <cellStyle name="Heading 1 3 9 3 4" xfId="21665" xr:uid="{9A9B67CE-1818-4370-9E81-4354CCF7C4E6}"/>
    <cellStyle name="Heading 1 3 9 3 4 2" xfId="32881" xr:uid="{B5E1B694-9939-4BFF-BDDC-D96E03F103D8}"/>
    <cellStyle name="Heading 1 3 9 3 4 2 2" xfId="53693" xr:uid="{2921C82B-ECD7-4D13-A18D-419CBABC43BC}"/>
    <cellStyle name="Heading 1 3 9 3 4 3" xfId="32882" xr:uid="{C0116B9B-05FF-470B-9AC7-CB80E10DB7BD}"/>
    <cellStyle name="Heading 1 3 9 3 4 3 2" xfId="54397" xr:uid="{ADE5E756-E4DE-41B9-871E-B41C65C0CD61}"/>
    <cellStyle name="Heading 1 3 9 3 4 4" xfId="32883" xr:uid="{A386EA54-4B21-4672-8EF1-607AEA08C5C5}"/>
    <cellStyle name="Heading 1 3 9 3 4 4 2" xfId="55128" xr:uid="{5D6B28E9-9E7E-4EF4-B045-A9D47A981E87}"/>
    <cellStyle name="Heading 1 3 9 3 4 5" xfId="32884" xr:uid="{EC7DE8E4-2316-4BD6-AF72-7C3AADAD2262}"/>
    <cellStyle name="Heading 1 3 9 3 4 5 2" xfId="55822" xr:uid="{3983BF71-2C6D-409B-99BD-508224DF2FAB}"/>
    <cellStyle name="Heading 1 3 9 3 4 6" xfId="32885" xr:uid="{91B4473E-D193-4B4D-97FB-9AD3E9DFB7DE}"/>
    <cellStyle name="Heading 1 3 9 3 4 6 2" xfId="52690" xr:uid="{4971FD76-5EEF-40FC-B299-9816FE60039D}"/>
    <cellStyle name="Heading 1 3 9 3 4 7" xfId="51767" xr:uid="{421672A0-F04F-4678-82A3-9E976C047091}"/>
    <cellStyle name="Heading 1 3 9 3 4 8" xfId="32880" xr:uid="{047DE19C-659F-498C-85FC-62E9A3E4BD69}"/>
    <cellStyle name="Heading 1 3 9 3 5" xfId="32886" xr:uid="{9A0A8704-AC76-4869-8F22-5A7CE5BB9E8D}"/>
    <cellStyle name="Heading 1 3 9 3 5 2" xfId="32887" xr:uid="{56DCC56A-5529-4A15-81C4-0896068CCF55}"/>
    <cellStyle name="Heading 1 3 9 3 5 2 2" xfId="53872" xr:uid="{0E339531-F190-4DA0-9B35-C91D268560BE}"/>
    <cellStyle name="Heading 1 3 9 3 5 3" xfId="32888" xr:uid="{8AC83382-95D3-4A0D-9320-ED0F57BEB039}"/>
    <cellStyle name="Heading 1 3 9 3 5 3 2" xfId="54576" xr:uid="{182B7ED0-5518-4AAC-97D2-4E5C0B9B1979}"/>
    <cellStyle name="Heading 1 3 9 3 5 4" xfId="32889" xr:uid="{E2B3FE29-3AB1-4E67-98C9-60D2FA52C962}"/>
    <cellStyle name="Heading 1 3 9 3 5 4 2" xfId="55307" xr:uid="{845DD741-8D2B-485F-B22C-78B4A808208A}"/>
    <cellStyle name="Heading 1 3 9 3 5 5" xfId="32890" xr:uid="{02F94061-5868-44E7-8F06-F24116A119DF}"/>
    <cellStyle name="Heading 1 3 9 3 5 5 2" xfId="56001" xr:uid="{240C7345-C0DE-4740-8BE0-BEB91984A9F0}"/>
    <cellStyle name="Heading 1 3 9 3 5 6" xfId="32891" xr:uid="{0885C9A8-2343-4AE6-BD51-7717185D1511}"/>
    <cellStyle name="Heading 1 3 9 3 5 6 2" xfId="52869" xr:uid="{41E651F9-19B5-4FF0-B7A3-340FCB41DD23}"/>
    <cellStyle name="Heading 1 3 9 3 5 7" xfId="51946" xr:uid="{4D1B6AE6-3D17-42B6-B6B4-5184E2661FF0}"/>
    <cellStyle name="Heading 1 3 9 3 6" xfId="32892" xr:uid="{03F0D2CB-6731-4F04-8998-21D542607E14}"/>
    <cellStyle name="Heading 1 3 9 3 6 2" xfId="53284" xr:uid="{A63F1FEE-0065-40E7-BD88-09D2AA9FE24A}"/>
    <cellStyle name="Heading 1 3 9 3 7" xfId="32893" xr:uid="{85D87025-AA65-4B10-8619-9CE1F0C4A8AF}"/>
    <cellStyle name="Heading 1 3 9 3 7 2" xfId="53026" xr:uid="{C58BD7E4-8B8F-4087-AD60-8852E612DD2B}"/>
    <cellStyle name="Heading 1 3 9 3 8" xfId="32894" xr:uid="{9D4BD454-E110-4771-9AA7-E90FC9B2E940}"/>
    <cellStyle name="Heading 1 3 9 3 8 2" xfId="53242" xr:uid="{1EF361CD-AC08-4826-BE5D-75CC824B2EF6}"/>
    <cellStyle name="Heading 1 3 9 3 9" xfId="32895" xr:uid="{B6B471AF-884F-41D9-9A64-97C31FB31BC1}"/>
    <cellStyle name="Heading 1 3 9 3 9 2" xfId="53049" xr:uid="{D5C7D3B3-A226-401A-947F-3B861CDD74F9}"/>
    <cellStyle name="Heading 1 3 9 4" xfId="18622" xr:uid="{F599BA42-D8F8-4794-A70F-91FF526F540A}"/>
    <cellStyle name="Heading 1 3 9 4 10" xfId="32897" xr:uid="{2F0A0FEB-D2FD-479D-93D3-12FD3E5218E0}"/>
    <cellStyle name="Heading 1 3 9 4 10 2" xfId="52314" xr:uid="{0F55677C-FEB3-493F-9AFB-6D71F1C50797}"/>
    <cellStyle name="Heading 1 3 9 4 11" xfId="32898" xr:uid="{E18B3E3B-BC3B-4421-8268-D9B6C41782BB}"/>
    <cellStyle name="Heading 1 3 9 4 11 2" xfId="56339" xr:uid="{2B0A29ED-3743-436B-B7EA-A8C5B94DCA6C}"/>
    <cellStyle name="Heading 1 3 9 4 12" xfId="32899" xr:uid="{17DCECAD-7A30-4400-9F04-E086FD0A1627}"/>
    <cellStyle name="Heading 1 3 9 4 12 2" xfId="56518" xr:uid="{0EE7CE01-7C4B-40E8-B130-C61B199DED77}"/>
    <cellStyle name="Heading 1 3 9 4 13" xfId="32900" xr:uid="{0F96323B-0E26-4BDE-8DCB-1098A06C5BCD}"/>
    <cellStyle name="Heading 1 3 9 4 13 2" xfId="56697" xr:uid="{AFBD60DA-3BFD-47AF-9240-3ADD86D32E94}"/>
    <cellStyle name="Heading 1 3 9 4 14" xfId="32901" xr:uid="{2D3FEA37-3584-4781-9AB0-4355CB74F566}"/>
    <cellStyle name="Heading 1 3 9 4 14 2" xfId="56876" xr:uid="{A3A53AB4-1FEE-421F-BB88-E31D41940092}"/>
    <cellStyle name="Heading 1 3 9 4 15" xfId="32902" xr:uid="{0A90EB61-75B6-4FB7-A24B-EF881BAC1D7C}"/>
    <cellStyle name="Heading 1 3 9 4 15 2" xfId="57055" xr:uid="{DBDDDB5C-E904-488A-B09F-6641BBD3154D}"/>
    <cellStyle name="Heading 1 3 9 4 16" xfId="32903" xr:uid="{B06DC6D6-352B-44A4-AA8A-76A761816DE4}"/>
    <cellStyle name="Heading 1 3 9 4 16 2" xfId="57234" xr:uid="{28A0AF5B-78B3-4641-AA02-379F158345C7}"/>
    <cellStyle name="Heading 1 3 9 4 17" xfId="51391" xr:uid="{FC100AF8-E9A1-4F3F-B342-C312B591D64D}"/>
    <cellStyle name="Heading 1 3 9 4 18" xfId="32896" xr:uid="{03081CB3-0C8F-455B-B95E-0555462ED9EC}"/>
    <cellStyle name="Heading 1 3 9 4 2" xfId="18660" xr:uid="{E4D6EA01-FD01-4FCB-B838-4AF7C84CE4B0}"/>
    <cellStyle name="Heading 1 3 9 4 2 10" xfId="32905" xr:uid="{7BBFCD48-401E-43D5-9C18-9BC1A8E1D988}"/>
    <cellStyle name="Heading 1 3 9 4 2 10 2" xfId="56377" xr:uid="{6C68177E-08A4-400C-88EB-DD45C39608C9}"/>
    <cellStyle name="Heading 1 3 9 4 2 11" xfId="32906" xr:uid="{5E14D312-AD1C-4902-BF7D-70DB659F33DC}"/>
    <cellStyle name="Heading 1 3 9 4 2 11 2" xfId="56556" xr:uid="{8F93BBFC-CE45-402D-8532-B66D80C9C59E}"/>
    <cellStyle name="Heading 1 3 9 4 2 12" xfId="32907" xr:uid="{FCCBD681-DDC0-440A-A11A-9EAFBC0E88F7}"/>
    <cellStyle name="Heading 1 3 9 4 2 12 2" xfId="56735" xr:uid="{8C8965C9-A827-4C91-B6CB-7A0262A4EF44}"/>
    <cellStyle name="Heading 1 3 9 4 2 13" xfId="32908" xr:uid="{97D0BF3D-C898-4771-B583-36C559A9234F}"/>
    <cellStyle name="Heading 1 3 9 4 2 13 2" xfId="56914" xr:uid="{7E5B2BB6-C35F-4A84-AF73-8D2B8F8700D6}"/>
    <cellStyle name="Heading 1 3 9 4 2 14" xfId="32909" xr:uid="{A6F5466A-1D69-4189-B39E-58855A40D084}"/>
    <cellStyle name="Heading 1 3 9 4 2 14 2" xfId="57093" xr:uid="{10F03F18-08CD-487C-B316-AC3F4145A27D}"/>
    <cellStyle name="Heading 1 3 9 4 2 15" xfId="32910" xr:uid="{FF687257-973A-4BF8-A447-56FC5E4F10B8}"/>
    <cellStyle name="Heading 1 3 9 4 2 15 2" xfId="57272" xr:uid="{372D35DF-CC3A-4052-96E9-CD089D2BD32B}"/>
    <cellStyle name="Heading 1 3 9 4 2 16" xfId="51429" xr:uid="{5D05AC0C-B570-4B57-8F54-06E9638F216E}"/>
    <cellStyle name="Heading 1 3 9 4 2 17" xfId="32904" xr:uid="{847F97A4-CB57-44B9-8CD4-821353D039F3}"/>
    <cellStyle name="Heading 1 3 9 4 2 2" xfId="21554" xr:uid="{28C29FDC-515A-486C-B00A-7B26D54EDB38}"/>
    <cellStyle name="Heading 1 3 9 4 2 2 2" xfId="32912" xr:uid="{FC61F669-AC73-41B1-87A5-2938A177877E}"/>
    <cellStyle name="Heading 1 3 9 4 2 2 2 2" xfId="53589" xr:uid="{98B2042A-7EE5-4688-A42D-4A2B78AD6F34}"/>
    <cellStyle name="Heading 1 3 9 4 2 2 3" xfId="32913" xr:uid="{5D383A06-1679-4C9F-873A-FE735276AD7C}"/>
    <cellStyle name="Heading 1 3 9 4 2 2 3 2" xfId="54293" xr:uid="{CC94D8D1-A491-4ECF-902C-784A0D99C9D5}"/>
    <cellStyle name="Heading 1 3 9 4 2 2 4" xfId="32914" xr:uid="{60990F57-C934-4ADA-8419-ED47E5660790}"/>
    <cellStyle name="Heading 1 3 9 4 2 2 4 2" xfId="55024" xr:uid="{B80C3801-2067-4E6E-A6A8-684956456586}"/>
    <cellStyle name="Heading 1 3 9 4 2 2 5" xfId="32915" xr:uid="{91D91508-DE2A-4FD7-A7FB-43586C25D831}"/>
    <cellStyle name="Heading 1 3 9 4 2 2 5 2" xfId="55718" xr:uid="{1604F680-0837-440F-BEE6-16997CA2062C}"/>
    <cellStyle name="Heading 1 3 9 4 2 2 6" xfId="32916" xr:uid="{5254D5EE-F79E-4D22-8DE1-CF0F5A8F8F4B}"/>
    <cellStyle name="Heading 1 3 9 4 2 2 6 2" xfId="52586" xr:uid="{D54CEAF0-C341-478C-97E2-F1F595CB100A}"/>
    <cellStyle name="Heading 1 3 9 4 2 2 7" xfId="51663" xr:uid="{A79D6E39-E841-46EC-B824-F2D145D60087}"/>
    <cellStyle name="Heading 1 3 9 4 2 2 8" xfId="32911" xr:uid="{B71AED48-6352-4A24-8553-331B4F228F8E}"/>
    <cellStyle name="Heading 1 3 9 4 2 3" xfId="21740" xr:uid="{B1901510-7F89-4E1F-AC66-9666B7FD6972}"/>
    <cellStyle name="Heading 1 3 9 4 2 3 2" xfId="32918" xr:uid="{328791F2-C55A-4AC9-9527-2AE0DCEBBD02}"/>
    <cellStyle name="Heading 1 3 9 4 2 3 2 2" xfId="53768" xr:uid="{FDF598C2-2D45-49A6-B8CB-242057AE82A3}"/>
    <cellStyle name="Heading 1 3 9 4 2 3 3" xfId="32919" xr:uid="{0B0FF26F-65B9-46A5-A13D-7CC50B57C26D}"/>
    <cellStyle name="Heading 1 3 9 4 2 3 3 2" xfId="54472" xr:uid="{62258A73-61EC-49E6-94C9-E05158745F3F}"/>
    <cellStyle name="Heading 1 3 9 4 2 3 4" xfId="32920" xr:uid="{024F5022-DB65-48F6-B980-6A7B5E246B63}"/>
    <cellStyle name="Heading 1 3 9 4 2 3 4 2" xfId="55203" xr:uid="{50CD6547-F2C0-4C75-9817-9342E43A3D7F}"/>
    <cellStyle name="Heading 1 3 9 4 2 3 5" xfId="32921" xr:uid="{897C01D2-E810-4318-90ED-64B09059F076}"/>
    <cellStyle name="Heading 1 3 9 4 2 3 5 2" xfId="55897" xr:uid="{22057138-394C-47E6-8360-F485E1945C25}"/>
    <cellStyle name="Heading 1 3 9 4 2 3 6" xfId="32922" xr:uid="{D19480B3-E492-4AB4-AC9A-08AFE21A07A5}"/>
    <cellStyle name="Heading 1 3 9 4 2 3 6 2" xfId="52765" xr:uid="{37ED4AD2-EA17-4B9D-85F4-71DE7B042D84}"/>
    <cellStyle name="Heading 1 3 9 4 2 3 7" xfId="51842" xr:uid="{5431F617-D9ED-4D9F-B945-74F2F3E093EC}"/>
    <cellStyle name="Heading 1 3 9 4 2 3 8" xfId="32917" xr:uid="{62907F49-51EA-4EBE-BA11-1A8E3D44D476}"/>
    <cellStyle name="Heading 1 3 9 4 2 4" xfId="32923" xr:uid="{DA4EEFE7-8EFB-46FE-B62E-5D79E7078B08}"/>
    <cellStyle name="Heading 1 3 9 4 2 4 2" xfId="32924" xr:uid="{2E7CC1BB-CBA2-440E-9CC3-EEF3B4D957CD}"/>
    <cellStyle name="Heading 1 3 9 4 2 4 2 2" xfId="53947" xr:uid="{911574A2-70C6-40B2-BA6B-CAEE496B74D2}"/>
    <cellStyle name="Heading 1 3 9 4 2 4 3" xfId="32925" xr:uid="{9D790035-C092-487C-9AE6-931162358EA6}"/>
    <cellStyle name="Heading 1 3 9 4 2 4 3 2" xfId="54651" xr:uid="{71E04BF6-D283-4BBA-AA84-C9C0CBFC6E64}"/>
    <cellStyle name="Heading 1 3 9 4 2 4 4" xfId="32926" xr:uid="{74DEC40E-7F70-4F79-B11E-5432A5ABC395}"/>
    <cellStyle name="Heading 1 3 9 4 2 4 4 2" xfId="55382" xr:uid="{08835152-3E28-4AF1-BB42-A2F8EF22205E}"/>
    <cellStyle name="Heading 1 3 9 4 2 4 5" xfId="32927" xr:uid="{D6456974-7020-4EF9-B0E1-0F805C32BB6E}"/>
    <cellStyle name="Heading 1 3 9 4 2 4 5 2" xfId="56076" xr:uid="{12B9BEE3-1989-42BD-8E0A-B44A1F27CC01}"/>
    <cellStyle name="Heading 1 3 9 4 2 4 6" xfId="32928" xr:uid="{88AA3221-3402-46C3-88D6-7716A98477BD}"/>
    <cellStyle name="Heading 1 3 9 4 2 4 6 2" xfId="52944" xr:uid="{A8AD8FEE-B8CB-47B2-AF11-271517862F71}"/>
    <cellStyle name="Heading 1 3 9 4 2 4 7" xfId="52021" xr:uid="{D306EFCF-8A86-42E8-86A8-2754A7ECC7D8}"/>
    <cellStyle name="Heading 1 3 9 4 2 5" xfId="32929" xr:uid="{1E6DC53D-EB23-4F12-AAD9-6B5ADF2FF2FC}"/>
    <cellStyle name="Heading 1 3 9 4 2 5 2" xfId="53359" xr:uid="{1FF5B4F9-F246-4533-8ED6-E25E3EEEE191}"/>
    <cellStyle name="Heading 1 3 9 4 2 6" xfId="32930" xr:uid="{1DBEE9F4-EDB4-4C60-8C5D-B48C4969596B}"/>
    <cellStyle name="Heading 1 3 9 4 2 6 2" xfId="54059" xr:uid="{4BE817FC-A829-47C2-BC5D-BC4B500D9E36}"/>
    <cellStyle name="Heading 1 3 9 4 2 7" xfId="32931" xr:uid="{19818D43-6C09-4734-A62F-E57A40353802}"/>
    <cellStyle name="Heading 1 3 9 4 2 7 2" xfId="54790" xr:uid="{D6A415DC-3291-41D2-9A2B-496CA52E254F}"/>
    <cellStyle name="Heading 1 3 9 4 2 8" xfId="32932" xr:uid="{87485ABC-052C-428D-9BB5-8F3C9CC7C296}"/>
    <cellStyle name="Heading 1 3 9 4 2 8 2" xfId="55484" xr:uid="{F868F250-34B5-4076-A16A-BF0815D0A6A8}"/>
    <cellStyle name="Heading 1 3 9 4 2 9" xfId="32933" xr:uid="{84315D4B-B60B-4338-9F55-E3F2B5E7925A}"/>
    <cellStyle name="Heading 1 3 9 4 2 9 2" xfId="52352" xr:uid="{41548165-C3C8-426D-9793-58B5A3E09D3E}"/>
    <cellStyle name="Heading 1 3 9 4 3" xfId="21516" xr:uid="{01FEA02B-7885-4B0B-9B35-311C25441A42}"/>
    <cellStyle name="Heading 1 3 9 4 3 2" xfId="32935" xr:uid="{A3FD2623-3E24-400F-8A6B-6578ED447EAE}"/>
    <cellStyle name="Heading 1 3 9 4 3 2 2" xfId="53551" xr:uid="{E0273BA9-5462-4F96-909B-C2CF578527E4}"/>
    <cellStyle name="Heading 1 3 9 4 3 3" xfId="32936" xr:uid="{5670F41F-94AF-4499-BCA0-DEB4DCD05A61}"/>
    <cellStyle name="Heading 1 3 9 4 3 3 2" xfId="54255" xr:uid="{C7CE00E6-32A1-4D5F-80F6-E1278F019BE2}"/>
    <cellStyle name="Heading 1 3 9 4 3 4" xfId="32937" xr:uid="{C49C4765-F8B8-4261-A0DE-2E5CA4BB7559}"/>
    <cellStyle name="Heading 1 3 9 4 3 4 2" xfId="54986" xr:uid="{4080B125-CEFA-4549-8187-A60FE937936A}"/>
    <cellStyle name="Heading 1 3 9 4 3 5" xfId="32938" xr:uid="{60939735-8809-41B5-9D2F-F21295DC3CD4}"/>
    <cellStyle name="Heading 1 3 9 4 3 5 2" xfId="55680" xr:uid="{4189D4A2-EAB6-4939-930E-CB331F177741}"/>
    <cellStyle name="Heading 1 3 9 4 3 6" xfId="32939" xr:uid="{10B9BF9E-A934-40A8-AF91-7CEC0A332FB5}"/>
    <cellStyle name="Heading 1 3 9 4 3 6 2" xfId="52548" xr:uid="{073D8939-0A95-47F2-90FA-C5593CD65D72}"/>
    <cellStyle name="Heading 1 3 9 4 3 7" xfId="51625" xr:uid="{53789421-FA2C-4069-B1C8-63A7A5B6E81A}"/>
    <cellStyle name="Heading 1 3 9 4 3 8" xfId="32934" xr:uid="{290D71D8-91FE-446B-AA5E-76C35EB1C252}"/>
    <cellStyle name="Heading 1 3 9 4 4" xfId="21702" xr:uid="{C5ED9814-8A86-4F57-AB6E-980651821033}"/>
    <cellStyle name="Heading 1 3 9 4 4 2" xfId="32941" xr:uid="{5C0C44DC-854D-4754-84DF-257E2649B5EE}"/>
    <cellStyle name="Heading 1 3 9 4 4 2 2" xfId="53730" xr:uid="{AD013891-7930-40A1-9F7A-796AC8B017F4}"/>
    <cellStyle name="Heading 1 3 9 4 4 3" xfId="32942" xr:uid="{F98F50B9-5FCD-480E-8F9B-39B4DED9EAF7}"/>
    <cellStyle name="Heading 1 3 9 4 4 3 2" xfId="54434" xr:uid="{5CE2454A-B16A-4AEC-A449-2635625863CB}"/>
    <cellStyle name="Heading 1 3 9 4 4 4" xfId="32943" xr:uid="{FC9FF674-B9C4-441E-8207-625713CDD021}"/>
    <cellStyle name="Heading 1 3 9 4 4 4 2" xfId="55165" xr:uid="{C52A828D-0150-4036-B75E-EB14B7EBA89E}"/>
    <cellStyle name="Heading 1 3 9 4 4 5" xfId="32944" xr:uid="{3463C0A6-E7CB-4CB4-9C14-9ACC99A61CB8}"/>
    <cellStyle name="Heading 1 3 9 4 4 5 2" xfId="55859" xr:uid="{1E9F5F0F-0D6C-46B1-A9F9-745B6942F2EB}"/>
    <cellStyle name="Heading 1 3 9 4 4 6" xfId="32945" xr:uid="{0700E6F9-B0D0-434C-9384-286E94241245}"/>
    <cellStyle name="Heading 1 3 9 4 4 6 2" xfId="52727" xr:uid="{A255320D-54D6-48E7-AE6E-7A823662BDB0}"/>
    <cellStyle name="Heading 1 3 9 4 4 7" xfId="51804" xr:uid="{674F8C91-39D6-4FD0-8BBD-91D06915EBA6}"/>
    <cellStyle name="Heading 1 3 9 4 4 8" xfId="32940" xr:uid="{D8994888-6B48-4805-A2AA-28F601F27B34}"/>
    <cellStyle name="Heading 1 3 9 4 5" xfId="32946" xr:uid="{9CCE33D5-C710-40F4-B13D-CEAC5C351E0A}"/>
    <cellStyle name="Heading 1 3 9 4 5 2" xfId="32947" xr:uid="{944AE445-1C4F-49C4-A1BC-2EFBFF42B01B}"/>
    <cellStyle name="Heading 1 3 9 4 5 2 2" xfId="53909" xr:uid="{CF774F1B-C612-4395-8E1B-1850B042177E}"/>
    <cellStyle name="Heading 1 3 9 4 5 3" xfId="32948" xr:uid="{EA928532-D9DC-4C33-A4F3-586268A00F96}"/>
    <cellStyle name="Heading 1 3 9 4 5 3 2" xfId="54613" xr:uid="{8BEE8EF0-B8D3-42B6-9BFC-C46F495DB956}"/>
    <cellStyle name="Heading 1 3 9 4 5 4" xfId="32949" xr:uid="{52A16166-CBFB-4D58-9905-8DCB56D87F6D}"/>
    <cellStyle name="Heading 1 3 9 4 5 4 2" xfId="55344" xr:uid="{C87A0A22-85F3-4E92-8D22-B0DC8B1EA8BB}"/>
    <cellStyle name="Heading 1 3 9 4 5 5" xfId="32950" xr:uid="{97AC8097-8B07-4855-8855-1922E84330A8}"/>
    <cellStyle name="Heading 1 3 9 4 5 5 2" xfId="56038" xr:uid="{447ED0CE-B813-402C-9207-614D3A9BA7A5}"/>
    <cellStyle name="Heading 1 3 9 4 5 6" xfId="32951" xr:uid="{52DF4440-801F-4344-BC5F-9A0512A46D23}"/>
    <cellStyle name="Heading 1 3 9 4 5 6 2" xfId="52906" xr:uid="{38CD6BDF-D6DD-43DA-88B9-75D848BF66BD}"/>
    <cellStyle name="Heading 1 3 9 4 5 7" xfId="51983" xr:uid="{69C62AE4-F858-4EE1-B391-4D0877DA87B4}"/>
    <cellStyle name="Heading 1 3 9 4 6" xfId="32952" xr:uid="{75D28819-2FED-4269-AC64-8645289A7DD6}"/>
    <cellStyle name="Heading 1 3 9 4 6 2" xfId="53321" xr:uid="{AA05B750-C127-473C-A8E9-EB633DB57893}"/>
    <cellStyle name="Heading 1 3 9 4 7" xfId="32953" xr:uid="{C0815BCC-B6AA-42B6-B723-2F6484FCD4C9}"/>
    <cellStyle name="Heading 1 3 9 4 7 2" xfId="54021" xr:uid="{9ADD7591-E9FE-4AB1-A465-471D0FD14806}"/>
    <cellStyle name="Heading 1 3 9 4 8" xfId="32954" xr:uid="{4C95C627-4193-4171-AC09-01A9FCA49252}"/>
    <cellStyle name="Heading 1 3 9 4 8 2" xfId="54752" xr:uid="{01186378-ADCF-470B-9D86-BD50AAA97254}"/>
    <cellStyle name="Heading 1 3 9 4 9" xfId="32955" xr:uid="{7CF0A202-E539-4B1E-8D28-D452B1E77544}"/>
    <cellStyle name="Heading 1 3 9 4 9 2" xfId="55446" xr:uid="{52A3A59B-F318-45BD-AC1E-F904C12F9456}"/>
    <cellStyle name="Heading 1 3 9 5" xfId="18589" xr:uid="{EDB070E7-3EBE-4C26-B98A-069130AC2DD6}"/>
    <cellStyle name="Heading 1 3 9 5 10" xfId="32957" xr:uid="{054C6888-A9A6-490B-A855-E59ECC613A55}"/>
    <cellStyle name="Heading 1 3 9 5 10 2" xfId="52281" xr:uid="{9B1386AD-70C6-482F-8A5A-7CB558E42BFF}"/>
    <cellStyle name="Heading 1 3 9 5 11" xfId="32958" xr:uid="{E4D55A6D-5606-46C9-901E-9E6E1E9FB4A3}"/>
    <cellStyle name="Heading 1 3 9 5 11 2" xfId="56306" xr:uid="{74465A35-3375-4203-9BFB-3419FEF3FAF3}"/>
    <cellStyle name="Heading 1 3 9 5 12" xfId="32959" xr:uid="{2C096B22-5BC7-4A72-951A-66E2B4C4BC3A}"/>
    <cellStyle name="Heading 1 3 9 5 12 2" xfId="56485" xr:uid="{D976F3D2-B803-4081-A7DE-3600D5FE0DB4}"/>
    <cellStyle name="Heading 1 3 9 5 13" xfId="32960" xr:uid="{86625DE2-BF4D-4DD0-8898-9D58C758971D}"/>
    <cellStyle name="Heading 1 3 9 5 13 2" xfId="56664" xr:uid="{BFA9C5A8-18E5-4249-ADB5-0EB7D4FAFC3C}"/>
    <cellStyle name="Heading 1 3 9 5 14" xfId="32961" xr:uid="{EFCC646C-DFBC-45DE-BBDC-513046B7E6AD}"/>
    <cellStyle name="Heading 1 3 9 5 14 2" xfId="56843" xr:uid="{0E1234CC-09FD-485E-8ADF-D42E86C08CF5}"/>
    <cellStyle name="Heading 1 3 9 5 15" xfId="32962" xr:uid="{200E5AA9-4AC8-44E1-B46E-105372491C81}"/>
    <cellStyle name="Heading 1 3 9 5 15 2" xfId="57022" xr:uid="{092BF2D0-A89B-4E16-8060-9701AAF4A755}"/>
    <cellStyle name="Heading 1 3 9 5 16" xfId="32963" xr:uid="{26906B18-F34C-4C88-9782-0E2E9F2AA37A}"/>
    <cellStyle name="Heading 1 3 9 5 16 2" xfId="57201" xr:uid="{4051D631-1D19-4224-BC99-7F74C9C5F2A6}"/>
    <cellStyle name="Heading 1 3 9 5 17" xfId="51358" xr:uid="{AB6960C0-A231-44E8-BD2A-E7D24B394020}"/>
    <cellStyle name="Heading 1 3 9 5 18" xfId="32956" xr:uid="{893E3CA6-D3C8-4579-AEF7-9A8D882B3617}"/>
    <cellStyle name="Heading 1 3 9 5 2" xfId="18661" xr:uid="{6BBFFE87-A274-47E2-9404-A4728C0C27F1}"/>
    <cellStyle name="Heading 1 3 9 5 2 10" xfId="32965" xr:uid="{E39B0168-7A9C-412A-8721-E4E3EFD44E1E}"/>
    <cellStyle name="Heading 1 3 9 5 2 10 2" xfId="56378" xr:uid="{351A6E9F-5EC8-49AD-B8B1-75B61DBD1837}"/>
    <cellStyle name="Heading 1 3 9 5 2 11" xfId="32966" xr:uid="{BCB00A08-B1F5-4EC3-AED8-5257AEDABAC1}"/>
    <cellStyle name="Heading 1 3 9 5 2 11 2" xfId="56557" xr:uid="{034E5D79-7483-4C1D-B587-9D9C2BAAA89F}"/>
    <cellStyle name="Heading 1 3 9 5 2 12" xfId="32967" xr:uid="{912A75E1-2862-40E3-9780-84FA862B213F}"/>
    <cellStyle name="Heading 1 3 9 5 2 12 2" xfId="56736" xr:uid="{C709DAB0-DC71-4318-8617-0C52576B59C9}"/>
    <cellStyle name="Heading 1 3 9 5 2 13" xfId="32968" xr:uid="{A23EDFB4-27A0-4CCF-8F84-231AA03C14CC}"/>
    <cellStyle name="Heading 1 3 9 5 2 13 2" xfId="56915" xr:uid="{AF7F4A72-1023-41C2-A414-270445A1E945}"/>
    <cellStyle name="Heading 1 3 9 5 2 14" xfId="32969" xr:uid="{6EBECA2C-9ED2-45FA-93F5-E909F529C688}"/>
    <cellStyle name="Heading 1 3 9 5 2 14 2" xfId="57094" xr:uid="{0EA685C0-218A-44A1-BE8A-85886CA2E24F}"/>
    <cellStyle name="Heading 1 3 9 5 2 15" xfId="32970" xr:uid="{597EEF4A-DD5B-4659-AF1C-9B6B0E6C7F9E}"/>
    <cellStyle name="Heading 1 3 9 5 2 15 2" xfId="57273" xr:uid="{CA267B19-D8EB-4916-B758-7B76504A14E0}"/>
    <cellStyle name="Heading 1 3 9 5 2 16" xfId="51430" xr:uid="{F82CCDCF-572E-4DD8-AB8F-6F19BD6E4F07}"/>
    <cellStyle name="Heading 1 3 9 5 2 17" xfId="32964" xr:uid="{A935A1F6-0A5F-4CA4-8ABC-902266038189}"/>
    <cellStyle name="Heading 1 3 9 5 2 2" xfId="21555" xr:uid="{B4197A92-1126-4385-80D9-52FC4806E4E4}"/>
    <cellStyle name="Heading 1 3 9 5 2 2 2" xfId="32972" xr:uid="{51894D05-541D-4A9C-BADB-4D7C44D1035B}"/>
    <cellStyle name="Heading 1 3 9 5 2 2 2 2" xfId="53590" xr:uid="{7E09739C-8E36-4DA5-AE48-0F7B6AE6AE26}"/>
    <cellStyle name="Heading 1 3 9 5 2 2 3" xfId="32973" xr:uid="{1C590205-C475-4A1E-A8E8-C6AD83198C90}"/>
    <cellStyle name="Heading 1 3 9 5 2 2 3 2" xfId="54294" xr:uid="{03E28E8C-DBAC-47CB-821B-CA92BE140262}"/>
    <cellStyle name="Heading 1 3 9 5 2 2 4" xfId="32974" xr:uid="{0D1BBE1A-71E7-4BA5-B03F-7966FF0F7E10}"/>
    <cellStyle name="Heading 1 3 9 5 2 2 4 2" xfId="55025" xr:uid="{BD6161D4-5649-4E93-8CA7-15FD1E7EE482}"/>
    <cellStyle name="Heading 1 3 9 5 2 2 5" xfId="32975" xr:uid="{C901338C-C86D-47D8-A17C-03B366A36225}"/>
    <cellStyle name="Heading 1 3 9 5 2 2 5 2" xfId="55719" xr:uid="{153DB5EF-89D8-45F7-B9CF-DD53973F50FC}"/>
    <cellStyle name="Heading 1 3 9 5 2 2 6" xfId="32976" xr:uid="{83C8D52A-5BFE-41D7-B2FF-23319F0D0885}"/>
    <cellStyle name="Heading 1 3 9 5 2 2 6 2" xfId="52587" xr:uid="{C4FC0305-ABE5-4769-A511-EEDB64D4900E}"/>
    <cellStyle name="Heading 1 3 9 5 2 2 7" xfId="51664" xr:uid="{1A9681A2-CC00-44D2-904A-5E5E9855F0C2}"/>
    <cellStyle name="Heading 1 3 9 5 2 2 8" xfId="32971" xr:uid="{6B66CB09-1D85-404F-982A-69251071BEC2}"/>
    <cellStyle name="Heading 1 3 9 5 2 3" xfId="21741" xr:uid="{49FAF943-56F8-4B09-9490-5DC71F62B361}"/>
    <cellStyle name="Heading 1 3 9 5 2 3 2" xfId="32978" xr:uid="{8D540C2F-0739-4228-A8FE-15E49FF3B88D}"/>
    <cellStyle name="Heading 1 3 9 5 2 3 2 2" xfId="53769" xr:uid="{72DAD081-0A5D-4D5D-80DE-8A46F203A3FF}"/>
    <cellStyle name="Heading 1 3 9 5 2 3 3" xfId="32979" xr:uid="{6A950DA0-9A70-4224-BDC6-63BA6849A5CF}"/>
    <cellStyle name="Heading 1 3 9 5 2 3 3 2" xfId="54473" xr:uid="{B826EEC3-879F-4361-80D6-073C232C7943}"/>
    <cellStyle name="Heading 1 3 9 5 2 3 4" xfId="32980" xr:uid="{70DA5C55-703E-46E1-A864-BDB0904B4CF2}"/>
    <cellStyle name="Heading 1 3 9 5 2 3 4 2" xfId="55204" xr:uid="{DD87042B-5B9D-4F53-8F32-A0A2D8A04ACE}"/>
    <cellStyle name="Heading 1 3 9 5 2 3 5" xfId="32981" xr:uid="{E56B46AE-969D-49F5-AF10-688EAF688040}"/>
    <cellStyle name="Heading 1 3 9 5 2 3 5 2" xfId="55898" xr:uid="{4AAFE62E-319C-4641-886D-844B8765B7B7}"/>
    <cellStyle name="Heading 1 3 9 5 2 3 6" xfId="32982" xr:uid="{48503F8F-CF46-4BEB-9278-B0EF86D89EE9}"/>
    <cellStyle name="Heading 1 3 9 5 2 3 6 2" xfId="52766" xr:uid="{067B8116-0429-4AAB-AD69-4A1417116F63}"/>
    <cellStyle name="Heading 1 3 9 5 2 3 7" xfId="51843" xr:uid="{36947FD5-D42F-44D0-9844-0D0ED40A7613}"/>
    <cellStyle name="Heading 1 3 9 5 2 3 8" xfId="32977" xr:uid="{99054902-F4C9-4C42-A509-B24AE75E3C1B}"/>
    <cellStyle name="Heading 1 3 9 5 2 4" xfId="32983" xr:uid="{EFED2649-985A-4C28-AF91-62665B8649B7}"/>
    <cellStyle name="Heading 1 3 9 5 2 4 2" xfId="32984" xr:uid="{4D4463E2-6352-4D2E-8B31-8202296D203B}"/>
    <cellStyle name="Heading 1 3 9 5 2 4 2 2" xfId="53948" xr:uid="{649F3B3E-FCE2-4958-A5D7-D6F90180E15F}"/>
    <cellStyle name="Heading 1 3 9 5 2 4 3" xfId="32985" xr:uid="{9E36AFD7-1BF9-4296-83B2-ADFE0ECA18B2}"/>
    <cellStyle name="Heading 1 3 9 5 2 4 3 2" xfId="54652" xr:uid="{B85FA7F7-A4CB-4C1E-B4B3-338B89936B5E}"/>
    <cellStyle name="Heading 1 3 9 5 2 4 4" xfId="32986" xr:uid="{9AA1E3EF-64E5-4FFD-B36B-BAA7939C2EDC}"/>
    <cellStyle name="Heading 1 3 9 5 2 4 4 2" xfId="55383" xr:uid="{1E034D15-27B4-4873-8E43-405CB1672B7A}"/>
    <cellStyle name="Heading 1 3 9 5 2 4 5" xfId="32987" xr:uid="{666EC87D-F23A-486F-9787-D33AD3E6FA1B}"/>
    <cellStyle name="Heading 1 3 9 5 2 4 5 2" xfId="56077" xr:uid="{568EF09A-1367-4990-910B-8B5B11D7405D}"/>
    <cellStyle name="Heading 1 3 9 5 2 4 6" xfId="32988" xr:uid="{5AF63600-1162-43FB-9F0E-A454AB392D13}"/>
    <cellStyle name="Heading 1 3 9 5 2 4 6 2" xfId="52945" xr:uid="{2D6909C5-118F-4F54-8C9D-131D99CBA29F}"/>
    <cellStyle name="Heading 1 3 9 5 2 4 7" xfId="52022" xr:uid="{4A301FBD-D412-43E7-B97D-ECE479EBE00C}"/>
    <cellStyle name="Heading 1 3 9 5 2 5" xfId="32989" xr:uid="{F70A3AE9-EB67-4558-9D48-2B47CCFCA4C7}"/>
    <cellStyle name="Heading 1 3 9 5 2 5 2" xfId="53360" xr:uid="{534CAA07-0274-43C9-AC4C-11506332E4FF}"/>
    <cellStyle name="Heading 1 3 9 5 2 6" xfId="32990" xr:uid="{035D8A2B-8340-4753-947B-0CB896F5C225}"/>
    <cellStyle name="Heading 1 3 9 5 2 6 2" xfId="54060" xr:uid="{91C6458C-8634-4420-B011-B95352895FBD}"/>
    <cellStyle name="Heading 1 3 9 5 2 7" xfId="32991" xr:uid="{FB1AC521-7377-4304-ADAF-8AF5899DF9A3}"/>
    <cellStyle name="Heading 1 3 9 5 2 7 2" xfId="54791" xr:uid="{CF564EEC-063C-43C2-BB80-C497BFAE9326}"/>
    <cellStyle name="Heading 1 3 9 5 2 8" xfId="32992" xr:uid="{52EB04D9-AA9D-41FD-8107-12AFEBE653EF}"/>
    <cellStyle name="Heading 1 3 9 5 2 8 2" xfId="55485" xr:uid="{FEC8175B-7167-4B8B-B833-74F96B110ACF}"/>
    <cellStyle name="Heading 1 3 9 5 2 9" xfId="32993" xr:uid="{8B1268BE-60CF-43F6-A357-2A933DFD4937}"/>
    <cellStyle name="Heading 1 3 9 5 2 9 2" xfId="52353" xr:uid="{A245168F-3D93-4E7C-BD8A-ABD65F7BC541}"/>
    <cellStyle name="Heading 1 3 9 5 3" xfId="21483" xr:uid="{2960805D-3E7A-430C-BA15-4EC3E9D04864}"/>
    <cellStyle name="Heading 1 3 9 5 3 2" xfId="32995" xr:uid="{32103A7E-CA24-438F-8978-414174CBC782}"/>
    <cellStyle name="Heading 1 3 9 5 3 2 2" xfId="53518" xr:uid="{395D071B-0012-453D-A3AB-1DD8C7063D30}"/>
    <cellStyle name="Heading 1 3 9 5 3 3" xfId="32996" xr:uid="{776EF301-BD5D-4DD0-AA69-7B8DE0F71F96}"/>
    <cellStyle name="Heading 1 3 9 5 3 3 2" xfId="54222" xr:uid="{F4592D6D-72AF-4F2F-9E4D-BB0E316E489B}"/>
    <cellStyle name="Heading 1 3 9 5 3 4" xfId="32997" xr:uid="{063DA3EC-1C63-403B-A64C-60DA2EF06654}"/>
    <cellStyle name="Heading 1 3 9 5 3 4 2" xfId="54953" xr:uid="{A9FD9C70-F1BB-4B5F-BDCE-BC1E9D07B723}"/>
    <cellStyle name="Heading 1 3 9 5 3 5" xfId="32998" xr:uid="{BE32A1BB-03CF-48B6-81E5-9F1CA53F9506}"/>
    <cellStyle name="Heading 1 3 9 5 3 5 2" xfId="55647" xr:uid="{663C5EC2-CD9A-4D26-BE49-FB393A7C33D9}"/>
    <cellStyle name="Heading 1 3 9 5 3 6" xfId="32999" xr:uid="{8DF1996C-E761-4481-99A0-1360AFF55ED8}"/>
    <cellStyle name="Heading 1 3 9 5 3 6 2" xfId="52515" xr:uid="{EAC5D67B-4687-431F-9CAA-394314F75FAD}"/>
    <cellStyle name="Heading 1 3 9 5 3 7" xfId="51592" xr:uid="{0C01580A-AB99-4FEC-A58F-F3E5BE7D9203}"/>
    <cellStyle name="Heading 1 3 9 5 3 8" xfId="32994" xr:uid="{FECF5EB9-FEF1-442C-90DE-B7ED9AB862B9}"/>
    <cellStyle name="Heading 1 3 9 5 4" xfId="21669" xr:uid="{4FAF3E87-D249-42B3-91EC-67928CAB5E06}"/>
    <cellStyle name="Heading 1 3 9 5 4 2" xfId="33001" xr:uid="{B98BDF78-C687-4940-AC68-EA8163CAAC50}"/>
    <cellStyle name="Heading 1 3 9 5 4 2 2" xfId="53697" xr:uid="{39DBEF1D-0565-4DFF-98B0-6943385E2117}"/>
    <cellStyle name="Heading 1 3 9 5 4 3" xfId="33002" xr:uid="{A4582CD9-19C3-4AF5-A7FD-05B943EB7FDB}"/>
    <cellStyle name="Heading 1 3 9 5 4 3 2" xfId="54401" xr:uid="{C98A97E9-2614-429D-9965-7D1A4F80FD2A}"/>
    <cellStyle name="Heading 1 3 9 5 4 4" xfId="33003" xr:uid="{3EF18D96-3B78-49D0-B002-918D1B6B33E5}"/>
    <cellStyle name="Heading 1 3 9 5 4 4 2" xfId="55132" xr:uid="{B62FAE47-369B-4A55-8C05-0812AC1CE115}"/>
    <cellStyle name="Heading 1 3 9 5 4 5" xfId="33004" xr:uid="{DDB7E18B-5287-46CC-83DD-B4BC2FE6887B}"/>
    <cellStyle name="Heading 1 3 9 5 4 5 2" xfId="55826" xr:uid="{460CB073-3796-4D2D-BBC5-27C3AB1B6153}"/>
    <cellStyle name="Heading 1 3 9 5 4 6" xfId="33005" xr:uid="{7661D56E-088A-4D3D-A93E-FDA5F02B8354}"/>
    <cellStyle name="Heading 1 3 9 5 4 6 2" xfId="52694" xr:uid="{AFBF438A-AFF8-46CE-9F89-A28E59669B04}"/>
    <cellStyle name="Heading 1 3 9 5 4 7" xfId="51771" xr:uid="{B2D54046-F2E9-4E40-A167-8FDA650D4EF8}"/>
    <cellStyle name="Heading 1 3 9 5 4 8" xfId="33000" xr:uid="{58B1D34D-6675-4A32-BB7B-A995A53C63E1}"/>
    <cellStyle name="Heading 1 3 9 5 5" xfId="33006" xr:uid="{46B855D7-68BF-4BD4-B396-A91FDB958F06}"/>
    <cellStyle name="Heading 1 3 9 5 5 2" xfId="33007" xr:uid="{A9A544D0-1A41-4E90-8CFC-D9D6498E68EB}"/>
    <cellStyle name="Heading 1 3 9 5 5 2 2" xfId="53876" xr:uid="{F6B39526-A415-4B9F-889F-B5A70532F9E8}"/>
    <cellStyle name="Heading 1 3 9 5 5 3" xfId="33008" xr:uid="{79DC6B71-69D5-4CB8-8BFD-F06EDB60143D}"/>
    <cellStyle name="Heading 1 3 9 5 5 3 2" xfId="54580" xr:uid="{AE754C22-5331-4F26-A415-8AB021B8C75B}"/>
    <cellStyle name="Heading 1 3 9 5 5 4" xfId="33009" xr:uid="{DB7A0C71-19EF-4088-B0F5-4786F3315B99}"/>
    <cellStyle name="Heading 1 3 9 5 5 4 2" xfId="55311" xr:uid="{4999CEF5-187C-406C-B8CF-1F970AD0DAD5}"/>
    <cellStyle name="Heading 1 3 9 5 5 5" xfId="33010" xr:uid="{48B883D1-6556-4A50-A2C9-488BD432B3B9}"/>
    <cellStyle name="Heading 1 3 9 5 5 5 2" xfId="56005" xr:uid="{E4796E7A-7EFB-47A1-A591-C2AB056CCA36}"/>
    <cellStyle name="Heading 1 3 9 5 5 6" xfId="33011" xr:uid="{E91DC57D-23A4-41C4-BF34-FF626A8F5088}"/>
    <cellStyle name="Heading 1 3 9 5 5 6 2" xfId="52873" xr:uid="{D4009F35-6534-4EE1-AFE3-57B4E6C101AF}"/>
    <cellStyle name="Heading 1 3 9 5 5 7" xfId="51950" xr:uid="{5BC7510F-6B18-4B62-8748-46482466F412}"/>
    <cellStyle name="Heading 1 3 9 5 6" xfId="33012" xr:uid="{5E7AA814-9BD1-40EC-9DCC-3F5B0A561F64}"/>
    <cellStyle name="Heading 1 3 9 5 6 2" xfId="53288" xr:uid="{29FA9242-8DF2-42D0-BF38-F9D5DE39B721}"/>
    <cellStyle name="Heading 1 3 9 5 7" xfId="33013" xr:uid="{4F27B1A7-5584-4CC3-AD07-409152BF82A4}"/>
    <cellStyle name="Heading 1 3 9 5 7 2" xfId="53075" xr:uid="{1A0FB8B6-FDF7-45FC-A9EE-8B78AA522FA4}"/>
    <cellStyle name="Heading 1 3 9 5 8" xfId="33014" xr:uid="{897BEC81-EF50-47DA-84F4-A3427C392EB1}"/>
    <cellStyle name="Heading 1 3 9 5 8 2" xfId="53226" xr:uid="{B2751FFD-F338-4CB9-B071-2AADD9D9C998}"/>
    <cellStyle name="Heading 1 3 9 5 9" xfId="33015" xr:uid="{36FFA2B4-0BB4-42C3-8A8A-C6FA9200F1A4}"/>
    <cellStyle name="Heading 1 3 9 5 9 2" xfId="53125" xr:uid="{17D03F88-B9DD-4C76-999A-7CE55A87FD5B}"/>
    <cellStyle name="Heading 1 3 9 6" xfId="18575" xr:uid="{B4731ED3-FB27-477F-8415-93FA01217D01}"/>
    <cellStyle name="Heading 1 3 9 6 10" xfId="33017" xr:uid="{972216E4-6846-4A86-B0FE-8A257AB7947B}"/>
    <cellStyle name="Heading 1 3 9 6 10 2" xfId="52267" xr:uid="{312817AB-D52E-4724-8BF0-FEF5306BECCF}"/>
    <cellStyle name="Heading 1 3 9 6 11" xfId="33018" xr:uid="{EBA03A6A-1591-4BB0-ADCF-1AD84695579B}"/>
    <cellStyle name="Heading 1 3 9 6 11 2" xfId="56292" xr:uid="{0F3C51AC-BC6A-4C9C-A66D-DA83A21063F1}"/>
    <cellStyle name="Heading 1 3 9 6 12" xfId="33019" xr:uid="{DE03E990-3579-4C84-A5AA-8AA89EA73D6F}"/>
    <cellStyle name="Heading 1 3 9 6 12 2" xfId="56471" xr:uid="{015288BA-C637-4EE4-9AC9-46D35EBE0F4E}"/>
    <cellStyle name="Heading 1 3 9 6 13" xfId="33020" xr:uid="{766D461B-EB2A-4ABE-A2E3-81478DD9B92D}"/>
    <cellStyle name="Heading 1 3 9 6 13 2" xfId="56650" xr:uid="{7EB01AFB-7DDC-4018-928F-325BDAA43717}"/>
    <cellStyle name="Heading 1 3 9 6 14" xfId="33021" xr:uid="{A9E5AED0-FDAC-4EC7-B3D2-1D37F08A0E10}"/>
    <cellStyle name="Heading 1 3 9 6 14 2" xfId="56829" xr:uid="{0366B53D-E257-4747-B40D-56742A73AAD1}"/>
    <cellStyle name="Heading 1 3 9 6 15" xfId="33022" xr:uid="{CF7D14E6-CB93-437F-9A43-265C2B511162}"/>
    <cellStyle name="Heading 1 3 9 6 15 2" xfId="57008" xr:uid="{18C347D6-2A67-4591-A18C-FE0D88633F17}"/>
    <cellStyle name="Heading 1 3 9 6 16" xfId="33023" xr:uid="{EC2F7DC5-38C3-4A58-AF51-4495153D0F26}"/>
    <cellStyle name="Heading 1 3 9 6 16 2" xfId="57187" xr:uid="{72DD5AD7-DE64-47DE-89F3-72BD7A04A444}"/>
    <cellStyle name="Heading 1 3 9 6 17" xfId="51344" xr:uid="{F798A328-ED8F-4D34-B7DC-F339CBCA5D0D}"/>
    <cellStyle name="Heading 1 3 9 6 18" xfId="33016" xr:uid="{8B6FB397-00C3-4591-97C1-AFFFDEEC10DE}"/>
    <cellStyle name="Heading 1 3 9 6 2" xfId="18662" xr:uid="{D78714F5-2780-43DF-B61E-F92A7AB03A1E}"/>
    <cellStyle name="Heading 1 3 9 6 2 10" xfId="33025" xr:uid="{D65DC6CB-9437-4689-8212-4AEDC4E413DA}"/>
    <cellStyle name="Heading 1 3 9 6 2 10 2" xfId="56379" xr:uid="{1737B904-F470-49C0-9810-283B36910647}"/>
    <cellStyle name="Heading 1 3 9 6 2 11" xfId="33026" xr:uid="{DBE6FC1F-DA8A-4D6E-938A-5A009F97265F}"/>
    <cellStyle name="Heading 1 3 9 6 2 11 2" xfId="56558" xr:uid="{2C091B87-D05A-498B-9F6D-17DD8F7CAE01}"/>
    <cellStyle name="Heading 1 3 9 6 2 12" xfId="33027" xr:uid="{68D6327C-0ECF-49D9-BC5D-B1EA5A85E3DD}"/>
    <cellStyle name="Heading 1 3 9 6 2 12 2" xfId="56737" xr:uid="{AC12171A-F466-4BB5-B5DB-C5001BF64EE7}"/>
    <cellStyle name="Heading 1 3 9 6 2 13" xfId="33028" xr:uid="{45BAF329-4460-41B4-A257-20CE86D9EA55}"/>
    <cellStyle name="Heading 1 3 9 6 2 13 2" xfId="56916" xr:uid="{9D452366-53AB-4DCD-93CC-24BF9111AFCC}"/>
    <cellStyle name="Heading 1 3 9 6 2 14" xfId="33029" xr:uid="{B8A527EA-165B-4126-B6AD-048EA81917FA}"/>
    <cellStyle name="Heading 1 3 9 6 2 14 2" xfId="57095" xr:uid="{BF9DE9F3-8E06-41C3-AE78-69E642A41CEB}"/>
    <cellStyle name="Heading 1 3 9 6 2 15" xfId="33030" xr:uid="{7254C42D-6A38-4003-ACF9-063FFE06FFEB}"/>
    <cellStyle name="Heading 1 3 9 6 2 15 2" xfId="57274" xr:uid="{809BDEB6-379D-49CE-95F2-CBF8A91E4B3C}"/>
    <cellStyle name="Heading 1 3 9 6 2 16" xfId="51431" xr:uid="{8A88E1B5-8281-4D28-98DB-DCB564B6AEB3}"/>
    <cellStyle name="Heading 1 3 9 6 2 17" xfId="33024" xr:uid="{E2015A4D-601A-4572-AA5F-4D1092337A23}"/>
    <cellStyle name="Heading 1 3 9 6 2 2" xfId="21556" xr:uid="{E869F16A-DA20-45D4-8E32-029CF69341D3}"/>
    <cellStyle name="Heading 1 3 9 6 2 2 2" xfId="33032" xr:uid="{D5F95612-C0AC-4D4E-A27F-A6C3E6505944}"/>
    <cellStyle name="Heading 1 3 9 6 2 2 2 2" xfId="53591" xr:uid="{EA6889D5-C97A-4B6A-9684-78A21486B5F4}"/>
    <cellStyle name="Heading 1 3 9 6 2 2 3" xfId="33033" xr:uid="{C2B59F55-B673-478F-B8B8-DBF65C4A285E}"/>
    <cellStyle name="Heading 1 3 9 6 2 2 3 2" xfId="54295" xr:uid="{8F7A80EE-A739-4C23-9C87-FFA125BDAEFF}"/>
    <cellStyle name="Heading 1 3 9 6 2 2 4" xfId="33034" xr:uid="{460AE0B4-B770-467E-9C42-209A18F79405}"/>
    <cellStyle name="Heading 1 3 9 6 2 2 4 2" xfId="55026" xr:uid="{27FC2883-109D-41BC-BC8F-BF651297DD1C}"/>
    <cellStyle name="Heading 1 3 9 6 2 2 5" xfId="33035" xr:uid="{0D83D465-3B4A-4FE7-8E95-1C4446AC3F9F}"/>
    <cellStyle name="Heading 1 3 9 6 2 2 5 2" xfId="55720" xr:uid="{4A5A8133-5BD7-468F-B4FA-CEFB2B9EC727}"/>
    <cellStyle name="Heading 1 3 9 6 2 2 6" xfId="33036" xr:uid="{B261DA42-8EDE-4B71-8B7B-243163572FD1}"/>
    <cellStyle name="Heading 1 3 9 6 2 2 6 2" xfId="52588" xr:uid="{9941F37E-434A-4439-9946-DC5AAC0B4610}"/>
    <cellStyle name="Heading 1 3 9 6 2 2 7" xfId="51665" xr:uid="{3D9B324F-4C71-47BF-B41B-DB40A49AA190}"/>
    <cellStyle name="Heading 1 3 9 6 2 2 8" xfId="33031" xr:uid="{1A78EDBD-007B-4173-AE1C-20449B673797}"/>
    <cellStyle name="Heading 1 3 9 6 2 3" xfId="21742" xr:uid="{EAA3823D-ED6B-4516-A763-0D44B36086E4}"/>
    <cellStyle name="Heading 1 3 9 6 2 3 2" xfId="33038" xr:uid="{A064C026-4F4B-4A02-98F7-D8D0A344E2F9}"/>
    <cellStyle name="Heading 1 3 9 6 2 3 2 2" xfId="53770" xr:uid="{A7065F0B-75B4-4E67-ADDD-4ECF1200A195}"/>
    <cellStyle name="Heading 1 3 9 6 2 3 3" xfId="33039" xr:uid="{00E0CC61-A6B1-44E3-AE3A-DC80122ABC41}"/>
    <cellStyle name="Heading 1 3 9 6 2 3 3 2" xfId="54474" xr:uid="{E7E9E04C-8BD4-4D22-AFD9-9336EF0D38E7}"/>
    <cellStyle name="Heading 1 3 9 6 2 3 4" xfId="33040" xr:uid="{AFE0B2B3-6A31-481A-88AE-158B590D10B5}"/>
    <cellStyle name="Heading 1 3 9 6 2 3 4 2" xfId="55205" xr:uid="{FDDF1466-EFF1-43A4-8CC6-CAB457ED2051}"/>
    <cellStyle name="Heading 1 3 9 6 2 3 5" xfId="33041" xr:uid="{29DB53C0-5BC1-4F53-AE6D-0CE4739D3A56}"/>
    <cellStyle name="Heading 1 3 9 6 2 3 5 2" xfId="55899" xr:uid="{3F631529-1431-4F0E-A7C0-6283F82DBEB8}"/>
    <cellStyle name="Heading 1 3 9 6 2 3 6" xfId="33042" xr:uid="{184EC396-0102-41AC-A578-595F0CAC5296}"/>
    <cellStyle name="Heading 1 3 9 6 2 3 6 2" xfId="52767" xr:uid="{75EC40E1-681D-4162-B1DB-663CA4EDED68}"/>
    <cellStyle name="Heading 1 3 9 6 2 3 7" xfId="51844" xr:uid="{A535E682-6FAA-4BF9-B83D-D44A50073270}"/>
    <cellStyle name="Heading 1 3 9 6 2 3 8" xfId="33037" xr:uid="{81D04F49-3EA0-4E48-AFA5-92734683DE46}"/>
    <cellStyle name="Heading 1 3 9 6 2 4" xfId="33043" xr:uid="{0BBADAAA-CBDC-47C6-A890-2BC37A681219}"/>
    <cellStyle name="Heading 1 3 9 6 2 4 2" xfId="33044" xr:uid="{A3A803B6-A40D-4DD0-9A7B-9FA6764B876E}"/>
    <cellStyle name="Heading 1 3 9 6 2 4 2 2" xfId="53949" xr:uid="{D1BDC9BF-DDED-4670-9721-C81C85AF83C9}"/>
    <cellStyle name="Heading 1 3 9 6 2 4 3" xfId="33045" xr:uid="{1987F043-31AB-48CD-AAF9-CD4F27BCA36D}"/>
    <cellStyle name="Heading 1 3 9 6 2 4 3 2" xfId="54653" xr:uid="{A945341B-2930-40C1-BFEC-E36E66AD58D6}"/>
    <cellStyle name="Heading 1 3 9 6 2 4 4" xfId="33046" xr:uid="{575E70C7-D72D-4860-8488-CB53BFDF99D9}"/>
    <cellStyle name="Heading 1 3 9 6 2 4 4 2" xfId="55384" xr:uid="{A7596126-D668-46B0-A57A-9E54B98D9CF4}"/>
    <cellStyle name="Heading 1 3 9 6 2 4 5" xfId="33047" xr:uid="{DA51E728-4E3F-4975-B9F8-AE4C0FFF8918}"/>
    <cellStyle name="Heading 1 3 9 6 2 4 5 2" xfId="56078" xr:uid="{51760FC6-790E-4924-AB6B-62B2CC3EB0F5}"/>
    <cellStyle name="Heading 1 3 9 6 2 4 6" xfId="33048" xr:uid="{B04AF437-AF00-4B54-8462-08F2CE663882}"/>
    <cellStyle name="Heading 1 3 9 6 2 4 6 2" xfId="52946" xr:uid="{936EE5C4-8DD1-4302-A8A5-BE3BE7EF3D1E}"/>
    <cellStyle name="Heading 1 3 9 6 2 4 7" xfId="52023" xr:uid="{8C740919-B751-45F4-B359-C4C13C00C188}"/>
    <cellStyle name="Heading 1 3 9 6 2 5" xfId="33049" xr:uid="{5BBC4996-085E-4200-BCC1-3C16DE87A01C}"/>
    <cellStyle name="Heading 1 3 9 6 2 5 2" xfId="53361" xr:uid="{6B68BD35-0DEF-4CFB-AE83-3223CCE0821B}"/>
    <cellStyle name="Heading 1 3 9 6 2 6" xfId="33050" xr:uid="{BB1E34E9-FEA4-4B4B-A0A3-D5D99DBE81D4}"/>
    <cellStyle name="Heading 1 3 9 6 2 6 2" xfId="54061" xr:uid="{47B47F92-DDBF-46A2-B2A4-E9AFA43CC7C1}"/>
    <cellStyle name="Heading 1 3 9 6 2 7" xfId="33051" xr:uid="{7E8F6141-E070-4817-8A88-01EEC4B385C5}"/>
    <cellStyle name="Heading 1 3 9 6 2 7 2" xfId="54792" xr:uid="{0F98C771-06AC-439E-9B6A-7C19B15EA0D8}"/>
    <cellStyle name="Heading 1 3 9 6 2 8" xfId="33052" xr:uid="{C897CADF-B66F-41F5-9030-10F2E8127DE9}"/>
    <cellStyle name="Heading 1 3 9 6 2 8 2" xfId="55486" xr:uid="{9A1EE8A4-CE89-46E0-855A-133B873A633D}"/>
    <cellStyle name="Heading 1 3 9 6 2 9" xfId="33053" xr:uid="{5D0E1B91-632F-4134-8FEA-7D1CA25AB310}"/>
    <cellStyle name="Heading 1 3 9 6 2 9 2" xfId="52354" xr:uid="{07B5A44A-1CAC-4669-8374-08BFB846278D}"/>
    <cellStyle name="Heading 1 3 9 6 3" xfId="21469" xr:uid="{BBDEC844-5E89-485B-B014-951AD6D725CA}"/>
    <cellStyle name="Heading 1 3 9 6 3 2" xfId="33055" xr:uid="{8D1FF1B7-CB1E-43B8-9D78-26A9B86996B1}"/>
    <cellStyle name="Heading 1 3 9 6 3 2 2" xfId="53504" xr:uid="{A1FA362E-15FE-4E83-A2AD-441969D19604}"/>
    <cellStyle name="Heading 1 3 9 6 3 3" xfId="33056" xr:uid="{8705E1CF-858E-4857-8C93-886B9ADCA427}"/>
    <cellStyle name="Heading 1 3 9 6 3 3 2" xfId="54208" xr:uid="{9F601219-2961-4D46-921D-2B9000EB681A}"/>
    <cellStyle name="Heading 1 3 9 6 3 4" xfId="33057" xr:uid="{10AD660D-050C-4C87-AC08-8CE3EF931318}"/>
    <cellStyle name="Heading 1 3 9 6 3 4 2" xfId="54939" xr:uid="{40BB160A-253F-4FAC-9EBE-CFA62C402B4D}"/>
    <cellStyle name="Heading 1 3 9 6 3 5" xfId="33058" xr:uid="{2F984D7D-D6EC-4A3B-8A31-36C562A2C374}"/>
    <cellStyle name="Heading 1 3 9 6 3 5 2" xfId="55633" xr:uid="{E081DE53-89AF-4DCA-9EA8-5AB953383356}"/>
    <cellStyle name="Heading 1 3 9 6 3 6" xfId="33059" xr:uid="{4EB5F3F7-43FC-4729-B5E9-2B1D5939C665}"/>
    <cellStyle name="Heading 1 3 9 6 3 6 2" xfId="52501" xr:uid="{427B3E63-1A17-4C0F-8B12-2EB3A6B36E23}"/>
    <cellStyle name="Heading 1 3 9 6 3 7" xfId="51578" xr:uid="{11C8934B-AC06-45E6-96C7-64EA4A9235ED}"/>
    <cellStyle name="Heading 1 3 9 6 3 8" xfId="33054" xr:uid="{40C401F0-04D6-421B-96AE-3766ABD75990}"/>
    <cellStyle name="Heading 1 3 9 6 4" xfId="21655" xr:uid="{DEF954C4-053A-4F37-AFD5-2D5B7C942B5F}"/>
    <cellStyle name="Heading 1 3 9 6 4 2" xfId="33061" xr:uid="{9D1A0FE0-748A-4EB5-BD35-201F7567DDB2}"/>
    <cellStyle name="Heading 1 3 9 6 4 2 2" xfId="53683" xr:uid="{7DFA094C-5682-4D60-9A1B-024089961FB2}"/>
    <cellStyle name="Heading 1 3 9 6 4 3" xfId="33062" xr:uid="{8E82A08F-7544-4488-A54D-63E042B02A2C}"/>
    <cellStyle name="Heading 1 3 9 6 4 3 2" xfId="54387" xr:uid="{6C1EAF64-1ED4-4AE4-B704-6D5D4B4A7DF0}"/>
    <cellStyle name="Heading 1 3 9 6 4 4" xfId="33063" xr:uid="{A2722E72-CC20-43E2-A6CA-D6B5F2C9A7EB}"/>
    <cellStyle name="Heading 1 3 9 6 4 4 2" xfId="55118" xr:uid="{0F97B4B2-5188-4944-861C-CC6DD5953162}"/>
    <cellStyle name="Heading 1 3 9 6 4 5" xfId="33064" xr:uid="{1736233B-D857-4778-BC2A-DEDC9F2CFCB9}"/>
    <cellStyle name="Heading 1 3 9 6 4 5 2" xfId="55812" xr:uid="{B43B7F4E-6EBC-4C9E-8D23-0A271930CCCB}"/>
    <cellStyle name="Heading 1 3 9 6 4 6" xfId="33065" xr:uid="{BC1AB62D-E97C-4D64-BD1F-146D44C2DD2A}"/>
    <cellStyle name="Heading 1 3 9 6 4 6 2" xfId="52680" xr:uid="{17ABDCCB-83A3-48B7-859E-621E4672B573}"/>
    <cellStyle name="Heading 1 3 9 6 4 7" xfId="51757" xr:uid="{0C813292-EDDB-469F-943F-50F4A695DD3F}"/>
    <cellStyle name="Heading 1 3 9 6 4 8" xfId="33060" xr:uid="{34A38ABA-AFFD-4110-86B1-FD6B612174CE}"/>
    <cellStyle name="Heading 1 3 9 6 5" xfId="33066" xr:uid="{C0280C23-0019-4395-ABA7-6E30CF8AF09F}"/>
    <cellStyle name="Heading 1 3 9 6 5 2" xfId="33067" xr:uid="{4301D24D-409E-4C9D-9FEB-34B8AB2B0F69}"/>
    <cellStyle name="Heading 1 3 9 6 5 2 2" xfId="53862" xr:uid="{B2F615BA-334B-493C-8260-DD9558044285}"/>
    <cellStyle name="Heading 1 3 9 6 5 3" xfId="33068" xr:uid="{5DC28026-BC31-4F54-BE14-38B1AF7F4BEF}"/>
    <cellStyle name="Heading 1 3 9 6 5 3 2" xfId="54566" xr:uid="{CA4497DF-67A9-4E54-8AAF-C12E551619AD}"/>
    <cellStyle name="Heading 1 3 9 6 5 4" xfId="33069" xr:uid="{5D509DAB-7864-42D4-AAA4-6335F0654702}"/>
    <cellStyle name="Heading 1 3 9 6 5 4 2" xfId="55297" xr:uid="{EB121EE9-5D03-4840-A5AC-8DC918A4B8B8}"/>
    <cellStyle name="Heading 1 3 9 6 5 5" xfId="33070" xr:uid="{7D9C2367-ECFE-43B2-B741-9D8D8A6931F2}"/>
    <cellStyle name="Heading 1 3 9 6 5 5 2" xfId="55991" xr:uid="{8228B02B-5D17-401B-B012-D51AAFC4AEB3}"/>
    <cellStyle name="Heading 1 3 9 6 5 6" xfId="33071" xr:uid="{C3F9481D-AE53-4F10-ABCD-4C49A86206B0}"/>
    <cellStyle name="Heading 1 3 9 6 5 6 2" xfId="52859" xr:uid="{CCCB630D-AE85-4AFB-9CEE-742202207E5C}"/>
    <cellStyle name="Heading 1 3 9 6 5 7" xfId="51936" xr:uid="{85F6F118-7555-4996-A69E-C9DAEC8B23AD}"/>
    <cellStyle name="Heading 1 3 9 6 6" xfId="33072" xr:uid="{AC5784CB-8D98-4E9C-A3E0-2C40CEEFCE00}"/>
    <cellStyle name="Heading 1 3 9 6 6 2" xfId="53274" xr:uid="{8956176D-07F5-41F1-8610-7B73669C3B8E}"/>
    <cellStyle name="Heading 1 3 9 6 7" xfId="33073" xr:uid="{684245F3-D26E-4CD4-9007-769563FA200D}"/>
    <cellStyle name="Heading 1 3 9 6 7 2" xfId="53078" xr:uid="{136855B3-134D-42FA-A9E1-2595253B2CD3}"/>
    <cellStyle name="Heading 1 3 9 6 8" xfId="33074" xr:uid="{1B90706C-449D-48A4-BC02-FED48006CECF}"/>
    <cellStyle name="Heading 1 3 9 6 8 2" xfId="53219" xr:uid="{3BFA873E-4A9F-45D2-BC21-2E27ABD87816}"/>
    <cellStyle name="Heading 1 3 9 6 9" xfId="33075" xr:uid="{0D3A8F18-EB2E-4244-960F-514697F36C87}"/>
    <cellStyle name="Heading 1 3 9 6 9 2" xfId="53052" xr:uid="{A006BB70-FD5F-4188-9D94-28067FC52EDD}"/>
    <cellStyle name="Heading 1 3 9 7" xfId="18731" xr:uid="{3E8DBE73-C220-4C5C-992E-86B39030EEA1}"/>
    <cellStyle name="Heading 1 3 9 7 2" xfId="33077" xr:uid="{D48D70A2-2A0C-41A1-8F14-D53145990D62}"/>
    <cellStyle name="Heading 1 3 9 7 2 2" xfId="53455" xr:uid="{CE29FEFF-5395-4E60-8453-E6B4E3D5216C}"/>
    <cellStyle name="Heading 1 3 9 7 3" xfId="33078" xr:uid="{9D808388-DD2C-4F17-8B81-460DE8093E5A}"/>
    <cellStyle name="Heading 1 3 9 7 3 2" xfId="54159" xr:uid="{1035241C-5B49-44DF-A0CC-2E68AA6BE5C1}"/>
    <cellStyle name="Heading 1 3 9 7 4" xfId="33079" xr:uid="{8D6C0183-8266-4E3C-BF47-0D02BF7AE30C}"/>
    <cellStyle name="Heading 1 3 9 7 4 2" xfId="54890" xr:uid="{AFDE536C-CE0D-4F3F-A98D-6DB37579BF2C}"/>
    <cellStyle name="Heading 1 3 9 7 5" xfId="33080" xr:uid="{170B011E-B389-4F99-8F09-F0FA8F1E97B8}"/>
    <cellStyle name="Heading 1 3 9 7 5 2" xfId="55584" xr:uid="{40D2D4F7-0C5C-4D16-AC5B-36170EBD8852}"/>
    <cellStyle name="Heading 1 3 9 7 6" xfId="33081" xr:uid="{1D24F8DF-005A-4584-BB76-858195649808}"/>
    <cellStyle name="Heading 1 3 9 7 6 2" xfId="52452" xr:uid="{1CBBAE70-1E31-4407-A094-56EB4149B47A}"/>
    <cellStyle name="Heading 1 3 9 7 7" xfId="51529" xr:uid="{3DD6EBA6-C5D5-4C69-84EA-D04E9B1EEA13}"/>
    <cellStyle name="Heading 1 3 9 7 8" xfId="33076" xr:uid="{44C0D583-C6E4-4402-B104-CC18FFA2C76C}"/>
    <cellStyle name="Heading 1 3 9 8" xfId="33082" xr:uid="{1CD6C8DC-68FD-48AD-94A7-7FDABD3506FB}"/>
    <cellStyle name="Heading 1 3 9 8 2" xfId="33083" xr:uid="{3783F565-E568-41FD-AB21-97C0FE008513}"/>
    <cellStyle name="Heading 1 3 9 8 2 2" xfId="53432" xr:uid="{37B84E46-4B83-41E1-BD87-5876FDCB0CDC}"/>
    <cellStyle name="Heading 1 3 9 8 3" xfId="33084" xr:uid="{799FF9C9-6619-4858-AFF1-FB69B3DA7779}"/>
    <cellStyle name="Heading 1 3 9 8 3 2" xfId="54136" xr:uid="{125F86DF-329F-499E-9C65-9253FBBFBE2C}"/>
    <cellStyle name="Heading 1 3 9 8 4" xfId="33085" xr:uid="{355D9318-C9BA-443F-8E47-8C88C1276810}"/>
    <cellStyle name="Heading 1 3 9 8 4 2" xfId="54867" xr:uid="{0AEA1815-17B4-4E2B-A85C-429DD3EC16B4}"/>
    <cellStyle name="Heading 1 3 9 8 5" xfId="33086" xr:uid="{D0D99B04-979D-4598-B2F1-5E915A5B48E2}"/>
    <cellStyle name="Heading 1 3 9 8 5 2" xfId="55561" xr:uid="{99D6BA23-88BD-4F20-BB94-AC95662B842C}"/>
    <cellStyle name="Heading 1 3 9 8 6" xfId="33087" xr:uid="{608F6955-E967-4AE0-93D5-FD561957ADFD}"/>
    <cellStyle name="Heading 1 3 9 8 6 2" xfId="52429" xr:uid="{10590B5C-FAEB-43AF-812C-402B579F0CBE}"/>
    <cellStyle name="Heading 1 3 9 8 7" xfId="51506" xr:uid="{2FED2384-2CD4-4880-8B60-59FD95397643}"/>
    <cellStyle name="Heading 1 3 9 9" xfId="33088" xr:uid="{DE981B33-97D4-4E82-A6E1-18C539FDAD47}"/>
    <cellStyle name="Heading 1 3 9 9 2" xfId="33089" xr:uid="{51FE00C4-8877-4311-86A9-829CD5BE8416}"/>
    <cellStyle name="Heading 1 3 9 9 2 2" xfId="53470" xr:uid="{C3F692AE-D5F0-48C5-9193-CD8C1F0669F2}"/>
    <cellStyle name="Heading 1 3 9 9 3" xfId="33090" xr:uid="{FDD23BE8-5053-45E7-BC2A-8BC50DD70A5E}"/>
    <cellStyle name="Heading 1 3 9 9 3 2" xfId="54174" xr:uid="{BFE25395-CE10-48C6-9F2C-EA05FBFE1191}"/>
    <cellStyle name="Heading 1 3 9 9 4" xfId="33091" xr:uid="{0300A6DC-6631-4EC3-A57A-8769CF54173F}"/>
    <cellStyle name="Heading 1 3 9 9 4 2" xfId="54905" xr:uid="{1C146C5D-1CBE-49CC-B2FE-9787D443A446}"/>
    <cellStyle name="Heading 1 3 9 9 5" xfId="33092" xr:uid="{DA3CFD42-5674-4B7E-A88D-40DF2AA82443}"/>
    <cellStyle name="Heading 1 3 9 9 5 2" xfId="55599" xr:uid="{8F71A8A8-0072-48D8-B8E1-9DC0350C70D3}"/>
    <cellStyle name="Heading 1 3 9 9 6" xfId="33093" xr:uid="{9091A3AC-6D4D-45CB-ACA1-AE829E86DC13}"/>
    <cellStyle name="Heading 1 3 9 9 6 2" xfId="52467" xr:uid="{9D15D4E3-E4D4-4EDB-9F6C-E1111A088EFB}"/>
    <cellStyle name="Heading 1 3 9 9 7" xfId="51544" xr:uid="{2B3C0C73-51D2-4524-9E20-5AF3E89FEBA6}"/>
    <cellStyle name="Heading 1 4" xfId="3703" xr:uid="{4FD7F0E8-41E3-435F-8325-FE04A1396094}"/>
    <cellStyle name="Heading 1 4 2" xfId="14907" xr:uid="{6E67F479-58DA-42E1-8D43-2EF5D9F5C8A9}"/>
    <cellStyle name="Heading 1 4 2 2" xfId="47741" xr:uid="{3E920A8F-C0B0-4E4F-839B-389FB82CE666}"/>
    <cellStyle name="Heading 1 4 2 3" xfId="33095" xr:uid="{009DA6C3-57F4-4103-A513-3D8C34777F94}"/>
    <cellStyle name="Heading 1 4 3" xfId="14908" xr:uid="{403EDDC0-06C5-43B4-9AD4-9D20941B12EA}"/>
    <cellStyle name="Heading 1 4 3 10" xfId="33097" xr:uid="{AC9A06C5-D184-4162-90D4-E1E3E044CF71}"/>
    <cellStyle name="Heading 1 4 3 10 2" xfId="53150" xr:uid="{4E08808B-13B7-46FA-9D28-0D6C1BD81EC1}"/>
    <cellStyle name="Heading 1 4 3 11" xfId="33098" xr:uid="{04321B9C-1D44-48CF-A19F-1659E9F761D9}"/>
    <cellStyle name="Heading 1 4 3 11 2" xfId="56231" xr:uid="{11F0FC71-709F-4A68-955D-0F6C198E4F98}"/>
    <cellStyle name="Heading 1 4 3 12" xfId="33099" xr:uid="{C4277A09-62C9-414B-9B48-8125732BA066}"/>
    <cellStyle name="Heading 1 4 3 12 2" xfId="56174" xr:uid="{66967988-AA12-4724-83DF-B548263AA76D}"/>
    <cellStyle name="Heading 1 4 3 13" xfId="33100" xr:uid="{F3ABE520-0151-491E-9527-A740B623A7A5}"/>
    <cellStyle name="Heading 1 4 3 13 2" xfId="56259" xr:uid="{F3E88B1E-C5CF-4AEC-A3F6-F118D37A58A5}"/>
    <cellStyle name="Heading 1 4 3 14" xfId="33101" xr:uid="{2DCD378F-B8DE-42BD-8C40-0023458B0019}"/>
    <cellStyle name="Heading 1 4 3 14 2" xfId="56143" xr:uid="{CB2A5912-67D5-465A-8DC0-842090F964BC}"/>
    <cellStyle name="Heading 1 4 3 15" xfId="33102" xr:uid="{3ACE8E53-5F9D-4919-9A31-943D28351C2C}"/>
    <cellStyle name="Heading 1 4 3 15 2" xfId="56257" xr:uid="{4B28A0C5-E25B-4FFA-AEBD-ADFE2E4D5B56}"/>
    <cellStyle name="Heading 1 4 3 16" xfId="33103" xr:uid="{42FCE62B-F18E-4D6D-88D6-6244A6691751}"/>
    <cellStyle name="Heading 1 4 3 16 2" xfId="56198" xr:uid="{30D655BC-F045-4D6A-B19E-DAB7D27B6B3C}"/>
    <cellStyle name="Heading 1 4 3 17" xfId="47742" xr:uid="{00061860-80CB-4004-A51C-7773E3D7A89D}"/>
    <cellStyle name="Heading 1 4 3 18" xfId="33096" xr:uid="{BBFCFA12-4F77-49E4-83CF-68AE1CD31A24}"/>
    <cellStyle name="Heading 1 4 3 2" xfId="18613" xr:uid="{A525EC46-B7D7-4B84-894B-98B879ED2B9C}"/>
    <cellStyle name="Heading 1 4 3 2 10" xfId="33105" xr:uid="{673EB6F2-4D55-404A-A605-6A8AFB536F88}"/>
    <cellStyle name="Heading 1 4 3 2 10 2" xfId="56330" xr:uid="{949E6B66-EC4D-4882-B48E-E01A4D85A0B0}"/>
    <cellStyle name="Heading 1 4 3 2 11" xfId="33106" xr:uid="{849A3A04-1F07-4D68-BE3E-C22A7F0E997E}"/>
    <cellStyle name="Heading 1 4 3 2 11 2" xfId="56509" xr:uid="{79A79508-A0EB-496A-845B-107F36783E3A}"/>
    <cellStyle name="Heading 1 4 3 2 12" xfId="33107" xr:uid="{E0D0439D-F140-4F70-B65E-4B810811E945}"/>
    <cellStyle name="Heading 1 4 3 2 12 2" xfId="56688" xr:uid="{8CBC1ECD-E3C9-4F48-AF04-178ABC0D97E9}"/>
    <cellStyle name="Heading 1 4 3 2 13" xfId="33108" xr:uid="{DDD7BC4B-6CAE-47F2-8A40-E18DC041BFFC}"/>
    <cellStyle name="Heading 1 4 3 2 13 2" xfId="56867" xr:uid="{661BF361-5A8A-4375-B285-FC6A3102A79C}"/>
    <cellStyle name="Heading 1 4 3 2 14" xfId="33109" xr:uid="{7CCCE298-8447-486E-8685-B2C007D2971F}"/>
    <cellStyle name="Heading 1 4 3 2 14 2" xfId="57046" xr:uid="{100E73C7-000C-45B5-BA6B-D9B4DEF27311}"/>
    <cellStyle name="Heading 1 4 3 2 15" xfId="33110" xr:uid="{970DCD61-C2DE-4A74-8B3C-ED9CBFA0E110}"/>
    <cellStyle name="Heading 1 4 3 2 15 2" xfId="57225" xr:uid="{AFD4858D-376B-4364-8F0D-92AE0CB63830}"/>
    <cellStyle name="Heading 1 4 3 2 16" xfId="51382" xr:uid="{8B04E4E7-83C7-4DAB-8E05-53C244869969}"/>
    <cellStyle name="Heading 1 4 3 2 17" xfId="33104" xr:uid="{CFDCDA52-359C-4B41-ADE4-B91435C17F01}"/>
    <cellStyle name="Heading 1 4 3 2 2" xfId="18663" xr:uid="{A324DF45-A253-43DA-B4CD-C24D66A6A39D}"/>
    <cellStyle name="Heading 1 4 3 2 2 10" xfId="33112" xr:uid="{6DF7A57F-39C8-42B3-8A5E-3CA076A1B383}"/>
    <cellStyle name="Heading 1 4 3 2 2 10 2" xfId="56380" xr:uid="{7AC57A2D-B6DD-4AC3-A1B9-301246E7B78A}"/>
    <cellStyle name="Heading 1 4 3 2 2 11" xfId="33113" xr:uid="{97DD6B8F-3298-45D2-A904-AFDA6B498376}"/>
    <cellStyle name="Heading 1 4 3 2 2 11 2" xfId="56559" xr:uid="{979EFD8D-2647-4C2E-8672-DFBC6680B0A4}"/>
    <cellStyle name="Heading 1 4 3 2 2 12" xfId="33114" xr:uid="{016DF9B3-D5FE-4EB5-9659-DDAD1361B37A}"/>
    <cellStyle name="Heading 1 4 3 2 2 12 2" xfId="56738" xr:uid="{35F041B4-EAB1-4F02-A38B-9DFDF362594C}"/>
    <cellStyle name="Heading 1 4 3 2 2 13" xfId="33115" xr:uid="{A51D4384-C6BE-4F69-AD17-2E8BFA56104C}"/>
    <cellStyle name="Heading 1 4 3 2 2 13 2" xfId="56917" xr:uid="{2925B2B6-947E-42BD-A970-D504CF092A53}"/>
    <cellStyle name="Heading 1 4 3 2 2 14" xfId="33116" xr:uid="{4BC1C1AF-892E-477A-BCC5-1D1B5A25B0B0}"/>
    <cellStyle name="Heading 1 4 3 2 2 14 2" xfId="57096" xr:uid="{24100A70-0649-40F2-AB58-A117A3B4F5AA}"/>
    <cellStyle name="Heading 1 4 3 2 2 15" xfId="33117" xr:uid="{A2DC4E89-F99C-4408-9745-6490F6D4C61A}"/>
    <cellStyle name="Heading 1 4 3 2 2 15 2" xfId="57275" xr:uid="{3F7C15E0-6889-4DFD-89CD-A7BEF60DA272}"/>
    <cellStyle name="Heading 1 4 3 2 2 16" xfId="51432" xr:uid="{995DC8EC-FA6E-422C-8E27-B2FE45E964A5}"/>
    <cellStyle name="Heading 1 4 3 2 2 17" xfId="33111" xr:uid="{B694BB74-4BC3-4B9C-8982-9FA84AAAFB77}"/>
    <cellStyle name="Heading 1 4 3 2 2 2" xfId="21557" xr:uid="{D4D322C2-3683-47BD-BA67-A97390B12B5D}"/>
    <cellStyle name="Heading 1 4 3 2 2 2 2" xfId="33119" xr:uid="{F9922102-52BA-437E-B3A5-23630CD58D78}"/>
    <cellStyle name="Heading 1 4 3 2 2 2 2 2" xfId="53592" xr:uid="{CDDBE027-BA5F-4487-9856-A7A8B84443CA}"/>
    <cellStyle name="Heading 1 4 3 2 2 2 3" xfId="33120" xr:uid="{80106B7A-EB2D-41D2-BB11-4960A159E7AA}"/>
    <cellStyle name="Heading 1 4 3 2 2 2 3 2" xfId="54296" xr:uid="{E080CE28-755F-421B-9722-C1E6D0C211F8}"/>
    <cellStyle name="Heading 1 4 3 2 2 2 4" xfId="33121" xr:uid="{BB34CA46-1629-49DF-92D9-83E724F63855}"/>
    <cellStyle name="Heading 1 4 3 2 2 2 4 2" xfId="55027" xr:uid="{9D34E929-0471-4D9C-9201-0BD036443D1E}"/>
    <cellStyle name="Heading 1 4 3 2 2 2 5" xfId="33122" xr:uid="{EEEACE2C-605B-4356-B3DD-F477C26E11B8}"/>
    <cellStyle name="Heading 1 4 3 2 2 2 5 2" xfId="55721" xr:uid="{0025C8A0-DA67-488F-AB28-19D6052A6BAB}"/>
    <cellStyle name="Heading 1 4 3 2 2 2 6" xfId="33123" xr:uid="{ACA0B8C2-79B2-4840-90D9-6360C77BCD3C}"/>
    <cellStyle name="Heading 1 4 3 2 2 2 6 2" xfId="52589" xr:uid="{3C3B9F35-61CF-4C84-AC64-0C2CB97C3F87}"/>
    <cellStyle name="Heading 1 4 3 2 2 2 7" xfId="51666" xr:uid="{0BA94542-E010-4D03-B61D-903C1BBD3FC3}"/>
    <cellStyle name="Heading 1 4 3 2 2 2 8" xfId="33118" xr:uid="{E60B4DCE-F4FF-4702-9F5F-8039C8DF8F4F}"/>
    <cellStyle name="Heading 1 4 3 2 2 3" xfId="21743" xr:uid="{2FBABC91-390F-4987-9F51-9E969B93893B}"/>
    <cellStyle name="Heading 1 4 3 2 2 3 2" xfId="33125" xr:uid="{B0EA58F6-7023-492F-9F9C-62132D113437}"/>
    <cellStyle name="Heading 1 4 3 2 2 3 2 2" xfId="53771" xr:uid="{A1342708-9F94-4229-89E7-22286D5EB69B}"/>
    <cellStyle name="Heading 1 4 3 2 2 3 3" xfId="33126" xr:uid="{7E236DD6-3BD7-4063-9788-ED92342D2803}"/>
    <cellStyle name="Heading 1 4 3 2 2 3 3 2" xfId="54475" xr:uid="{D322BC4A-8EFF-4218-AF02-378E2279D764}"/>
    <cellStyle name="Heading 1 4 3 2 2 3 4" xfId="33127" xr:uid="{722DC582-37C7-4C0B-8A16-F24481EDC134}"/>
    <cellStyle name="Heading 1 4 3 2 2 3 4 2" xfId="55206" xr:uid="{5EC6AC22-6C41-48F6-BF08-8F4B8E068D1A}"/>
    <cellStyle name="Heading 1 4 3 2 2 3 5" xfId="33128" xr:uid="{D3B6EEB0-B424-4AF9-8683-0E9502366075}"/>
    <cellStyle name="Heading 1 4 3 2 2 3 5 2" xfId="55900" xr:uid="{193174C5-F7F3-44AC-9DAA-60A47306D96C}"/>
    <cellStyle name="Heading 1 4 3 2 2 3 6" xfId="33129" xr:uid="{C06B09F3-41A2-4CB1-99E0-083C2B673E2D}"/>
    <cellStyle name="Heading 1 4 3 2 2 3 6 2" xfId="52768" xr:uid="{3085BE7F-3370-405A-8F98-075EEA114C87}"/>
    <cellStyle name="Heading 1 4 3 2 2 3 7" xfId="51845" xr:uid="{F6B2D846-754F-4BE0-8E8E-1492367827C6}"/>
    <cellStyle name="Heading 1 4 3 2 2 3 8" xfId="33124" xr:uid="{D2034EAB-5DFE-4838-80C6-006D60EA60CB}"/>
    <cellStyle name="Heading 1 4 3 2 2 4" xfId="33130" xr:uid="{2753EB68-4C53-4F05-AEAB-61B0E16D9BB0}"/>
    <cellStyle name="Heading 1 4 3 2 2 4 2" xfId="33131" xr:uid="{038F9266-A70E-426B-80EA-ED308AADB7F5}"/>
    <cellStyle name="Heading 1 4 3 2 2 4 2 2" xfId="53950" xr:uid="{7E5767B8-3666-4A19-A269-87E43F98CEB0}"/>
    <cellStyle name="Heading 1 4 3 2 2 4 3" xfId="33132" xr:uid="{AE08071A-FA32-4BC5-B37F-33874D64A3E2}"/>
    <cellStyle name="Heading 1 4 3 2 2 4 3 2" xfId="54654" xr:uid="{4FE48658-47BF-479F-9076-CEBDF2192D3B}"/>
    <cellStyle name="Heading 1 4 3 2 2 4 4" xfId="33133" xr:uid="{40577D87-AA3E-4F43-B3B1-B66EE4D9AF6A}"/>
    <cellStyle name="Heading 1 4 3 2 2 4 4 2" xfId="55385" xr:uid="{30118996-B63A-41FD-96C1-23BD8FC32EBB}"/>
    <cellStyle name="Heading 1 4 3 2 2 4 5" xfId="33134" xr:uid="{F1D41DE6-3E52-408B-A4DB-58EF10BB0A0F}"/>
    <cellStyle name="Heading 1 4 3 2 2 4 5 2" xfId="56079" xr:uid="{8516F052-2ADC-4E19-A22E-70205872C952}"/>
    <cellStyle name="Heading 1 4 3 2 2 4 6" xfId="33135" xr:uid="{9118C599-FCDD-423F-AF3C-3104853783B9}"/>
    <cellStyle name="Heading 1 4 3 2 2 4 6 2" xfId="52947" xr:uid="{9ECEA3FD-F400-41AF-B076-D5BAB26D6239}"/>
    <cellStyle name="Heading 1 4 3 2 2 4 7" xfId="52024" xr:uid="{E03A14A4-D6E4-4B49-9F35-5246793B2D50}"/>
    <cellStyle name="Heading 1 4 3 2 2 5" xfId="33136" xr:uid="{275F474D-7B1A-4D52-A177-A550CCDFF4BB}"/>
    <cellStyle name="Heading 1 4 3 2 2 5 2" xfId="53362" xr:uid="{CF9C2A7B-A272-407F-8AED-B0237579452B}"/>
    <cellStyle name="Heading 1 4 3 2 2 6" xfId="33137" xr:uid="{5891A1CE-F9A4-4530-BB06-FEABC24A34D5}"/>
    <cellStyle name="Heading 1 4 3 2 2 6 2" xfId="54062" xr:uid="{1C40F2DE-0DE8-480A-9597-69B45CA4D630}"/>
    <cellStyle name="Heading 1 4 3 2 2 7" xfId="33138" xr:uid="{E3BD9F59-4730-4381-AB04-1B563B7E72B2}"/>
    <cellStyle name="Heading 1 4 3 2 2 7 2" xfId="54793" xr:uid="{3C288310-941F-4AC8-A936-F2BA3C3F333F}"/>
    <cellStyle name="Heading 1 4 3 2 2 8" xfId="33139" xr:uid="{E582551B-900F-4D43-BDCD-ED3BA43F12BE}"/>
    <cellStyle name="Heading 1 4 3 2 2 8 2" xfId="55487" xr:uid="{7D4450C8-EAF2-46E0-AF25-B542513AA354}"/>
    <cellStyle name="Heading 1 4 3 2 2 9" xfId="33140" xr:uid="{89E82078-573D-41D9-8071-E3F5AA213275}"/>
    <cellStyle name="Heading 1 4 3 2 2 9 2" xfId="52355" xr:uid="{DE72EAD2-F637-4E9E-810D-2B667140BBFC}"/>
    <cellStyle name="Heading 1 4 3 2 3" xfId="21507" xr:uid="{01D4880A-CE2F-487C-B61E-A1F0FB2B4DC2}"/>
    <cellStyle name="Heading 1 4 3 2 3 2" xfId="33142" xr:uid="{020F5C06-C08E-4AC4-9451-31E5B6F8CE10}"/>
    <cellStyle name="Heading 1 4 3 2 3 2 2" xfId="53542" xr:uid="{0122CC8E-645C-4C6F-A410-EB6F2D991D98}"/>
    <cellStyle name="Heading 1 4 3 2 3 3" xfId="33143" xr:uid="{C329526A-9675-4797-A71B-563E367F31B2}"/>
    <cellStyle name="Heading 1 4 3 2 3 3 2" xfId="54246" xr:uid="{3F67A355-DFBC-45A9-B5F9-D6D65D266709}"/>
    <cellStyle name="Heading 1 4 3 2 3 4" xfId="33144" xr:uid="{BD39EF37-78CE-404D-9AD1-6F424977F27C}"/>
    <cellStyle name="Heading 1 4 3 2 3 4 2" xfId="54977" xr:uid="{3E539B43-370E-4DEB-8DC3-17298B50D723}"/>
    <cellStyle name="Heading 1 4 3 2 3 5" xfId="33145" xr:uid="{DC8E24BD-DD97-48A3-97E3-2FA3F4FD95B5}"/>
    <cellStyle name="Heading 1 4 3 2 3 5 2" xfId="55671" xr:uid="{E852ACC0-C43C-425F-AE16-9A0379005DE5}"/>
    <cellStyle name="Heading 1 4 3 2 3 6" xfId="33146" xr:uid="{D2A1D6EB-7D1A-4897-9FB7-AC1E282FE699}"/>
    <cellStyle name="Heading 1 4 3 2 3 6 2" xfId="52539" xr:uid="{ED1CB814-15C8-4892-AED8-325DED6557E3}"/>
    <cellStyle name="Heading 1 4 3 2 3 7" xfId="51616" xr:uid="{D1401A4C-37DC-4E87-9D28-A0408D40680A}"/>
    <cellStyle name="Heading 1 4 3 2 3 8" xfId="33141" xr:uid="{1AFFEE51-ECBF-43C5-B394-28CFD7DA8F41}"/>
    <cellStyle name="Heading 1 4 3 2 4" xfId="21693" xr:uid="{56A5C0E2-0A8B-4A6E-BD1F-6FE0FF17579B}"/>
    <cellStyle name="Heading 1 4 3 2 4 2" xfId="33148" xr:uid="{D9CD104B-F9BD-4E1F-8F37-528C31E4E7B0}"/>
    <cellStyle name="Heading 1 4 3 2 4 2 2" xfId="53721" xr:uid="{90D309AC-B42F-4600-A02E-A810595E587B}"/>
    <cellStyle name="Heading 1 4 3 2 4 3" xfId="33149" xr:uid="{599FDF60-1549-4915-822F-B4061D4F4729}"/>
    <cellStyle name="Heading 1 4 3 2 4 3 2" xfId="54425" xr:uid="{BDDF478D-C21C-436E-9142-43C313C06601}"/>
    <cellStyle name="Heading 1 4 3 2 4 4" xfId="33150" xr:uid="{3E7F2BD0-8EC9-4C78-97B4-E81D356224F9}"/>
    <cellStyle name="Heading 1 4 3 2 4 4 2" xfId="55156" xr:uid="{E8F0BD27-E263-4821-9DD8-0E27799C7416}"/>
    <cellStyle name="Heading 1 4 3 2 4 5" xfId="33151" xr:uid="{692275C6-77BE-403F-99F2-C97168C070ED}"/>
    <cellStyle name="Heading 1 4 3 2 4 5 2" xfId="55850" xr:uid="{234849A6-ED66-4CA6-8C70-3C7FDE143B42}"/>
    <cellStyle name="Heading 1 4 3 2 4 6" xfId="33152" xr:uid="{3A752569-2B92-4BBF-9D4F-0945CFD19AC3}"/>
    <cellStyle name="Heading 1 4 3 2 4 6 2" xfId="52718" xr:uid="{843B2E42-F041-4A2B-98CA-D5342AEBF716}"/>
    <cellStyle name="Heading 1 4 3 2 4 7" xfId="51795" xr:uid="{8994912E-9269-405F-86C2-0DC0B05D9403}"/>
    <cellStyle name="Heading 1 4 3 2 4 8" xfId="33147" xr:uid="{7FC76E85-CC46-483A-BE56-B56F0E92FD71}"/>
    <cellStyle name="Heading 1 4 3 2 5" xfId="33153" xr:uid="{E0DB8427-E9C5-4700-BB02-F09FA702CE3A}"/>
    <cellStyle name="Heading 1 4 3 2 5 2" xfId="33154" xr:uid="{E753A852-FCE7-47E0-9C65-F0D7F7FC4FF2}"/>
    <cellStyle name="Heading 1 4 3 2 5 2 2" xfId="53900" xr:uid="{4FFF69E3-3143-4D48-AF90-22C8E3D1194A}"/>
    <cellStyle name="Heading 1 4 3 2 5 3" xfId="33155" xr:uid="{9DEE60EA-E9BD-431E-91C4-A33C8CD19234}"/>
    <cellStyle name="Heading 1 4 3 2 5 3 2" xfId="54604" xr:uid="{35F03BC6-97E4-42E0-949C-4ABDCDDF0A27}"/>
    <cellStyle name="Heading 1 4 3 2 5 4" xfId="33156" xr:uid="{39F46A29-81D3-416F-A48C-EE40853BD0B8}"/>
    <cellStyle name="Heading 1 4 3 2 5 4 2" xfId="55335" xr:uid="{D92F2541-BE2A-44BD-945C-3172567AF9D7}"/>
    <cellStyle name="Heading 1 4 3 2 5 5" xfId="33157" xr:uid="{D18471CA-C851-40D6-9989-7BF251CB42E1}"/>
    <cellStyle name="Heading 1 4 3 2 5 5 2" xfId="56029" xr:uid="{C19BA2DA-D1BB-4BD7-8508-985F97964C04}"/>
    <cellStyle name="Heading 1 4 3 2 5 6" xfId="33158" xr:uid="{1EF5301D-8CD3-4922-BA54-647A68D7C43E}"/>
    <cellStyle name="Heading 1 4 3 2 5 6 2" xfId="52897" xr:uid="{6D566BC6-9944-4688-A475-5370223541A2}"/>
    <cellStyle name="Heading 1 4 3 2 5 7" xfId="51974" xr:uid="{AE4DE714-AD5C-4DED-B72D-6D1C3261C6AB}"/>
    <cellStyle name="Heading 1 4 3 2 6" xfId="33159" xr:uid="{801A702C-C412-45F1-A25D-B5606C04F8CA}"/>
    <cellStyle name="Heading 1 4 3 2 6 2" xfId="53312" xr:uid="{32DFAB62-8ABD-47C2-9F42-389D1D7B4138}"/>
    <cellStyle name="Heading 1 4 3 2 7" xfId="33160" xr:uid="{540DDBF4-514B-4FFD-B278-4BA35F8C1B35}"/>
    <cellStyle name="Heading 1 4 3 2 7 2" xfId="54012" xr:uid="{72B273E3-85AE-4C91-9945-CB0745E2366C}"/>
    <cellStyle name="Heading 1 4 3 2 8" xfId="33161" xr:uid="{04B138C8-A99E-49D9-84EB-C931854C0ADD}"/>
    <cellStyle name="Heading 1 4 3 2 8 2" xfId="54743" xr:uid="{57940A71-E046-4C0E-A992-780CF2C17CA2}"/>
    <cellStyle name="Heading 1 4 3 2 9" xfId="33162" xr:uid="{4619737A-BAC8-4C5D-8E59-B6BB3E042C03}"/>
    <cellStyle name="Heading 1 4 3 2 9 2" xfId="52305" xr:uid="{1124F978-DBBF-43E5-B020-421D201DAE7D}"/>
    <cellStyle name="Heading 1 4 3 3" xfId="18561" xr:uid="{3D0DBEA8-B218-45A4-81CC-397BA83513BB}"/>
    <cellStyle name="Heading 1 4 3 3 10" xfId="33164" xr:uid="{4B3A0B3A-609A-46AE-8A1B-D9E25E955EB9}"/>
    <cellStyle name="Heading 1 4 3 3 10 2" xfId="52253" xr:uid="{65D4C819-D5F5-4B3D-AA6C-DAC14EDFC047}"/>
    <cellStyle name="Heading 1 4 3 3 11" xfId="33165" xr:uid="{53E4A1F5-4EE7-4CC1-A87B-25446048F88E}"/>
    <cellStyle name="Heading 1 4 3 3 11 2" xfId="56278" xr:uid="{C6F675AB-C303-487C-A12C-2B39DCBA4D15}"/>
    <cellStyle name="Heading 1 4 3 3 12" xfId="33166" xr:uid="{A13E3CB8-B236-4311-8ABC-CC5FA49EE0A9}"/>
    <cellStyle name="Heading 1 4 3 3 12 2" xfId="56457" xr:uid="{5CEAFC90-5B0E-4C3D-AE14-12490FAC7883}"/>
    <cellStyle name="Heading 1 4 3 3 13" xfId="33167" xr:uid="{CB5CC14A-C749-4933-986C-850FE938B5A2}"/>
    <cellStyle name="Heading 1 4 3 3 13 2" xfId="56636" xr:uid="{60A23F10-17D8-4501-A887-346D84C8D23F}"/>
    <cellStyle name="Heading 1 4 3 3 14" xfId="33168" xr:uid="{F10BAD1D-695C-47C7-98C5-DEE2C461BA96}"/>
    <cellStyle name="Heading 1 4 3 3 14 2" xfId="56815" xr:uid="{6CBEE7FF-3D5E-4EB9-BC11-11D23CECFE9A}"/>
    <cellStyle name="Heading 1 4 3 3 15" xfId="33169" xr:uid="{B3516497-399D-4643-90CB-2B199DD1FDAE}"/>
    <cellStyle name="Heading 1 4 3 3 15 2" xfId="56994" xr:uid="{BEC416DB-7AF8-4DE4-88D5-F45FF6FF65F3}"/>
    <cellStyle name="Heading 1 4 3 3 16" xfId="33170" xr:uid="{B9296120-F300-44A7-BADF-AF2F6C61D254}"/>
    <cellStyle name="Heading 1 4 3 3 16 2" xfId="57173" xr:uid="{37D8CE66-18F5-4868-8337-67B14F9D51E7}"/>
    <cellStyle name="Heading 1 4 3 3 17" xfId="51330" xr:uid="{82537116-A0AC-4592-8E3A-296CF77DB08B}"/>
    <cellStyle name="Heading 1 4 3 3 18" xfId="33163" xr:uid="{FAD4BEFD-7DFB-4389-AE2D-4C75999EA725}"/>
    <cellStyle name="Heading 1 4 3 3 2" xfId="18664" xr:uid="{2CF99F36-FBB5-4986-BDFD-E157AF4FC042}"/>
    <cellStyle name="Heading 1 4 3 3 2 10" xfId="33172" xr:uid="{A3D830C0-9BE4-47E8-9AA0-DC8D6073CF32}"/>
    <cellStyle name="Heading 1 4 3 3 2 10 2" xfId="56381" xr:uid="{735B44A4-FAAE-4F54-898F-400D07C7C496}"/>
    <cellStyle name="Heading 1 4 3 3 2 11" xfId="33173" xr:uid="{6EACAE35-5A9A-4EB0-AD51-AB9B3201F1EF}"/>
    <cellStyle name="Heading 1 4 3 3 2 11 2" xfId="56560" xr:uid="{26AD9BC8-408C-49D6-9691-09FF6873DB65}"/>
    <cellStyle name="Heading 1 4 3 3 2 12" xfId="33174" xr:uid="{7BB699EA-0316-4177-9EDF-8239108E993E}"/>
    <cellStyle name="Heading 1 4 3 3 2 12 2" xfId="56739" xr:uid="{ED960481-FA0F-419F-B170-4AA66176E070}"/>
    <cellStyle name="Heading 1 4 3 3 2 13" xfId="33175" xr:uid="{9DA0205E-7D11-4FA5-B59D-4921098DB75C}"/>
    <cellStyle name="Heading 1 4 3 3 2 13 2" xfId="56918" xr:uid="{E2E7FE53-267C-4862-87BF-21A1B0EDEC66}"/>
    <cellStyle name="Heading 1 4 3 3 2 14" xfId="33176" xr:uid="{19996CF6-19BB-4841-915C-4443B6C726C5}"/>
    <cellStyle name="Heading 1 4 3 3 2 14 2" xfId="57097" xr:uid="{BD906899-FA64-4EBA-953F-959AF40C400A}"/>
    <cellStyle name="Heading 1 4 3 3 2 15" xfId="33177" xr:uid="{0B289B09-D74E-495D-AEE2-EDAC765B912A}"/>
    <cellStyle name="Heading 1 4 3 3 2 15 2" xfId="57276" xr:uid="{06BBB6B8-241D-4CF3-9CF8-6E40A60C92E5}"/>
    <cellStyle name="Heading 1 4 3 3 2 16" xfId="51433" xr:uid="{56F4DC20-FF0E-4A19-B817-21A1503000F8}"/>
    <cellStyle name="Heading 1 4 3 3 2 17" xfId="33171" xr:uid="{089BB44A-0578-4DFF-92F3-EBEC9765052C}"/>
    <cellStyle name="Heading 1 4 3 3 2 2" xfId="21558" xr:uid="{5ECD8A27-EA81-4DE9-963B-35C33DD2C1E0}"/>
    <cellStyle name="Heading 1 4 3 3 2 2 2" xfId="33179" xr:uid="{83E05DF3-EBA1-4FED-967E-480E8F0C5BCC}"/>
    <cellStyle name="Heading 1 4 3 3 2 2 2 2" xfId="53593" xr:uid="{800D1558-BEBB-4B60-AB73-68955B800C62}"/>
    <cellStyle name="Heading 1 4 3 3 2 2 3" xfId="33180" xr:uid="{F7AB3E4A-049D-4AE2-ABAD-37E169C2B3B2}"/>
    <cellStyle name="Heading 1 4 3 3 2 2 3 2" xfId="54297" xr:uid="{29559DF0-792D-41CA-A82C-6054CA979068}"/>
    <cellStyle name="Heading 1 4 3 3 2 2 4" xfId="33181" xr:uid="{F7F55BED-D74D-4EBD-9FE0-6490BB8EBAC5}"/>
    <cellStyle name="Heading 1 4 3 3 2 2 4 2" xfId="55028" xr:uid="{320523C4-C9B9-45B2-8A4A-94291AC61F42}"/>
    <cellStyle name="Heading 1 4 3 3 2 2 5" xfId="33182" xr:uid="{918DE6FE-BB51-480C-AAFD-5FF609530A0F}"/>
    <cellStyle name="Heading 1 4 3 3 2 2 5 2" xfId="55722" xr:uid="{E37E3CBA-54C2-4E63-9129-D418D3F4C572}"/>
    <cellStyle name="Heading 1 4 3 3 2 2 6" xfId="33183" xr:uid="{E14AA788-3434-49EC-8FA8-49F1E9E9F82D}"/>
    <cellStyle name="Heading 1 4 3 3 2 2 6 2" xfId="52590" xr:uid="{3470322A-D625-4929-A190-17CB606709CE}"/>
    <cellStyle name="Heading 1 4 3 3 2 2 7" xfId="51667" xr:uid="{B25705AC-76DF-4671-A264-839E051B2055}"/>
    <cellStyle name="Heading 1 4 3 3 2 2 8" xfId="33178" xr:uid="{0364F988-12AF-4071-9A16-1FCE0658A098}"/>
    <cellStyle name="Heading 1 4 3 3 2 3" xfId="21744" xr:uid="{F0A152B8-F4F0-4366-B682-5FE9FFAFE247}"/>
    <cellStyle name="Heading 1 4 3 3 2 3 2" xfId="33185" xr:uid="{6938177E-289C-4005-A67A-669758364A3D}"/>
    <cellStyle name="Heading 1 4 3 3 2 3 2 2" xfId="53772" xr:uid="{B8218C12-814B-4466-A14A-6235783D4A1C}"/>
    <cellStyle name="Heading 1 4 3 3 2 3 3" xfId="33186" xr:uid="{AA385570-3FD0-4741-B3DB-80B9BAEAF20B}"/>
    <cellStyle name="Heading 1 4 3 3 2 3 3 2" xfId="54476" xr:uid="{855EC1CA-B304-4450-9EF9-108082BD62EF}"/>
    <cellStyle name="Heading 1 4 3 3 2 3 4" xfId="33187" xr:uid="{780EEF21-A882-491E-BFAB-4633A6845884}"/>
    <cellStyle name="Heading 1 4 3 3 2 3 4 2" xfId="55207" xr:uid="{007E8777-A93E-49C0-AE89-F0129F18364A}"/>
    <cellStyle name="Heading 1 4 3 3 2 3 5" xfId="33188" xr:uid="{DF30BD92-15E7-4368-9A41-D12741ABF726}"/>
    <cellStyle name="Heading 1 4 3 3 2 3 5 2" xfId="55901" xr:uid="{F30AD493-6F69-4933-9854-5402EABB95C4}"/>
    <cellStyle name="Heading 1 4 3 3 2 3 6" xfId="33189" xr:uid="{13A6B1E9-B8E6-46B3-9C4F-7D0556417CD3}"/>
    <cellStyle name="Heading 1 4 3 3 2 3 6 2" xfId="52769" xr:uid="{4FA0F202-0620-47B8-B7B8-7FBF0013A645}"/>
    <cellStyle name="Heading 1 4 3 3 2 3 7" xfId="51846" xr:uid="{2827A58B-3A58-41D5-A06F-1B0B7F1A82AA}"/>
    <cellStyle name="Heading 1 4 3 3 2 3 8" xfId="33184" xr:uid="{2BA3722B-D6D2-4099-8E58-7CE628ADF130}"/>
    <cellStyle name="Heading 1 4 3 3 2 4" xfId="33190" xr:uid="{9115DA01-CECA-4276-A433-4BAE435844E4}"/>
    <cellStyle name="Heading 1 4 3 3 2 4 2" xfId="33191" xr:uid="{68BDFEDF-E5D1-4268-801B-387DC76366B8}"/>
    <cellStyle name="Heading 1 4 3 3 2 4 2 2" xfId="53951" xr:uid="{54B4002C-C863-4316-AC53-A1B5CFF9D68D}"/>
    <cellStyle name="Heading 1 4 3 3 2 4 3" xfId="33192" xr:uid="{BCEEC5A3-9623-4286-B31E-E6A6FD5EAAF1}"/>
    <cellStyle name="Heading 1 4 3 3 2 4 3 2" xfId="54655" xr:uid="{153953F2-F4CE-4F36-A86E-99651D23F08A}"/>
    <cellStyle name="Heading 1 4 3 3 2 4 4" xfId="33193" xr:uid="{A5079B46-E5C9-42CE-9EE7-CDE3B3FEF35E}"/>
    <cellStyle name="Heading 1 4 3 3 2 4 4 2" xfId="55386" xr:uid="{909D34E4-825D-45AE-A9FE-EA4BD3BAACBA}"/>
    <cellStyle name="Heading 1 4 3 3 2 4 5" xfId="33194" xr:uid="{0DB663A1-F25F-4020-90FC-1850835ECB15}"/>
    <cellStyle name="Heading 1 4 3 3 2 4 5 2" xfId="56080" xr:uid="{F1863902-5CD1-429C-9D22-0D4EA9883CFE}"/>
    <cellStyle name="Heading 1 4 3 3 2 4 6" xfId="33195" xr:uid="{B7F3BACA-ED02-4EDF-99C7-4344615AC27C}"/>
    <cellStyle name="Heading 1 4 3 3 2 4 6 2" xfId="52948" xr:uid="{0254EDB6-8F75-4499-B67A-0046AC2F82C9}"/>
    <cellStyle name="Heading 1 4 3 3 2 4 7" xfId="52025" xr:uid="{40FA62BC-F5E3-4FC7-AEC2-99511819CB1D}"/>
    <cellStyle name="Heading 1 4 3 3 2 5" xfId="33196" xr:uid="{47FF8B2E-367B-42F6-A847-8EA6341B1812}"/>
    <cellStyle name="Heading 1 4 3 3 2 5 2" xfId="53363" xr:uid="{0C6145AF-83D1-4139-9D66-C18A9F201DF9}"/>
    <cellStyle name="Heading 1 4 3 3 2 6" xfId="33197" xr:uid="{08934C1E-B20F-4C58-A675-35A51472989A}"/>
    <cellStyle name="Heading 1 4 3 3 2 6 2" xfId="54063" xr:uid="{C338110E-9B6B-49DF-9DAC-26DF3DD2EEEA}"/>
    <cellStyle name="Heading 1 4 3 3 2 7" xfId="33198" xr:uid="{9D2A9687-B4C5-4E3A-86E2-6CC442DD8954}"/>
    <cellStyle name="Heading 1 4 3 3 2 7 2" xfId="54794" xr:uid="{EBCD21C0-22EB-4E85-86D3-51991043D2CC}"/>
    <cellStyle name="Heading 1 4 3 3 2 8" xfId="33199" xr:uid="{2538698D-7D4C-481C-8E0B-180B4D11B879}"/>
    <cellStyle name="Heading 1 4 3 3 2 8 2" xfId="55488" xr:uid="{59197099-E0A0-40AD-91F9-DAF51747D777}"/>
    <cellStyle name="Heading 1 4 3 3 2 9" xfId="33200" xr:uid="{0AB8963C-E185-4286-B589-196AAC237516}"/>
    <cellStyle name="Heading 1 4 3 3 2 9 2" xfId="52356" xr:uid="{457054C3-CF4A-47BF-8A55-480989752566}"/>
    <cellStyle name="Heading 1 4 3 3 3" xfId="21455" xr:uid="{D01B70E6-BEBE-44E8-9292-274C83746092}"/>
    <cellStyle name="Heading 1 4 3 3 3 2" xfId="33202" xr:uid="{C89DC221-FE57-4833-9C2B-0D65FDEE0567}"/>
    <cellStyle name="Heading 1 4 3 3 3 2 2" xfId="53490" xr:uid="{2BE23493-E8D5-4C51-99E1-9FFB61E256C0}"/>
    <cellStyle name="Heading 1 4 3 3 3 3" xfId="33203" xr:uid="{D6992315-FF9E-4804-9229-467170702D10}"/>
    <cellStyle name="Heading 1 4 3 3 3 3 2" xfId="54194" xr:uid="{3076C386-7D7E-424D-8B58-C4486F4E1920}"/>
    <cellStyle name="Heading 1 4 3 3 3 4" xfId="33204" xr:uid="{9C19592F-810C-4B76-92B7-45A317ADBF9A}"/>
    <cellStyle name="Heading 1 4 3 3 3 4 2" xfId="54925" xr:uid="{FABEF69C-1823-4F15-8CA1-FC9D35236FD4}"/>
    <cellStyle name="Heading 1 4 3 3 3 5" xfId="33205" xr:uid="{437C7501-738A-49EC-B84E-1B36973FFE66}"/>
    <cellStyle name="Heading 1 4 3 3 3 5 2" xfId="55619" xr:uid="{E637237E-660C-42AC-8C4E-70A0D1EF8C9A}"/>
    <cellStyle name="Heading 1 4 3 3 3 6" xfId="33206" xr:uid="{2A120C46-9A6B-4F24-A0F3-65FC7A24FBDB}"/>
    <cellStyle name="Heading 1 4 3 3 3 6 2" xfId="52487" xr:uid="{EF2EC47B-0E9B-4B47-A22C-FD6392A199F6}"/>
    <cellStyle name="Heading 1 4 3 3 3 7" xfId="51564" xr:uid="{423ED5D6-5BE9-4502-B891-FEE7B46EAB35}"/>
    <cellStyle name="Heading 1 4 3 3 3 8" xfId="33201" xr:uid="{7E6185D9-157D-41E2-8171-099902237E60}"/>
    <cellStyle name="Heading 1 4 3 3 4" xfId="21641" xr:uid="{A6267AB9-A558-4F94-A5DD-1CAE00D48DCC}"/>
    <cellStyle name="Heading 1 4 3 3 4 2" xfId="33208" xr:uid="{F0228CC3-2C57-4C4E-913F-ED055E58697A}"/>
    <cellStyle name="Heading 1 4 3 3 4 2 2" xfId="53669" xr:uid="{62A1A652-72D7-4F0E-9E2E-A4E07A4C8626}"/>
    <cellStyle name="Heading 1 4 3 3 4 3" xfId="33209" xr:uid="{8CD56466-332B-4550-82D4-BA13B3D5EE05}"/>
    <cellStyle name="Heading 1 4 3 3 4 3 2" xfId="54373" xr:uid="{7360F72F-4509-4ADA-888E-06109FD89D96}"/>
    <cellStyle name="Heading 1 4 3 3 4 4" xfId="33210" xr:uid="{8DFF73C3-925F-4A84-A116-BE8AFF20BCCB}"/>
    <cellStyle name="Heading 1 4 3 3 4 4 2" xfId="55104" xr:uid="{6497EF55-B710-4D4F-98C2-78E616E81F4C}"/>
    <cellStyle name="Heading 1 4 3 3 4 5" xfId="33211" xr:uid="{E34BB4ED-381B-4638-8043-CE8E54B987C5}"/>
    <cellStyle name="Heading 1 4 3 3 4 5 2" xfId="55798" xr:uid="{68F7EAD6-3DC3-4657-9729-CE97D4AF88EB}"/>
    <cellStyle name="Heading 1 4 3 3 4 6" xfId="33212" xr:uid="{0E48D7D5-5602-4481-BA4E-8B875845C5F8}"/>
    <cellStyle name="Heading 1 4 3 3 4 6 2" xfId="52666" xr:uid="{20649C2D-91E4-4F3F-AE16-DE1891D1CAF5}"/>
    <cellStyle name="Heading 1 4 3 3 4 7" xfId="51743" xr:uid="{790D3FA6-495F-449F-A870-CED9B3E4ACFC}"/>
    <cellStyle name="Heading 1 4 3 3 4 8" xfId="33207" xr:uid="{68A2CA67-50E3-4024-932C-74CB66E63EA3}"/>
    <cellStyle name="Heading 1 4 3 3 5" xfId="33213" xr:uid="{EC7EDC46-C4BE-41FB-9CE9-ADD7CAB839B6}"/>
    <cellStyle name="Heading 1 4 3 3 5 2" xfId="33214" xr:uid="{674FD902-2E69-4A72-9361-556055DB0239}"/>
    <cellStyle name="Heading 1 4 3 3 5 2 2" xfId="53848" xr:uid="{E0BA2046-9FFD-49B2-9D1D-BDB380BD253F}"/>
    <cellStyle name="Heading 1 4 3 3 5 3" xfId="33215" xr:uid="{24E697AB-99DD-498C-AA58-D65A93BFE61D}"/>
    <cellStyle name="Heading 1 4 3 3 5 3 2" xfId="54552" xr:uid="{A887B73C-5323-4B78-BA37-15569526F96B}"/>
    <cellStyle name="Heading 1 4 3 3 5 4" xfId="33216" xr:uid="{A91E12EC-9AA7-4380-B1E8-A5C3C3DCAFC7}"/>
    <cellStyle name="Heading 1 4 3 3 5 4 2" xfId="55283" xr:uid="{B9D3728D-A8F7-43ED-860A-44A658D833AE}"/>
    <cellStyle name="Heading 1 4 3 3 5 5" xfId="33217" xr:uid="{4FB38B14-A8C2-4293-B6FF-B26F1A069830}"/>
    <cellStyle name="Heading 1 4 3 3 5 5 2" xfId="55977" xr:uid="{807F2093-1C26-4514-9A7A-BEC9BB099E8B}"/>
    <cellStyle name="Heading 1 4 3 3 5 6" xfId="33218" xr:uid="{0B1780AC-87C6-4A28-A704-C8F618836877}"/>
    <cellStyle name="Heading 1 4 3 3 5 6 2" xfId="52845" xr:uid="{DCFCF8A6-F579-4A75-9C00-3B2909308885}"/>
    <cellStyle name="Heading 1 4 3 3 5 7" xfId="51922" xr:uid="{D57C71FB-0412-433D-AF84-63BCEF69610E}"/>
    <cellStyle name="Heading 1 4 3 3 6" xfId="33219" xr:uid="{ED2E1BDB-4BFC-4D4A-9CBE-9245C4286191}"/>
    <cellStyle name="Heading 1 4 3 3 6 2" xfId="53260" xr:uid="{59956C59-C55A-44F9-8983-7A8B455F7DC8}"/>
    <cellStyle name="Heading 1 4 3 3 7" xfId="33220" xr:uid="{C453603B-7CA6-4657-9579-84098E8A78AA}"/>
    <cellStyle name="Heading 1 4 3 3 7 2" xfId="53087" xr:uid="{B8727C03-EAB5-43B1-836D-D4FA9AEA91A8}"/>
    <cellStyle name="Heading 1 4 3 3 8" xfId="33221" xr:uid="{74A1142F-3EC3-4702-B776-39EA1966E06D}"/>
    <cellStyle name="Heading 1 4 3 3 8 2" xfId="53210" xr:uid="{B72714DB-5D3C-4A02-A52C-CF16E3A60C92}"/>
    <cellStyle name="Heading 1 4 3 3 9" xfId="33222" xr:uid="{178EE165-306C-4D5D-ABC3-32B48238A583}"/>
    <cellStyle name="Heading 1 4 3 3 9 2" xfId="54714" xr:uid="{9766DF89-B15D-41B9-920E-E42D9AD3DB09}"/>
    <cellStyle name="Heading 1 4 3 4" xfId="18546" xr:uid="{660DC810-4CB2-4B74-9E4B-85F1361D3EAE}"/>
    <cellStyle name="Heading 1 4 3 4 10" xfId="33224" xr:uid="{E82C23C2-A81B-42C6-9D4C-46C3A35C2F2F}"/>
    <cellStyle name="Heading 1 4 3 4 10 2" xfId="52238" xr:uid="{650672DC-1DD0-420C-BC0C-F605856AF080}"/>
    <cellStyle name="Heading 1 4 3 4 11" xfId="33225" xr:uid="{D476C4AD-AE27-45CD-AC2C-06FC9C10315C}"/>
    <cellStyle name="Heading 1 4 3 4 11 2" xfId="56263" xr:uid="{1A9F150C-4DB1-44E4-8876-B19E9BF78AC3}"/>
    <cellStyle name="Heading 1 4 3 4 12" xfId="33226" xr:uid="{972AAB23-B1A7-4C91-92C0-7C25858B0E6A}"/>
    <cellStyle name="Heading 1 4 3 4 12 2" xfId="56442" xr:uid="{1F439032-6602-4027-BE43-B54645488E82}"/>
    <cellStyle name="Heading 1 4 3 4 13" xfId="33227" xr:uid="{2991A304-1117-4700-BA67-FD99A93921D8}"/>
    <cellStyle name="Heading 1 4 3 4 13 2" xfId="56621" xr:uid="{AFF81B46-8FA0-45C5-BCE6-A8D0D7E644F9}"/>
    <cellStyle name="Heading 1 4 3 4 14" xfId="33228" xr:uid="{18387714-9086-45A5-8239-E02F1414DAAA}"/>
    <cellStyle name="Heading 1 4 3 4 14 2" xfId="56800" xr:uid="{4298F936-5B79-4F11-A52B-41C11FF73F8B}"/>
    <cellStyle name="Heading 1 4 3 4 15" xfId="33229" xr:uid="{74C4A84F-8173-4D94-85D2-874B9B190F30}"/>
    <cellStyle name="Heading 1 4 3 4 15 2" xfId="56979" xr:uid="{F072612C-23AB-458D-BAEC-5CB31BF5F3E1}"/>
    <cellStyle name="Heading 1 4 3 4 16" xfId="33230" xr:uid="{245D1677-E5C5-47BB-BE46-02EA50CEE8D4}"/>
    <cellStyle name="Heading 1 4 3 4 16 2" xfId="57158" xr:uid="{077F8AF2-CA8A-46BC-8A80-66F1C1E61E2E}"/>
    <cellStyle name="Heading 1 4 3 4 17" xfId="51315" xr:uid="{8BF40BF7-FD24-4C9F-B7DA-86128B9F50EC}"/>
    <cellStyle name="Heading 1 4 3 4 18" xfId="33223" xr:uid="{F85AA12F-1E81-498A-BF18-10B7AD02FFAC}"/>
    <cellStyle name="Heading 1 4 3 4 2" xfId="18665" xr:uid="{AE74C849-05F2-4442-A43C-07D9A3BC6D72}"/>
    <cellStyle name="Heading 1 4 3 4 2 10" xfId="33232" xr:uid="{70CC3597-CACA-4EEC-9899-B2615CAC26CC}"/>
    <cellStyle name="Heading 1 4 3 4 2 10 2" xfId="56382" xr:uid="{E648D06D-C81C-4693-9587-0CD24AE0625A}"/>
    <cellStyle name="Heading 1 4 3 4 2 11" xfId="33233" xr:uid="{D49CC329-9FA8-4277-9A9B-7A6EE74F29AA}"/>
    <cellStyle name="Heading 1 4 3 4 2 11 2" xfId="56561" xr:uid="{AB9B1100-3874-41B4-9B53-F31CBAACF992}"/>
    <cellStyle name="Heading 1 4 3 4 2 12" xfId="33234" xr:uid="{59DA244B-CC97-4494-A5C6-0D4798289441}"/>
    <cellStyle name="Heading 1 4 3 4 2 12 2" xfId="56740" xr:uid="{8572764A-07BB-4749-A34A-36FFD8864FE2}"/>
    <cellStyle name="Heading 1 4 3 4 2 13" xfId="33235" xr:uid="{082A080C-B591-45A6-A37B-C36A4A60747F}"/>
    <cellStyle name="Heading 1 4 3 4 2 13 2" xfId="56919" xr:uid="{CCD349D0-DF58-43E2-B564-9FC4926FC351}"/>
    <cellStyle name="Heading 1 4 3 4 2 14" xfId="33236" xr:uid="{97E28739-2C4E-455C-875A-A60CC39DE99C}"/>
    <cellStyle name="Heading 1 4 3 4 2 14 2" xfId="57098" xr:uid="{CADC64A1-7470-47F9-BB8D-B0FFFCC0E37D}"/>
    <cellStyle name="Heading 1 4 3 4 2 15" xfId="33237" xr:uid="{5C69EEF6-EFDB-41B7-AD04-995D3A967AF6}"/>
    <cellStyle name="Heading 1 4 3 4 2 15 2" xfId="57277" xr:uid="{D8BDAF79-76BE-47CD-9B73-9A67653C7930}"/>
    <cellStyle name="Heading 1 4 3 4 2 16" xfId="51434" xr:uid="{DFCC2F0F-7AB7-41A5-8BB5-FD3F822A080C}"/>
    <cellStyle name="Heading 1 4 3 4 2 17" xfId="33231" xr:uid="{8415FC14-DB3D-4B3E-A128-98EF8BFB59B0}"/>
    <cellStyle name="Heading 1 4 3 4 2 2" xfId="21559" xr:uid="{CC5081B0-ACA4-4CDE-A2B2-DC04462394FD}"/>
    <cellStyle name="Heading 1 4 3 4 2 2 2" xfId="33239" xr:uid="{8DD37863-EEBF-46CE-93EA-4474DDFAD37C}"/>
    <cellStyle name="Heading 1 4 3 4 2 2 2 2" xfId="53594" xr:uid="{061ABEE9-4C47-4E47-946C-1864CF6C5C73}"/>
    <cellStyle name="Heading 1 4 3 4 2 2 3" xfId="33240" xr:uid="{575C4306-8927-4395-9DA4-A5E5DB8B586E}"/>
    <cellStyle name="Heading 1 4 3 4 2 2 3 2" xfId="54298" xr:uid="{F804D14D-C509-4AD0-9AC1-70B851082586}"/>
    <cellStyle name="Heading 1 4 3 4 2 2 4" xfId="33241" xr:uid="{AF5DD8CC-9FBE-4CD8-B9E8-D7419CB63021}"/>
    <cellStyle name="Heading 1 4 3 4 2 2 4 2" xfId="55029" xr:uid="{282A7526-2602-4D91-8724-EF765FDBC927}"/>
    <cellStyle name="Heading 1 4 3 4 2 2 5" xfId="33242" xr:uid="{D34B7652-98F7-4264-B6DE-C41706B3E615}"/>
    <cellStyle name="Heading 1 4 3 4 2 2 5 2" xfId="55723" xr:uid="{AA45EA6F-BE20-47CA-9616-A7B2D752483D}"/>
    <cellStyle name="Heading 1 4 3 4 2 2 6" xfId="33243" xr:uid="{E820E63A-E60B-4712-80F2-903FD47329FF}"/>
    <cellStyle name="Heading 1 4 3 4 2 2 6 2" xfId="52591" xr:uid="{E4AFA4FA-952A-4A82-8099-72CA78F61857}"/>
    <cellStyle name="Heading 1 4 3 4 2 2 7" xfId="51668" xr:uid="{F85D2206-8989-4DD1-BCF8-84D08866424D}"/>
    <cellStyle name="Heading 1 4 3 4 2 2 8" xfId="33238" xr:uid="{601C385A-3894-42D9-B903-C2254DD02C2D}"/>
    <cellStyle name="Heading 1 4 3 4 2 3" xfId="21745" xr:uid="{321943A0-6665-48BE-895C-E1E65B0282FF}"/>
    <cellStyle name="Heading 1 4 3 4 2 3 2" xfId="33245" xr:uid="{A6B7BA52-3264-4DB1-B57C-AA28FB33BEBC}"/>
    <cellStyle name="Heading 1 4 3 4 2 3 2 2" xfId="53773" xr:uid="{16D22338-5089-4872-A5B9-C1D6D2046189}"/>
    <cellStyle name="Heading 1 4 3 4 2 3 3" xfId="33246" xr:uid="{2DB1FDB5-9D6C-4096-8865-D43AE399138D}"/>
    <cellStyle name="Heading 1 4 3 4 2 3 3 2" xfId="54477" xr:uid="{98418ECF-7C33-46A1-BEDA-E0464588FFC2}"/>
    <cellStyle name="Heading 1 4 3 4 2 3 4" xfId="33247" xr:uid="{CB816B1A-AD98-4A08-A187-C6411AE02539}"/>
    <cellStyle name="Heading 1 4 3 4 2 3 4 2" xfId="55208" xr:uid="{5952CD7A-C056-44DA-805C-F78CB9966ABA}"/>
    <cellStyle name="Heading 1 4 3 4 2 3 5" xfId="33248" xr:uid="{4798B478-FEF6-4867-8864-82DFC86AE25B}"/>
    <cellStyle name="Heading 1 4 3 4 2 3 5 2" xfId="55902" xr:uid="{9844DA1F-9C78-40DF-8B3E-1109A22483CD}"/>
    <cellStyle name="Heading 1 4 3 4 2 3 6" xfId="33249" xr:uid="{C6930C32-E2B0-4C72-B14D-923C054674DD}"/>
    <cellStyle name="Heading 1 4 3 4 2 3 6 2" xfId="52770" xr:uid="{FD13E00E-15AF-4C53-86B8-1A5D59A8D47B}"/>
    <cellStyle name="Heading 1 4 3 4 2 3 7" xfId="51847" xr:uid="{F39EC42E-EC02-4657-A1E2-C50C2598EF01}"/>
    <cellStyle name="Heading 1 4 3 4 2 3 8" xfId="33244" xr:uid="{51827601-D1B1-43AF-91E7-AC9861BCD5C7}"/>
    <cellStyle name="Heading 1 4 3 4 2 4" xfId="33250" xr:uid="{6CFAD112-7A05-40F7-8D12-EDF11CFAF223}"/>
    <cellStyle name="Heading 1 4 3 4 2 4 2" xfId="33251" xr:uid="{59238924-F9EA-41C9-B55A-DEE665B68FF1}"/>
    <cellStyle name="Heading 1 4 3 4 2 4 2 2" xfId="53952" xr:uid="{56EB5E76-02DD-4C1C-9F80-2F59690E712C}"/>
    <cellStyle name="Heading 1 4 3 4 2 4 3" xfId="33252" xr:uid="{89AC165E-FD75-47B7-909F-8EE16F3AD9DA}"/>
    <cellStyle name="Heading 1 4 3 4 2 4 3 2" xfId="54656" xr:uid="{5012B23F-0A06-402C-9B37-89C0A41CB9D9}"/>
    <cellStyle name="Heading 1 4 3 4 2 4 4" xfId="33253" xr:uid="{F029030E-9959-4E9E-B9C7-72ECAF2AFFA3}"/>
    <cellStyle name="Heading 1 4 3 4 2 4 4 2" xfId="55387" xr:uid="{607130B9-8E05-49F5-9FA7-08492302E3EB}"/>
    <cellStyle name="Heading 1 4 3 4 2 4 5" xfId="33254" xr:uid="{2FEB09B7-9ECD-4B7A-BFF4-09DC0FF56192}"/>
    <cellStyle name="Heading 1 4 3 4 2 4 5 2" xfId="56081" xr:uid="{4F2910DC-CEED-435F-A482-8EA51C068D43}"/>
    <cellStyle name="Heading 1 4 3 4 2 4 6" xfId="33255" xr:uid="{F271D206-A855-4162-98A8-0CDE075071BA}"/>
    <cellStyle name="Heading 1 4 3 4 2 4 6 2" xfId="52949" xr:uid="{2F904F93-55C8-472E-BF69-3110E340834A}"/>
    <cellStyle name="Heading 1 4 3 4 2 4 7" xfId="52026" xr:uid="{8A5B638F-0819-4522-9375-D2F894E5D498}"/>
    <cellStyle name="Heading 1 4 3 4 2 5" xfId="33256" xr:uid="{D291A9B1-9CB1-4FDF-B83F-6C3CA4524728}"/>
    <cellStyle name="Heading 1 4 3 4 2 5 2" xfId="53364" xr:uid="{427DAFEF-F7D3-4BC2-A71F-A0E633BEFFC1}"/>
    <cellStyle name="Heading 1 4 3 4 2 6" xfId="33257" xr:uid="{54822972-4BDA-48A9-8BFF-A8F8F56AE0F3}"/>
    <cellStyle name="Heading 1 4 3 4 2 6 2" xfId="54064" xr:uid="{0B34CFED-C57D-4ADC-AD37-B6B4F7A58017}"/>
    <cellStyle name="Heading 1 4 3 4 2 7" xfId="33258" xr:uid="{F9B1DF7B-98C8-4EFB-B063-96F755501FED}"/>
    <cellStyle name="Heading 1 4 3 4 2 7 2" xfId="54795" xr:uid="{E7913E22-DEBE-4C0A-B24F-33468306E8CC}"/>
    <cellStyle name="Heading 1 4 3 4 2 8" xfId="33259" xr:uid="{3B5B8353-33B3-40F8-9DD2-396D63D08FA6}"/>
    <cellStyle name="Heading 1 4 3 4 2 8 2" xfId="55489" xr:uid="{2E44AADB-8863-4C74-B6B3-64CD035D3BD9}"/>
    <cellStyle name="Heading 1 4 3 4 2 9" xfId="33260" xr:uid="{200EF6BA-FA92-452D-BEB2-67A27FAA2EB5}"/>
    <cellStyle name="Heading 1 4 3 4 2 9 2" xfId="52357" xr:uid="{E11EC534-3842-4E30-B10D-BCCFF153D05A}"/>
    <cellStyle name="Heading 1 4 3 4 3" xfId="21440" xr:uid="{04D0DEA8-C423-4E21-832B-FF80ECBE57C4}"/>
    <cellStyle name="Heading 1 4 3 4 3 2" xfId="33262" xr:uid="{C4CD8FF1-DA65-43D0-A0BC-DA1A41D200B1}"/>
    <cellStyle name="Heading 1 4 3 4 3 2 2" xfId="53475" xr:uid="{2CE7BB04-7B7E-47BB-8283-D7FCE4BF6E2E}"/>
    <cellStyle name="Heading 1 4 3 4 3 3" xfId="33263" xr:uid="{65AB2B30-2152-4040-A2DB-33C3A17D1272}"/>
    <cellStyle name="Heading 1 4 3 4 3 3 2" xfId="54179" xr:uid="{7D844064-74C6-4A2D-B522-0B1DBFD2DA67}"/>
    <cellStyle name="Heading 1 4 3 4 3 4" xfId="33264" xr:uid="{E554D970-F6E8-4D83-9BF0-173D675B1BB4}"/>
    <cellStyle name="Heading 1 4 3 4 3 4 2" xfId="54910" xr:uid="{27638BD0-1B57-47C2-858D-6D380969B29E}"/>
    <cellStyle name="Heading 1 4 3 4 3 5" xfId="33265" xr:uid="{D9A25888-EECC-41C9-9F5A-279F73053923}"/>
    <cellStyle name="Heading 1 4 3 4 3 5 2" xfId="55604" xr:uid="{0F617BB4-9B34-4C04-B4CA-42BDE132C01D}"/>
    <cellStyle name="Heading 1 4 3 4 3 6" xfId="33266" xr:uid="{51C4BB19-B679-4FA5-AC7A-95D7610D08C3}"/>
    <cellStyle name="Heading 1 4 3 4 3 6 2" xfId="52472" xr:uid="{3E7E9947-6720-4580-9201-93D5850D6B8A}"/>
    <cellStyle name="Heading 1 4 3 4 3 7" xfId="51549" xr:uid="{7ED283D6-2004-4EEF-8717-F8EF9497748F}"/>
    <cellStyle name="Heading 1 4 3 4 3 8" xfId="33261" xr:uid="{FC60721F-491C-4E4D-8D38-7967CD55438F}"/>
    <cellStyle name="Heading 1 4 3 4 4" xfId="21626" xr:uid="{F869A200-F44A-4A9C-B231-5AF4D78BF134}"/>
    <cellStyle name="Heading 1 4 3 4 4 2" xfId="33268" xr:uid="{A392DF7A-C976-444D-AC0F-C5ED015254F3}"/>
    <cellStyle name="Heading 1 4 3 4 4 2 2" xfId="53654" xr:uid="{446B5E45-3067-4384-9457-C005A8205EDD}"/>
    <cellStyle name="Heading 1 4 3 4 4 3" xfId="33269" xr:uid="{46D8AAFD-23ED-493A-8B13-F837121E3FB5}"/>
    <cellStyle name="Heading 1 4 3 4 4 3 2" xfId="54358" xr:uid="{24CAE446-66B7-401D-A639-939219BB7D45}"/>
    <cellStyle name="Heading 1 4 3 4 4 4" xfId="33270" xr:uid="{0AB13235-C84C-46CB-814F-0184FF2F6CC5}"/>
    <cellStyle name="Heading 1 4 3 4 4 4 2" xfId="55089" xr:uid="{25CFCF0E-D29B-4961-B3AE-49A4DC9A4C32}"/>
    <cellStyle name="Heading 1 4 3 4 4 5" xfId="33271" xr:uid="{85215F2C-5F94-4DB5-93CA-E30FD86BD798}"/>
    <cellStyle name="Heading 1 4 3 4 4 5 2" xfId="55783" xr:uid="{75EDAEB8-E14F-445B-9F1C-C6068A97A7B9}"/>
    <cellStyle name="Heading 1 4 3 4 4 6" xfId="33272" xr:uid="{D9C61EA5-5CE7-4395-9810-1D1471EB5280}"/>
    <cellStyle name="Heading 1 4 3 4 4 6 2" xfId="52651" xr:uid="{9F09BB76-420B-402A-8A56-ABD4575D2086}"/>
    <cellStyle name="Heading 1 4 3 4 4 7" xfId="51728" xr:uid="{7B409A51-74D2-4509-BABD-477B922BA31E}"/>
    <cellStyle name="Heading 1 4 3 4 4 8" xfId="33267" xr:uid="{E6F4A496-2F83-4304-AFFB-45F72AD76C4A}"/>
    <cellStyle name="Heading 1 4 3 4 5" xfId="33273" xr:uid="{63EC138C-F17B-4A12-A025-BA105317631A}"/>
    <cellStyle name="Heading 1 4 3 4 5 2" xfId="33274" xr:uid="{EB489E00-D02B-4B49-9C27-660769D6C0D8}"/>
    <cellStyle name="Heading 1 4 3 4 5 2 2" xfId="53833" xr:uid="{3A98276E-F908-4F3C-B764-F9C10B40CA78}"/>
    <cellStyle name="Heading 1 4 3 4 5 3" xfId="33275" xr:uid="{8B3CD667-3F95-43B2-BF67-8477C2AC2A9C}"/>
    <cellStyle name="Heading 1 4 3 4 5 3 2" xfId="54537" xr:uid="{68BE29F0-AE33-4005-8131-495D1770707C}"/>
    <cellStyle name="Heading 1 4 3 4 5 4" xfId="33276" xr:uid="{63A9A5FF-6C7C-460E-9899-B54F55D8BB40}"/>
    <cellStyle name="Heading 1 4 3 4 5 4 2" xfId="55268" xr:uid="{3CB3A902-9102-4437-99E8-6CFE270BDAFA}"/>
    <cellStyle name="Heading 1 4 3 4 5 5" xfId="33277" xr:uid="{50F088A0-E04E-4A38-9BFC-16BAF85E98CC}"/>
    <cellStyle name="Heading 1 4 3 4 5 5 2" xfId="55962" xr:uid="{3F09D656-2269-40A1-88AF-BBC1C1D04BFA}"/>
    <cellStyle name="Heading 1 4 3 4 5 6" xfId="33278" xr:uid="{925F77EB-6C70-4BA2-9DAF-0895CC5B8E65}"/>
    <cellStyle name="Heading 1 4 3 4 5 6 2" xfId="52830" xr:uid="{3059F997-D570-4E1C-9E92-CBD11654BED4}"/>
    <cellStyle name="Heading 1 4 3 4 5 7" xfId="51907" xr:uid="{96B55408-D7FF-41B3-BB3D-C343AC9B8CA1}"/>
    <cellStyle name="Heading 1 4 3 4 6" xfId="33279" xr:uid="{8CCEAF78-6C54-4D65-85AA-A75B103BB468}"/>
    <cellStyle name="Heading 1 4 3 4 6 2" xfId="53246" xr:uid="{124CAE79-CAEB-4C4C-A680-881DCB570A41}"/>
    <cellStyle name="Heading 1 4 3 4 7" xfId="33280" xr:uid="{F2976427-0948-4F53-AF3A-3889968E6265}"/>
    <cellStyle name="Heading 1 4 3 4 7 2" xfId="53101" xr:uid="{70FDA181-6402-41E1-8159-52F559094B20}"/>
    <cellStyle name="Heading 1 4 3 4 8" xfId="33281" xr:uid="{D1584666-B3F4-4FF8-9AE8-C48F49F07529}"/>
    <cellStyle name="Heading 1 4 3 4 8 2" xfId="54009" xr:uid="{B0EB1A70-B15C-472C-93D7-C2B8A3528FC2}"/>
    <cellStyle name="Heading 1 4 3 4 9" xfId="33282" xr:uid="{3BD989E6-9FA4-4F11-81A0-B10E3C62375C}"/>
    <cellStyle name="Heading 1 4 3 4 9 2" xfId="53108" xr:uid="{D452021C-D716-46B3-A9BA-DBCBDB352A0C}"/>
    <cellStyle name="Heading 1 4 3 5" xfId="18590" xr:uid="{3FACBB47-9AA3-43D9-AC4C-EFC204285416}"/>
    <cellStyle name="Heading 1 4 3 5 10" xfId="33284" xr:uid="{A524BA02-118F-4E32-9C9D-C6B38079B838}"/>
    <cellStyle name="Heading 1 4 3 5 10 2" xfId="52282" xr:uid="{46323281-138A-420F-A1A3-76D4F5E5696C}"/>
    <cellStyle name="Heading 1 4 3 5 11" xfId="33285" xr:uid="{31C70608-597C-4088-B99F-C7BBAA6063BB}"/>
    <cellStyle name="Heading 1 4 3 5 11 2" xfId="56307" xr:uid="{4DE9C9C5-C91D-41B8-8C31-3F259796E2B0}"/>
    <cellStyle name="Heading 1 4 3 5 12" xfId="33286" xr:uid="{586BF6D4-E98A-47C5-9AD3-D276A849FD33}"/>
    <cellStyle name="Heading 1 4 3 5 12 2" xfId="56486" xr:uid="{8FD79A14-C0BD-4BE5-8CCE-E50D21AF879C}"/>
    <cellStyle name="Heading 1 4 3 5 13" xfId="33287" xr:uid="{AC1B7B5B-8D5B-4C81-AB67-4EF751D180C2}"/>
    <cellStyle name="Heading 1 4 3 5 13 2" xfId="56665" xr:uid="{A36C7B68-4CFF-4D58-A823-AB304F3E2612}"/>
    <cellStyle name="Heading 1 4 3 5 14" xfId="33288" xr:uid="{432A42A6-1769-434A-803D-EF087CFD87F5}"/>
    <cellStyle name="Heading 1 4 3 5 14 2" xfId="56844" xr:uid="{44A8D298-B5EB-4EC6-B921-8D4EF382A834}"/>
    <cellStyle name="Heading 1 4 3 5 15" xfId="33289" xr:uid="{9313E7B1-6C0A-4926-AD7E-D0629868AC13}"/>
    <cellStyle name="Heading 1 4 3 5 15 2" xfId="57023" xr:uid="{833F1900-2B37-49F3-B526-14058F031135}"/>
    <cellStyle name="Heading 1 4 3 5 16" xfId="33290" xr:uid="{46A4EC74-5107-4BF9-8C71-E7F029E197F0}"/>
    <cellStyle name="Heading 1 4 3 5 16 2" xfId="57202" xr:uid="{3D4B616B-B082-43B5-9A9E-E85146A47826}"/>
    <cellStyle name="Heading 1 4 3 5 17" xfId="51359" xr:uid="{682F090F-0970-4A14-86E9-9859C9FDB6A5}"/>
    <cellStyle name="Heading 1 4 3 5 18" xfId="33283" xr:uid="{CED35E01-4C34-4424-948B-521F9370ABDD}"/>
    <cellStyle name="Heading 1 4 3 5 2" xfId="18666" xr:uid="{A3322079-34B7-450D-9EEA-429FD47B7AFA}"/>
    <cellStyle name="Heading 1 4 3 5 2 10" xfId="33292" xr:uid="{F45C83FC-0BEF-4C7D-827B-1486222E9732}"/>
    <cellStyle name="Heading 1 4 3 5 2 10 2" xfId="56383" xr:uid="{7B4C4567-0090-46E7-9825-C47B9C23C259}"/>
    <cellStyle name="Heading 1 4 3 5 2 11" xfId="33293" xr:uid="{89A414CE-67BD-4DE3-A12F-1A664457220F}"/>
    <cellStyle name="Heading 1 4 3 5 2 11 2" xfId="56562" xr:uid="{69A0D331-26B1-4702-BD9B-C3DD2685EAF6}"/>
    <cellStyle name="Heading 1 4 3 5 2 12" xfId="33294" xr:uid="{1E53BEBD-9DA1-4F50-97A4-FD8FB0D2B0F5}"/>
    <cellStyle name="Heading 1 4 3 5 2 12 2" xfId="56741" xr:uid="{713938A9-1C06-4568-AE9A-CC4BD98380F5}"/>
    <cellStyle name="Heading 1 4 3 5 2 13" xfId="33295" xr:uid="{D919EA81-06E7-47B5-9B87-8B3E2F4DAD49}"/>
    <cellStyle name="Heading 1 4 3 5 2 13 2" xfId="56920" xr:uid="{D1F42A3B-FFCB-4305-A855-48B7E45965A9}"/>
    <cellStyle name="Heading 1 4 3 5 2 14" xfId="33296" xr:uid="{A9A85683-1E1C-433C-8696-E985AED9713B}"/>
    <cellStyle name="Heading 1 4 3 5 2 14 2" xfId="57099" xr:uid="{AE31E204-3AD8-4498-B05A-A75C72D63764}"/>
    <cellStyle name="Heading 1 4 3 5 2 15" xfId="33297" xr:uid="{2C1B1E7D-D2A3-45AE-B3D7-654585DA7038}"/>
    <cellStyle name="Heading 1 4 3 5 2 15 2" xfId="57278" xr:uid="{6086C930-2CA2-4F6C-98FB-350BD8BCECD4}"/>
    <cellStyle name="Heading 1 4 3 5 2 16" xfId="51435" xr:uid="{6726CAD9-3651-49A4-9C97-F12ECA81D46C}"/>
    <cellStyle name="Heading 1 4 3 5 2 17" xfId="33291" xr:uid="{EA99E5A8-4D6A-4864-BFB3-1234F8D47C9A}"/>
    <cellStyle name="Heading 1 4 3 5 2 2" xfId="21560" xr:uid="{F28CC32A-E928-427C-AC5F-8E5107267ED8}"/>
    <cellStyle name="Heading 1 4 3 5 2 2 2" xfId="33299" xr:uid="{EC35CA7A-8361-4AC0-A65D-C99DB3855D99}"/>
    <cellStyle name="Heading 1 4 3 5 2 2 2 2" xfId="53595" xr:uid="{5B0CCFC6-5AD0-4689-B3EC-AA3946F80F39}"/>
    <cellStyle name="Heading 1 4 3 5 2 2 3" xfId="33300" xr:uid="{7423D0D2-0500-408C-BDDB-2B74EF192505}"/>
    <cellStyle name="Heading 1 4 3 5 2 2 3 2" xfId="54299" xr:uid="{7A44BAA3-0EF0-4565-BFB1-FBFBE3382130}"/>
    <cellStyle name="Heading 1 4 3 5 2 2 4" xfId="33301" xr:uid="{0F013107-D209-469F-9467-A614625F35CB}"/>
    <cellStyle name="Heading 1 4 3 5 2 2 4 2" xfId="55030" xr:uid="{2AC9C4F4-DD70-4F23-AB86-DDD94C459618}"/>
    <cellStyle name="Heading 1 4 3 5 2 2 5" xfId="33302" xr:uid="{D70B308C-88BC-40C3-AECB-B2A2F53EDBDC}"/>
    <cellStyle name="Heading 1 4 3 5 2 2 5 2" xfId="55724" xr:uid="{987E3D7F-F2B5-4B20-90A1-ED528EDC2A9B}"/>
    <cellStyle name="Heading 1 4 3 5 2 2 6" xfId="33303" xr:uid="{8CAA0DC2-16F8-4EC7-B5BB-64E0EE1D8A27}"/>
    <cellStyle name="Heading 1 4 3 5 2 2 6 2" xfId="52592" xr:uid="{D8D433C4-21A4-4A5E-B15B-57458EABDF5F}"/>
    <cellStyle name="Heading 1 4 3 5 2 2 7" xfId="51669" xr:uid="{8582227F-0C7C-45A0-9E6E-0EDFA8CED4B6}"/>
    <cellStyle name="Heading 1 4 3 5 2 2 8" xfId="33298" xr:uid="{93F613DB-1083-409A-985A-6351F4C74B06}"/>
    <cellStyle name="Heading 1 4 3 5 2 3" xfId="21746" xr:uid="{39B2035D-8DAE-4860-991B-A8DE63076000}"/>
    <cellStyle name="Heading 1 4 3 5 2 3 2" xfId="33305" xr:uid="{8E20C1C5-658A-4D74-9C39-CD18C5D8E9F9}"/>
    <cellStyle name="Heading 1 4 3 5 2 3 2 2" xfId="53774" xr:uid="{00E64950-EA7C-4552-81FF-35710EE0D1F6}"/>
    <cellStyle name="Heading 1 4 3 5 2 3 3" xfId="33306" xr:uid="{97487804-6CFD-4CC7-B5D9-FEEA9EC3EF9E}"/>
    <cellStyle name="Heading 1 4 3 5 2 3 3 2" xfId="54478" xr:uid="{BA477231-A19C-4C15-98CF-EEEB32EB7A0E}"/>
    <cellStyle name="Heading 1 4 3 5 2 3 4" xfId="33307" xr:uid="{67D0240C-2E09-45E7-B863-A586A1C38425}"/>
    <cellStyle name="Heading 1 4 3 5 2 3 4 2" xfId="55209" xr:uid="{0E6FE0EB-5DE6-4B47-85D7-545DCFEC099F}"/>
    <cellStyle name="Heading 1 4 3 5 2 3 5" xfId="33308" xr:uid="{21C5817B-8DE2-4703-B022-8E46DEEA5E72}"/>
    <cellStyle name="Heading 1 4 3 5 2 3 5 2" xfId="55903" xr:uid="{80DEFBFE-5F18-4E2A-9F70-CCBED92990FC}"/>
    <cellStyle name="Heading 1 4 3 5 2 3 6" xfId="33309" xr:uid="{E56EA182-9F00-42F6-8D84-AF652BFC84DB}"/>
    <cellStyle name="Heading 1 4 3 5 2 3 6 2" xfId="52771" xr:uid="{EE460F8C-7883-4511-AA86-ADF2C1E4243F}"/>
    <cellStyle name="Heading 1 4 3 5 2 3 7" xfId="51848" xr:uid="{BF629B18-25BA-4B4F-8B50-1287CC1916AD}"/>
    <cellStyle name="Heading 1 4 3 5 2 3 8" xfId="33304" xr:uid="{4890AC9B-0A53-47AC-9DED-A12DD6EFC9E8}"/>
    <cellStyle name="Heading 1 4 3 5 2 4" xfId="33310" xr:uid="{DF8093E8-1F9F-4A15-84CF-18455D57B730}"/>
    <cellStyle name="Heading 1 4 3 5 2 4 2" xfId="33311" xr:uid="{81A32698-7336-4B10-BC1B-47AC2AD487F5}"/>
    <cellStyle name="Heading 1 4 3 5 2 4 2 2" xfId="53953" xr:uid="{872C9C7D-B425-4ABC-823F-E4B437842A88}"/>
    <cellStyle name="Heading 1 4 3 5 2 4 3" xfId="33312" xr:uid="{4578002B-BABE-429D-ADCA-0D27DD8AD07E}"/>
    <cellStyle name="Heading 1 4 3 5 2 4 3 2" xfId="54657" xr:uid="{87BC0418-39E3-4D3E-8E00-1CC0C8BCAA66}"/>
    <cellStyle name="Heading 1 4 3 5 2 4 4" xfId="33313" xr:uid="{F833DD0C-2F38-415D-8B3E-5B33DB192A10}"/>
    <cellStyle name="Heading 1 4 3 5 2 4 4 2" xfId="55388" xr:uid="{30822868-24D5-4432-97E7-822169691AC8}"/>
    <cellStyle name="Heading 1 4 3 5 2 4 5" xfId="33314" xr:uid="{E4ED6C5C-448E-4313-9761-DFC20F8683B5}"/>
    <cellStyle name="Heading 1 4 3 5 2 4 5 2" xfId="56082" xr:uid="{2633280C-11B6-4905-9DB0-30C636083442}"/>
    <cellStyle name="Heading 1 4 3 5 2 4 6" xfId="33315" xr:uid="{37144DE5-3D2D-4341-BD1F-64EC6BB80DDD}"/>
    <cellStyle name="Heading 1 4 3 5 2 4 6 2" xfId="52950" xr:uid="{FCF1B57E-C7A3-43FF-9229-C7A897EFDA4A}"/>
    <cellStyle name="Heading 1 4 3 5 2 4 7" xfId="52027" xr:uid="{CA5CF34D-9342-43D4-A02F-BA5AB75EC672}"/>
    <cellStyle name="Heading 1 4 3 5 2 5" xfId="33316" xr:uid="{CCD9EF3D-9305-4C56-891D-ECF6A061C909}"/>
    <cellStyle name="Heading 1 4 3 5 2 5 2" xfId="53365" xr:uid="{8C10E8B8-EC6E-4749-A2C7-4F5BEB30E837}"/>
    <cellStyle name="Heading 1 4 3 5 2 6" xfId="33317" xr:uid="{28A5BBA2-DAAB-4E54-B9EF-F217C2EF78E1}"/>
    <cellStyle name="Heading 1 4 3 5 2 6 2" xfId="54065" xr:uid="{845E3FBE-BC63-4C40-AC57-E9E1C98E54AE}"/>
    <cellStyle name="Heading 1 4 3 5 2 7" xfId="33318" xr:uid="{823FF6B7-59B0-4201-AAC5-3AD188A07A41}"/>
    <cellStyle name="Heading 1 4 3 5 2 7 2" xfId="54796" xr:uid="{D438C689-9CBD-4F32-A988-8BFD1AFF3D55}"/>
    <cellStyle name="Heading 1 4 3 5 2 8" xfId="33319" xr:uid="{58BEBF4F-FB44-4FDC-9CBD-7FF3248639FB}"/>
    <cellStyle name="Heading 1 4 3 5 2 8 2" xfId="55490" xr:uid="{C0F06400-6BE0-497A-AFAA-ED05652B0761}"/>
    <cellStyle name="Heading 1 4 3 5 2 9" xfId="33320" xr:uid="{903058A7-0E86-4227-BA95-E54BB6D0316B}"/>
    <cellStyle name="Heading 1 4 3 5 2 9 2" xfId="52358" xr:uid="{E622160C-F4D0-4FB6-89AA-CA4971170271}"/>
    <cellStyle name="Heading 1 4 3 5 3" xfId="21484" xr:uid="{8B3B380B-7079-42A3-BDA4-5E3E29C6EF76}"/>
    <cellStyle name="Heading 1 4 3 5 3 2" xfId="33322" xr:uid="{2B5F0DA8-8CCD-40A3-ACC0-C44952CF2E68}"/>
    <cellStyle name="Heading 1 4 3 5 3 2 2" xfId="53519" xr:uid="{B63E1518-D553-4EBE-82E7-EDD529C6006C}"/>
    <cellStyle name="Heading 1 4 3 5 3 3" xfId="33323" xr:uid="{DFAEAC1A-5E24-4456-A0F2-A13A0E9DC7B8}"/>
    <cellStyle name="Heading 1 4 3 5 3 3 2" xfId="54223" xr:uid="{45FAA459-5D1D-44E3-9697-2C5F44A38ECF}"/>
    <cellStyle name="Heading 1 4 3 5 3 4" xfId="33324" xr:uid="{62E8E7BF-A0CD-4F83-80AC-D7E7034CA347}"/>
    <cellStyle name="Heading 1 4 3 5 3 4 2" xfId="54954" xr:uid="{882343CE-38DB-4C37-BE2B-77FE66BFBA46}"/>
    <cellStyle name="Heading 1 4 3 5 3 5" xfId="33325" xr:uid="{E6056305-4554-4D10-A6C4-9D3A5E648885}"/>
    <cellStyle name="Heading 1 4 3 5 3 5 2" xfId="55648" xr:uid="{B65A622A-EB79-4601-B654-0D4E8CB9C72B}"/>
    <cellStyle name="Heading 1 4 3 5 3 6" xfId="33326" xr:uid="{C6AB67A0-0198-4978-88B2-C28566B2B827}"/>
    <cellStyle name="Heading 1 4 3 5 3 6 2" xfId="52516" xr:uid="{E55899A9-99D4-45E2-B1D6-CDE74249734C}"/>
    <cellStyle name="Heading 1 4 3 5 3 7" xfId="51593" xr:uid="{3E9BBE79-C6DD-4A82-96CF-B8B9D5BC120A}"/>
    <cellStyle name="Heading 1 4 3 5 3 8" xfId="33321" xr:uid="{BA198FF6-B826-43F5-9D80-48C12006FAAD}"/>
    <cellStyle name="Heading 1 4 3 5 4" xfId="21670" xr:uid="{1566695A-10FB-4AB4-94FF-E3F2E6A4D270}"/>
    <cellStyle name="Heading 1 4 3 5 4 2" xfId="33328" xr:uid="{B44A6FD1-8135-4759-83EE-E6B4088C7584}"/>
    <cellStyle name="Heading 1 4 3 5 4 2 2" xfId="53698" xr:uid="{B8E1A5FB-821D-4268-B23B-3D2C95EFD803}"/>
    <cellStyle name="Heading 1 4 3 5 4 3" xfId="33329" xr:uid="{3A2ED686-777B-4D72-B3FF-AE7E1A615FED}"/>
    <cellStyle name="Heading 1 4 3 5 4 3 2" xfId="54402" xr:uid="{3A1918CD-575E-4BA3-83B7-F5C9F654BA31}"/>
    <cellStyle name="Heading 1 4 3 5 4 4" xfId="33330" xr:uid="{9711509E-6C3C-4115-846C-DA01AC0F5C46}"/>
    <cellStyle name="Heading 1 4 3 5 4 4 2" xfId="55133" xr:uid="{7C5D16A0-D69E-4E7F-9D7A-F5031FDE79D1}"/>
    <cellStyle name="Heading 1 4 3 5 4 5" xfId="33331" xr:uid="{4236AEAB-19A6-4C68-AF63-88A774F61C82}"/>
    <cellStyle name="Heading 1 4 3 5 4 5 2" xfId="55827" xr:uid="{3191097E-2354-4E03-8C91-8DDCB055C571}"/>
    <cellStyle name="Heading 1 4 3 5 4 6" xfId="33332" xr:uid="{7F693DBD-E0E2-4790-A0FA-4EFFDBF29EA8}"/>
    <cellStyle name="Heading 1 4 3 5 4 6 2" xfId="52695" xr:uid="{D15EDAAD-2384-4735-BA49-C040116022B5}"/>
    <cellStyle name="Heading 1 4 3 5 4 7" xfId="51772" xr:uid="{74D203D2-83DD-4262-8D8F-453DE4982D87}"/>
    <cellStyle name="Heading 1 4 3 5 4 8" xfId="33327" xr:uid="{03EEC09B-4A1D-4082-B5CC-6F156B3C33D0}"/>
    <cellStyle name="Heading 1 4 3 5 5" xfId="33333" xr:uid="{31D47006-1DDC-463A-A3A3-2E6A4E92A115}"/>
    <cellStyle name="Heading 1 4 3 5 5 2" xfId="33334" xr:uid="{2F218930-9A7D-4B21-9922-6ECFC032D665}"/>
    <cellStyle name="Heading 1 4 3 5 5 2 2" xfId="53877" xr:uid="{1E7E94A1-3BA0-4680-83C4-D47FA4AF4314}"/>
    <cellStyle name="Heading 1 4 3 5 5 3" xfId="33335" xr:uid="{D019AE61-D4CA-43F1-BC15-65583E261677}"/>
    <cellStyle name="Heading 1 4 3 5 5 3 2" xfId="54581" xr:uid="{E6E32D95-2C4A-4571-9914-5E8B6DF49D7E}"/>
    <cellStyle name="Heading 1 4 3 5 5 4" xfId="33336" xr:uid="{D72B15A4-B22D-43CB-85EE-BCF08EE17CBE}"/>
    <cellStyle name="Heading 1 4 3 5 5 4 2" xfId="55312" xr:uid="{D8E1572A-F15D-4AD5-8CCF-66BDE6E136B5}"/>
    <cellStyle name="Heading 1 4 3 5 5 5" xfId="33337" xr:uid="{7F07B384-6D09-4A01-9481-7052A68679A6}"/>
    <cellStyle name="Heading 1 4 3 5 5 5 2" xfId="56006" xr:uid="{1937D383-8A34-466D-8BDF-F10988E5A580}"/>
    <cellStyle name="Heading 1 4 3 5 5 6" xfId="33338" xr:uid="{ED780DF4-734D-4A23-857B-D2FD6EE191D8}"/>
    <cellStyle name="Heading 1 4 3 5 5 6 2" xfId="52874" xr:uid="{BBAADB18-236F-4DE9-8F25-B8A1B837FD72}"/>
    <cellStyle name="Heading 1 4 3 5 5 7" xfId="51951" xr:uid="{B93E944E-CB32-4FF6-8046-8771240758DD}"/>
    <cellStyle name="Heading 1 4 3 5 6" xfId="33339" xr:uid="{36814FDE-311B-4990-A1AE-51BA641B3B08}"/>
    <cellStyle name="Heading 1 4 3 5 6 2" xfId="53289" xr:uid="{B0016613-D453-4D81-A149-44F9D0A9044C}"/>
    <cellStyle name="Heading 1 4 3 5 7" xfId="33340" xr:uid="{A03AA1B4-FF2D-4A45-91E7-2AE684525CE3}"/>
    <cellStyle name="Heading 1 4 3 5 7 2" xfId="53022" xr:uid="{C702CB10-19E4-4503-A494-5C99B50FB62A}"/>
    <cellStyle name="Heading 1 4 3 5 8" xfId="33341" xr:uid="{B9C0F58D-6DF9-4497-B1AB-A5FBA7EFDF75}"/>
    <cellStyle name="Heading 1 4 3 5 8 2" xfId="54720" xr:uid="{7F5520EA-A463-4D1A-BE2B-A0BC655AF0B9}"/>
    <cellStyle name="Heading 1 4 3 5 9" xfId="33342" xr:uid="{87A50B2A-3846-427A-8896-BF424AFE8F66}"/>
    <cellStyle name="Heading 1 4 3 5 9 2" xfId="53157" xr:uid="{53F97CC5-CF47-4AEE-8FC0-206839924913}"/>
    <cellStyle name="Heading 1 4 3 6" xfId="18554" xr:uid="{30D8698A-19E4-45AA-B739-50EA98DFF676}"/>
    <cellStyle name="Heading 1 4 3 6 10" xfId="33344" xr:uid="{812D827C-8B9E-4A45-A066-2E4104A81BB3}"/>
    <cellStyle name="Heading 1 4 3 6 10 2" xfId="52246" xr:uid="{E89A9A3D-F8F0-4B3A-B1BB-00896029C401}"/>
    <cellStyle name="Heading 1 4 3 6 11" xfId="33345" xr:uid="{14FD398D-9C0D-4E7F-A61E-2309AEA0F160}"/>
    <cellStyle name="Heading 1 4 3 6 11 2" xfId="56271" xr:uid="{E9CD71BD-59A4-40C4-B458-8B08D1B42119}"/>
    <cellStyle name="Heading 1 4 3 6 12" xfId="33346" xr:uid="{9F6BA6D0-48BC-43B6-871D-7C829C08BDCE}"/>
    <cellStyle name="Heading 1 4 3 6 12 2" xfId="56450" xr:uid="{5CE085DB-3E7E-4CA7-82EE-0CCC211F2960}"/>
    <cellStyle name="Heading 1 4 3 6 13" xfId="33347" xr:uid="{F606FCA1-AD8C-4AD7-B114-7D3425D83478}"/>
    <cellStyle name="Heading 1 4 3 6 13 2" xfId="56629" xr:uid="{54E5A2DA-AE12-4FCE-B035-3E752587C089}"/>
    <cellStyle name="Heading 1 4 3 6 14" xfId="33348" xr:uid="{76ED3CF3-F0C4-421B-BB68-2D21C7AC8BCA}"/>
    <cellStyle name="Heading 1 4 3 6 14 2" xfId="56808" xr:uid="{F3C64316-3EBC-411C-87BC-53153768801C}"/>
    <cellStyle name="Heading 1 4 3 6 15" xfId="33349" xr:uid="{A255955F-A390-4770-BDDB-ACE2B250BB95}"/>
    <cellStyle name="Heading 1 4 3 6 15 2" xfId="56987" xr:uid="{D2873519-BF41-4C1D-AAF1-90EA0FD3E682}"/>
    <cellStyle name="Heading 1 4 3 6 16" xfId="33350" xr:uid="{E230652F-B26E-4B76-90D0-0D411688D9E4}"/>
    <cellStyle name="Heading 1 4 3 6 16 2" xfId="57166" xr:uid="{369ADDF7-D424-43FA-B6B8-EFB9B30756E1}"/>
    <cellStyle name="Heading 1 4 3 6 17" xfId="51323" xr:uid="{EBB8EB81-E77D-4FA9-9605-30477F17A4EC}"/>
    <cellStyle name="Heading 1 4 3 6 18" xfId="33343" xr:uid="{14C49683-D333-47CA-8B60-ADBB8BDC28AC}"/>
    <cellStyle name="Heading 1 4 3 6 2" xfId="18667" xr:uid="{D2977525-7748-4F3D-9DBB-4C3F756F4CF9}"/>
    <cellStyle name="Heading 1 4 3 6 2 10" xfId="33352" xr:uid="{56096FC8-1F00-42FC-BA9D-6F0B2AA6457F}"/>
    <cellStyle name="Heading 1 4 3 6 2 10 2" xfId="56384" xr:uid="{E7D4B3CD-F64F-4BC6-A22B-6004A070AE02}"/>
    <cellStyle name="Heading 1 4 3 6 2 11" xfId="33353" xr:uid="{B02551F7-BADB-4C93-A3D8-DB2076DEB12A}"/>
    <cellStyle name="Heading 1 4 3 6 2 11 2" xfId="56563" xr:uid="{46009A45-0700-41EE-93B1-C3392E085061}"/>
    <cellStyle name="Heading 1 4 3 6 2 12" xfId="33354" xr:uid="{66663EA3-4B98-4E8F-A695-697136486E67}"/>
    <cellStyle name="Heading 1 4 3 6 2 12 2" xfId="56742" xr:uid="{87C2AACC-203B-4FDC-82E6-3DD3A8EFA7AC}"/>
    <cellStyle name="Heading 1 4 3 6 2 13" xfId="33355" xr:uid="{6F474208-5E98-4E49-A6A9-44BA0B402B66}"/>
    <cellStyle name="Heading 1 4 3 6 2 13 2" xfId="56921" xr:uid="{67E5CE2C-94B8-4431-8E72-4B8296A47BB1}"/>
    <cellStyle name="Heading 1 4 3 6 2 14" xfId="33356" xr:uid="{BBF1C8C6-9ED5-445D-9F58-0E5C6B20538F}"/>
    <cellStyle name="Heading 1 4 3 6 2 14 2" xfId="57100" xr:uid="{2C899465-FBB8-4161-BF0E-74706ED276A3}"/>
    <cellStyle name="Heading 1 4 3 6 2 15" xfId="33357" xr:uid="{15E27134-4C92-4B7F-8D25-CC2ECEFEFE56}"/>
    <cellStyle name="Heading 1 4 3 6 2 15 2" xfId="57279" xr:uid="{BC89B1BA-E699-4081-A344-EE9EC9E53890}"/>
    <cellStyle name="Heading 1 4 3 6 2 16" xfId="51436" xr:uid="{D39FF245-EA9F-4637-A6E2-2462605E638B}"/>
    <cellStyle name="Heading 1 4 3 6 2 17" xfId="33351" xr:uid="{0C333392-4644-4643-980C-0383233BDD28}"/>
    <cellStyle name="Heading 1 4 3 6 2 2" xfId="21561" xr:uid="{76CDA05D-CC41-4DC8-91EC-877A92A24930}"/>
    <cellStyle name="Heading 1 4 3 6 2 2 2" xfId="33359" xr:uid="{6322EFC1-0A46-42B8-BC52-F542451FC0AE}"/>
    <cellStyle name="Heading 1 4 3 6 2 2 2 2" xfId="53596" xr:uid="{58CA32E0-783C-4556-B445-37F501B63A67}"/>
    <cellStyle name="Heading 1 4 3 6 2 2 3" xfId="33360" xr:uid="{E2C2CE6D-1F7D-46B2-AACA-9E9E426AD3A6}"/>
    <cellStyle name="Heading 1 4 3 6 2 2 3 2" xfId="54300" xr:uid="{32F34D1D-FD36-4E8F-885C-EDDD4E9053A3}"/>
    <cellStyle name="Heading 1 4 3 6 2 2 4" xfId="33361" xr:uid="{F92B7A0A-1532-451F-9FD0-A65A845C01B4}"/>
    <cellStyle name="Heading 1 4 3 6 2 2 4 2" xfId="55031" xr:uid="{CEB9EDC1-5284-4E4B-8DBA-3A7574FB5BF8}"/>
    <cellStyle name="Heading 1 4 3 6 2 2 5" xfId="33362" xr:uid="{E396BA92-DB94-4D99-95F3-E1F06AD4BD71}"/>
    <cellStyle name="Heading 1 4 3 6 2 2 5 2" xfId="55725" xr:uid="{235E0219-8F45-415F-85B8-3F7D1E059B77}"/>
    <cellStyle name="Heading 1 4 3 6 2 2 6" xfId="33363" xr:uid="{448451FD-4C8D-407C-9DC7-DA86F3FF24D5}"/>
    <cellStyle name="Heading 1 4 3 6 2 2 6 2" xfId="52593" xr:uid="{A625B1D4-A5AA-45DF-AA59-C76D07C27363}"/>
    <cellStyle name="Heading 1 4 3 6 2 2 7" xfId="51670" xr:uid="{EA3189C5-0BB6-43D4-96E1-352AB00C2066}"/>
    <cellStyle name="Heading 1 4 3 6 2 2 8" xfId="33358" xr:uid="{A8D3D90A-560D-4E5A-8C0C-286931D9EBF8}"/>
    <cellStyle name="Heading 1 4 3 6 2 3" xfId="21747" xr:uid="{A47E1A2E-79EE-4196-9E58-235D2FA858FE}"/>
    <cellStyle name="Heading 1 4 3 6 2 3 2" xfId="33365" xr:uid="{4762941B-1016-4545-BB35-EB4FF33FF272}"/>
    <cellStyle name="Heading 1 4 3 6 2 3 2 2" xfId="53775" xr:uid="{397AD792-7011-4CCC-89D4-E0F3A365AF0A}"/>
    <cellStyle name="Heading 1 4 3 6 2 3 3" xfId="33366" xr:uid="{0B652DD0-A00B-43DE-8C4A-24B3CE70821F}"/>
    <cellStyle name="Heading 1 4 3 6 2 3 3 2" xfId="54479" xr:uid="{D0DC6F1C-BE5D-419D-B088-83586795B721}"/>
    <cellStyle name="Heading 1 4 3 6 2 3 4" xfId="33367" xr:uid="{AE245500-0D7D-4466-9F1D-AB0F912D2708}"/>
    <cellStyle name="Heading 1 4 3 6 2 3 4 2" xfId="55210" xr:uid="{5D3AE098-BBF1-4F50-A2B1-42D0A969A297}"/>
    <cellStyle name="Heading 1 4 3 6 2 3 5" xfId="33368" xr:uid="{17280C46-62AD-44D4-A3FE-8491A355EB93}"/>
    <cellStyle name="Heading 1 4 3 6 2 3 5 2" xfId="55904" xr:uid="{49C2C151-99CE-495E-A752-BA0B14D3A198}"/>
    <cellStyle name="Heading 1 4 3 6 2 3 6" xfId="33369" xr:uid="{29B5598B-AA10-49E9-95CC-C69754E15DFD}"/>
    <cellStyle name="Heading 1 4 3 6 2 3 6 2" xfId="52772" xr:uid="{AB3EF89C-B443-46EC-B750-B74338AEF815}"/>
    <cellStyle name="Heading 1 4 3 6 2 3 7" xfId="51849" xr:uid="{B99A484B-170E-4286-99DF-917306A60FBB}"/>
    <cellStyle name="Heading 1 4 3 6 2 3 8" xfId="33364" xr:uid="{5834A8B1-DB39-4971-B340-E3A47833AD23}"/>
    <cellStyle name="Heading 1 4 3 6 2 4" xfId="33370" xr:uid="{C44DE447-1D4B-4665-9AAB-903FA639CBF4}"/>
    <cellStyle name="Heading 1 4 3 6 2 4 2" xfId="33371" xr:uid="{9C77F1A9-4073-4545-B31E-5422C3B0AE05}"/>
    <cellStyle name="Heading 1 4 3 6 2 4 2 2" xfId="53954" xr:uid="{3CA3949B-7EE4-4A67-A2A9-253EF295BAE4}"/>
    <cellStyle name="Heading 1 4 3 6 2 4 3" xfId="33372" xr:uid="{625B7C93-9627-4718-928A-65A3FA52E0FB}"/>
    <cellStyle name="Heading 1 4 3 6 2 4 3 2" xfId="54658" xr:uid="{E1092D27-AAA8-4D86-97D8-F4547D754D56}"/>
    <cellStyle name="Heading 1 4 3 6 2 4 4" xfId="33373" xr:uid="{B0342E42-727B-4BBD-A1AB-6267EA33B481}"/>
    <cellStyle name="Heading 1 4 3 6 2 4 4 2" xfId="55389" xr:uid="{A3CCC58D-11E8-4C5E-81A0-9D004577959E}"/>
    <cellStyle name="Heading 1 4 3 6 2 4 5" xfId="33374" xr:uid="{83069456-3305-430C-AF00-A02686CA372C}"/>
    <cellStyle name="Heading 1 4 3 6 2 4 5 2" xfId="56083" xr:uid="{95DBB4AC-0CD5-4391-921C-8B3FCB17F16E}"/>
    <cellStyle name="Heading 1 4 3 6 2 4 6" xfId="33375" xr:uid="{6A1E5AEE-E7A1-4F34-A1EC-7C521A9255C1}"/>
    <cellStyle name="Heading 1 4 3 6 2 4 6 2" xfId="52951" xr:uid="{74F0BF42-9023-47B1-A4DD-1EFAE7A0EE87}"/>
    <cellStyle name="Heading 1 4 3 6 2 4 7" xfId="52028" xr:uid="{3A3A91EB-DAE8-434B-8285-9CB41C735386}"/>
    <cellStyle name="Heading 1 4 3 6 2 5" xfId="33376" xr:uid="{5BDE856C-807B-4DD3-8051-C87EC5A4BEAF}"/>
    <cellStyle name="Heading 1 4 3 6 2 5 2" xfId="53366" xr:uid="{E8D3142F-88D2-4276-B2B4-ADD245E9188E}"/>
    <cellStyle name="Heading 1 4 3 6 2 6" xfId="33377" xr:uid="{498BE6DE-2BE4-4379-94F0-E18104CBBBF2}"/>
    <cellStyle name="Heading 1 4 3 6 2 6 2" xfId="54066" xr:uid="{7679651F-901A-42B1-856B-729BD168FCF2}"/>
    <cellStyle name="Heading 1 4 3 6 2 7" xfId="33378" xr:uid="{F1A2BB6C-DCAC-423B-8217-A51CA6852F43}"/>
    <cellStyle name="Heading 1 4 3 6 2 7 2" xfId="54797" xr:uid="{F5D51F20-7D48-4C94-8978-9C2A122021C7}"/>
    <cellStyle name="Heading 1 4 3 6 2 8" xfId="33379" xr:uid="{A9BA5B73-84CB-4138-9A5E-0B7734D65447}"/>
    <cellStyle name="Heading 1 4 3 6 2 8 2" xfId="55491" xr:uid="{8E589EEE-E504-4A31-BEB1-784B6E2C3849}"/>
    <cellStyle name="Heading 1 4 3 6 2 9" xfId="33380" xr:uid="{539038B1-84BA-4D95-8E41-BBB1AD3648D2}"/>
    <cellStyle name="Heading 1 4 3 6 2 9 2" xfId="52359" xr:uid="{9E4AF241-D5A0-445F-B0C7-04840FE9E908}"/>
    <cellStyle name="Heading 1 4 3 6 3" xfId="21448" xr:uid="{37543B57-4DA2-4279-9D8C-E539AC491542}"/>
    <cellStyle name="Heading 1 4 3 6 3 2" xfId="33382" xr:uid="{BB01A91A-0A77-4AD1-9F94-C36F7BDDFF6A}"/>
    <cellStyle name="Heading 1 4 3 6 3 2 2" xfId="53483" xr:uid="{6A587DC1-C5E0-4A71-842C-FF58D7B66E17}"/>
    <cellStyle name="Heading 1 4 3 6 3 3" xfId="33383" xr:uid="{5CA88729-BF81-4800-B655-ABE88BD9DE06}"/>
    <cellStyle name="Heading 1 4 3 6 3 3 2" xfId="54187" xr:uid="{9AD67AE8-112F-4EB5-998F-11AD74371CD3}"/>
    <cellStyle name="Heading 1 4 3 6 3 4" xfId="33384" xr:uid="{C9B636CE-2E57-4FCB-9958-56ED581E4C09}"/>
    <cellStyle name="Heading 1 4 3 6 3 4 2" xfId="54918" xr:uid="{D04CC263-DBE5-4C20-B952-06A9C50A38C4}"/>
    <cellStyle name="Heading 1 4 3 6 3 5" xfId="33385" xr:uid="{4C5FBE6D-E52B-4BB7-BFC0-D034F16BF23F}"/>
    <cellStyle name="Heading 1 4 3 6 3 5 2" xfId="55612" xr:uid="{720B9494-B915-46A6-A385-F5B89D7B3CD2}"/>
    <cellStyle name="Heading 1 4 3 6 3 6" xfId="33386" xr:uid="{EA258BDD-F9F5-423E-9026-6042ABC28C21}"/>
    <cellStyle name="Heading 1 4 3 6 3 6 2" xfId="52480" xr:uid="{C863952A-871A-4B0C-9F6B-A160D354B4D7}"/>
    <cellStyle name="Heading 1 4 3 6 3 7" xfId="51557" xr:uid="{26045969-1F4A-43DF-8B26-39DE18067589}"/>
    <cellStyle name="Heading 1 4 3 6 3 8" xfId="33381" xr:uid="{28FD9C49-102B-47E4-B75F-733505ED9454}"/>
    <cellStyle name="Heading 1 4 3 6 4" xfId="21634" xr:uid="{B4FDCA9B-26A4-47CD-9782-8EE562D4CA79}"/>
    <cellStyle name="Heading 1 4 3 6 4 2" xfId="33388" xr:uid="{473353E2-2C70-4554-9B16-BC4F047D9FAA}"/>
    <cellStyle name="Heading 1 4 3 6 4 2 2" xfId="53662" xr:uid="{6E057247-60AE-49D7-A3AE-D0B0EC92D91A}"/>
    <cellStyle name="Heading 1 4 3 6 4 3" xfId="33389" xr:uid="{BB63795C-7F21-4E31-A10D-B5FA8EA59C37}"/>
    <cellStyle name="Heading 1 4 3 6 4 3 2" xfId="54366" xr:uid="{7514348F-5FF0-41E8-8ABE-49305FFB3085}"/>
    <cellStyle name="Heading 1 4 3 6 4 4" xfId="33390" xr:uid="{1341B100-6B68-4DC5-9048-3EFB34D47D58}"/>
    <cellStyle name="Heading 1 4 3 6 4 4 2" xfId="55097" xr:uid="{3B570E03-122E-40DA-85F8-C325935AF9AC}"/>
    <cellStyle name="Heading 1 4 3 6 4 5" xfId="33391" xr:uid="{9FCFAD3B-968A-4F59-8CCD-1CB15D30C053}"/>
    <cellStyle name="Heading 1 4 3 6 4 5 2" xfId="55791" xr:uid="{0645E37D-7791-434D-8DAC-3D656878BDFE}"/>
    <cellStyle name="Heading 1 4 3 6 4 6" xfId="33392" xr:uid="{C2A53821-34AD-4882-8912-38031DD4BAB0}"/>
    <cellStyle name="Heading 1 4 3 6 4 6 2" xfId="52659" xr:uid="{DEAC6524-1F2E-47E6-9C62-3F76E153AA63}"/>
    <cellStyle name="Heading 1 4 3 6 4 7" xfId="51736" xr:uid="{0CC86D7A-EA1F-4552-AE46-6965474CB4DE}"/>
    <cellStyle name="Heading 1 4 3 6 4 8" xfId="33387" xr:uid="{01CD6526-BA2C-4EB3-875D-190209625067}"/>
    <cellStyle name="Heading 1 4 3 6 5" xfId="33393" xr:uid="{4FE8DF08-0374-460C-B842-891E737ED913}"/>
    <cellStyle name="Heading 1 4 3 6 5 2" xfId="33394" xr:uid="{5161AC2E-023C-4593-9119-84E3A9A3C735}"/>
    <cellStyle name="Heading 1 4 3 6 5 2 2" xfId="53841" xr:uid="{8FCE711F-709B-44AC-BB1F-09BA9C6A2805}"/>
    <cellStyle name="Heading 1 4 3 6 5 3" xfId="33395" xr:uid="{E6AC11B1-1616-448C-A79D-C651CCCAB2AF}"/>
    <cellStyle name="Heading 1 4 3 6 5 3 2" xfId="54545" xr:uid="{A9C46297-BA07-40D9-BAA9-26300071E366}"/>
    <cellStyle name="Heading 1 4 3 6 5 4" xfId="33396" xr:uid="{0EE2F07C-CA42-4106-8127-BF3C732974A1}"/>
    <cellStyle name="Heading 1 4 3 6 5 4 2" xfId="55276" xr:uid="{1F0F491A-3729-4238-9E52-BC7D7981A506}"/>
    <cellStyle name="Heading 1 4 3 6 5 5" xfId="33397" xr:uid="{C6BF03DD-0095-4060-AD16-5A4594786C85}"/>
    <cellStyle name="Heading 1 4 3 6 5 5 2" xfId="55970" xr:uid="{B1E4BA86-562D-46B4-A03B-06757FED2692}"/>
    <cellStyle name="Heading 1 4 3 6 5 6" xfId="33398" xr:uid="{36F7E21F-A6D3-43FD-9D2E-9EA339AFC61C}"/>
    <cellStyle name="Heading 1 4 3 6 5 6 2" xfId="52838" xr:uid="{23FED592-27B9-42DD-9D80-298801B4DF22}"/>
    <cellStyle name="Heading 1 4 3 6 5 7" xfId="51915" xr:uid="{7D407054-E89D-44BB-9CBF-8D11B886F650}"/>
    <cellStyle name="Heading 1 4 3 6 6" xfId="33399" xr:uid="{C0605A2F-C4E3-4141-B7AF-B9BA557777B1}"/>
    <cellStyle name="Heading 1 4 3 6 6 2" xfId="53254" xr:uid="{FC902692-E3A7-48DE-80FB-5AE5DCE3D66A}"/>
    <cellStyle name="Heading 1 4 3 6 7" xfId="33400" xr:uid="{099EB7FC-2887-4E99-B156-AA2142951460}"/>
    <cellStyle name="Heading 1 4 3 6 7 2" xfId="53094" xr:uid="{9EB24D54-D332-4E83-A1BB-4D09D5245096}"/>
    <cellStyle name="Heading 1 4 3 6 8" xfId="33401" xr:uid="{D2D2DA66-9AF3-4830-AB2C-C8A2075901C3}"/>
    <cellStyle name="Heading 1 4 3 6 8 2" xfId="53183" xr:uid="{409A521B-B157-4DFF-BEB1-AD619786E774}"/>
    <cellStyle name="Heading 1 4 3 6 9" xfId="33402" xr:uid="{2319DED4-CB74-4942-810C-D6931CC701E9}"/>
    <cellStyle name="Heading 1 4 3 6 9 2" xfId="53161" xr:uid="{711E5562-9371-4A41-AAFD-D71AEFFB4F83}"/>
    <cellStyle name="Heading 1 4 3 7" xfId="18761" xr:uid="{50313D45-B9B5-48D8-9CBD-23C010ADFDA6}"/>
    <cellStyle name="Heading 1 4 3 7 2" xfId="33404" xr:uid="{78599862-8312-4E99-831D-945156831D91}"/>
    <cellStyle name="Heading 1 4 3 7 2 2" xfId="53456" xr:uid="{CC734F45-9186-4FE6-8480-F9A65C9E177F}"/>
    <cellStyle name="Heading 1 4 3 7 3" xfId="33405" xr:uid="{934F8C28-4674-4E2C-B813-80B87FE0AD81}"/>
    <cellStyle name="Heading 1 4 3 7 3 2" xfId="54160" xr:uid="{3461666C-48B0-4390-8B13-2725C790147D}"/>
    <cellStyle name="Heading 1 4 3 7 4" xfId="33406" xr:uid="{6A91EAEC-B324-4B9E-8085-B878C96538BD}"/>
    <cellStyle name="Heading 1 4 3 7 4 2" xfId="54891" xr:uid="{134CFD97-F933-4BE2-9A63-7C4E70A2C837}"/>
    <cellStyle name="Heading 1 4 3 7 5" xfId="33407" xr:uid="{B76CB26C-4DEB-4583-874E-E7D3414AA10C}"/>
    <cellStyle name="Heading 1 4 3 7 5 2" xfId="55585" xr:uid="{8363EF5A-AC84-4F41-AE23-D82C3E1CBB8E}"/>
    <cellStyle name="Heading 1 4 3 7 6" xfId="33408" xr:uid="{947B18D1-C7E2-43AD-B15C-09D55AB0A84B}"/>
    <cellStyle name="Heading 1 4 3 7 6 2" xfId="52453" xr:uid="{352427F4-43AA-4026-9EB1-F2DC4A6744A8}"/>
    <cellStyle name="Heading 1 4 3 7 7" xfId="51530" xr:uid="{D9FFCBD8-FFA4-4E39-A49A-6BE071A65F1A}"/>
    <cellStyle name="Heading 1 4 3 7 8" xfId="33403" xr:uid="{42820387-54B3-42D1-9B9A-8C704EE7F49B}"/>
    <cellStyle name="Heading 1 4 3 8" xfId="33409" xr:uid="{2290A1DE-E3B0-4168-9A9F-A029A22C8BA8}"/>
    <cellStyle name="Heading 1 4 3 8 2" xfId="33410" xr:uid="{FD8C62F0-1EF0-49F1-8939-92A57F741966}"/>
    <cellStyle name="Heading 1 4 3 8 2 2" xfId="53431" xr:uid="{FDAB4DD4-5B12-4129-9F33-ECA1A63DC9FA}"/>
    <cellStyle name="Heading 1 4 3 8 3" xfId="33411" xr:uid="{7C28667D-38BF-4A5E-8FD4-D5482F22E414}"/>
    <cellStyle name="Heading 1 4 3 8 3 2" xfId="54135" xr:uid="{A9AE2D3C-EBA0-4DB0-952E-D3B39BB113C0}"/>
    <cellStyle name="Heading 1 4 3 8 4" xfId="33412" xr:uid="{A8B5CEA0-CC57-4CA6-B6DB-4EEEACF9880D}"/>
    <cellStyle name="Heading 1 4 3 8 4 2" xfId="54866" xr:uid="{BC9369F7-E6E4-4FB1-A06C-BE6F83512015}"/>
    <cellStyle name="Heading 1 4 3 8 5" xfId="33413" xr:uid="{2127B558-7816-4D11-A59C-379BDB8CA29B}"/>
    <cellStyle name="Heading 1 4 3 8 5 2" xfId="55560" xr:uid="{49A54211-FA7D-48D7-8716-CC6768BE651E}"/>
    <cellStyle name="Heading 1 4 3 8 6" xfId="33414" xr:uid="{03112DAF-216A-4CA3-89E5-87E0E1D21CCB}"/>
    <cellStyle name="Heading 1 4 3 8 6 2" xfId="52428" xr:uid="{B4D8AF19-1E30-4F28-9C1C-1DEFB1A84F2C}"/>
    <cellStyle name="Heading 1 4 3 8 7" xfId="51505" xr:uid="{6D3C2C0E-6E71-4E93-8A6D-DDF9A89040DD}"/>
    <cellStyle name="Heading 1 4 3 9" xfId="33415" xr:uid="{DA8EB1DB-5C25-49A9-B892-F6F1EE16908A}"/>
    <cellStyle name="Heading 1 4 3 9 2" xfId="33416" xr:uid="{4C1C43E5-7433-42B3-A883-0397AE970CA5}"/>
    <cellStyle name="Heading 1 4 3 9 2 2" xfId="53467" xr:uid="{D78730BE-77A3-4365-872C-8BE6CBBC2632}"/>
    <cellStyle name="Heading 1 4 3 9 3" xfId="33417" xr:uid="{B257BA27-71FA-4B4B-B310-A38EF3518C8E}"/>
    <cellStyle name="Heading 1 4 3 9 3 2" xfId="54171" xr:uid="{5936939E-9437-47B6-8048-9038B7DE6400}"/>
    <cellStyle name="Heading 1 4 3 9 4" xfId="33418" xr:uid="{9790F0E9-DF5C-45F0-97A9-E6908FE834A6}"/>
    <cellStyle name="Heading 1 4 3 9 4 2" xfId="54902" xr:uid="{17567B7E-336D-48BB-8955-D7C7EA708EA8}"/>
    <cellStyle name="Heading 1 4 3 9 5" xfId="33419" xr:uid="{217F41F2-CA3C-492F-AF17-6102EBD5034C}"/>
    <cellStyle name="Heading 1 4 3 9 5 2" xfId="55596" xr:uid="{24990AA3-DD4A-467F-B2D1-632E925F50C2}"/>
    <cellStyle name="Heading 1 4 3 9 6" xfId="33420" xr:uid="{C8336A07-DC41-4C2C-A7D6-728661921C93}"/>
    <cellStyle name="Heading 1 4 3 9 6 2" xfId="52464" xr:uid="{1AA6A4DC-4A79-4BF1-8135-BD7834219E81}"/>
    <cellStyle name="Heading 1 4 3 9 7" xfId="51541" xr:uid="{2D08B699-43CD-4C6D-8D05-26C30B2161C7}"/>
    <cellStyle name="Heading 1 4 4" xfId="47740" xr:uid="{64717012-D488-4803-BA50-BF4339538DA1}"/>
    <cellStyle name="Heading 1 4 5" xfId="33094" xr:uid="{7908667D-3377-44CA-B971-1D8444026D82}"/>
    <cellStyle name="Heading 1 5" xfId="3704" xr:uid="{F4C91D94-2478-4DBC-A8B7-D9D03FAC4E3A}"/>
    <cellStyle name="Heading 1 5 10" xfId="33422" xr:uid="{E35D0233-A738-40A2-A740-735643DCAC21}"/>
    <cellStyle name="Heading 1 5 10 2" xfId="33423" xr:uid="{55913BA3-F438-4D1D-8331-176DF0C18452}"/>
    <cellStyle name="Heading 1 5 10 2 2" xfId="53471" xr:uid="{E5C43848-24AB-4E76-8D21-E7D882F58EEA}"/>
    <cellStyle name="Heading 1 5 10 3" xfId="33424" xr:uid="{8C1248BC-4DFB-40DD-96EA-FE1E4CA2B78B}"/>
    <cellStyle name="Heading 1 5 10 3 2" xfId="54175" xr:uid="{32448FCA-EB95-48B3-8EFF-D2D9131463F3}"/>
    <cellStyle name="Heading 1 5 10 4" xfId="33425" xr:uid="{FD82BD45-B3CE-4BC7-86FD-97964D0B0BC8}"/>
    <cellStyle name="Heading 1 5 10 4 2" xfId="54906" xr:uid="{EF58A15D-0803-4D25-8B96-480EEC6E57F2}"/>
    <cellStyle name="Heading 1 5 10 5" xfId="33426" xr:uid="{52C2D2A7-284E-4C62-9B67-5623802694A2}"/>
    <cellStyle name="Heading 1 5 10 5 2" xfId="55600" xr:uid="{67F4BB27-6C57-4965-B894-0E8DF8DD2990}"/>
    <cellStyle name="Heading 1 5 10 6" xfId="33427" xr:uid="{37FDC38D-B16E-4385-8535-D6501A3F780B}"/>
    <cellStyle name="Heading 1 5 10 6 2" xfId="52468" xr:uid="{B08EC150-4200-4025-A053-B4E331606C54}"/>
    <cellStyle name="Heading 1 5 10 7" xfId="51545" xr:uid="{581803EF-ED7E-42E8-8A01-7DEAFDFD08F8}"/>
    <cellStyle name="Heading 1 5 11" xfId="33428" xr:uid="{3BF99C76-C249-41FA-A776-CBAF14E5A390}"/>
    <cellStyle name="Heading 1 5 11 2" xfId="53149" xr:uid="{10706212-04F5-4A28-BC5D-E9222B959EE6}"/>
    <cellStyle name="Heading 1 5 12" xfId="33429" xr:uid="{A3A809A4-2B81-40B3-AE76-91857795568D}"/>
    <cellStyle name="Heading 1 5 12 2" xfId="56232" xr:uid="{31046909-6B6C-41E8-B46C-8E770E97AB02}"/>
    <cellStyle name="Heading 1 5 13" xfId="33430" xr:uid="{371161B1-B45B-472B-A92C-9E3C59489C03}"/>
    <cellStyle name="Heading 1 5 13 2" xfId="56173" xr:uid="{D8E3B8D7-DF09-47EB-82F8-3AF21EB75029}"/>
    <cellStyle name="Heading 1 5 14" xfId="33431" xr:uid="{7D8AD2BA-F29E-485F-A316-EC19F3E5F767}"/>
    <cellStyle name="Heading 1 5 14 2" xfId="56258" xr:uid="{6FB9B76F-A804-4958-AEE2-0ADD26F2C800}"/>
    <cellStyle name="Heading 1 5 15" xfId="33432" xr:uid="{353738A3-8C84-41C9-AD54-5E9AD58D0F60}"/>
    <cellStyle name="Heading 1 5 15 2" xfId="56193" xr:uid="{80B01B1B-EF89-4EB0-992E-9DEB7CD788A6}"/>
    <cellStyle name="Heading 1 5 16" xfId="33433" xr:uid="{3E27B3F5-B055-4ED9-B45C-8183DFC97732}"/>
    <cellStyle name="Heading 1 5 16 2" xfId="56219" xr:uid="{4BA86A8C-9F5A-4CEB-99AA-758719514BC5}"/>
    <cellStyle name="Heading 1 5 17" xfId="33434" xr:uid="{D58A718F-8E7E-4CDB-ACD5-0500FD197BBA}"/>
    <cellStyle name="Heading 1 5 17 2" xfId="56142" xr:uid="{A5BC1632-6EAF-46BB-9F87-13F3D9AF102C}"/>
    <cellStyle name="Heading 1 5 18" xfId="47743" xr:uid="{B43A766C-2BB7-43B1-9840-EA3362099008}"/>
    <cellStyle name="Heading 1 5 19" xfId="33421" xr:uid="{5AE71EC2-86EA-44D2-9274-DD7DDE22A5A7}"/>
    <cellStyle name="Heading 1 5 2" xfId="17113" xr:uid="{CB63D461-554A-4466-B04B-16AA82458F41}"/>
    <cellStyle name="Heading 1 5 2 2" xfId="49859" xr:uid="{B0435F11-A382-480C-BCBD-8B23439C0A3D}"/>
    <cellStyle name="Heading 1 5 2 3" xfId="33435" xr:uid="{5B498395-E3AA-4565-BEAC-F7DDAE780F9D}"/>
    <cellStyle name="Heading 1 5 3" xfId="18614" xr:uid="{06E2FE5B-F76E-4F86-AED9-731ACDCE09AC}"/>
    <cellStyle name="Heading 1 5 3 10" xfId="33437" xr:uid="{4F586D5D-E117-4389-9B1E-367E58566E1A}"/>
    <cellStyle name="Heading 1 5 3 10 2" xfId="56331" xr:uid="{0483336E-3235-401B-9107-2C6BE07B8481}"/>
    <cellStyle name="Heading 1 5 3 11" xfId="33438" xr:uid="{FBB69433-686A-4C1C-BBF4-240BCF78583D}"/>
    <cellStyle name="Heading 1 5 3 11 2" xfId="56510" xr:uid="{CBD15563-8C85-47F3-BA39-B2660D939EE5}"/>
    <cellStyle name="Heading 1 5 3 12" xfId="33439" xr:uid="{063840E4-423E-41E4-AE03-A98CBFC54880}"/>
    <cellStyle name="Heading 1 5 3 12 2" xfId="56689" xr:uid="{28886F02-D034-4803-AC4D-45EE02248FF0}"/>
    <cellStyle name="Heading 1 5 3 13" xfId="33440" xr:uid="{2D168FDD-D921-4FAE-A438-155DF6405DA5}"/>
    <cellStyle name="Heading 1 5 3 13 2" xfId="56868" xr:uid="{B7F3011C-9F5D-4F8A-943F-08A10B3D7CDD}"/>
    <cellStyle name="Heading 1 5 3 14" xfId="33441" xr:uid="{7AE482AB-33C0-435E-A7B4-B7C08371D7EA}"/>
    <cellStyle name="Heading 1 5 3 14 2" xfId="57047" xr:uid="{866B69E4-F9D1-4C7C-9DDF-650F5CCBBB6B}"/>
    <cellStyle name="Heading 1 5 3 15" xfId="33442" xr:uid="{DADF3BD6-F4A3-44F1-B004-E27865E2FE74}"/>
    <cellStyle name="Heading 1 5 3 15 2" xfId="57226" xr:uid="{0FF742E8-A35E-4333-B1CC-D4ED11B93DD9}"/>
    <cellStyle name="Heading 1 5 3 16" xfId="51383" xr:uid="{24C4CF43-47AE-4547-885A-79DC71E5F87B}"/>
    <cellStyle name="Heading 1 5 3 17" xfId="33436" xr:uid="{A9644E92-E7BA-4BE1-B8AE-059B165739FF}"/>
    <cellStyle name="Heading 1 5 3 2" xfId="18668" xr:uid="{A0CFCEF1-4CB4-4B47-889E-6E265D5FF90B}"/>
    <cellStyle name="Heading 1 5 3 2 10" xfId="33444" xr:uid="{15B1B18E-4C10-4D07-AF91-0335765D20BB}"/>
    <cellStyle name="Heading 1 5 3 2 10 2" xfId="56385" xr:uid="{35923249-0ED3-4F91-B9E8-0BA36E0BAFF1}"/>
    <cellStyle name="Heading 1 5 3 2 11" xfId="33445" xr:uid="{159721E8-9F3F-49AE-86A1-24C0CFA00CA9}"/>
    <cellStyle name="Heading 1 5 3 2 11 2" xfId="56564" xr:uid="{47433285-905E-4510-A720-342B2786EE47}"/>
    <cellStyle name="Heading 1 5 3 2 12" xfId="33446" xr:uid="{1501AA06-989D-4EC8-A278-EFD5D24FD59C}"/>
    <cellStyle name="Heading 1 5 3 2 12 2" xfId="56743" xr:uid="{2413B41E-82A8-4B00-AA0C-E2AFAB743E0D}"/>
    <cellStyle name="Heading 1 5 3 2 13" xfId="33447" xr:uid="{A7DBD3EA-D935-4869-A087-5BC5351FD1FD}"/>
    <cellStyle name="Heading 1 5 3 2 13 2" xfId="56922" xr:uid="{4E9F6A93-967F-4665-8E12-3D91F6ECB986}"/>
    <cellStyle name="Heading 1 5 3 2 14" xfId="33448" xr:uid="{B12CAC96-9349-423D-8155-6822AD33A4B5}"/>
    <cellStyle name="Heading 1 5 3 2 14 2" xfId="57101" xr:uid="{962BD5AC-E056-4311-994A-03130DC4A0A3}"/>
    <cellStyle name="Heading 1 5 3 2 15" xfId="33449" xr:uid="{B72CF6EC-1856-4E1A-926C-0D27AD8AAB68}"/>
    <cellStyle name="Heading 1 5 3 2 15 2" xfId="57280" xr:uid="{0DF18B64-1F91-4A88-A38F-7DAA26B7A0F3}"/>
    <cellStyle name="Heading 1 5 3 2 16" xfId="51437" xr:uid="{EBFE796F-C3A3-4D81-B738-024D5488F0F8}"/>
    <cellStyle name="Heading 1 5 3 2 17" xfId="33443" xr:uid="{E0D7EE96-A1C6-44E4-BB22-FC4A01FCED8B}"/>
    <cellStyle name="Heading 1 5 3 2 2" xfId="21562" xr:uid="{9F01125D-98E5-4E3C-B7BC-C4E3B3136BD8}"/>
    <cellStyle name="Heading 1 5 3 2 2 2" xfId="33451" xr:uid="{950599E7-A3FC-4352-A22D-B7A3B69919CA}"/>
    <cellStyle name="Heading 1 5 3 2 2 2 2" xfId="53597" xr:uid="{88409778-580F-4517-B933-847109EA6034}"/>
    <cellStyle name="Heading 1 5 3 2 2 3" xfId="33452" xr:uid="{776A0218-2ECD-41E4-9009-35B6B0F40BBB}"/>
    <cellStyle name="Heading 1 5 3 2 2 3 2" xfId="54301" xr:uid="{ADE0EDB3-D199-4E9B-ABB0-3224DDBB1946}"/>
    <cellStyle name="Heading 1 5 3 2 2 4" xfId="33453" xr:uid="{C6B9D0E8-1D14-45E3-8A58-D6987277BF18}"/>
    <cellStyle name="Heading 1 5 3 2 2 4 2" xfId="55032" xr:uid="{406D407C-581E-469A-B016-E8B3279C5CA6}"/>
    <cellStyle name="Heading 1 5 3 2 2 5" xfId="33454" xr:uid="{77C70B3A-C408-4DF0-A831-FAC7395D5328}"/>
    <cellStyle name="Heading 1 5 3 2 2 5 2" xfId="55726" xr:uid="{4DFD0391-B149-4FEE-87DA-6E0DA7C308F8}"/>
    <cellStyle name="Heading 1 5 3 2 2 6" xfId="33455" xr:uid="{FAB0C252-5491-43EE-BD7D-9D8FBAB98FBB}"/>
    <cellStyle name="Heading 1 5 3 2 2 6 2" xfId="52594" xr:uid="{F67A57F7-DA3A-4C33-BE4F-EBECBCF2B54D}"/>
    <cellStyle name="Heading 1 5 3 2 2 7" xfId="51671" xr:uid="{505A8554-7583-4CBF-9428-8D7D0A70EC01}"/>
    <cellStyle name="Heading 1 5 3 2 2 8" xfId="33450" xr:uid="{4BA380F7-3100-4ED2-8E12-1E0C71F2AFB5}"/>
    <cellStyle name="Heading 1 5 3 2 3" xfId="21748" xr:uid="{BDDBA9F3-C018-4C33-BCFD-5E19C50E0441}"/>
    <cellStyle name="Heading 1 5 3 2 3 2" xfId="33457" xr:uid="{F19253F1-C351-4676-BDED-98F97DB04591}"/>
    <cellStyle name="Heading 1 5 3 2 3 2 2" xfId="53776" xr:uid="{AC23A6F6-7377-48B2-94EC-D42ABAFBBA3A}"/>
    <cellStyle name="Heading 1 5 3 2 3 3" xfId="33458" xr:uid="{99E3A49B-4435-4EB2-BF49-052B4DB6A486}"/>
    <cellStyle name="Heading 1 5 3 2 3 3 2" xfId="54480" xr:uid="{EAB97670-E83E-461C-AF5F-F5383C64CC0B}"/>
    <cellStyle name="Heading 1 5 3 2 3 4" xfId="33459" xr:uid="{9C8DFB30-F6D7-4108-A9A4-C4CF4D83880F}"/>
    <cellStyle name="Heading 1 5 3 2 3 4 2" xfId="55211" xr:uid="{51E5E1C6-9351-496E-8B33-87C40B975B83}"/>
    <cellStyle name="Heading 1 5 3 2 3 5" xfId="33460" xr:uid="{8EAF5127-EDD2-4AD2-9485-ADF1CD8C28A6}"/>
    <cellStyle name="Heading 1 5 3 2 3 5 2" xfId="55905" xr:uid="{BF0C2640-1E0A-42A3-863D-527AD0196CE7}"/>
    <cellStyle name="Heading 1 5 3 2 3 6" xfId="33461" xr:uid="{AFFC15E9-FA8F-49C7-BC85-851B034545AC}"/>
    <cellStyle name="Heading 1 5 3 2 3 6 2" xfId="52773" xr:uid="{0A431618-8D34-444C-9EFF-E25E05D6EB07}"/>
    <cellStyle name="Heading 1 5 3 2 3 7" xfId="51850" xr:uid="{885F636B-7F48-4729-BF0B-B2E06E5A715F}"/>
    <cellStyle name="Heading 1 5 3 2 3 8" xfId="33456" xr:uid="{139253C5-5C1D-49FF-93F3-F6C8523C8CFD}"/>
    <cellStyle name="Heading 1 5 3 2 4" xfId="33462" xr:uid="{521E6290-AEFA-4318-B286-F00BFAA025A1}"/>
    <cellStyle name="Heading 1 5 3 2 4 2" xfId="33463" xr:uid="{FB4B8212-EA2D-46A8-A68D-1B17348E6F3A}"/>
    <cellStyle name="Heading 1 5 3 2 4 2 2" xfId="53955" xr:uid="{5885C368-792E-4687-A686-2FB6D7937391}"/>
    <cellStyle name="Heading 1 5 3 2 4 3" xfId="33464" xr:uid="{5E36102C-C028-4AAD-946E-08AA88C4F09F}"/>
    <cellStyle name="Heading 1 5 3 2 4 3 2" xfId="54659" xr:uid="{DFB66639-BEDC-4283-B5BE-B628FB2AAC80}"/>
    <cellStyle name="Heading 1 5 3 2 4 4" xfId="33465" xr:uid="{224A3706-DB2C-47C8-B239-E581115114F1}"/>
    <cellStyle name="Heading 1 5 3 2 4 4 2" xfId="55390" xr:uid="{9D39D446-5258-41FD-B31B-A3DE0F0E03EC}"/>
    <cellStyle name="Heading 1 5 3 2 4 5" xfId="33466" xr:uid="{2238B693-EF02-4CED-ACF8-CFB2C47BB886}"/>
    <cellStyle name="Heading 1 5 3 2 4 5 2" xfId="56084" xr:uid="{F7AFAC93-C7D0-4CB2-BE01-D5FF31796111}"/>
    <cellStyle name="Heading 1 5 3 2 4 6" xfId="33467" xr:uid="{20339DD6-D931-4549-9B00-7D3281741B1C}"/>
    <cellStyle name="Heading 1 5 3 2 4 6 2" xfId="52952" xr:uid="{338168A6-ADE9-4646-A7C6-0448003F0A58}"/>
    <cellStyle name="Heading 1 5 3 2 4 7" xfId="52029" xr:uid="{223A6170-D3E5-49F0-B1D4-F101C8C9F729}"/>
    <cellStyle name="Heading 1 5 3 2 5" xfId="33468" xr:uid="{EA87130D-F582-4724-ACDF-0DF93963A253}"/>
    <cellStyle name="Heading 1 5 3 2 5 2" xfId="53367" xr:uid="{A7AD972C-A8E8-4A00-A01E-00D5DA3249EF}"/>
    <cellStyle name="Heading 1 5 3 2 6" xfId="33469" xr:uid="{0222F796-451E-4668-AA6A-42E83B6A823D}"/>
    <cellStyle name="Heading 1 5 3 2 6 2" xfId="54067" xr:uid="{24750898-BF73-42F7-A831-7ED4F92BB211}"/>
    <cellStyle name="Heading 1 5 3 2 7" xfId="33470" xr:uid="{B247258C-C203-4A4B-8DEC-BDCC89267D73}"/>
    <cellStyle name="Heading 1 5 3 2 7 2" xfId="54798" xr:uid="{0D1ACF45-37E6-447E-93CD-7885B2BFC772}"/>
    <cellStyle name="Heading 1 5 3 2 8" xfId="33471" xr:uid="{15087E77-67AD-4B07-8F36-B1CAAF46C603}"/>
    <cellStyle name="Heading 1 5 3 2 8 2" xfId="55492" xr:uid="{3DEF6613-E6EB-40A5-916C-17E456AFBE56}"/>
    <cellStyle name="Heading 1 5 3 2 9" xfId="33472" xr:uid="{24AC9A42-BD8C-41EA-903E-3DBE338E1E34}"/>
    <cellStyle name="Heading 1 5 3 2 9 2" xfId="52360" xr:uid="{F3E6E083-714A-4357-B134-205062631219}"/>
    <cellStyle name="Heading 1 5 3 3" xfId="21508" xr:uid="{CAE28982-25CF-4A2E-940C-BCAED9752D5F}"/>
    <cellStyle name="Heading 1 5 3 3 2" xfId="33474" xr:uid="{EB9FF4DD-E522-4132-8840-5D175DEFCDB8}"/>
    <cellStyle name="Heading 1 5 3 3 2 2" xfId="53543" xr:uid="{2F967C7A-2189-4564-A614-986FA17B6573}"/>
    <cellStyle name="Heading 1 5 3 3 3" xfId="33475" xr:uid="{709AFE48-F2D7-42AA-AE15-261188AAF6D3}"/>
    <cellStyle name="Heading 1 5 3 3 3 2" xfId="54247" xr:uid="{9A601230-3064-4835-914D-49587AB85666}"/>
    <cellStyle name="Heading 1 5 3 3 4" xfId="33476" xr:uid="{C7234905-F1A5-4922-9351-3D0CA9E0E180}"/>
    <cellStyle name="Heading 1 5 3 3 4 2" xfId="54978" xr:uid="{D3C6ECA2-CEBF-48D5-B922-E6BCC796B4D8}"/>
    <cellStyle name="Heading 1 5 3 3 5" xfId="33477" xr:uid="{92F310AA-0983-4D43-BC0F-7F84DF18D9FB}"/>
    <cellStyle name="Heading 1 5 3 3 5 2" xfId="55672" xr:uid="{80896A54-AEAA-4B1B-90CF-39AE1349B7AD}"/>
    <cellStyle name="Heading 1 5 3 3 6" xfId="33478" xr:uid="{C1FC9718-EBC7-4AEC-96A7-FAEBC122C596}"/>
    <cellStyle name="Heading 1 5 3 3 6 2" xfId="52540" xr:uid="{AE12F31A-1620-47F1-9D4C-9D44B2DE9DF4}"/>
    <cellStyle name="Heading 1 5 3 3 7" xfId="51617" xr:uid="{909C339D-0C3C-4B72-B09B-0D952549933C}"/>
    <cellStyle name="Heading 1 5 3 3 8" xfId="33473" xr:uid="{69EC0D8E-3398-4737-8F2D-62443A0CC3F2}"/>
    <cellStyle name="Heading 1 5 3 4" xfId="21694" xr:uid="{D68183C5-55DC-43B6-A28A-6983BBEDFB8A}"/>
    <cellStyle name="Heading 1 5 3 4 2" xfId="33480" xr:uid="{8AE6820B-F4ED-46A7-BF42-6A0C02B88C4C}"/>
    <cellStyle name="Heading 1 5 3 4 2 2" xfId="53722" xr:uid="{8A1C9B9D-7732-4BB0-B0E4-C071078A64A1}"/>
    <cellStyle name="Heading 1 5 3 4 3" xfId="33481" xr:uid="{87BD4077-F10D-437A-A238-36C5FBD1FA88}"/>
    <cellStyle name="Heading 1 5 3 4 3 2" xfId="54426" xr:uid="{6E68F988-920F-4DE7-9D79-CB90AF194148}"/>
    <cellStyle name="Heading 1 5 3 4 4" xfId="33482" xr:uid="{B48B7A87-F9F8-4E36-901A-34B5E08C652C}"/>
    <cellStyle name="Heading 1 5 3 4 4 2" xfId="55157" xr:uid="{E4A44DA7-52C7-4979-BCF9-0B0CF9DD3C95}"/>
    <cellStyle name="Heading 1 5 3 4 5" xfId="33483" xr:uid="{02634DC1-1E55-401C-BB0C-8873A4899A49}"/>
    <cellStyle name="Heading 1 5 3 4 5 2" xfId="55851" xr:uid="{F4B06F3D-D8D7-403B-8798-D8D101374DC3}"/>
    <cellStyle name="Heading 1 5 3 4 6" xfId="33484" xr:uid="{078E234A-8E44-4A23-948D-4F4A4CDDE0C9}"/>
    <cellStyle name="Heading 1 5 3 4 6 2" xfId="52719" xr:uid="{EBD71665-F258-402D-9F61-6EFDCF915CF6}"/>
    <cellStyle name="Heading 1 5 3 4 7" xfId="51796" xr:uid="{7DBAB1E0-CFC0-4C8B-B986-88EA529E24F1}"/>
    <cellStyle name="Heading 1 5 3 4 8" xfId="33479" xr:uid="{25AB7AC1-7E03-4AE0-B8A6-9BE4FF46C447}"/>
    <cellStyle name="Heading 1 5 3 5" xfId="33485" xr:uid="{49071996-FFDF-4429-9962-F4DDF77FAF44}"/>
    <cellStyle name="Heading 1 5 3 5 2" xfId="33486" xr:uid="{7254195F-4E5E-4E17-8912-96F57AB79E23}"/>
    <cellStyle name="Heading 1 5 3 5 2 2" xfId="53901" xr:uid="{A76EB458-5C08-46AC-B593-D45BC1B50B3D}"/>
    <cellStyle name="Heading 1 5 3 5 3" xfId="33487" xr:uid="{112100E2-78B3-4731-9682-F0E84A08792E}"/>
    <cellStyle name="Heading 1 5 3 5 3 2" xfId="54605" xr:uid="{609519B2-D3A0-45F3-AA67-08B27755119F}"/>
    <cellStyle name="Heading 1 5 3 5 4" xfId="33488" xr:uid="{FF6CEECA-FA1E-4703-BC04-7E03895AFDE0}"/>
    <cellStyle name="Heading 1 5 3 5 4 2" xfId="55336" xr:uid="{A3FAFAF9-778D-4C3F-976D-CC1B3B763EA2}"/>
    <cellStyle name="Heading 1 5 3 5 5" xfId="33489" xr:uid="{1A2423C0-5DB0-4B6B-A7B0-C84BD72727FB}"/>
    <cellStyle name="Heading 1 5 3 5 5 2" xfId="56030" xr:uid="{12C5D2A3-33EF-4636-ABAC-861A39A6B402}"/>
    <cellStyle name="Heading 1 5 3 5 6" xfId="33490" xr:uid="{808BA459-C61A-4AD6-B19B-1B03AC5C5331}"/>
    <cellStyle name="Heading 1 5 3 5 6 2" xfId="52898" xr:uid="{249B5EC3-F617-4D53-986D-8D0C2F6DB90A}"/>
    <cellStyle name="Heading 1 5 3 5 7" xfId="51975" xr:uid="{887199EE-1D5E-4751-8A9B-3B836481FCA8}"/>
    <cellStyle name="Heading 1 5 3 6" xfId="33491" xr:uid="{AE85CDB3-67AF-42E3-B26C-AFA9F61D7A3F}"/>
    <cellStyle name="Heading 1 5 3 6 2" xfId="53313" xr:uid="{548DE368-5E7B-4305-A403-626869132444}"/>
    <cellStyle name="Heading 1 5 3 7" xfId="33492" xr:uid="{2E087A84-F529-480C-AAE5-39EBCB6BC031}"/>
    <cellStyle name="Heading 1 5 3 7 2" xfId="54013" xr:uid="{977356CF-F00B-40B5-A97F-05FD24B594E3}"/>
    <cellStyle name="Heading 1 5 3 8" xfId="33493" xr:uid="{70AF289B-B483-41B6-9316-7915DC41E2BA}"/>
    <cellStyle name="Heading 1 5 3 8 2" xfId="54744" xr:uid="{27778A60-CF66-45C6-9D85-3EE37EE13013}"/>
    <cellStyle name="Heading 1 5 3 9" xfId="33494" xr:uid="{40D69C0E-3571-4AA6-AE33-2BD3C82EB5C7}"/>
    <cellStyle name="Heading 1 5 3 9 2" xfId="52306" xr:uid="{A4C5156E-0943-4D5B-8C1A-7C7CEEF2847E}"/>
    <cellStyle name="Heading 1 5 4" xfId="18567" xr:uid="{F8B5E4C9-CA6A-4028-883A-282DC4162C3F}"/>
    <cellStyle name="Heading 1 5 4 10" xfId="33496" xr:uid="{BCE4065F-808C-45A1-AE1E-4D624786625E}"/>
    <cellStyle name="Heading 1 5 4 10 2" xfId="52259" xr:uid="{0006156C-21A7-412F-B83E-94F1EA15DE7B}"/>
    <cellStyle name="Heading 1 5 4 11" xfId="33497" xr:uid="{E188BE9C-525C-48AF-904F-E95FE8F16EA6}"/>
    <cellStyle name="Heading 1 5 4 11 2" xfId="56284" xr:uid="{E0214E7E-31D2-4A88-AA60-F9DFF555BDA4}"/>
    <cellStyle name="Heading 1 5 4 12" xfId="33498" xr:uid="{59C65B77-F793-4B94-A277-C6E3F77AE895}"/>
    <cellStyle name="Heading 1 5 4 12 2" xfId="56463" xr:uid="{847F1CCE-17AB-45D7-8499-04B03BBC7D53}"/>
    <cellStyle name="Heading 1 5 4 13" xfId="33499" xr:uid="{F68F0A46-BB00-4284-B2D1-D60221FF15AA}"/>
    <cellStyle name="Heading 1 5 4 13 2" xfId="56642" xr:uid="{FAFBFF8E-47AC-4F60-8235-0E7B1F748781}"/>
    <cellStyle name="Heading 1 5 4 14" xfId="33500" xr:uid="{DB702EE0-0BA9-44B5-9E1E-EB798EA750E1}"/>
    <cellStyle name="Heading 1 5 4 14 2" xfId="56821" xr:uid="{296FFF5E-7774-4560-8F1D-18BBDD137A71}"/>
    <cellStyle name="Heading 1 5 4 15" xfId="33501" xr:uid="{4BA1F007-D1D3-46D1-AA6F-2C1C6C851216}"/>
    <cellStyle name="Heading 1 5 4 15 2" xfId="57000" xr:uid="{90B3EF60-B5EA-428F-8DC0-6AB2AF266236}"/>
    <cellStyle name="Heading 1 5 4 16" xfId="33502" xr:uid="{B05AA916-810F-4716-8638-32B1192E5BC2}"/>
    <cellStyle name="Heading 1 5 4 16 2" xfId="57179" xr:uid="{2245A152-18DF-471E-BAEE-123DED45893A}"/>
    <cellStyle name="Heading 1 5 4 17" xfId="51336" xr:uid="{615AF52E-741F-4FD8-89CB-7BC33228000D}"/>
    <cellStyle name="Heading 1 5 4 18" xfId="33495" xr:uid="{5716FC98-CEC2-4D7C-9D99-C1C639839DE9}"/>
    <cellStyle name="Heading 1 5 4 2" xfId="18669" xr:uid="{6F1ED494-C3BF-4940-9235-632330E12A5B}"/>
    <cellStyle name="Heading 1 5 4 2 10" xfId="33504" xr:uid="{457BD66E-C036-41E7-A053-9E1F63616357}"/>
    <cellStyle name="Heading 1 5 4 2 10 2" xfId="56386" xr:uid="{DDE0516E-53C8-419F-A9C1-0490D91373A9}"/>
    <cellStyle name="Heading 1 5 4 2 11" xfId="33505" xr:uid="{63DE9DCA-D131-4E81-8433-6DD970E3A237}"/>
    <cellStyle name="Heading 1 5 4 2 11 2" xfId="56565" xr:uid="{23619113-32C9-4711-BB43-9E1BD87BF61C}"/>
    <cellStyle name="Heading 1 5 4 2 12" xfId="33506" xr:uid="{FF33B428-5845-4654-9316-84DF7ADC6A59}"/>
    <cellStyle name="Heading 1 5 4 2 12 2" xfId="56744" xr:uid="{C03B7346-1EB3-4519-94CB-16725EA70DD9}"/>
    <cellStyle name="Heading 1 5 4 2 13" xfId="33507" xr:uid="{C237EA1D-7F56-49F3-BBA8-77CB443D98A2}"/>
    <cellStyle name="Heading 1 5 4 2 13 2" xfId="56923" xr:uid="{22FA51C4-D8FF-4E1F-B136-BA0EB477E9C6}"/>
    <cellStyle name="Heading 1 5 4 2 14" xfId="33508" xr:uid="{9FA263A1-A7FA-4723-A61A-4F1E4E7072CC}"/>
    <cellStyle name="Heading 1 5 4 2 14 2" xfId="57102" xr:uid="{368BF16D-B32E-46FD-BE66-585F7B007AFA}"/>
    <cellStyle name="Heading 1 5 4 2 15" xfId="33509" xr:uid="{8C6FB6B0-CD77-4995-B6A3-02A856FDEEC9}"/>
    <cellStyle name="Heading 1 5 4 2 15 2" xfId="57281" xr:uid="{5C811829-76CE-471C-ACAB-DCB55F17CF18}"/>
    <cellStyle name="Heading 1 5 4 2 16" xfId="51438" xr:uid="{CA5BEABC-D0B7-4FBE-932E-1BA975DE30EE}"/>
    <cellStyle name="Heading 1 5 4 2 17" xfId="33503" xr:uid="{AAF3CFB1-5A97-42E0-9E55-68F1FC7320DD}"/>
    <cellStyle name="Heading 1 5 4 2 2" xfId="21563" xr:uid="{066D7745-C5E7-4289-A64C-63A4478A3398}"/>
    <cellStyle name="Heading 1 5 4 2 2 2" xfId="33511" xr:uid="{64793945-6F83-4F92-A431-B77B8BBCE7A0}"/>
    <cellStyle name="Heading 1 5 4 2 2 2 2" xfId="53598" xr:uid="{1B36738B-BF0A-43DF-AED5-FE9FC1C3DC79}"/>
    <cellStyle name="Heading 1 5 4 2 2 3" xfId="33512" xr:uid="{A566D9BD-B0A7-476B-8981-8DDF071F95BF}"/>
    <cellStyle name="Heading 1 5 4 2 2 3 2" xfId="54302" xr:uid="{3D9D841B-70B3-4320-A0E3-E339EDBB0B66}"/>
    <cellStyle name="Heading 1 5 4 2 2 4" xfId="33513" xr:uid="{D6DC5975-2497-4B1D-816C-9F1DE6F47368}"/>
    <cellStyle name="Heading 1 5 4 2 2 4 2" xfId="55033" xr:uid="{C8674864-C47B-4E46-8CBA-A56C39271D1F}"/>
    <cellStyle name="Heading 1 5 4 2 2 5" xfId="33514" xr:uid="{5BA3EA4C-C2EA-4B40-AEEF-1258380A8217}"/>
    <cellStyle name="Heading 1 5 4 2 2 5 2" xfId="55727" xr:uid="{CE215F1E-AF42-455A-8FA2-C526BA3DD79D}"/>
    <cellStyle name="Heading 1 5 4 2 2 6" xfId="33515" xr:uid="{D4297EB1-0611-4FF3-A520-F1EC54F1C913}"/>
    <cellStyle name="Heading 1 5 4 2 2 6 2" xfId="52595" xr:uid="{3DC22D0D-F768-4612-8556-BDB910305D23}"/>
    <cellStyle name="Heading 1 5 4 2 2 7" xfId="51672" xr:uid="{2D3B144B-35E3-4638-950C-9647DFA3C51D}"/>
    <cellStyle name="Heading 1 5 4 2 2 8" xfId="33510" xr:uid="{4CF271C1-004C-42DB-9D40-7830686432B8}"/>
    <cellStyle name="Heading 1 5 4 2 3" xfId="21749" xr:uid="{6282AF38-D75E-4207-8D1E-98B38850EBF7}"/>
    <cellStyle name="Heading 1 5 4 2 3 2" xfId="33517" xr:uid="{F86E731D-B5DB-4E6D-86C0-F218F44ED64E}"/>
    <cellStyle name="Heading 1 5 4 2 3 2 2" xfId="53777" xr:uid="{E1D86496-39AD-4AAC-A4F6-9C3D37D0D032}"/>
    <cellStyle name="Heading 1 5 4 2 3 3" xfId="33518" xr:uid="{C1205991-F313-464D-AD27-2F40347A27C0}"/>
    <cellStyle name="Heading 1 5 4 2 3 3 2" xfId="54481" xr:uid="{FE2577F3-0827-4C88-AF86-CBBDA3E531ED}"/>
    <cellStyle name="Heading 1 5 4 2 3 4" xfId="33519" xr:uid="{FED0D439-8639-4947-9569-507480AF11BC}"/>
    <cellStyle name="Heading 1 5 4 2 3 4 2" xfId="55212" xr:uid="{2948C808-85BD-495B-80CC-9439E8C2BCEE}"/>
    <cellStyle name="Heading 1 5 4 2 3 5" xfId="33520" xr:uid="{9B00CCF0-A1FF-4C81-A942-E99045FBA56D}"/>
    <cellStyle name="Heading 1 5 4 2 3 5 2" xfId="55906" xr:uid="{9E3A1A70-0D66-4260-B344-D0E94B825DE0}"/>
    <cellStyle name="Heading 1 5 4 2 3 6" xfId="33521" xr:uid="{892C9748-55F0-4C7F-B5AB-2C1BA7A6A363}"/>
    <cellStyle name="Heading 1 5 4 2 3 6 2" xfId="52774" xr:uid="{D77C3F41-0207-4A4E-831A-4226640B2E93}"/>
    <cellStyle name="Heading 1 5 4 2 3 7" xfId="51851" xr:uid="{45E8DDB3-7E65-4B28-8A45-8724324AE8E6}"/>
    <cellStyle name="Heading 1 5 4 2 3 8" xfId="33516" xr:uid="{540AD1F9-272A-49F0-829A-08543A88CFE7}"/>
    <cellStyle name="Heading 1 5 4 2 4" xfId="33522" xr:uid="{35BCD557-CC46-45F0-9002-549CEB320E3B}"/>
    <cellStyle name="Heading 1 5 4 2 4 2" xfId="33523" xr:uid="{5D0457E7-981C-45CE-BBC9-76E9340F466A}"/>
    <cellStyle name="Heading 1 5 4 2 4 2 2" xfId="53956" xr:uid="{9BB0971A-5A1C-414A-AE6B-AD6B78054AF0}"/>
    <cellStyle name="Heading 1 5 4 2 4 3" xfId="33524" xr:uid="{7D00D84B-E393-491D-B384-16BBF28CAF46}"/>
    <cellStyle name="Heading 1 5 4 2 4 3 2" xfId="54660" xr:uid="{96CBB9D5-3696-4621-8262-883F54D80ED1}"/>
    <cellStyle name="Heading 1 5 4 2 4 4" xfId="33525" xr:uid="{60855AD3-9B00-470A-9C16-65A9BBFC6FEE}"/>
    <cellStyle name="Heading 1 5 4 2 4 4 2" xfId="55391" xr:uid="{0559B881-60ED-4484-955C-69998B14876B}"/>
    <cellStyle name="Heading 1 5 4 2 4 5" xfId="33526" xr:uid="{DF18990C-3F4A-44D2-A08B-15DA16E73BC5}"/>
    <cellStyle name="Heading 1 5 4 2 4 5 2" xfId="56085" xr:uid="{6629D972-BF32-4030-A905-A8C567B8A34B}"/>
    <cellStyle name="Heading 1 5 4 2 4 6" xfId="33527" xr:uid="{C31CE7BB-1779-4ECC-B274-A3AAD98E537D}"/>
    <cellStyle name="Heading 1 5 4 2 4 6 2" xfId="52953" xr:uid="{13E81B70-AC1D-4D9A-9D02-CF2C6683498A}"/>
    <cellStyle name="Heading 1 5 4 2 4 7" xfId="52030" xr:uid="{7EAB4DD3-333F-4187-B0EA-3DCF0D25FEF1}"/>
    <cellStyle name="Heading 1 5 4 2 5" xfId="33528" xr:uid="{80166D7E-5446-4AF6-83AA-35D95E910470}"/>
    <cellStyle name="Heading 1 5 4 2 5 2" xfId="53368" xr:uid="{BF1F1894-0A43-466E-80B2-372DA4860A05}"/>
    <cellStyle name="Heading 1 5 4 2 6" xfId="33529" xr:uid="{B463CC52-629D-4D6A-8A03-506376BDC9F4}"/>
    <cellStyle name="Heading 1 5 4 2 6 2" xfId="54068" xr:uid="{059EE14E-1200-4C17-B4B9-68ED39C6F42C}"/>
    <cellStyle name="Heading 1 5 4 2 7" xfId="33530" xr:uid="{E628232C-1A13-4146-A948-26441655440F}"/>
    <cellStyle name="Heading 1 5 4 2 7 2" xfId="54799" xr:uid="{E287A31F-D253-4FC7-AC1A-27F714A4B202}"/>
    <cellStyle name="Heading 1 5 4 2 8" xfId="33531" xr:uid="{622785DD-44F4-4965-99BF-509D1F8AE1A5}"/>
    <cellStyle name="Heading 1 5 4 2 8 2" xfId="55493" xr:uid="{1C957277-6071-4DEA-B6C6-7CBFC98F99F2}"/>
    <cellStyle name="Heading 1 5 4 2 9" xfId="33532" xr:uid="{1AF05233-24B7-4355-B002-A3C7BB972879}"/>
    <cellStyle name="Heading 1 5 4 2 9 2" xfId="52361" xr:uid="{48FE8637-508A-4D60-81CC-007DAEB28FB4}"/>
    <cellStyle name="Heading 1 5 4 3" xfId="21461" xr:uid="{D1AC1F68-BDE0-40FF-9F6D-C81844823DFB}"/>
    <cellStyle name="Heading 1 5 4 3 2" xfId="33534" xr:uid="{5EF595C5-DCB5-41E5-BD0B-804661C640C5}"/>
    <cellStyle name="Heading 1 5 4 3 2 2" xfId="53496" xr:uid="{B6F2A1A3-5F91-4FDC-AFF2-C95A450F7800}"/>
    <cellStyle name="Heading 1 5 4 3 3" xfId="33535" xr:uid="{3A34380D-534B-4572-BAB1-2C7997787F10}"/>
    <cellStyle name="Heading 1 5 4 3 3 2" xfId="54200" xr:uid="{7CCFE4B3-3023-44D4-BA52-C9F36748A62E}"/>
    <cellStyle name="Heading 1 5 4 3 4" xfId="33536" xr:uid="{1D446BB7-F4A5-4399-A882-3CD2634EADDB}"/>
    <cellStyle name="Heading 1 5 4 3 4 2" xfId="54931" xr:uid="{3A2F0DE5-A190-450F-87FA-51C6EE48B2F4}"/>
    <cellStyle name="Heading 1 5 4 3 5" xfId="33537" xr:uid="{D8555F54-34E6-4131-87CD-7DF080950FC8}"/>
    <cellStyle name="Heading 1 5 4 3 5 2" xfId="55625" xr:uid="{00D9CAFD-01E8-42D9-BB07-8CA0A740B32A}"/>
    <cellStyle name="Heading 1 5 4 3 6" xfId="33538" xr:uid="{AB82610D-5A43-420D-BB65-E017B0DCF7FE}"/>
    <cellStyle name="Heading 1 5 4 3 6 2" xfId="52493" xr:uid="{1B05E6C4-C5CA-4879-9261-3F3850BB8168}"/>
    <cellStyle name="Heading 1 5 4 3 7" xfId="51570" xr:uid="{ADCC5261-192F-4907-8246-26AD75694AFB}"/>
    <cellStyle name="Heading 1 5 4 3 8" xfId="33533" xr:uid="{DF72CE71-DDB9-40DF-B458-644085B72828}"/>
    <cellStyle name="Heading 1 5 4 4" xfId="21647" xr:uid="{1FE703B2-7AA8-4E15-8D48-ADD4D97BB7AD}"/>
    <cellStyle name="Heading 1 5 4 4 2" xfId="33540" xr:uid="{D9C58008-2449-4B5C-A493-163251A4831E}"/>
    <cellStyle name="Heading 1 5 4 4 2 2" xfId="53675" xr:uid="{A6321AE9-94F7-40D4-A6FF-5E359C08C3A6}"/>
    <cellStyle name="Heading 1 5 4 4 3" xfId="33541" xr:uid="{61F1C321-AEC0-45E3-A68D-0B61355D6B64}"/>
    <cellStyle name="Heading 1 5 4 4 3 2" xfId="54379" xr:uid="{B9D597AF-84EF-4C96-8101-998A95BBC3BC}"/>
    <cellStyle name="Heading 1 5 4 4 4" xfId="33542" xr:uid="{718C8C3C-7108-4D06-B0D9-F5D1B37645E7}"/>
    <cellStyle name="Heading 1 5 4 4 4 2" xfId="55110" xr:uid="{4B9F6A78-1D1E-4FCE-A14F-EDEB8812B78D}"/>
    <cellStyle name="Heading 1 5 4 4 5" xfId="33543" xr:uid="{C0D2C4C9-88FA-4F5E-A5F2-79DC63C9B289}"/>
    <cellStyle name="Heading 1 5 4 4 5 2" xfId="55804" xr:uid="{11B4BDEF-7D9B-42F7-87CB-869CCDF4CDBB}"/>
    <cellStyle name="Heading 1 5 4 4 6" xfId="33544" xr:uid="{D199807E-3D39-4796-B724-70FCF920BAAF}"/>
    <cellStyle name="Heading 1 5 4 4 6 2" xfId="52672" xr:uid="{90E62F1F-BAED-4EAF-8EAA-961D0C1E71DA}"/>
    <cellStyle name="Heading 1 5 4 4 7" xfId="51749" xr:uid="{7A4D3BFF-F1F7-4A31-81C0-FE8E664E823A}"/>
    <cellStyle name="Heading 1 5 4 4 8" xfId="33539" xr:uid="{53A671B6-23F5-4295-BC29-E02CCD7FBCC3}"/>
    <cellStyle name="Heading 1 5 4 5" xfId="33545" xr:uid="{D4004AA9-C3BB-436A-B18D-FC315FEE1C9C}"/>
    <cellStyle name="Heading 1 5 4 5 2" xfId="33546" xr:uid="{62B1CA90-72B2-4E96-99A4-53592743B7D1}"/>
    <cellStyle name="Heading 1 5 4 5 2 2" xfId="53854" xr:uid="{7ED6BEA8-4CBE-4F7A-84DC-BE41F1A60275}"/>
    <cellStyle name="Heading 1 5 4 5 3" xfId="33547" xr:uid="{2038C43E-C53A-4D31-9BE1-6E7B975E243E}"/>
    <cellStyle name="Heading 1 5 4 5 3 2" xfId="54558" xr:uid="{FF252A5F-30C4-4623-B0CB-B4E0F7EA6FEA}"/>
    <cellStyle name="Heading 1 5 4 5 4" xfId="33548" xr:uid="{4B07F971-37AA-4E66-918D-20CD7E0BE9A9}"/>
    <cellStyle name="Heading 1 5 4 5 4 2" xfId="55289" xr:uid="{41163112-A0C0-4495-B01E-333FC60AE939}"/>
    <cellStyle name="Heading 1 5 4 5 5" xfId="33549" xr:uid="{BBC965BE-A2C3-40E7-AB04-9E4EA4834E37}"/>
    <cellStyle name="Heading 1 5 4 5 5 2" xfId="55983" xr:uid="{AB5BFB57-9326-4C81-AACA-0D4380B57213}"/>
    <cellStyle name="Heading 1 5 4 5 6" xfId="33550" xr:uid="{82AAB7C1-A6FE-48B2-9428-BB57F8945840}"/>
    <cellStyle name="Heading 1 5 4 5 6 2" xfId="52851" xr:uid="{49996E00-F473-406B-B25E-BBCA18641853}"/>
    <cellStyle name="Heading 1 5 4 5 7" xfId="51928" xr:uid="{BE3E89DD-3F23-4380-81C9-E88F4DC39ED4}"/>
    <cellStyle name="Heading 1 5 4 6" xfId="33551" xr:uid="{4E282EBC-22F8-4727-AD3B-74F0DA5B69EB}"/>
    <cellStyle name="Heading 1 5 4 6 2" xfId="53266" xr:uid="{FD0F38A0-622B-40E7-B98B-C761BED03800}"/>
    <cellStyle name="Heading 1 5 4 7" xfId="33552" xr:uid="{1D3F021B-A427-4A9B-8B0E-34ED5A4308B5}"/>
    <cellStyle name="Heading 1 5 4 7 2" xfId="53038" xr:uid="{6BA0DF87-2FFA-408F-89E3-FAC7C906324C}"/>
    <cellStyle name="Heading 1 5 4 8" xfId="33553" xr:uid="{47266D1D-A974-40CB-83AD-3948EE5AFE0E}"/>
    <cellStyle name="Heading 1 5 4 8 2" xfId="53214" xr:uid="{35AA8034-0217-4CB1-8C48-BC698B6D364B}"/>
    <cellStyle name="Heading 1 5 4 9" xfId="33554" xr:uid="{1EDA2F44-CFC8-42B8-AA81-013FB9FCDC87}"/>
    <cellStyle name="Heading 1 5 4 9 2" xfId="53191" xr:uid="{1B16B2F6-997B-411F-9839-080D47B3307F}"/>
    <cellStyle name="Heading 1 5 5" xfId="18544" xr:uid="{49BA5BF2-8D99-4F06-ADAB-A89ECA1C1D04}"/>
    <cellStyle name="Heading 1 5 5 10" xfId="33556" xr:uid="{4F48911B-A1E6-4F3C-B6FE-FA28775234E5}"/>
    <cellStyle name="Heading 1 5 5 10 2" xfId="52236" xr:uid="{24757C2F-9408-40AE-BE96-BDE46AA87C54}"/>
    <cellStyle name="Heading 1 5 5 11" xfId="33557" xr:uid="{DC1CCAF0-B642-4A00-8EE0-A1AA62E7A5DA}"/>
    <cellStyle name="Heading 1 5 5 11 2" xfId="56261" xr:uid="{E33C4FC6-664B-4886-8C8C-0BCFE360B471}"/>
    <cellStyle name="Heading 1 5 5 12" xfId="33558" xr:uid="{106BBA41-3A20-4FFB-A7F8-162831FB0E0F}"/>
    <cellStyle name="Heading 1 5 5 12 2" xfId="56440" xr:uid="{03DDB138-4DED-4F1B-83F6-7AA2D6930C3E}"/>
    <cellStyle name="Heading 1 5 5 13" xfId="33559" xr:uid="{712F13A7-ABB0-4E2D-929D-8F8E69EE22CE}"/>
    <cellStyle name="Heading 1 5 5 13 2" xfId="56619" xr:uid="{8F05A627-F9D8-42F7-84A5-F375F8595F36}"/>
    <cellStyle name="Heading 1 5 5 14" xfId="33560" xr:uid="{D280661B-3FF6-4773-AF9A-09AA6F33618F}"/>
    <cellStyle name="Heading 1 5 5 14 2" xfId="56798" xr:uid="{146FA815-C691-4E28-9FCD-3FF7E4ED5DE8}"/>
    <cellStyle name="Heading 1 5 5 15" xfId="33561" xr:uid="{FA0C5E09-9ECE-4BA1-B4C5-2189A80C065D}"/>
    <cellStyle name="Heading 1 5 5 15 2" xfId="56977" xr:uid="{F5CB9C59-ABE4-4C7D-AA0C-AD6AB870B884}"/>
    <cellStyle name="Heading 1 5 5 16" xfId="33562" xr:uid="{23D308FE-83F9-467F-8007-CC8B1BCF33E2}"/>
    <cellStyle name="Heading 1 5 5 16 2" xfId="57156" xr:uid="{0A545E6D-F235-495E-A00B-37F9CEB25A57}"/>
    <cellStyle name="Heading 1 5 5 17" xfId="51313" xr:uid="{636B02B8-9F1F-4C29-AF79-FF85982DE3BF}"/>
    <cellStyle name="Heading 1 5 5 18" xfId="33555" xr:uid="{61631654-7574-4A4C-BFF4-7CF4D6223209}"/>
    <cellStyle name="Heading 1 5 5 2" xfId="18670" xr:uid="{8596EE87-2B2F-46E6-BC42-54F4222E7547}"/>
    <cellStyle name="Heading 1 5 5 2 10" xfId="33564" xr:uid="{1651838E-77DD-4764-8EEB-1EC1F35A99DD}"/>
    <cellStyle name="Heading 1 5 5 2 10 2" xfId="56387" xr:uid="{88DDAD9B-4A56-4379-AEA7-92BFB0EFD327}"/>
    <cellStyle name="Heading 1 5 5 2 11" xfId="33565" xr:uid="{C8ECBC83-11F3-4A91-AE41-D3CD31AA01DB}"/>
    <cellStyle name="Heading 1 5 5 2 11 2" xfId="56566" xr:uid="{20CCAE7A-C5DA-47D1-8BBF-3954FBA55A02}"/>
    <cellStyle name="Heading 1 5 5 2 12" xfId="33566" xr:uid="{D8922C83-06A6-4BFD-BE99-DFC04C350EDB}"/>
    <cellStyle name="Heading 1 5 5 2 12 2" xfId="56745" xr:uid="{879854A8-C142-4323-B5D9-587DFD6313C1}"/>
    <cellStyle name="Heading 1 5 5 2 13" xfId="33567" xr:uid="{20A6F9BA-9D34-4FDB-9659-0BD461967FE2}"/>
    <cellStyle name="Heading 1 5 5 2 13 2" xfId="56924" xr:uid="{9067F3A2-6A6D-4591-AF57-8CA05F4A9045}"/>
    <cellStyle name="Heading 1 5 5 2 14" xfId="33568" xr:uid="{2415B82C-DCF2-47FC-AC6E-7048FC35B7D3}"/>
    <cellStyle name="Heading 1 5 5 2 14 2" xfId="57103" xr:uid="{5EDECF82-8549-4663-A74D-A41A6DE8E0F5}"/>
    <cellStyle name="Heading 1 5 5 2 15" xfId="33569" xr:uid="{FA27493D-2716-44F3-B007-3F76C6124FBA}"/>
    <cellStyle name="Heading 1 5 5 2 15 2" xfId="57282" xr:uid="{649349D7-C29D-4552-81A3-95165C3B7C8B}"/>
    <cellStyle name="Heading 1 5 5 2 16" xfId="51439" xr:uid="{100503CD-2F92-4002-BBD4-D9C8989264A3}"/>
    <cellStyle name="Heading 1 5 5 2 17" xfId="33563" xr:uid="{F1149A9C-C523-4D4B-8161-6BD459CE93D6}"/>
    <cellStyle name="Heading 1 5 5 2 2" xfId="21564" xr:uid="{037A5E9E-2A0F-4042-A5D7-CCFB6F89A575}"/>
    <cellStyle name="Heading 1 5 5 2 2 2" xfId="33571" xr:uid="{DB8196F7-3CC2-48C5-BB31-9CDF4D36BE81}"/>
    <cellStyle name="Heading 1 5 5 2 2 2 2" xfId="53599" xr:uid="{93701436-E27E-4CA9-A1EE-C36F7D96ADC3}"/>
    <cellStyle name="Heading 1 5 5 2 2 3" xfId="33572" xr:uid="{AB22D264-4C22-4D27-8CFC-2BCD59CEE03B}"/>
    <cellStyle name="Heading 1 5 5 2 2 3 2" xfId="54303" xr:uid="{9EDD5592-2D7F-43A1-8841-E832F7F2559E}"/>
    <cellStyle name="Heading 1 5 5 2 2 4" xfId="33573" xr:uid="{E4FB8E93-B946-495C-B017-8BE1321B51A7}"/>
    <cellStyle name="Heading 1 5 5 2 2 4 2" xfId="55034" xr:uid="{1A4D5F33-2ECE-47D0-A313-50B72654C6B0}"/>
    <cellStyle name="Heading 1 5 5 2 2 5" xfId="33574" xr:uid="{1AE2208E-7B18-43E9-8E92-A522FCA9E7A3}"/>
    <cellStyle name="Heading 1 5 5 2 2 5 2" xfId="55728" xr:uid="{ED7DD14D-58B4-4CFF-A86A-45D64BBE6D5E}"/>
    <cellStyle name="Heading 1 5 5 2 2 6" xfId="33575" xr:uid="{40E746BE-5461-4916-B94A-27B2E97DBD74}"/>
    <cellStyle name="Heading 1 5 5 2 2 6 2" xfId="52596" xr:uid="{059DD6E1-E56C-45B9-9904-24DC08E1545A}"/>
    <cellStyle name="Heading 1 5 5 2 2 7" xfId="51673" xr:uid="{C204B81A-52D3-418B-9D8E-F6B5BD4998DA}"/>
    <cellStyle name="Heading 1 5 5 2 2 8" xfId="33570" xr:uid="{E9116865-D9C5-476C-9F68-9DD563D7D0FB}"/>
    <cellStyle name="Heading 1 5 5 2 3" xfId="21750" xr:uid="{D5A9354D-4FA9-4DAE-B6B8-02681731EE26}"/>
    <cellStyle name="Heading 1 5 5 2 3 2" xfId="33577" xr:uid="{2F576875-7EDA-44DF-8F71-0C5D618D4584}"/>
    <cellStyle name="Heading 1 5 5 2 3 2 2" xfId="53778" xr:uid="{88601BAF-E082-43E9-B07A-3121EC538BC0}"/>
    <cellStyle name="Heading 1 5 5 2 3 3" xfId="33578" xr:uid="{E92D9A9C-6C31-42CD-AAA8-BA46EF0D019A}"/>
    <cellStyle name="Heading 1 5 5 2 3 3 2" xfId="54482" xr:uid="{189C3C0E-AC28-40DD-B5E6-F32AC3643054}"/>
    <cellStyle name="Heading 1 5 5 2 3 4" xfId="33579" xr:uid="{A05497D3-CCF9-44E0-87EB-5F62B02DC3A0}"/>
    <cellStyle name="Heading 1 5 5 2 3 4 2" xfId="55213" xr:uid="{255C0C32-E4C7-45DF-9007-2EF22AD332C8}"/>
    <cellStyle name="Heading 1 5 5 2 3 5" xfId="33580" xr:uid="{36026CD2-B94C-4153-9872-6184F99A0E45}"/>
    <cellStyle name="Heading 1 5 5 2 3 5 2" xfId="55907" xr:uid="{5B189B08-C7D8-4CB7-95AC-973F73E1B76E}"/>
    <cellStyle name="Heading 1 5 5 2 3 6" xfId="33581" xr:uid="{1F092AE0-22CD-4773-A02F-EC94A1868ADC}"/>
    <cellStyle name="Heading 1 5 5 2 3 6 2" xfId="52775" xr:uid="{9ABA31D8-48C2-44D5-AF86-526A52583273}"/>
    <cellStyle name="Heading 1 5 5 2 3 7" xfId="51852" xr:uid="{871C4AEC-AAEC-4DF4-AF25-0BB6708B7148}"/>
    <cellStyle name="Heading 1 5 5 2 3 8" xfId="33576" xr:uid="{B3869E6E-2CAB-4225-9919-CA6BFF4EFADA}"/>
    <cellStyle name="Heading 1 5 5 2 4" xfId="33582" xr:uid="{7085C3D4-66E0-48B1-8E2E-65A23BA3CDAA}"/>
    <cellStyle name="Heading 1 5 5 2 4 2" xfId="33583" xr:uid="{952DCF42-C9C3-440F-9731-A7DCB8B897CD}"/>
    <cellStyle name="Heading 1 5 5 2 4 2 2" xfId="53957" xr:uid="{B2AAE2E0-D971-43DA-93F6-75B075B1ADCA}"/>
    <cellStyle name="Heading 1 5 5 2 4 3" xfId="33584" xr:uid="{E97D6EE2-376E-4826-BC2B-B4A76DAAF42E}"/>
    <cellStyle name="Heading 1 5 5 2 4 3 2" xfId="54661" xr:uid="{BB9CB962-90EC-4717-B1DE-BA3515DA717F}"/>
    <cellStyle name="Heading 1 5 5 2 4 4" xfId="33585" xr:uid="{719EF1F1-7772-46BE-B960-9432B6970CA3}"/>
    <cellStyle name="Heading 1 5 5 2 4 4 2" xfId="55392" xr:uid="{998CA6E3-EB11-49B6-BF0D-26A57D744CE8}"/>
    <cellStyle name="Heading 1 5 5 2 4 5" xfId="33586" xr:uid="{47777A8B-8532-46F6-B7ED-03CB63FD830F}"/>
    <cellStyle name="Heading 1 5 5 2 4 5 2" xfId="56086" xr:uid="{3B85359E-1621-47BF-A83C-1E0AD143A940}"/>
    <cellStyle name="Heading 1 5 5 2 4 6" xfId="33587" xr:uid="{9F004D15-35D2-4A04-9D69-9DF278663257}"/>
    <cellStyle name="Heading 1 5 5 2 4 6 2" xfId="52954" xr:uid="{BFA8BC46-4EE2-49F5-8B20-4EBC326C04FE}"/>
    <cellStyle name="Heading 1 5 5 2 4 7" xfId="52031" xr:uid="{348A9119-A575-4A56-8A07-586DEE410000}"/>
    <cellStyle name="Heading 1 5 5 2 5" xfId="33588" xr:uid="{41172F91-FCFD-4EDA-9D71-6CB3491BE419}"/>
    <cellStyle name="Heading 1 5 5 2 5 2" xfId="53369" xr:uid="{668A3C3E-C626-4A31-9339-32E547438C4A}"/>
    <cellStyle name="Heading 1 5 5 2 6" xfId="33589" xr:uid="{09B40745-2C69-4594-9359-8AEDC0242405}"/>
    <cellStyle name="Heading 1 5 5 2 6 2" xfId="54069" xr:uid="{A316B876-09F7-4620-9E25-3C3CC261FB3E}"/>
    <cellStyle name="Heading 1 5 5 2 7" xfId="33590" xr:uid="{4832DAA4-5DA9-4DEA-A724-8DF2A3F610E3}"/>
    <cellStyle name="Heading 1 5 5 2 7 2" xfId="54800" xr:uid="{665FAA80-377C-4AB1-A99D-E221F66692E8}"/>
    <cellStyle name="Heading 1 5 5 2 8" xfId="33591" xr:uid="{09A9CD36-F13B-4AE6-8EA4-2FBC551BE955}"/>
    <cellStyle name="Heading 1 5 5 2 8 2" xfId="55494" xr:uid="{8FBB0A98-687A-40B5-8AC7-06F3D1CF4584}"/>
    <cellStyle name="Heading 1 5 5 2 9" xfId="33592" xr:uid="{3F9AC495-97BF-47F3-A99D-0923F9E77036}"/>
    <cellStyle name="Heading 1 5 5 2 9 2" xfId="52362" xr:uid="{DEBD3005-E971-4E9A-A7D6-FE1F4556D14B}"/>
    <cellStyle name="Heading 1 5 5 3" xfId="21438" xr:uid="{E2BA7426-A264-452C-8DD1-D062AB854B85}"/>
    <cellStyle name="Heading 1 5 5 3 2" xfId="33594" xr:uid="{CEDE7172-998D-4187-A5E1-E4BE7DC2F889}"/>
    <cellStyle name="Heading 1 5 5 3 2 2" xfId="53473" xr:uid="{CAB2DBC7-3BF3-4B0F-ABFE-8DD2B385FE6F}"/>
    <cellStyle name="Heading 1 5 5 3 3" xfId="33595" xr:uid="{5D5C0F48-1961-4159-8F20-BB7BFF5E1050}"/>
    <cellStyle name="Heading 1 5 5 3 3 2" xfId="54177" xr:uid="{15AB5A58-C055-4E2A-AE51-CD9006BF7255}"/>
    <cellStyle name="Heading 1 5 5 3 4" xfId="33596" xr:uid="{4D501A8B-47BA-42F4-BE90-237F3B25C558}"/>
    <cellStyle name="Heading 1 5 5 3 4 2" xfId="54908" xr:uid="{2B62AA16-C235-4390-BDB9-6E2D48ECBD09}"/>
    <cellStyle name="Heading 1 5 5 3 5" xfId="33597" xr:uid="{415D23F7-91A7-490E-93D0-B0DA6432B022}"/>
    <cellStyle name="Heading 1 5 5 3 5 2" xfId="55602" xr:uid="{B6DF51E5-D0E4-448E-83DB-F254F7043190}"/>
    <cellStyle name="Heading 1 5 5 3 6" xfId="33598" xr:uid="{59AE43AE-48B0-40FC-8BA8-D85F4E8CEAB7}"/>
    <cellStyle name="Heading 1 5 5 3 6 2" xfId="52470" xr:uid="{DED1C861-1D33-4C78-BB61-E3FC1A06F214}"/>
    <cellStyle name="Heading 1 5 5 3 7" xfId="51547" xr:uid="{6BEA00D7-2A80-4FA9-B1F1-50FEC3C536B1}"/>
    <cellStyle name="Heading 1 5 5 3 8" xfId="33593" xr:uid="{421B3CDB-DEC5-4A42-A068-00A41BF76905}"/>
    <cellStyle name="Heading 1 5 5 4" xfId="21624" xr:uid="{20DDC521-A181-4A74-9098-081C9B486C32}"/>
    <cellStyle name="Heading 1 5 5 4 2" xfId="33600" xr:uid="{32DC35EC-7F48-4DA3-BB26-64A6674AEA87}"/>
    <cellStyle name="Heading 1 5 5 4 2 2" xfId="53652" xr:uid="{CD898BCC-FCF5-42FA-A1A6-0FFD1ACAD177}"/>
    <cellStyle name="Heading 1 5 5 4 3" xfId="33601" xr:uid="{9CF592E8-CC66-47B2-957D-4A598A0EF6BC}"/>
    <cellStyle name="Heading 1 5 5 4 3 2" xfId="54356" xr:uid="{9A22FE8A-7D4A-410B-84A4-D88F389DD8CC}"/>
    <cellStyle name="Heading 1 5 5 4 4" xfId="33602" xr:uid="{8AC2E416-511C-4609-882D-E3FF8875C11D}"/>
    <cellStyle name="Heading 1 5 5 4 4 2" xfId="55087" xr:uid="{79265AD7-8FA7-46CB-94D9-3DC2CF1EA4A4}"/>
    <cellStyle name="Heading 1 5 5 4 5" xfId="33603" xr:uid="{3A2AD60F-3444-4ABE-A1F2-FD6698BA500B}"/>
    <cellStyle name="Heading 1 5 5 4 5 2" xfId="55781" xr:uid="{1628553A-C418-4EDC-9C7D-C69DF9F2F915}"/>
    <cellStyle name="Heading 1 5 5 4 6" xfId="33604" xr:uid="{F9DE79E3-3C39-444C-900C-DD4CA2FA56EA}"/>
    <cellStyle name="Heading 1 5 5 4 6 2" xfId="52649" xr:uid="{57AF6B12-B377-40DE-9B1E-978D699993CD}"/>
    <cellStyle name="Heading 1 5 5 4 7" xfId="51726" xr:uid="{6397450B-7E45-4000-B1E7-21556E63623B}"/>
    <cellStyle name="Heading 1 5 5 4 8" xfId="33599" xr:uid="{40124CA7-C868-469F-B1CA-7874B9D16553}"/>
    <cellStyle name="Heading 1 5 5 5" xfId="33605" xr:uid="{003517F0-F526-41E6-8B31-613CB79C22B2}"/>
    <cellStyle name="Heading 1 5 5 5 2" xfId="33606" xr:uid="{08803CAB-B5EB-459C-B0D0-37B00062B244}"/>
    <cellStyle name="Heading 1 5 5 5 2 2" xfId="53831" xr:uid="{91FD1BE5-06A1-488C-8E3B-A65709F57046}"/>
    <cellStyle name="Heading 1 5 5 5 3" xfId="33607" xr:uid="{B63373EB-A7E6-4B4A-B8A7-D2D772DB6870}"/>
    <cellStyle name="Heading 1 5 5 5 3 2" xfId="54535" xr:uid="{A0F29946-A7F5-4EB7-A601-3899E16352A5}"/>
    <cellStyle name="Heading 1 5 5 5 4" xfId="33608" xr:uid="{16D09DC5-50FE-475A-B2CF-FB8E7963E63C}"/>
    <cellStyle name="Heading 1 5 5 5 4 2" xfId="55266" xr:uid="{0141E861-3600-4AC9-92F6-35E8AD55E828}"/>
    <cellStyle name="Heading 1 5 5 5 5" xfId="33609" xr:uid="{899D1D04-8BFE-4461-BB94-A8E171D1423D}"/>
    <cellStyle name="Heading 1 5 5 5 5 2" xfId="55960" xr:uid="{7DF50E00-F4AC-414A-B8FC-886246CB82AB}"/>
    <cellStyle name="Heading 1 5 5 5 6" xfId="33610" xr:uid="{A20E18BE-72EF-4488-89E2-A415895AB022}"/>
    <cellStyle name="Heading 1 5 5 5 6 2" xfId="52828" xr:uid="{6221BF04-89DE-42FC-AEBE-5B9DA072941E}"/>
    <cellStyle name="Heading 1 5 5 5 7" xfId="51905" xr:uid="{1BFC9DFC-14EC-472C-AD04-6E97932F2471}"/>
    <cellStyle name="Heading 1 5 5 6" xfId="33611" xr:uid="{5591492E-6A01-4A5E-A4ED-598A400F583E}"/>
    <cellStyle name="Heading 1 5 5 6 2" xfId="53244" xr:uid="{FACC9D50-BFF1-429E-AFA8-24A99DC80973}"/>
    <cellStyle name="Heading 1 5 5 7" xfId="33612" xr:uid="{9FA70E5D-173C-4C8E-AC88-2698E1DC39E1}"/>
    <cellStyle name="Heading 1 5 5 7 2" xfId="53103" xr:uid="{60B645C4-EFD4-44E5-9CDB-77CB47805117}"/>
    <cellStyle name="Heading 1 5 5 8" xfId="33613" xr:uid="{E268F657-F17E-40F2-9CFF-EEE21DE23701}"/>
    <cellStyle name="Heading 1 5 5 8 2" xfId="53059" xr:uid="{3D6E563F-F11B-472A-BE32-B9EE9E13A4B2}"/>
    <cellStyle name="Heading 1 5 5 9" xfId="33614" xr:uid="{EB9CDD58-A220-419B-9780-CD3C6E0D7984}"/>
    <cellStyle name="Heading 1 5 5 9 2" xfId="53168" xr:uid="{1B3AFEAE-5870-4A63-9536-0D54AEFACE79}"/>
    <cellStyle name="Heading 1 5 6" xfId="18607" xr:uid="{88885691-D4D4-4D94-87A0-263EFAFBFBCA}"/>
    <cellStyle name="Heading 1 5 6 10" xfId="33616" xr:uid="{1D192BE9-9887-4FFA-986F-6ACB48727660}"/>
    <cellStyle name="Heading 1 5 6 10 2" xfId="52299" xr:uid="{0D60A3B4-0693-446F-B3F7-9704A520DA40}"/>
    <cellStyle name="Heading 1 5 6 11" xfId="33617" xr:uid="{2ED94059-E201-4026-8153-E0598F2AD15D}"/>
    <cellStyle name="Heading 1 5 6 11 2" xfId="56324" xr:uid="{48189A44-F4CA-4D2E-9D95-6CD9B4BBFE35}"/>
    <cellStyle name="Heading 1 5 6 12" xfId="33618" xr:uid="{969E8373-AD5A-43D3-9350-24A615583AEA}"/>
    <cellStyle name="Heading 1 5 6 12 2" xfId="56503" xr:uid="{7555A17F-2D69-4C8A-81AE-AA45E832627D}"/>
    <cellStyle name="Heading 1 5 6 13" xfId="33619" xr:uid="{6F99A1F9-9291-48AC-9A32-0095CD0C430E}"/>
    <cellStyle name="Heading 1 5 6 13 2" xfId="56682" xr:uid="{43B8233B-9638-475B-9304-A6EA994C7B40}"/>
    <cellStyle name="Heading 1 5 6 14" xfId="33620" xr:uid="{D51F71FA-C020-46D8-9540-98C3ED7974B0}"/>
    <cellStyle name="Heading 1 5 6 14 2" xfId="56861" xr:uid="{11F408D8-E387-4480-9D48-25D774E8A52C}"/>
    <cellStyle name="Heading 1 5 6 15" xfId="33621" xr:uid="{19253AB3-2D0F-4BC9-93CA-960E48D4D3DC}"/>
    <cellStyle name="Heading 1 5 6 15 2" xfId="57040" xr:uid="{90F03CD7-B24B-41C9-B52C-7B9BC6B83528}"/>
    <cellStyle name="Heading 1 5 6 16" xfId="33622" xr:uid="{E88F430D-D775-4E4E-8FB9-7EF6060857F7}"/>
    <cellStyle name="Heading 1 5 6 16 2" xfId="57219" xr:uid="{23773268-7CB1-48E3-B30B-93EF8F929992}"/>
    <cellStyle name="Heading 1 5 6 17" xfId="51376" xr:uid="{F534F8D2-1F34-45E8-8229-3B78B5AF7750}"/>
    <cellStyle name="Heading 1 5 6 18" xfId="33615" xr:uid="{CDEE6994-9CCE-461A-B65D-FC7B57645970}"/>
    <cellStyle name="Heading 1 5 6 2" xfId="18671" xr:uid="{4DC641BF-6AD6-4E6B-BCE1-D2480B222D76}"/>
    <cellStyle name="Heading 1 5 6 2 10" xfId="33624" xr:uid="{4DFA1500-079D-458E-8E14-F68E0C8B93EB}"/>
    <cellStyle name="Heading 1 5 6 2 10 2" xfId="56388" xr:uid="{57E63C3E-D05A-4104-BA20-63105502CA11}"/>
    <cellStyle name="Heading 1 5 6 2 11" xfId="33625" xr:uid="{82C3225D-EB2D-48B4-A2EF-D69DA7C80434}"/>
    <cellStyle name="Heading 1 5 6 2 11 2" xfId="56567" xr:uid="{AE1C5A8C-1144-4952-9D7C-F1FB3D3A6C7A}"/>
    <cellStyle name="Heading 1 5 6 2 12" xfId="33626" xr:uid="{9BFEB17D-14D1-4657-A089-1D3D9CB1D7E0}"/>
    <cellStyle name="Heading 1 5 6 2 12 2" xfId="56746" xr:uid="{8FF5D253-2E00-4CEB-B1D3-EAF26007477E}"/>
    <cellStyle name="Heading 1 5 6 2 13" xfId="33627" xr:uid="{DACC34E7-DD1A-4F04-964C-B9EE5767E4BE}"/>
    <cellStyle name="Heading 1 5 6 2 13 2" xfId="56925" xr:uid="{EE612816-2267-4983-BA5A-D2635D7DBDC7}"/>
    <cellStyle name="Heading 1 5 6 2 14" xfId="33628" xr:uid="{9676E385-6541-4863-BEB0-B74F78F77969}"/>
    <cellStyle name="Heading 1 5 6 2 14 2" xfId="57104" xr:uid="{7D05C3CF-E96F-432A-ABAA-2D40F703242A}"/>
    <cellStyle name="Heading 1 5 6 2 15" xfId="33629" xr:uid="{D6EB6710-2147-45BC-B280-1444A0FB6644}"/>
    <cellStyle name="Heading 1 5 6 2 15 2" xfId="57283" xr:uid="{F7959F83-2C10-41C0-8156-6833327D3186}"/>
    <cellStyle name="Heading 1 5 6 2 16" xfId="51440" xr:uid="{3D60D536-19DB-43B0-9BA7-5F5A52083303}"/>
    <cellStyle name="Heading 1 5 6 2 17" xfId="33623" xr:uid="{00FD48FB-F687-42EF-A758-4AB220144DD6}"/>
    <cellStyle name="Heading 1 5 6 2 2" xfId="21565" xr:uid="{CB4CF2E8-FB23-4FFB-99F8-99CBB5A27F5D}"/>
    <cellStyle name="Heading 1 5 6 2 2 2" xfId="33631" xr:uid="{2856C1FF-283D-4424-A88A-41A2AED98060}"/>
    <cellStyle name="Heading 1 5 6 2 2 2 2" xfId="53600" xr:uid="{57F8ECAE-BF2D-4820-BE4F-DF2415699A6A}"/>
    <cellStyle name="Heading 1 5 6 2 2 3" xfId="33632" xr:uid="{96689D83-4D21-4D1F-8981-AC446EFE39B0}"/>
    <cellStyle name="Heading 1 5 6 2 2 3 2" xfId="54304" xr:uid="{D4BCE7A4-DABF-4B5C-B4E8-3A8EAB77A8FD}"/>
    <cellStyle name="Heading 1 5 6 2 2 4" xfId="33633" xr:uid="{C83006DD-D3E9-4638-9245-9E543FFC4F8B}"/>
    <cellStyle name="Heading 1 5 6 2 2 4 2" xfId="55035" xr:uid="{745A0513-D895-4472-AE7E-F861FD2B8BE4}"/>
    <cellStyle name="Heading 1 5 6 2 2 5" xfId="33634" xr:uid="{ACAED0BC-FA8C-414E-8CAC-2C309DDD889B}"/>
    <cellStyle name="Heading 1 5 6 2 2 5 2" xfId="55729" xr:uid="{30025A6E-8D33-4C40-8CC6-27676E50EB39}"/>
    <cellStyle name="Heading 1 5 6 2 2 6" xfId="33635" xr:uid="{35E04FCF-2C29-4335-AC6C-2D82F57548E6}"/>
    <cellStyle name="Heading 1 5 6 2 2 6 2" xfId="52597" xr:uid="{20B51A71-AF21-495A-A9B1-0252450E985F}"/>
    <cellStyle name="Heading 1 5 6 2 2 7" xfId="51674" xr:uid="{33334930-1E8A-4DD0-B725-859BDAA2B1A5}"/>
    <cellStyle name="Heading 1 5 6 2 2 8" xfId="33630" xr:uid="{073C2088-5D99-4F4D-9E81-C3D0FBE35B78}"/>
    <cellStyle name="Heading 1 5 6 2 3" xfId="21751" xr:uid="{A6DA036B-56B3-419C-8797-5A0A6C1CC9A7}"/>
    <cellStyle name="Heading 1 5 6 2 3 2" xfId="33637" xr:uid="{AF176EFD-5A4B-4357-BF81-35346F0B0F73}"/>
    <cellStyle name="Heading 1 5 6 2 3 2 2" xfId="53779" xr:uid="{28611CC3-FEE9-42A7-926F-54192F89B970}"/>
    <cellStyle name="Heading 1 5 6 2 3 3" xfId="33638" xr:uid="{9B3BDAAE-E917-4AA7-8E83-F045CAFF3537}"/>
    <cellStyle name="Heading 1 5 6 2 3 3 2" xfId="54483" xr:uid="{9EB3164E-097D-4C25-973C-624CF6962BA6}"/>
    <cellStyle name="Heading 1 5 6 2 3 4" xfId="33639" xr:uid="{D114D4D3-5BD7-4296-8377-7BB45DDE8A7A}"/>
    <cellStyle name="Heading 1 5 6 2 3 4 2" xfId="55214" xr:uid="{310E362C-08EE-4AEE-A222-864AF4C23374}"/>
    <cellStyle name="Heading 1 5 6 2 3 5" xfId="33640" xr:uid="{4605F158-900E-40BA-A56E-CE697252F4B3}"/>
    <cellStyle name="Heading 1 5 6 2 3 5 2" xfId="55908" xr:uid="{9DB85EC2-D5C5-45B9-AD8C-406A6D9CC817}"/>
    <cellStyle name="Heading 1 5 6 2 3 6" xfId="33641" xr:uid="{6955FA76-AFF8-4A8F-9EFD-C927897EC678}"/>
    <cellStyle name="Heading 1 5 6 2 3 6 2" xfId="52776" xr:uid="{704964CA-94EF-4E36-9B6F-5CA2EE9F56A4}"/>
    <cellStyle name="Heading 1 5 6 2 3 7" xfId="51853" xr:uid="{850DF9A2-4C9E-47FE-AA07-DF85A281E1F4}"/>
    <cellStyle name="Heading 1 5 6 2 3 8" xfId="33636" xr:uid="{35A32C50-7848-4BFF-8FBE-8897EE2E4FD9}"/>
    <cellStyle name="Heading 1 5 6 2 4" xfId="33642" xr:uid="{25BBA834-533F-4E00-A018-17C10A079391}"/>
    <cellStyle name="Heading 1 5 6 2 4 2" xfId="33643" xr:uid="{5194F028-10A7-4959-AAB5-DEDAE87261CB}"/>
    <cellStyle name="Heading 1 5 6 2 4 2 2" xfId="53958" xr:uid="{5973E67C-6E87-4854-BC12-DC21AE06F85C}"/>
    <cellStyle name="Heading 1 5 6 2 4 3" xfId="33644" xr:uid="{11DC4DC9-1F2C-41A2-ABE2-E0B7A5DC7030}"/>
    <cellStyle name="Heading 1 5 6 2 4 3 2" xfId="54662" xr:uid="{D38546F4-346C-48AD-8164-E4D2924B4E47}"/>
    <cellStyle name="Heading 1 5 6 2 4 4" xfId="33645" xr:uid="{96F344DC-3D02-4975-A217-A94FAE2DC5F7}"/>
    <cellStyle name="Heading 1 5 6 2 4 4 2" xfId="55393" xr:uid="{6A1E568E-5164-4DD9-9851-A8849E384AB2}"/>
    <cellStyle name="Heading 1 5 6 2 4 5" xfId="33646" xr:uid="{43EFBA79-C287-4280-845D-CEF0BF884263}"/>
    <cellStyle name="Heading 1 5 6 2 4 5 2" xfId="56087" xr:uid="{D4EC1D76-3D32-4FE9-8EFA-A079E6AFB150}"/>
    <cellStyle name="Heading 1 5 6 2 4 6" xfId="33647" xr:uid="{5FAB461D-3298-4A8F-8D38-6AB117FF3728}"/>
    <cellStyle name="Heading 1 5 6 2 4 6 2" xfId="52955" xr:uid="{85C86F44-35AE-4B86-B4F8-D6EF04A58410}"/>
    <cellStyle name="Heading 1 5 6 2 4 7" xfId="52032" xr:uid="{8B3A4ECB-17CA-4D63-9E5F-F0157ED75666}"/>
    <cellStyle name="Heading 1 5 6 2 5" xfId="33648" xr:uid="{4D11F53C-7F5E-48BC-BE91-BE1F2DECDEB6}"/>
    <cellStyle name="Heading 1 5 6 2 5 2" xfId="53370" xr:uid="{2D0DF11E-25F0-4038-AB38-3992197F6BB3}"/>
    <cellStyle name="Heading 1 5 6 2 6" xfId="33649" xr:uid="{9B99CC3C-1034-45F6-BD09-415339B192E9}"/>
    <cellStyle name="Heading 1 5 6 2 6 2" xfId="54070" xr:uid="{0305E21D-7088-44F9-B685-A064B7D45C5B}"/>
    <cellStyle name="Heading 1 5 6 2 7" xfId="33650" xr:uid="{5C4CC461-FD0C-4F85-BC7A-C226D38C765F}"/>
    <cellStyle name="Heading 1 5 6 2 7 2" xfId="54801" xr:uid="{A8FB08E9-289D-4BE0-8D18-F9342430B2D3}"/>
    <cellStyle name="Heading 1 5 6 2 8" xfId="33651" xr:uid="{DA98DADE-09C2-4D97-B50B-C6ED827773F7}"/>
    <cellStyle name="Heading 1 5 6 2 8 2" xfId="55495" xr:uid="{B7B6C444-7F10-4CF6-BFF1-ED35F7AC5367}"/>
    <cellStyle name="Heading 1 5 6 2 9" xfId="33652" xr:uid="{29BA9161-6316-461C-830A-AE19132EC4F1}"/>
    <cellStyle name="Heading 1 5 6 2 9 2" xfId="52363" xr:uid="{3FA029A1-24CB-4D93-8B7B-827CA0C082E7}"/>
    <cellStyle name="Heading 1 5 6 3" xfId="21501" xr:uid="{7AF4D0C0-4116-4434-8EE6-29CF0B1D216F}"/>
    <cellStyle name="Heading 1 5 6 3 2" xfId="33654" xr:uid="{947E752B-C68A-46C0-A8B1-0BF4AC069603}"/>
    <cellStyle name="Heading 1 5 6 3 2 2" xfId="53536" xr:uid="{4067AE17-D252-46E9-934B-CF4F2DFA4583}"/>
    <cellStyle name="Heading 1 5 6 3 3" xfId="33655" xr:uid="{7F7B8CC3-A713-4D63-ABE4-0CAA629C8E73}"/>
    <cellStyle name="Heading 1 5 6 3 3 2" xfId="54240" xr:uid="{2FEA6C0B-C838-4C9F-8282-70B38FD2D0E8}"/>
    <cellStyle name="Heading 1 5 6 3 4" xfId="33656" xr:uid="{19DFC684-638C-435F-B8BE-0A422DBC2CDC}"/>
    <cellStyle name="Heading 1 5 6 3 4 2" xfId="54971" xr:uid="{57C0D21B-D31C-4441-BF9A-4AA4BE0EB83C}"/>
    <cellStyle name="Heading 1 5 6 3 5" xfId="33657" xr:uid="{66E22EC1-BAB3-4E58-8FE7-4FD73C9F1209}"/>
    <cellStyle name="Heading 1 5 6 3 5 2" xfId="55665" xr:uid="{0D94F05D-4367-482A-8EFC-E83793E6183C}"/>
    <cellStyle name="Heading 1 5 6 3 6" xfId="33658" xr:uid="{10EF4CD4-5A56-4FB8-8EDE-AC6F1ED32EF7}"/>
    <cellStyle name="Heading 1 5 6 3 6 2" xfId="52533" xr:uid="{FEA4C33B-34A0-47DE-B792-0A4B11C0417A}"/>
    <cellStyle name="Heading 1 5 6 3 7" xfId="51610" xr:uid="{2533DBB3-0710-4ABA-B983-0F136EF36D54}"/>
    <cellStyle name="Heading 1 5 6 3 8" xfId="33653" xr:uid="{C0CF1EB3-7E4B-4522-8EFF-317D6E3C3C40}"/>
    <cellStyle name="Heading 1 5 6 4" xfId="21687" xr:uid="{594DE28F-2F5F-486A-8A80-218775354FD8}"/>
    <cellStyle name="Heading 1 5 6 4 2" xfId="33660" xr:uid="{894F81B6-3BF2-4E31-BCC4-A04EBD5A7F08}"/>
    <cellStyle name="Heading 1 5 6 4 2 2" xfId="53715" xr:uid="{4BA414FB-9446-4B80-979C-8273E278D59D}"/>
    <cellStyle name="Heading 1 5 6 4 3" xfId="33661" xr:uid="{02626217-668F-40B1-B79A-0CB2AFF6A2C9}"/>
    <cellStyle name="Heading 1 5 6 4 3 2" xfId="54419" xr:uid="{BFAE49D1-CFD2-4D92-B064-5A00EB063B6C}"/>
    <cellStyle name="Heading 1 5 6 4 4" xfId="33662" xr:uid="{649250C0-4C48-42D6-AD67-95D6F9D98B1B}"/>
    <cellStyle name="Heading 1 5 6 4 4 2" xfId="55150" xr:uid="{4D715A13-1C70-4DBD-9A73-41DF4410A247}"/>
    <cellStyle name="Heading 1 5 6 4 5" xfId="33663" xr:uid="{8E890B17-C22F-4C40-A1DE-DAA0243DC9FB}"/>
    <cellStyle name="Heading 1 5 6 4 5 2" xfId="55844" xr:uid="{46781E74-CBB5-4C2F-A694-670DA0C51305}"/>
    <cellStyle name="Heading 1 5 6 4 6" xfId="33664" xr:uid="{41DA0787-1C99-45CB-A2D0-095E7FC8D5B9}"/>
    <cellStyle name="Heading 1 5 6 4 6 2" xfId="52712" xr:uid="{6B37F388-52F8-4B03-8BA5-008626BD3491}"/>
    <cellStyle name="Heading 1 5 6 4 7" xfId="51789" xr:uid="{4AEBE2F7-822E-40C1-857C-214EB6D4F3C0}"/>
    <cellStyle name="Heading 1 5 6 4 8" xfId="33659" xr:uid="{5AEB1044-7A5B-4DB2-921C-B0E60903B0EB}"/>
    <cellStyle name="Heading 1 5 6 5" xfId="33665" xr:uid="{86F5E37E-B338-4278-BADF-DCE974B4BA9B}"/>
    <cellStyle name="Heading 1 5 6 5 2" xfId="33666" xr:uid="{F7562A6C-CC41-4DA4-804C-09F15492E9F6}"/>
    <cellStyle name="Heading 1 5 6 5 2 2" xfId="53894" xr:uid="{66B0DB5B-EA33-410D-95E7-91ED375390AD}"/>
    <cellStyle name="Heading 1 5 6 5 3" xfId="33667" xr:uid="{DED69727-907A-4D49-845D-574B3AF89D77}"/>
    <cellStyle name="Heading 1 5 6 5 3 2" xfId="54598" xr:uid="{601AED00-11EB-4286-B52E-102394686661}"/>
    <cellStyle name="Heading 1 5 6 5 4" xfId="33668" xr:uid="{DEADF317-5934-45E2-AB9F-63091C2A03C2}"/>
    <cellStyle name="Heading 1 5 6 5 4 2" xfId="55329" xr:uid="{65B2819F-3022-4F55-873F-2B35398BFE01}"/>
    <cellStyle name="Heading 1 5 6 5 5" xfId="33669" xr:uid="{55581AB8-4FAA-46FB-98BD-240D9CEC8513}"/>
    <cellStyle name="Heading 1 5 6 5 5 2" xfId="56023" xr:uid="{CACD93F3-8369-4F39-9FEB-7A347A5F4640}"/>
    <cellStyle name="Heading 1 5 6 5 6" xfId="33670" xr:uid="{39D685AB-854D-4290-8509-7D06C7915BD4}"/>
    <cellStyle name="Heading 1 5 6 5 6 2" xfId="52891" xr:uid="{092733B5-9923-4E7A-B336-8365ACE8C0D5}"/>
    <cellStyle name="Heading 1 5 6 5 7" xfId="51968" xr:uid="{D0904F35-BBC4-433E-962F-F5DF383C0C88}"/>
    <cellStyle name="Heading 1 5 6 6" xfId="33671" xr:uid="{994064DC-FF7F-4422-800B-8391B1FF8D08}"/>
    <cellStyle name="Heading 1 5 6 6 2" xfId="53306" xr:uid="{AD72E608-369E-490D-8B52-B8B336DAFED6}"/>
    <cellStyle name="Heading 1 5 6 7" xfId="33672" xr:uid="{54C436CF-D8A0-4705-A100-6748FE1E005F}"/>
    <cellStyle name="Heading 1 5 6 7 2" xfId="53069" xr:uid="{CB779DA5-BBE5-49EF-9D7C-FFE04EB94446}"/>
    <cellStyle name="Heading 1 5 6 8" xfId="33673" xr:uid="{EAA29CEA-FAE6-46F6-B311-5C0C1E4A2F16}"/>
    <cellStyle name="Heading 1 5 6 8 2" xfId="54737" xr:uid="{049D5F3B-A36E-4879-9525-C44D9847A785}"/>
    <cellStyle name="Heading 1 5 6 9" xfId="33674" xr:uid="{31B23941-33AD-4424-B025-FF9F14E36751}"/>
    <cellStyle name="Heading 1 5 6 9 2" xfId="53045" xr:uid="{608DDB3C-14B1-4DEC-8A84-0FC6488CB2E7}"/>
    <cellStyle name="Heading 1 5 7" xfId="18632" xr:uid="{F60A1959-9AAE-4170-9436-3FF82873628C}"/>
    <cellStyle name="Heading 1 5 7 10" xfId="33676" xr:uid="{E0D8131F-F39E-4A27-8728-201C7475E0DC}"/>
    <cellStyle name="Heading 1 5 7 10 2" xfId="52324" xr:uid="{7920F4F4-3389-4F4A-A22A-C853692587E2}"/>
    <cellStyle name="Heading 1 5 7 11" xfId="33677" xr:uid="{140011FF-C188-4335-B95D-B84F81338AB8}"/>
    <cellStyle name="Heading 1 5 7 11 2" xfId="56349" xr:uid="{8532D760-1418-4186-99B8-BD63FD5AA540}"/>
    <cellStyle name="Heading 1 5 7 12" xfId="33678" xr:uid="{C688BD8C-44AE-4388-A764-321FCE17E11E}"/>
    <cellStyle name="Heading 1 5 7 12 2" xfId="56528" xr:uid="{AFBF23E0-27E5-4EF6-B121-813336CCA854}"/>
    <cellStyle name="Heading 1 5 7 13" xfId="33679" xr:uid="{9CE348C8-88A4-4603-8419-CFBC2E4D2611}"/>
    <cellStyle name="Heading 1 5 7 13 2" xfId="56707" xr:uid="{30DD48FF-429B-42E8-8A76-FB2255994A55}"/>
    <cellStyle name="Heading 1 5 7 14" xfId="33680" xr:uid="{0E70C704-DF60-41BA-B4C1-C679CE2E3919}"/>
    <cellStyle name="Heading 1 5 7 14 2" xfId="56886" xr:uid="{D2826ADB-D6A3-4EF0-A984-F35098F0A3B1}"/>
    <cellStyle name="Heading 1 5 7 15" xfId="33681" xr:uid="{F9BE8B6F-EDCB-4C5E-8715-40DFDE37EEE3}"/>
    <cellStyle name="Heading 1 5 7 15 2" xfId="57065" xr:uid="{486CF77C-617D-4B32-8CD8-675984586F6F}"/>
    <cellStyle name="Heading 1 5 7 16" xfId="33682" xr:uid="{FCCF5534-E1CB-4DDB-97A7-7FB79040E372}"/>
    <cellStyle name="Heading 1 5 7 16 2" xfId="57244" xr:uid="{D99F549A-4860-4F7B-8FE2-519E70E51E4C}"/>
    <cellStyle name="Heading 1 5 7 17" xfId="51401" xr:uid="{ECCE662D-2635-425C-8407-CB4F39CFF664}"/>
    <cellStyle name="Heading 1 5 7 18" xfId="33675" xr:uid="{5F53259D-3849-4AF0-8344-A7E236253281}"/>
    <cellStyle name="Heading 1 5 7 2" xfId="18672" xr:uid="{07F9A972-E8F8-40FB-9538-5B66644173C5}"/>
    <cellStyle name="Heading 1 5 7 2 10" xfId="33684" xr:uid="{CF010585-1941-4497-ACC7-AB7A307E7421}"/>
    <cellStyle name="Heading 1 5 7 2 10 2" xfId="56389" xr:uid="{EDAF4900-0B9A-4A19-81E0-35A4EEF9FCBB}"/>
    <cellStyle name="Heading 1 5 7 2 11" xfId="33685" xr:uid="{236C6399-35E9-4479-9CD7-BE3409F814DD}"/>
    <cellStyle name="Heading 1 5 7 2 11 2" xfId="56568" xr:uid="{8273EF63-AF5D-444A-906A-C4992B305A0D}"/>
    <cellStyle name="Heading 1 5 7 2 12" xfId="33686" xr:uid="{35A739D2-57E9-42A9-BE2B-515E62E488E2}"/>
    <cellStyle name="Heading 1 5 7 2 12 2" xfId="56747" xr:uid="{18FFE965-C7A1-48D6-A2B1-764CD5580256}"/>
    <cellStyle name="Heading 1 5 7 2 13" xfId="33687" xr:uid="{3A9B2A26-5558-4E15-9AB6-3F5A0D8CCADB}"/>
    <cellStyle name="Heading 1 5 7 2 13 2" xfId="56926" xr:uid="{000FB812-69BE-4BCD-9A6E-3DB3DDC2A35E}"/>
    <cellStyle name="Heading 1 5 7 2 14" xfId="33688" xr:uid="{69BBC2EC-E727-4A66-8C59-08D6FB6B78CD}"/>
    <cellStyle name="Heading 1 5 7 2 14 2" xfId="57105" xr:uid="{9AD0680D-BF05-4C9B-9FF1-55174768D232}"/>
    <cellStyle name="Heading 1 5 7 2 15" xfId="33689" xr:uid="{ABC3E38B-A425-4F1E-8729-855873D7973A}"/>
    <cellStyle name="Heading 1 5 7 2 15 2" xfId="57284" xr:uid="{9A2274AC-AA51-4865-8047-A3E82C342878}"/>
    <cellStyle name="Heading 1 5 7 2 16" xfId="51441" xr:uid="{A4674276-0B6F-4544-B1B7-6F49D8CF3CDA}"/>
    <cellStyle name="Heading 1 5 7 2 17" xfId="33683" xr:uid="{B322324F-F3A1-4399-9214-CB9DCD840DC9}"/>
    <cellStyle name="Heading 1 5 7 2 2" xfId="21566" xr:uid="{11197921-3ADC-4F83-8E27-DA308849035E}"/>
    <cellStyle name="Heading 1 5 7 2 2 2" xfId="33691" xr:uid="{9525E430-7C83-4023-80C1-7D9E43E598BD}"/>
    <cellStyle name="Heading 1 5 7 2 2 2 2" xfId="53601" xr:uid="{7465167A-4924-4D84-B08E-94D3685F2CEF}"/>
    <cellStyle name="Heading 1 5 7 2 2 3" xfId="33692" xr:uid="{2415873E-8640-4681-BFAA-019F1F2CFD23}"/>
    <cellStyle name="Heading 1 5 7 2 2 3 2" xfId="54305" xr:uid="{2978E5B4-14BC-464D-A885-B78A97BE0057}"/>
    <cellStyle name="Heading 1 5 7 2 2 4" xfId="33693" xr:uid="{B9AB9361-74AF-4871-8422-74586A08636D}"/>
    <cellStyle name="Heading 1 5 7 2 2 4 2" xfId="55036" xr:uid="{513453AE-BEEB-479F-90BE-718BAB6D6D6E}"/>
    <cellStyle name="Heading 1 5 7 2 2 5" xfId="33694" xr:uid="{026A12C9-756C-4001-AC90-F8BCBAD58E67}"/>
    <cellStyle name="Heading 1 5 7 2 2 5 2" xfId="55730" xr:uid="{06A90013-CC1D-4781-BD28-1485509B2D78}"/>
    <cellStyle name="Heading 1 5 7 2 2 6" xfId="33695" xr:uid="{532D5904-9CC2-49E5-90F2-7E23DE870B88}"/>
    <cellStyle name="Heading 1 5 7 2 2 6 2" xfId="52598" xr:uid="{C1FFC53D-EC67-4F6C-8DDD-E909151EFF73}"/>
    <cellStyle name="Heading 1 5 7 2 2 7" xfId="51675" xr:uid="{2F49AD90-EBAC-4606-973A-63FE83AA72C3}"/>
    <cellStyle name="Heading 1 5 7 2 2 8" xfId="33690" xr:uid="{C80768F8-23EA-40FD-83A0-8F9D167DD831}"/>
    <cellStyle name="Heading 1 5 7 2 3" xfId="21752" xr:uid="{231BAFA7-67A6-46BB-895F-35B899B06585}"/>
    <cellStyle name="Heading 1 5 7 2 3 2" xfId="33697" xr:uid="{7ED58E48-AA7D-4808-B645-81A958B8230F}"/>
    <cellStyle name="Heading 1 5 7 2 3 2 2" xfId="53780" xr:uid="{B0766DF4-CF46-4540-9380-16492EC42573}"/>
    <cellStyle name="Heading 1 5 7 2 3 3" xfId="33698" xr:uid="{79D4F738-5E43-44F1-95AD-406C873D4045}"/>
    <cellStyle name="Heading 1 5 7 2 3 3 2" xfId="54484" xr:uid="{EA296977-0335-418C-BCFD-6FB41AA6D7DA}"/>
    <cellStyle name="Heading 1 5 7 2 3 4" xfId="33699" xr:uid="{D58FD3DC-0445-415F-A8C6-D19F31261775}"/>
    <cellStyle name="Heading 1 5 7 2 3 4 2" xfId="55215" xr:uid="{F90D371C-8154-4167-83A9-1F3445E9DC42}"/>
    <cellStyle name="Heading 1 5 7 2 3 5" xfId="33700" xr:uid="{7FDBFD93-D0B8-4885-A77E-E8415F1B6FF6}"/>
    <cellStyle name="Heading 1 5 7 2 3 5 2" xfId="55909" xr:uid="{F0A24BFB-B186-44C8-BEE5-4D0B838AD56B}"/>
    <cellStyle name="Heading 1 5 7 2 3 6" xfId="33701" xr:uid="{88439EB6-EEE3-4725-88C2-ABFBF3AD7166}"/>
    <cellStyle name="Heading 1 5 7 2 3 6 2" xfId="52777" xr:uid="{2825F941-EE6C-4124-AFDE-4772608316FC}"/>
    <cellStyle name="Heading 1 5 7 2 3 7" xfId="51854" xr:uid="{B03B7447-B6FD-47FC-A948-CB7C43EBCDF9}"/>
    <cellStyle name="Heading 1 5 7 2 3 8" xfId="33696" xr:uid="{0FBA0388-ECB4-4BD5-8AA2-5912FB4FA111}"/>
    <cellStyle name="Heading 1 5 7 2 4" xfId="33702" xr:uid="{39CF0DFF-929A-4130-94A4-0EA161C1753A}"/>
    <cellStyle name="Heading 1 5 7 2 4 2" xfId="33703" xr:uid="{EF8F6AFB-2F65-44D9-9CE7-164F1ECB22BF}"/>
    <cellStyle name="Heading 1 5 7 2 4 2 2" xfId="53959" xr:uid="{6ADAA2AB-A1C2-481D-959C-B6E0DE127100}"/>
    <cellStyle name="Heading 1 5 7 2 4 3" xfId="33704" xr:uid="{D584B91E-E0C9-4137-B524-9E7FEFF8518B}"/>
    <cellStyle name="Heading 1 5 7 2 4 3 2" xfId="54663" xr:uid="{BB889F21-1EA0-4D0E-976E-DF6AAD5CF066}"/>
    <cellStyle name="Heading 1 5 7 2 4 4" xfId="33705" xr:uid="{290121F0-BD69-4103-A49A-D1E67DC92718}"/>
    <cellStyle name="Heading 1 5 7 2 4 4 2" xfId="55394" xr:uid="{A2FFBDF7-D41A-424D-99EA-B4450901CAF3}"/>
    <cellStyle name="Heading 1 5 7 2 4 5" xfId="33706" xr:uid="{DB62EC59-4F6C-4F20-B703-CDCEC0DD14AE}"/>
    <cellStyle name="Heading 1 5 7 2 4 5 2" xfId="56088" xr:uid="{1992F71A-E92A-49CC-B7D2-E3DDF45FDA42}"/>
    <cellStyle name="Heading 1 5 7 2 4 6" xfId="33707" xr:uid="{B1111EEF-A1C5-469B-B99D-46694390F05D}"/>
    <cellStyle name="Heading 1 5 7 2 4 6 2" xfId="52956" xr:uid="{C5ABF0EB-0788-4C38-A668-78453C9DA28D}"/>
    <cellStyle name="Heading 1 5 7 2 4 7" xfId="52033" xr:uid="{A5F556C2-A5B0-41F7-88DA-F1BC42E828BE}"/>
    <cellStyle name="Heading 1 5 7 2 5" xfId="33708" xr:uid="{62E89DF7-091A-49D6-9942-78F709022E3B}"/>
    <cellStyle name="Heading 1 5 7 2 5 2" xfId="53371" xr:uid="{EDD95EE8-08A4-4158-85E5-85C4CD92A170}"/>
    <cellStyle name="Heading 1 5 7 2 6" xfId="33709" xr:uid="{5D5F99EA-72B2-433B-8821-C363FC42FE7D}"/>
    <cellStyle name="Heading 1 5 7 2 6 2" xfId="54071" xr:uid="{253D1079-4D11-4041-B933-5CE72F1201C3}"/>
    <cellStyle name="Heading 1 5 7 2 7" xfId="33710" xr:uid="{E46E4D38-8048-4B8D-A2F2-D822ACDAA8B1}"/>
    <cellStyle name="Heading 1 5 7 2 7 2" xfId="54802" xr:uid="{D854F21A-FDBE-4002-8E12-74C8CB18F564}"/>
    <cellStyle name="Heading 1 5 7 2 8" xfId="33711" xr:uid="{929B6ADD-B902-415E-A0D1-6962D5267480}"/>
    <cellStyle name="Heading 1 5 7 2 8 2" xfId="55496" xr:uid="{C526324E-A090-4027-B243-3179155AB921}"/>
    <cellStyle name="Heading 1 5 7 2 9" xfId="33712" xr:uid="{F0B3B60C-6903-4F2D-ABA9-58F7DF45EC00}"/>
    <cellStyle name="Heading 1 5 7 2 9 2" xfId="52364" xr:uid="{B9D2AAD0-D2F2-420B-BECD-026EFAC3F923}"/>
    <cellStyle name="Heading 1 5 7 3" xfId="21526" xr:uid="{769F7133-C514-4912-9D31-739FCFB51E65}"/>
    <cellStyle name="Heading 1 5 7 3 2" xfId="33714" xr:uid="{41286964-193B-48B9-9D7A-656987FE149A}"/>
    <cellStyle name="Heading 1 5 7 3 2 2" xfId="53561" xr:uid="{1C3E99C9-7483-4E27-B740-830E5E0314B2}"/>
    <cellStyle name="Heading 1 5 7 3 3" xfId="33715" xr:uid="{657D05E3-773E-4989-A818-5BDF4EB5ECA2}"/>
    <cellStyle name="Heading 1 5 7 3 3 2" xfId="54265" xr:uid="{03F522D3-DF81-40BC-A48A-9E2BA47FFCF5}"/>
    <cellStyle name="Heading 1 5 7 3 4" xfId="33716" xr:uid="{D4E9A76C-5CD4-4838-8574-8C633E00B565}"/>
    <cellStyle name="Heading 1 5 7 3 4 2" xfId="54996" xr:uid="{0DE90F97-46D2-4BD9-A639-BB1A8B071F1B}"/>
    <cellStyle name="Heading 1 5 7 3 5" xfId="33717" xr:uid="{A9B33918-C391-4AD8-AB80-B837D2A01045}"/>
    <cellStyle name="Heading 1 5 7 3 5 2" xfId="55690" xr:uid="{673C8DFD-AD5C-470C-9DF8-057523A8A229}"/>
    <cellStyle name="Heading 1 5 7 3 6" xfId="33718" xr:uid="{901F35DA-9642-411D-90B5-03C80688AD38}"/>
    <cellStyle name="Heading 1 5 7 3 6 2" xfId="52558" xr:uid="{790C4DD3-C8AC-4AC5-9376-6F8E09DED205}"/>
    <cellStyle name="Heading 1 5 7 3 7" xfId="51635" xr:uid="{2C0454B3-8593-46DC-AE65-5A51A49A52E9}"/>
    <cellStyle name="Heading 1 5 7 3 8" xfId="33713" xr:uid="{C31B9700-84D3-43CF-A059-662145A02BFE}"/>
    <cellStyle name="Heading 1 5 7 4" xfId="21712" xr:uid="{60C5D3FF-15B9-45A5-ACB2-DB04D5CBB98B}"/>
    <cellStyle name="Heading 1 5 7 4 2" xfId="33720" xr:uid="{30E1CE11-6E56-49CF-9097-CDD22199C4F2}"/>
    <cellStyle name="Heading 1 5 7 4 2 2" xfId="53740" xr:uid="{C3437B10-B35D-4D99-9B5D-C998B9677762}"/>
    <cellStyle name="Heading 1 5 7 4 3" xfId="33721" xr:uid="{E7F423FF-CAD6-4780-928C-57EF6D1216E3}"/>
    <cellStyle name="Heading 1 5 7 4 3 2" xfId="54444" xr:uid="{220F6DCA-BA73-4C6A-A2EF-D0E26F5BD560}"/>
    <cellStyle name="Heading 1 5 7 4 4" xfId="33722" xr:uid="{DB0F6F54-DFBE-4CBC-A01E-C98A1BEC603C}"/>
    <cellStyle name="Heading 1 5 7 4 4 2" xfId="55175" xr:uid="{268DD1D0-36CB-4CB6-AA19-F97A3D663F53}"/>
    <cellStyle name="Heading 1 5 7 4 5" xfId="33723" xr:uid="{B5E77CEA-1F7A-4BCB-9718-64487F8A92EE}"/>
    <cellStyle name="Heading 1 5 7 4 5 2" xfId="55869" xr:uid="{9DDBED05-4A57-4F1F-AA73-4EF9AE1BF95C}"/>
    <cellStyle name="Heading 1 5 7 4 6" xfId="33724" xr:uid="{4F129F68-0EFA-4830-9F64-85E8F9747CF6}"/>
    <cellStyle name="Heading 1 5 7 4 6 2" xfId="52737" xr:uid="{BDA74D82-0413-4DC2-B3C9-98C8934EBE6D}"/>
    <cellStyle name="Heading 1 5 7 4 7" xfId="51814" xr:uid="{E5408A82-04B5-4C53-94C3-E559F5958112}"/>
    <cellStyle name="Heading 1 5 7 4 8" xfId="33719" xr:uid="{E5827254-63F2-4FAA-9A53-7D13C275623A}"/>
    <cellStyle name="Heading 1 5 7 5" xfId="33725" xr:uid="{D10B5FBE-AE95-4A34-B202-AB9E96E057A1}"/>
    <cellStyle name="Heading 1 5 7 5 2" xfId="33726" xr:uid="{8A2757F0-B661-498C-A0EB-F83C80B2BEE1}"/>
    <cellStyle name="Heading 1 5 7 5 2 2" xfId="53919" xr:uid="{817C42C9-C1C0-428E-BEE4-84927241C154}"/>
    <cellStyle name="Heading 1 5 7 5 3" xfId="33727" xr:uid="{DCF1BF17-3105-4F6D-89AB-E1526001C1E2}"/>
    <cellStyle name="Heading 1 5 7 5 3 2" xfId="54623" xr:uid="{D1FA0FD3-80E6-45DD-ACA6-9947E712FCB7}"/>
    <cellStyle name="Heading 1 5 7 5 4" xfId="33728" xr:uid="{30F82767-9ACD-42BE-B2A2-A579E4693518}"/>
    <cellStyle name="Heading 1 5 7 5 4 2" xfId="55354" xr:uid="{5C2DB725-7D87-4D20-B9A8-F948BDF79384}"/>
    <cellStyle name="Heading 1 5 7 5 5" xfId="33729" xr:uid="{822AAFBD-06A8-4B72-8E7D-3EE198CD381B}"/>
    <cellStyle name="Heading 1 5 7 5 5 2" xfId="56048" xr:uid="{024F4C1E-811A-4E70-8A23-185B50E2CA31}"/>
    <cellStyle name="Heading 1 5 7 5 6" xfId="33730" xr:uid="{FA5D6E05-6530-4064-9837-C90CBCCB146A}"/>
    <cellStyle name="Heading 1 5 7 5 6 2" xfId="52916" xr:uid="{034CBD2A-DCFE-47B9-9190-25B6B0247A0E}"/>
    <cellStyle name="Heading 1 5 7 5 7" xfId="51993" xr:uid="{3D556FBB-F4B8-45BF-9B33-0E7F5D6078C4}"/>
    <cellStyle name="Heading 1 5 7 6" xfId="33731" xr:uid="{9648D56F-2A06-4202-B483-A255C15A2B81}"/>
    <cellStyle name="Heading 1 5 7 6 2" xfId="53331" xr:uid="{E2E7FC5F-81E0-448D-93BA-30191532246D}"/>
    <cellStyle name="Heading 1 5 7 7" xfId="33732" xr:uid="{17F66FAE-7063-4C00-BBAA-76C2ED620E1D}"/>
    <cellStyle name="Heading 1 5 7 7 2" xfId="54031" xr:uid="{EA17FD42-BC83-46C5-BB1F-8502C0D06CC9}"/>
    <cellStyle name="Heading 1 5 7 8" xfId="33733" xr:uid="{0D36E669-09CA-4E70-A4DD-1495ED032320}"/>
    <cellStyle name="Heading 1 5 7 8 2" xfId="54762" xr:uid="{49131337-CCCC-4C5E-8CAC-A3F171B7E505}"/>
    <cellStyle name="Heading 1 5 7 9" xfId="33734" xr:uid="{04BF68E2-F317-42BA-93E1-09D1644A10C9}"/>
    <cellStyle name="Heading 1 5 7 9 2" xfId="55456" xr:uid="{5EFDD4D1-10C7-4478-811E-1F1F19FF1527}"/>
    <cellStyle name="Heading 1 5 8" xfId="14909" xr:uid="{E2E959C2-9CF9-4553-8E0B-75A42C75F025}"/>
    <cellStyle name="Heading 1 5 8 2" xfId="33736" xr:uid="{7D41469B-C1CD-4AB5-AC71-256E340E9A3F}"/>
    <cellStyle name="Heading 1 5 8 2 2" xfId="53457" xr:uid="{FF3C2F66-36AA-491B-A743-A4837AF01899}"/>
    <cellStyle name="Heading 1 5 8 3" xfId="33737" xr:uid="{3E18A129-33B6-4B78-A780-C1CF7780D3FF}"/>
    <cellStyle name="Heading 1 5 8 3 2" xfId="54161" xr:uid="{4224027B-6DC4-4572-BE96-41E21568E860}"/>
    <cellStyle name="Heading 1 5 8 4" xfId="33738" xr:uid="{58F4EC56-376A-4B43-AF8E-356C0407E25D}"/>
    <cellStyle name="Heading 1 5 8 4 2" xfId="54892" xr:uid="{A4A11C32-FD10-4B83-A18E-39C1A9CE7581}"/>
    <cellStyle name="Heading 1 5 8 5" xfId="33739" xr:uid="{5FB669A6-8884-49FC-AAEE-198CB40CA138}"/>
    <cellStyle name="Heading 1 5 8 5 2" xfId="55586" xr:uid="{36A58B27-DB08-43CC-9836-500579682954}"/>
    <cellStyle name="Heading 1 5 8 6" xfId="33740" xr:uid="{BF1BE6B0-DC21-4A4D-902C-A1DED5C197B8}"/>
    <cellStyle name="Heading 1 5 8 6 2" xfId="52454" xr:uid="{0FD2EFB1-EB89-478D-B825-F23B94966794}"/>
    <cellStyle name="Heading 1 5 8 7" xfId="51531" xr:uid="{7A88E9FF-FAA3-4EFE-BC57-B9B270D3E941}"/>
    <cellStyle name="Heading 1 5 8 8" xfId="33735" xr:uid="{1C7552D5-EE3C-4195-98CD-26938205CD97}"/>
    <cellStyle name="Heading 1 5 9" xfId="18760" xr:uid="{0A874027-5B4F-4C1A-8CBD-6F1260F06975}"/>
    <cellStyle name="Heading 1 5 9 2" xfId="33742" xr:uid="{A053D79A-881E-4EF0-8DD3-D19E9F05B77B}"/>
    <cellStyle name="Heading 1 5 9 2 2" xfId="53430" xr:uid="{7C735681-4220-4E57-B74A-91E76F6A6F70}"/>
    <cellStyle name="Heading 1 5 9 3" xfId="33743" xr:uid="{771D6398-ABFF-44D1-B2AD-08EBE0C1D691}"/>
    <cellStyle name="Heading 1 5 9 3 2" xfId="54134" xr:uid="{F197E1FA-7AD9-439E-B659-296568E371F5}"/>
    <cellStyle name="Heading 1 5 9 4" xfId="33744" xr:uid="{431A0F0F-4F5C-4F77-8CEA-BD37E52B76B9}"/>
    <cellStyle name="Heading 1 5 9 4 2" xfId="54865" xr:uid="{26E74C1C-165A-4DBF-AA0D-9B5D575135A4}"/>
    <cellStyle name="Heading 1 5 9 5" xfId="33745" xr:uid="{B9123DF6-9B20-4BBD-ACEC-C469EE280B0C}"/>
    <cellStyle name="Heading 1 5 9 5 2" xfId="55559" xr:uid="{B21BBF2A-3DE0-425F-9A5D-EB5D2D77871E}"/>
    <cellStyle name="Heading 1 5 9 6" xfId="33746" xr:uid="{BE38926B-AE15-4669-8FCD-5FF28D991E86}"/>
    <cellStyle name="Heading 1 5 9 6 2" xfId="52427" xr:uid="{1D7B4DBA-F19C-4FA2-B00D-C12C20E7A99B}"/>
    <cellStyle name="Heading 1 5 9 7" xfId="51504" xr:uid="{E038A3E7-8982-4C44-9E06-7E4473ABB976}"/>
    <cellStyle name="Heading 1 5 9 8" xfId="33741" xr:uid="{170C8DAE-1C08-40D5-ABFC-A55DD24E4293}"/>
    <cellStyle name="Heading 1 6" xfId="33747" xr:uid="{68706916-7D43-4337-9EFC-EC3A76EA261B}"/>
    <cellStyle name="Heading 1 6 2" xfId="52231" xr:uid="{AC835732-3E11-48A1-98A9-3FFB2E6B7F72}"/>
    <cellStyle name="Heading 1 7" xfId="49237" xr:uid="{7AF94F79-334F-4987-8ECE-2FCCB531B3F2}"/>
    <cellStyle name="Heading 1 Above" xfId="2833" xr:uid="{00000000-0005-0000-0000-0000090B0000}"/>
    <cellStyle name="Heading 1 Above 2" xfId="41727" xr:uid="{68831FBA-9AA9-4FFA-A292-D378BBE37446}"/>
    <cellStyle name="Heading 1 Above 3" xfId="33748" xr:uid="{74EC1CF0-1300-4B3C-8F2C-3163FCCF5513}"/>
    <cellStyle name="Heading 1+" xfId="2834" xr:uid="{00000000-0005-0000-0000-00000A0B0000}"/>
    <cellStyle name="Heading 1+ 10" xfId="33750" xr:uid="{427EE8D6-682E-4875-A65F-796A184B64BD}"/>
    <cellStyle name="Heading 1+ 10 2" xfId="56144" xr:uid="{6022CE07-3CDE-43C0-8055-3C79FD2E41EA}"/>
    <cellStyle name="Heading 1+ 11" xfId="33751" xr:uid="{2D8D7C04-034A-4BD3-B528-AB1947B809E6}"/>
    <cellStyle name="Heading 1+ 11 2" xfId="56187" xr:uid="{188A69F0-0BD5-410C-B755-FC2EBBE7781D}"/>
    <cellStyle name="Heading 1+ 12" xfId="41728" xr:uid="{6178A1E8-A679-4A1A-B935-FDF40E249846}"/>
    <cellStyle name="Heading 1+ 13" xfId="33749" xr:uid="{D76345C7-A390-4ACF-9B8D-C275EFE05B60}"/>
    <cellStyle name="Heading 1+ 2" xfId="5634" xr:uid="{BF49C738-91FA-4B66-A1E4-58AE7CF7C422}"/>
    <cellStyle name="Heading 1+ 2 10" xfId="33753" xr:uid="{FF4B836C-B798-43EB-B389-4796D17B46C8}"/>
    <cellStyle name="Heading 1+ 2 10 2" xfId="33754" xr:uid="{A54F3504-A78B-4E6D-AE26-A2563DD784D5}"/>
    <cellStyle name="Heading 1+ 2 10 2 2" xfId="53438" xr:uid="{80FDF97B-28A3-48FE-BC78-FFFDF6E41349}"/>
    <cellStyle name="Heading 1+ 2 10 3" xfId="33755" xr:uid="{272A1384-E55D-4E5C-B763-81667FEB41C6}"/>
    <cellStyle name="Heading 1+ 2 10 3 2" xfId="54142" xr:uid="{0D198E6A-2FE3-4F79-93D2-D5C1BE5F1D3A}"/>
    <cellStyle name="Heading 1+ 2 10 4" xfId="33756" xr:uid="{43282E5B-FA20-4F6F-976F-0A0D414A8B83}"/>
    <cellStyle name="Heading 1+ 2 10 4 2" xfId="54873" xr:uid="{3A6271E7-B83E-4F83-8A97-03DF6CA478E2}"/>
    <cellStyle name="Heading 1+ 2 10 5" xfId="33757" xr:uid="{AFA8229A-EF37-4836-A558-638E95F474E9}"/>
    <cellStyle name="Heading 1+ 2 10 5 2" xfId="55567" xr:uid="{0AEA14AA-87DE-4965-AADD-B70EE4A53766}"/>
    <cellStyle name="Heading 1+ 2 10 6" xfId="33758" xr:uid="{7A2295D5-EBA0-4682-A3E0-3DC0353DB7EA}"/>
    <cellStyle name="Heading 1+ 2 10 6 2" xfId="52435" xr:uid="{8B723590-A800-4213-9D49-8D0143A9F2D7}"/>
    <cellStyle name="Heading 1+ 2 10 7" xfId="51512" xr:uid="{15E5E6B1-AC3F-462A-B829-3ABC0F268F19}"/>
    <cellStyle name="Heading 1+ 2 11" xfId="33759" xr:uid="{E800E938-E725-438E-B915-9D727DA9DBE5}"/>
    <cellStyle name="Heading 1+ 2 11 2" xfId="53240" xr:uid="{6E4430E0-0D6C-4D86-8340-98C842519288}"/>
    <cellStyle name="Heading 1+ 2 12" xfId="33760" xr:uid="{3DE96B7B-FD0F-4C0D-B05D-78CA6E0B9BF4}"/>
    <cellStyle name="Heading 1+ 2 12 2" xfId="56157" xr:uid="{E2FFFE7B-6728-40F7-9336-261310FE606F}"/>
    <cellStyle name="Heading 1+ 2 13" xfId="33761" xr:uid="{508261F1-192E-4961-8586-1213A6E72100}"/>
    <cellStyle name="Heading 1+ 2 13 2" xfId="56221" xr:uid="{260ED32F-2DFD-431E-BE13-2639C65B941D}"/>
    <cellStyle name="Heading 1+ 2 14" xfId="33762" xr:uid="{EEDB81D4-9EF4-4E43-BA7D-2AB532E1AEA3}"/>
    <cellStyle name="Heading 1+ 2 14 2" xfId="56148" xr:uid="{D6BF5B53-5A91-4571-A5F9-D901A3634BA8}"/>
    <cellStyle name="Heading 1+ 2 15" xfId="33763" xr:uid="{9FAD3D4B-E3E0-4ACE-8908-BCB3B3A6849F}"/>
    <cellStyle name="Heading 1+ 2 15 2" xfId="56253" xr:uid="{CC3398C3-AC1F-45CB-9B72-AD2DFEE50A0F}"/>
    <cellStyle name="Heading 1+ 2 16" xfId="33764" xr:uid="{B200496F-9D2D-4277-B4CC-C590C3D7CC4E}"/>
    <cellStyle name="Heading 1+ 2 16 2" xfId="56196" xr:uid="{469AD921-47A0-4F76-8D84-81B49E8ACB88}"/>
    <cellStyle name="Heading 1+ 2 17" xfId="33765" xr:uid="{F6A55A57-A2C9-4CAA-89F9-46D96B8D070A}"/>
    <cellStyle name="Heading 1+ 2 17 2" xfId="56243" xr:uid="{3C4F629A-9630-418D-B4AD-011A0E1422FD}"/>
    <cellStyle name="Heading 1+ 2 18" xfId="41936" xr:uid="{8FB1A450-DE5C-478C-A1A4-D9036D8710CC}"/>
    <cellStyle name="Heading 1+ 2 19" xfId="33752" xr:uid="{510E8378-3FAA-4470-8ED4-ED1EBE04BF11}"/>
    <cellStyle name="Heading 1+ 2 2" xfId="14910" xr:uid="{3D2E73A5-C14F-494D-A869-4F26FAB1BB42}"/>
    <cellStyle name="Heading 1+ 2 2 2" xfId="47744" xr:uid="{92312EC0-6AF4-4748-8C67-260FA682E426}"/>
    <cellStyle name="Heading 1+ 2 2 3" xfId="33766" xr:uid="{384861EF-99B0-453B-8B2F-B091B4A4CCAB}"/>
    <cellStyle name="Heading 1+ 2 3" xfId="18557" xr:uid="{CDDF4ED8-FD7D-459F-9A74-6C48615582F6}"/>
    <cellStyle name="Heading 1+ 2 3 10" xfId="33768" xr:uid="{2A748486-F4D2-4330-86B8-E9629009EE77}"/>
    <cellStyle name="Heading 1+ 2 3 10 2" xfId="56274" xr:uid="{8418D7A6-F441-4D9F-A584-9E04715C3183}"/>
    <cellStyle name="Heading 1+ 2 3 11" xfId="33769" xr:uid="{3D1A869F-95D6-4752-87B7-6B7A3EDF8799}"/>
    <cellStyle name="Heading 1+ 2 3 11 2" xfId="56453" xr:uid="{B3B9D84B-A97A-4F58-850F-AAA0E520C5A9}"/>
    <cellStyle name="Heading 1+ 2 3 12" xfId="33770" xr:uid="{33E3FEE1-F076-48A1-8BDF-1535101D766B}"/>
    <cellStyle name="Heading 1+ 2 3 12 2" xfId="56632" xr:uid="{37931C4B-8FBA-4369-917E-BCFDDD2D08AC}"/>
    <cellStyle name="Heading 1+ 2 3 13" xfId="33771" xr:uid="{C6ECEF4E-C6A9-4135-85D5-70DDE6ECBAB9}"/>
    <cellStyle name="Heading 1+ 2 3 13 2" xfId="56811" xr:uid="{6366B248-487F-4E44-B7A3-9E434AD5224A}"/>
    <cellStyle name="Heading 1+ 2 3 14" xfId="33772" xr:uid="{B21EE749-4AD0-4905-89F0-C9241E801421}"/>
    <cellStyle name="Heading 1+ 2 3 14 2" xfId="56990" xr:uid="{A547DBFF-487E-4FE7-82D9-CCD4CFB4453F}"/>
    <cellStyle name="Heading 1+ 2 3 15" xfId="33773" xr:uid="{4CB4262E-F0D3-49B2-948A-F63D6DE6B31A}"/>
    <cellStyle name="Heading 1+ 2 3 15 2" xfId="57169" xr:uid="{5E689430-BAC1-4022-A2C3-052656A8213F}"/>
    <cellStyle name="Heading 1+ 2 3 16" xfId="51326" xr:uid="{B757EF1B-A29D-4D69-A3C1-851B74CB5F53}"/>
    <cellStyle name="Heading 1+ 2 3 17" xfId="33767" xr:uid="{2BF0B745-5571-490C-8A7A-8BAD44C3EB7A}"/>
    <cellStyle name="Heading 1+ 2 3 2" xfId="18673" xr:uid="{FE8879E2-54F8-4558-B9FB-3BC92C43A6F8}"/>
    <cellStyle name="Heading 1+ 2 3 2 10" xfId="33775" xr:uid="{FDD13FED-DC3C-4051-8B9D-98E44A6660E7}"/>
    <cellStyle name="Heading 1+ 2 3 2 10 2" xfId="56390" xr:uid="{0EED1D26-6DEE-4BE1-BE06-96DF1D665F56}"/>
    <cellStyle name="Heading 1+ 2 3 2 11" xfId="33776" xr:uid="{5C8BD4B9-07C5-4F68-BB92-5105B1EC1575}"/>
    <cellStyle name="Heading 1+ 2 3 2 11 2" xfId="56569" xr:uid="{46EE600A-C3BA-41F8-B988-E9C4ADB02541}"/>
    <cellStyle name="Heading 1+ 2 3 2 12" xfId="33777" xr:uid="{B5E88A62-2BAD-4EBF-8BD9-E85C1823A35C}"/>
    <cellStyle name="Heading 1+ 2 3 2 12 2" xfId="56748" xr:uid="{2FF11116-3CA3-44FE-8797-58F93EF9E251}"/>
    <cellStyle name="Heading 1+ 2 3 2 13" xfId="33778" xr:uid="{8CE7C032-E7B0-4E5D-BFA5-594F7DEAD396}"/>
    <cellStyle name="Heading 1+ 2 3 2 13 2" xfId="56927" xr:uid="{D768B1D7-7E17-4923-A489-A2A742F1372A}"/>
    <cellStyle name="Heading 1+ 2 3 2 14" xfId="33779" xr:uid="{2242DBE2-4669-442B-A652-88C8DC261D78}"/>
    <cellStyle name="Heading 1+ 2 3 2 14 2" xfId="57106" xr:uid="{4AD43B3F-39DF-4C41-B9C1-6E2A8C864ADC}"/>
    <cellStyle name="Heading 1+ 2 3 2 15" xfId="33780" xr:uid="{545B476A-D2C4-4A69-9586-608D28F28FE7}"/>
    <cellStyle name="Heading 1+ 2 3 2 15 2" xfId="57285" xr:uid="{B370C966-4F70-4F05-8907-5F0658C2E09B}"/>
    <cellStyle name="Heading 1+ 2 3 2 16" xfId="51442" xr:uid="{DDEADC90-05FA-4179-B49A-2C5F82866CFD}"/>
    <cellStyle name="Heading 1+ 2 3 2 17" xfId="33774" xr:uid="{F99E4358-BF5C-4A2D-A7ED-26A590B7A44F}"/>
    <cellStyle name="Heading 1+ 2 3 2 2" xfId="21567" xr:uid="{60D2C222-096B-4293-9888-05409CF2B295}"/>
    <cellStyle name="Heading 1+ 2 3 2 2 2" xfId="33782" xr:uid="{00BFDAD2-7D22-4077-95F7-E648AFFE6A1D}"/>
    <cellStyle name="Heading 1+ 2 3 2 2 2 2" xfId="53602" xr:uid="{95BBE9E8-E9EE-4F60-9294-F55B3CD71350}"/>
    <cellStyle name="Heading 1+ 2 3 2 2 3" xfId="33783" xr:uid="{4A99F052-C930-402E-889D-153D1A5D66CF}"/>
    <cellStyle name="Heading 1+ 2 3 2 2 3 2" xfId="54306" xr:uid="{77269C62-BEF4-4680-816C-164AE2F41B1C}"/>
    <cellStyle name="Heading 1+ 2 3 2 2 4" xfId="33784" xr:uid="{D71FA558-8F22-4C8B-B12C-62D7D757E746}"/>
    <cellStyle name="Heading 1+ 2 3 2 2 4 2" xfId="55037" xr:uid="{E9934ECF-F1AB-4F8B-A72C-6325AAA752EE}"/>
    <cellStyle name="Heading 1+ 2 3 2 2 5" xfId="33785" xr:uid="{ECC91D6C-78ED-4F46-9F6B-BBBA2A531C62}"/>
    <cellStyle name="Heading 1+ 2 3 2 2 5 2" xfId="55731" xr:uid="{DE58F7B4-62B9-4374-B2B8-A6209452AFF8}"/>
    <cellStyle name="Heading 1+ 2 3 2 2 6" xfId="33786" xr:uid="{175467C8-18CB-46FE-A3AF-C47A2F0F997A}"/>
    <cellStyle name="Heading 1+ 2 3 2 2 6 2" xfId="52599" xr:uid="{CB3CF9F5-5452-4371-A25C-3D1386BE113C}"/>
    <cellStyle name="Heading 1+ 2 3 2 2 7" xfId="51676" xr:uid="{70EFF64C-4FE8-448E-9686-E9D18276EE5F}"/>
    <cellStyle name="Heading 1+ 2 3 2 2 8" xfId="33781" xr:uid="{C7C1133D-6C61-426B-9062-DDC0ECCC5A05}"/>
    <cellStyle name="Heading 1+ 2 3 2 3" xfId="21753" xr:uid="{E593E9C5-44AD-439A-95C7-EB0D5F571F4E}"/>
    <cellStyle name="Heading 1+ 2 3 2 3 2" xfId="33788" xr:uid="{E2C0AB31-5085-40E2-AED3-C750C3D288E2}"/>
    <cellStyle name="Heading 1+ 2 3 2 3 2 2" xfId="53781" xr:uid="{F4282C86-47B7-4654-8650-221EAFDBD284}"/>
    <cellStyle name="Heading 1+ 2 3 2 3 3" xfId="33789" xr:uid="{8F75166F-EC2A-43AC-A00F-3254F9A51376}"/>
    <cellStyle name="Heading 1+ 2 3 2 3 3 2" xfId="54485" xr:uid="{762E5196-5884-4CE6-9FC9-E88594689CD5}"/>
    <cellStyle name="Heading 1+ 2 3 2 3 4" xfId="33790" xr:uid="{7E5916EB-451E-4966-AF2E-C49224070AF4}"/>
    <cellStyle name="Heading 1+ 2 3 2 3 4 2" xfId="55216" xr:uid="{9309B5CE-4E68-4FC7-92DF-2B45E4797054}"/>
    <cellStyle name="Heading 1+ 2 3 2 3 5" xfId="33791" xr:uid="{20B3EB2F-20C6-4FD3-921D-E898E3430CB0}"/>
    <cellStyle name="Heading 1+ 2 3 2 3 5 2" xfId="55910" xr:uid="{0E25B121-3891-498D-A586-C91CFCED3370}"/>
    <cellStyle name="Heading 1+ 2 3 2 3 6" xfId="33792" xr:uid="{6038F017-AC07-4787-BFCD-EA7A39A1AF68}"/>
    <cellStyle name="Heading 1+ 2 3 2 3 6 2" xfId="52778" xr:uid="{E12F34FE-BBA1-4C58-980B-007D756FA1E8}"/>
    <cellStyle name="Heading 1+ 2 3 2 3 7" xfId="51855" xr:uid="{FCE2516F-A673-44B5-878D-99838728D84B}"/>
    <cellStyle name="Heading 1+ 2 3 2 3 8" xfId="33787" xr:uid="{F865A7D6-AB75-4F1C-A0DF-8ABDED5FD55C}"/>
    <cellStyle name="Heading 1+ 2 3 2 4" xfId="33793" xr:uid="{A13AC515-AA81-4006-B3DC-A05B6D4A8D0D}"/>
    <cellStyle name="Heading 1+ 2 3 2 4 2" xfId="33794" xr:uid="{156C8413-DC81-4DA9-81B5-A49FE3E03C77}"/>
    <cellStyle name="Heading 1+ 2 3 2 4 2 2" xfId="53960" xr:uid="{5C9406C3-2E33-44FA-A68D-30C1C66624A5}"/>
    <cellStyle name="Heading 1+ 2 3 2 4 3" xfId="33795" xr:uid="{AFF70362-5D30-4784-ABD1-D0C04F851E20}"/>
    <cellStyle name="Heading 1+ 2 3 2 4 3 2" xfId="54664" xr:uid="{A63BDB45-7369-45E5-9AB6-20352B067E5D}"/>
    <cellStyle name="Heading 1+ 2 3 2 4 4" xfId="33796" xr:uid="{698792B0-C209-49CA-AC23-6396A06F16C8}"/>
    <cellStyle name="Heading 1+ 2 3 2 4 4 2" xfId="55395" xr:uid="{61CE6667-CF04-4FE2-AD79-E56C57DCB3FB}"/>
    <cellStyle name="Heading 1+ 2 3 2 4 5" xfId="33797" xr:uid="{D8B23D10-0C99-48C6-AB4C-00D1C4B6C8FC}"/>
    <cellStyle name="Heading 1+ 2 3 2 4 5 2" xfId="56089" xr:uid="{802C3D11-8E4E-49DA-BDED-A82E91C4369F}"/>
    <cellStyle name="Heading 1+ 2 3 2 4 6" xfId="33798" xr:uid="{14700E85-BA41-4982-B3E5-0791CE6D6936}"/>
    <cellStyle name="Heading 1+ 2 3 2 4 6 2" xfId="52957" xr:uid="{CAA0745E-BD82-4598-8E1C-A5CAAE233F3E}"/>
    <cellStyle name="Heading 1+ 2 3 2 4 7" xfId="52034" xr:uid="{0BEEEE56-81FC-486E-B153-77E4992C64D4}"/>
    <cellStyle name="Heading 1+ 2 3 2 5" xfId="33799" xr:uid="{72EF50AB-AC45-4293-A61B-5409CD62D695}"/>
    <cellStyle name="Heading 1+ 2 3 2 5 2" xfId="53372" xr:uid="{3D391403-CED4-4806-8513-6031C7AE8225}"/>
    <cellStyle name="Heading 1+ 2 3 2 6" xfId="33800" xr:uid="{31C2D372-14AA-4A1B-88DF-5026568FDBAB}"/>
    <cellStyle name="Heading 1+ 2 3 2 6 2" xfId="54072" xr:uid="{80E17F38-2E9A-4A9B-B945-F083A4A28605}"/>
    <cellStyle name="Heading 1+ 2 3 2 7" xfId="33801" xr:uid="{42BFEFCA-2C4D-4A58-A90A-4B649C83025D}"/>
    <cellStyle name="Heading 1+ 2 3 2 7 2" xfId="54803" xr:uid="{8D980380-98E8-48B3-8276-B0A69CC2BC20}"/>
    <cellStyle name="Heading 1+ 2 3 2 8" xfId="33802" xr:uid="{0954A188-85FB-47EA-8DC0-391A8AB44F2A}"/>
    <cellStyle name="Heading 1+ 2 3 2 8 2" xfId="55497" xr:uid="{63BD72C8-B43F-45B1-A836-19B3538B1E4E}"/>
    <cellStyle name="Heading 1+ 2 3 2 9" xfId="33803" xr:uid="{764540BB-D7AE-40C6-90F9-65D72DF9A6A5}"/>
    <cellStyle name="Heading 1+ 2 3 2 9 2" xfId="52365" xr:uid="{A994FDCB-0AE6-444B-84B9-B7E5373B998D}"/>
    <cellStyle name="Heading 1+ 2 3 3" xfId="21451" xr:uid="{3C002FBD-5D61-48DF-BAFC-3A6CCFDCB5E5}"/>
    <cellStyle name="Heading 1+ 2 3 3 2" xfId="33805" xr:uid="{CBFD2351-D72C-4C08-8753-9990F505FBCB}"/>
    <cellStyle name="Heading 1+ 2 3 3 2 2" xfId="53486" xr:uid="{4B783C81-97F6-40A3-826D-D6EC429487D4}"/>
    <cellStyle name="Heading 1+ 2 3 3 3" xfId="33806" xr:uid="{3070E1E8-A668-4551-9AD8-D68647BB22B8}"/>
    <cellStyle name="Heading 1+ 2 3 3 3 2" xfId="54190" xr:uid="{CDCD5798-9FCC-4EDB-9F19-DFDB4351A60A}"/>
    <cellStyle name="Heading 1+ 2 3 3 4" xfId="33807" xr:uid="{C3224F4E-3B92-46B3-9D80-F82D86C57863}"/>
    <cellStyle name="Heading 1+ 2 3 3 4 2" xfId="54921" xr:uid="{31208622-D23A-4B8A-BBAB-1F04732518F4}"/>
    <cellStyle name="Heading 1+ 2 3 3 5" xfId="33808" xr:uid="{49CF4EC5-270A-461C-9A77-722BA37ED85D}"/>
    <cellStyle name="Heading 1+ 2 3 3 5 2" xfId="55615" xr:uid="{4BE89276-66FA-401F-9C3A-30B9A40E958C}"/>
    <cellStyle name="Heading 1+ 2 3 3 6" xfId="33809" xr:uid="{00E9F214-6C44-4776-AF76-9A9E21DC61AC}"/>
    <cellStyle name="Heading 1+ 2 3 3 6 2" xfId="52483" xr:uid="{A9F400AF-A402-40E1-AE53-F381CF480218}"/>
    <cellStyle name="Heading 1+ 2 3 3 7" xfId="51560" xr:uid="{964434F9-FE5D-4463-B517-1227CE71A147}"/>
    <cellStyle name="Heading 1+ 2 3 3 8" xfId="33804" xr:uid="{EAF798AB-82B8-4A7F-AE1A-DC415C653A84}"/>
    <cellStyle name="Heading 1+ 2 3 4" xfId="21637" xr:uid="{3169F322-3AB7-469D-9D24-0CB1D312B468}"/>
    <cellStyle name="Heading 1+ 2 3 4 2" xfId="33811" xr:uid="{31C52E5A-99FA-4162-B4C8-EFF0051D9246}"/>
    <cellStyle name="Heading 1+ 2 3 4 2 2" xfId="53665" xr:uid="{FDB857AC-DDD2-42CD-B4BD-6F1E0E8AC42D}"/>
    <cellStyle name="Heading 1+ 2 3 4 3" xfId="33812" xr:uid="{1D069971-2734-4311-B07A-A0306200C803}"/>
    <cellStyle name="Heading 1+ 2 3 4 3 2" xfId="54369" xr:uid="{0FA5F564-8249-4C9B-A58D-77F7F82B5B7C}"/>
    <cellStyle name="Heading 1+ 2 3 4 4" xfId="33813" xr:uid="{AFC50923-ED1C-4A88-B405-90328D11AD3D}"/>
    <cellStyle name="Heading 1+ 2 3 4 4 2" xfId="55100" xr:uid="{3B25E023-9A12-403B-AAA1-E50012C619AF}"/>
    <cellStyle name="Heading 1+ 2 3 4 5" xfId="33814" xr:uid="{26F74927-880F-4F6C-87DD-3AE5BD866EF7}"/>
    <cellStyle name="Heading 1+ 2 3 4 5 2" xfId="55794" xr:uid="{30B66C19-61AB-42BF-A96D-5368F8DABA10}"/>
    <cellStyle name="Heading 1+ 2 3 4 6" xfId="33815" xr:uid="{F432719C-5682-4F86-903E-97229B72E9D2}"/>
    <cellStyle name="Heading 1+ 2 3 4 6 2" xfId="52662" xr:uid="{7A15FE29-0E59-4F65-B67B-10E9043FDACF}"/>
    <cellStyle name="Heading 1+ 2 3 4 7" xfId="51739" xr:uid="{1642F975-B903-4756-982A-84A7DD2C372A}"/>
    <cellStyle name="Heading 1+ 2 3 4 8" xfId="33810" xr:uid="{5CF9A7A7-779D-4540-98E1-38F80E634EF1}"/>
    <cellStyle name="Heading 1+ 2 3 5" xfId="33816" xr:uid="{D5218A7C-688E-4885-B503-D07F7CE262BD}"/>
    <cellStyle name="Heading 1+ 2 3 5 2" xfId="33817" xr:uid="{31DC2A5A-DD52-41BB-A5C7-9349E9B6625D}"/>
    <cellStyle name="Heading 1+ 2 3 5 2 2" xfId="53844" xr:uid="{D2DB38E9-ECAB-4D7B-B19D-4340E11653BB}"/>
    <cellStyle name="Heading 1+ 2 3 5 3" xfId="33818" xr:uid="{C525D393-FAB7-443E-821A-EFFC1B786169}"/>
    <cellStyle name="Heading 1+ 2 3 5 3 2" xfId="54548" xr:uid="{7CC1636D-86DC-4107-B564-DB2D60BC06B1}"/>
    <cellStyle name="Heading 1+ 2 3 5 4" xfId="33819" xr:uid="{170CD274-313E-48B0-8F6C-B5AD25926554}"/>
    <cellStyle name="Heading 1+ 2 3 5 4 2" xfId="55279" xr:uid="{1232C3DA-84BD-4797-9A82-91F164EC60CC}"/>
    <cellStyle name="Heading 1+ 2 3 5 5" xfId="33820" xr:uid="{5F5BD4E0-7663-4393-B0BC-F923F6E4F10D}"/>
    <cellStyle name="Heading 1+ 2 3 5 5 2" xfId="55973" xr:uid="{5DF66F52-B88C-412B-86E0-385557F6BBA6}"/>
    <cellStyle name="Heading 1+ 2 3 5 6" xfId="33821" xr:uid="{6F3C9071-F3A3-45D8-9E6F-1EE81101F56E}"/>
    <cellStyle name="Heading 1+ 2 3 5 6 2" xfId="52841" xr:uid="{F949213B-F972-4BA8-9124-317153DDB3C7}"/>
    <cellStyle name="Heading 1+ 2 3 5 7" xfId="51918" xr:uid="{18A49A65-ACF2-4134-977A-7B9B69767FC5}"/>
    <cellStyle name="Heading 1+ 2 3 6" xfId="33822" xr:uid="{CDB7E53A-38C2-4CB0-B787-4D25512C3877}"/>
    <cellStyle name="Heading 1+ 2 3 6 2" xfId="53256" xr:uid="{C79ED850-DC19-4458-9426-EBCA1CCC1A96}"/>
    <cellStyle name="Heading 1+ 2 3 7" xfId="33823" xr:uid="{773014C3-27CD-4A74-9F56-6B7F86BD3DF0}"/>
    <cellStyle name="Heading 1+ 2 3 7 2" xfId="53091" xr:uid="{8C533710-6895-4C75-B527-C92A3471EAFE}"/>
    <cellStyle name="Heading 1+ 2 3 8" xfId="33824" xr:uid="{D02A9187-91E2-49B3-832F-D7B7EC6A42C3}"/>
    <cellStyle name="Heading 1+ 2 3 8 2" xfId="53208" xr:uid="{7E24746C-1B6F-4D1E-BB47-8BA5A1EF6C94}"/>
    <cellStyle name="Heading 1+ 2 3 9" xfId="33825" xr:uid="{CD805FED-AC82-44CF-83C6-01FF0AD4FD10}"/>
    <cellStyle name="Heading 1+ 2 3 9 2" xfId="52249" xr:uid="{C8D503CB-2C47-438F-8726-1AADEE29346F}"/>
    <cellStyle name="Heading 1+ 2 4" xfId="18600" xr:uid="{3F5C371C-FE6A-4F72-A093-65142DC555F5}"/>
    <cellStyle name="Heading 1+ 2 4 10" xfId="33827" xr:uid="{22689238-FC50-4529-9922-261076132852}"/>
    <cellStyle name="Heading 1+ 2 4 10 2" xfId="52292" xr:uid="{CD536811-A75A-4197-90CE-4E844FF17AF4}"/>
    <cellStyle name="Heading 1+ 2 4 11" xfId="33828" xr:uid="{42F33109-792A-4E39-8B79-A80EC44B1A9A}"/>
    <cellStyle name="Heading 1+ 2 4 11 2" xfId="56317" xr:uid="{1E525E80-DAD1-47A3-9942-060A0A53B60E}"/>
    <cellStyle name="Heading 1+ 2 4 12" xfId="33829" xr:uid="{4FC1C904-A216-48CD-A05C-63D1F9BD3196}"/>
    <cellStyle name="Heading 1+ 2 4 12 2" xfId="56496" xr:uid="{03A0CF2D-07C1-4130-A450-8C4654951A0B}"/>
    <cellStyle name="Heading 1+ 2 4 13" xfId="33830" xr:uid="{3347AD53-4BA7-4A2D-9197-5F0AF053D8EB}"/>
    <cellStyle name="Heading 1+ 2 4 13 2" xfId="56675" xr:uid="{D3E46274-7110-4A09-AC64-9679FB1D1B89}"/>
    <cellStyle name="Heading 1+ 2 4 14" xfId="33831" xr:uid="{E5B4F24E-2879-4E66-9D82-8DC275D1A9FC}"/>
    <cellStyle name="Heading 1+ 2 4 14 2" xfId="56854" xr:uid="{D9CC0B3E-C7C3-482A-8A1F-259D1F9B228D}"/>
    <cellStyle name="Heading 1+ 2 4 15" xfId="33832" xr:uid="{5DB2204E-E819-4A7B-B0C0-4D09DD7FF22A}"/>
    <cellStyle name="Heading 1+ 2 4 15 2" xfId="57033" xr:uid="{8A3ED810-B638-4739-A3FD-EE0BD1E4D399}"/>
    <cellStyle name="Heading 1+ 2 4 16" xfId="33833" xr:uid="{0149C954-F239-4925-B139-BB43754BB75F}"/>
    <cellStyle name="Heading 1+ 2 4 16 2" xfId="57212" xr:uid="{4C353DE8-AF28-4F0D-BF63-B4166A4F14A8}"/>
    <cellStyle name="Heading 1+ 2 4 17" xfId="51369" xr:uid="{5FF4FFE9-BD0F-441A-8CA0-73220B188E4D}"/>
    <cellStyle name="Heading 1+ 2 4 18" xfId="33826" xr:uid="{B5DB692E-D32B-41A7-938B-4C0BC02B416D}"/>
    <cellStyle name="Heading 1+ 2 4 2" xfId="18674" xr:uid="{9A034F08-2A4D-4708-9D82-E99638E723C4}"/>
    <cellStyle name="Heading 1+ 2 4 2 10" xfId="33835" xr:uid="{BD2F48D0-EC89-4AD3-954F-900A5920BF46}"/>
    <cellStyle name="Heading 1+ 2 4 2 10 2" xfId="56391" xr:uid="{76FA9F31-4825-4A2D-A67E-3760D78E1E75}"/>
    <cellStyle name="Heading 1+ 2 4 2 11" xfId="33836" xr:uid="{76589618-AC75-4C7B-886F-24941DBB89FD}"/>
    <cellStyle name="Heading 1+ 2 4 2 11 2" xfId="56570" xr:uid="{FCDE655B-87B0-4D13-8356-F96804D0DF96}"/>
    <cellStyle name="Heading 1+ 2 4 2 12" xfId="33837" xr:uid="{70BD160D-DA32-4275-858D-9FB7B9751292}"/>
    <cellStyle name="Heading 1+ 2 4 2 12 2" xfId="56749" xr:uid="{3BF38FD4-FC20-4903-B9D6-43422A5A3C37}"/>
    <cellStyle name="Heading 1+ 2 4 2 13" xfId="33838" xr:uid="{B80EBCAD-C694-4EA1-B69F-0C7A1A179763}"/>
    <cellStyle name="Heading 1+ 2 4 2 13 2" xfId="56928" xr:uid="{F97796B5-436F-4982-8D8D-B9973CA6A0B6}"/>
    <cellStyle name="Heading 1+ 2 4 2 14" xfId="33839" xr:uid="{F97DA8AD-41E7-41F4-A52D-7DEB306DEF76}"/>
    <cellStyle name="Heading 1+ 2 4 2 14 2" xfId="57107" xr:uid="{E8437ACB-BDF0-4D68-A57E-0DCB66FFFDA5}"/>
    <cellStyle name="Heading 1+ 2 4 2 15" xfId="33840" xr:uid="{8F801B76-4183-4F18-AB22-1A9C1F92FC1B}"/>
    <cellStyle name="Heading 1+ 2 4 2 15 2" xfId="57286" xr:uid="{8B7A5B56-1673-40CD-94D7-CB7026800FBC}"/>
    <cellStyle name="Heading 1+ 2 4 2 16" xfId="51443" xr:uid="{95646C12-E2A6-41B9-9000-938E9E0A5907}"/>
    <cellStyle name="Heading 1+ 2 4 2 17" xfId="33834" xr:uid="{335C810A-0FBC-48EB-81E5-FB532FE2DBFB}"/>
    <cellStyle name="Heading 1+ 2 4 2 2" xfId="21568" xr:uid="{FD7E89B7-EE39-41CE-8EEB-FBF13ED0AE97}"/>
    <cellStyle name="Heading 1+ 2 4 2 2 2" xfId="33842" xr:uid="{C2A53ED3-D285-4AA5-BFB3-0D2CE05D8DEE}"/>
    <cellStyle name="Heading 1+ 2 4 2 2 2 2" xfId="53603" xr:uid="{EA19EFDE-061F-4448-83F6-31006686E5C9}"/>
    <cellStyle name="Heading 1+ 2 4 2 2 3" xfId="33843" xr:uid="{95CAEADA-4B37-48DA-9845-F2184855D191}"/>
    <cellStyle name="Heading 1+ 2 4 2 2 3 2" xfId="54307" xr:uid="{86ED26F9-65D2-42F6-84E2-D47AC96E35F8}"/>
    <cellStyle name="Heading 1+ 2 4 2 2 4" xfId="33844" xr:uid="{5F8EACAD-0337-4BD8-8D35-0C80BE2154B9}"/>
    <cellStyle name="Heading 1+ 2 4 2 2 4 2" xfId="55038" xr:uid="{AE1FAB12-022C-43A0-A345-BCC444C8EC25}"/>
    <cellStyle name="Heading 1+ 2 4 2 2 5" xfId="33845" xr:uid="{803410B4-9240-4E4A-B2C4-208CD0088FF7}"/>
    <cellStyle name="Heading 1+ 2 4 2 2 5 2" xfId="55732" xr:uid="{CD58E0FB-4355-4470-9FA4-BAD1C2B8E7E1}"/>
    <cellStyle name="Heading 1+ 2 4 2 2 6" xfId="33846" xr:uid="{5966CE69-5082-42E7-84C3-3F9F0F1CA677}"/>
    <cellStyle name="Heading 1+ 2 4 2 2 6 2" xfId="52600" xr:uid="{F3D5497B-DB49-425D-B287-5D620B7DB83C}"/>
    <cellStyle name="Heading 1+ 2 4 2 2 7" xfId="51677" xr:uid="{337888C4-ABCA-40D5-B5F2-6FF8E1038CD0}"/>
    <cellStyle name="Heading 1+ 2 4 2 2 8" xfId="33841" xr:uid="{A4ED1757-AF04-4012-A41B-4BAA3D58CA30}"/>
    <cellStyle name="Heading 1+ 2 4 2 3" xfId="21754" xr:uid="{C46D84A2-8B62-4A48-8434-E55D68F84309}"/>
    <cellStyle name="Heading 1+ 2 4 2 3 2" xfId="33848" xr:uid="{1AFF779D-7F30-446A-BFC4-70D4CA8DE8D9}"/>
    <cellStyle name="Heading 1+ 2 4 2 3 2 2" xfId="53782" xr:uid="{DE7D62B5-87FE-4571-ADAC-E6EB1BAC4792}"/>
    <cellStyle name="Heading 1+ 2 4 2 3 3" xfId="33849" xr:uid="{4D6BCA3E-679D-45CC-BDC5-CD72A2844A0D}"/>
    <cellStyle name="Heading 1+ 2 4 2 3 3 2" xfId="54486" xr:uid="{CAB79F77-1D7C-4E64-8760-09DE60680345}"/>
    <cellStyle name="Heading 1+ 2 4 2 3 4" xfId="33850" xr:uid="{05EA3679-CB06-412B-92AC-7E3ECF0F440C}"/>
    <cellStyle name="Heading 1+ 2 4 2 3 4 2" xfId="55217" xr:uid="{6F917D33-D703-4809-91EB-44A2130D0A7C}"/>
    <cellStyle name="Heading 1+ 2 4 2 3 5" xfId="33851" xr:uid="{B3DB2530-C282-441C-BCB0-7D3CFAD36F2A}"/>
    <cellStyle name="Heading 1+ 2 4 2 3 5 2" xfId="55911" xr:uid="{71FE4F95-2A0A-4530-8D0C-6B772D243B9A}"/>
    <cellStyle name="Heading 1+ 2 4 2 3 6" xfId="33852" xr:uid="{9CBD4E37-C81B-4C1B-AFC8-8781F9E31ED1}"/>
    <cellStyle name="Heading 1+ 2 4 2 3 6 2" xfId="52779" xr:uid="{BF9CA2C2-8AF3-42AF-90C1-DC25FEA067CF}"/>
    <cellStyle name="Heading 1+ 2 4 2 3 7" xfId="51856" xr:uid="{AFE9A114-ACC2-448D-895C-1BE651FA3271}"/>
    <cellStyle name="Heading 1+ 2 4 2 3 8" xfId="33847" xr:uid="{BBA38A6F-0E1A-470D-9F89-EBEBD76078D1}"/>
    <cellStyle name="Heading 1+ 2 4 2 4" xfId="33853" xr:uid="{ED90D021-33B6-40B6-BFC4-0E414C1DD105}"/>
    <cellStyle name="Heading 1+ 2 4 2 4 2" xfId="33854" xr:uid="{E4E923E4-CBB2-4EB7-A3E8-6EC23CC998A5}"/>
    <cellStyle name="Heading 1+ 2 4 2 4 2 2" xfId="53961" xr:uid="{C8759892-9DA4-4A42-9345-B55794E53CDA}"/>
    <cellStyle name="Heading 1+ 2 4 2 4 3" xfId="33855" xr:uid="{7745E7CA-A7DF-4A68-B0A1-BCE1EEBA628D}"/>
    <cellStyle name="Heading 1+ 2 4 2 4 3 2" xfId="54665" xr:uid="{D7BECC2B-A1DF-4BF4-9D6C-EF299B4B28BD}"/>
    <cellStyle name="Heading 1+ 2 4 2 4 4" xfId="33856" xr:uid="{137091B7-E6CF-42DA-8224-E9315ADAE009}"/>
    <cellStyle name="Heading 1+ 2 4 2 4 4 2" xfId="55396" xr:uid="{FC632A9E-6D28-44C4-9D6C-E66D8135ABF7}"/>
    <cellStyle name="Heading 1+ 2 4 2 4 5" xfId="33857" xr:uid="{D080F401-0E20-480E-ACC6-1BFB51C8C6A0}"/>
    <cellStyle name="Heading 1+ 2 4 2 4 5 2" xfId="56090" xr:uid="{85B06444-EF8A-4B3A-A674-1AC5DFEA8207}"/>
    <cellStyle name="Heading 1+ 2 4 2 4 6" xfId="33858" xr:uid="{DA3D93AF-2A89-48BE-BE56-41C3A1FC6BBF}"/>
    <cellStyle name="Heading 1+ 2 4 2 4 6 2" xfId="52958" xr:uid="{34AA3B1F-7B80-4A58-BE4E-10E8793F8717}"/>
    <cellStyle name="Heading 1+ 2 4 2 4 7" xfId="52035" xr:uid="{E2320A37-1FD5-4E51-AB47-E93EED075D97}"/>
    <cellStyle name="Heading 1+ 2 4 2 5" xfId="33859" xr:uid="{BACC0C36-4ECF-4C95-A3F7-D23BB8B69D6E}"/>
    <cellStyle name="Heading 1+ 2 4 2 5 2" xfId="53373" xr:uid="{8F40F7E6-CCC7-4BDC-863F-E6F55028B48B}"/>
    <cellStyle name="Heading 1+ 2 4 2 6" xfId="33860" xr:uid="{49B55AF1-4EC6-449D-9C75-5B1B8898E178}"/>
    <cellStyle name="Heading 1+ 2 4 2 6 2" xfId="54073" xr:uid="{C08E3D93-CA71-48E0-8C51-575749A4AE2C}"/>
    <cellStyle name="Heading 1+ 2 4 2 7" xfId="33861" xr:uid="{141DEE49-AFE9-4623-B633-AF0815EE3454}"/>
    <cellStyle name="Heading 1+ 2 4 2 7 2" xfId="54804" xr:uid="{0EBA83EB-91DD-4948-96EA-9CDFC8C83B92}"/>
    <cellStyle name="Heading 1+ 2 4 2 8" xfId="33862" xr:uid="{F4E93FAA-7A60-43C6-9D74-B62F41DB01F0}"/>
    <cellStyle name="Heading 1+ 2 4 2 8 2" xfId="55498" xr:uid="{ABC4F95F-6DEE-451F-A10C-BCAD4C82D7D7}"/>
    <cellStyle name="Heading 1+ 2 4 2 9" xfId="33863" xr:uid="{9D30C77F-2F2A-4D22-9765-39C427271AA8}"/>
    <cellStyle name="Heading 1+ 2 4 2 9 2" xfId="52366" xr:uid="{7C4645F7-0E47-4E6C-9258-2C667E34DEA0}"/>
    <cellStyle name="Heading 1+ 2 4 3" xfId="21494" xr:uid="{67CB7F94-8749-435A-B474-50658F0E6439}"/>
    <cellStyle name="Heading 1+ 2 4 3 2" xfId="33865" xr:uid="{CCB176CB-B6B5-4F13-A730-D4CC62C7C0A1}"/>
    <cellStyle name="Heading 1+ 2 4 3 2 2" xfId="53529" xr:uid="{6F44DB06-5872-4D04-ABBF-687366E7C792}"/>
    <cellStyle name="Heading 1+ 2 4 3 3" xfId="33866" xr:uid="{EE8417FF-FD34-407F-94BD-39BD0ADFAEA8}"/>
    <cellStyle name="Heading 1+ 2 4 3 3 2" xfId="54233" xr:uid="{EAD06727-5FD1-42D8-95A5-C0D499D2FF92}"/>
    <cellStyle name="Heading 1+ 2 4 3 4" xfId="33867" xr:uid="{70A1D6CE-40F5-4A00-9FE0-BF95AB6853D0}"/>
    <cellStyle name="Heading 1+ 2 4 3 4 2" xfId="54964" xr:uid="{1F7BA9DB-3D32-4B78-8C2F-92F012C9951E}"/>
    <cellStyle name="Heading 1+ 2 4 3 5" xfId="33868" xr:uid="{9A6C1BC8-D9D9-4100-B1CC-9AA0B424450B}"/>
    <cellStyle name="Heading 1+ 2 4 3 5 2" xfId="55658" xr:uid="{E8B402FF-B00C-45B8-B64A-185AACE763FB}"/>
    <cellStyle name="Heading 1+ 2 4 3 6" xfId="33869" xr:uid="{8AB2C77A-B42E-4322-9818-B9A8A3C6DAD0}"/>
    <cellStyle name="Heading 1+ 2 4 3 6 2" xfId="52526" xr:uid="{DD8C6D9A-D539-47F0-975C-803EFE31D240}"/>
    <cellStyle name="Heading 1+ 2 4 3 7" xfId="51603" xr:uid="{5D506939-30A6-4383-9FB9-FE76BDF2BEE4}"/>
    <cellStyle name="Heading 1+ 2 4 3 8" xfId="33864" xr:uid="{01FA983F-7C45-4167-9BAF-A4C1FAACE624}"/>
    <cellStyle name="Heading 1+ 2 4 4" xfId="21680" xr:uid="{B1CF0E3D-3346-47B0-8275-4970855416CD}"/>
    <cellStyle name="Heading 1+ 2 4 4 2" xfId="33871" xr:uid="{B6E8651F-5225-4F4C-ACD2-A967BDBB87BC}"/>
    <cellStyle name="Heading 1+ 2 4 4 2 2" xfId="53708" xr:uid="{0CABEDCE-B800-4DA4-9129-E6D66E4037C3}"/>
    <cellStyle name="Heading 1+ 2 4 4 3" xfId="33872" xr:uid="{9D8C50DF-98A7-4724-ACE4-26D26B060800}"/>
    <cellStyle name="Heading 1+ 2 4 4 3 2" xfId="54412" xr:uid="{915BCF49-2696-423E-B8AF-ECEAA966F57C}"/>
    <cellStyle name="Heading 1+ 2 4 4 4" xfId="33873" xr:uid="{87ABCD04-2382-499F-A67B-E0B6B062180C}"/>
    <cellStyle name="Heading 1+ 2 4 4 4 2" xfId="55143" xr:uid="{13B5F45B-AB42-4D75-B9B5-CB9B0AB264A2}"/>
    <cellStyle name="Heading 1+ 2 4 4 5" xfId="33874" xr:uid="{47AAAFD9-55F3-4ACD-8177-830231348048}"/>
    <cellStyle name="Heading 1+ 2 4 4 5 2" xfId="55837" xr:uid="{14ABBEE8-F456-4F18-AC9B-DE422EB39E24}"/>
    <cellStyle name="Heading 1+ 2 4 4 6" xfId="33875" xr:uid="{7A752241-28AF-4679-9109-5B3D51F0F1F6}"/>
    <cellStyle name="Heading 1+ 2 4 4 6 2" xfId="52705" xr:uid="{06988832-8129-4EB0-B555-E4AF511A7AD8}"/>
    <cellStyle name="Heading 1+ 2 4 4 7" xfId="51782" xr:uid="{6A3858EE-1C5A-42B8-86D0-5C2606FED8B7}"/>
    <cellStyle name="Heading 1+ 2 4 4 8" xfId="33870" xr:uid="{BD632D00-0B29-4CA9-BE91-38DDADABFE4B}"/>
    <cellStyle name="Heading 1+ 2 4 5" xfId="33876" xr:uid="{F29D7142-F051-4A08-B748-AAF6622BC8E3}"/>
    <cellStyle name="Heading 1+ 2 4 5 2" xfId="33877" xr:uid="{44E5C3F6-0598-4E53-BC0A-300D27252DAD}"/>
    <cellStyle name="Heading 1+ 2 4 5 2 2" xfId="53887" xr:uid="{1003D031-F17E-4B92-823F-3697646FAC21}"/>
    <cellStyle name="Heading 1+ 2 4 5 3" xfId="33878" xr:uid="{56E1175E-3D91-4634-9FA8-963C1FB97284}"/>
    <cellStyle name="Heading 1+ 2 4 5 3 2" xfId="54591" xr:uid="{5672ED08-9BFA-4931-9B2A-0F12D9AC02BF}"/>
    <cellStyle name="Heading 1+ 2 4 5 4" xfId="33879" xr:uid="{FE06EB2B-B582-43A6-90B1-9102E8DFC4E2}"/>
    <cellStyle name="Heading 1+ 2 4 5 4 2" xfId="55322" xr:uid="{EB93F16D-DCC9-4DC9-A639-09B01178321A}"/>
    <cellStyle name="Heading 1+ 2 4 5 5" xfId="33880" xr:uid="{9C61A8A2-BA04-42CF-AAB5-5D4641D1172D}"/>
    <cellStyle name="Heading 1+ 2 4 5 5 2" xfId="56016" xr:uid="{7FA9D579-0473-4A36-926E-0A0FB990E7DA}"/>
    <cellStyle name="Heading 1+ 2 4 5 6" xfId="33881" xr:uid="{AD4E2DBB-B659-427E-B77A-CD3D249D814B}"/>
    <cellStyle name="Heading 1+ 2 4 5 6 2" xfId="52884" xr:uid="{C1B3D1DB-2C21-4CE6-B184-269F0111AE18}"/>
    <cellStyle name="Heading 1+ 2 4 5 7" xfId="51961" xr:uid="{62220014-1EF7-4CE5-8CA8-93F7ECDBFC18}"/>
    <cellStyle name="Heading 1+ 2 4 6" xfId="33882" xr:uid="{4DD6B642-5B2B-418D-B732-F02C7898EF2E}"/>
    <cellStyle name="Heading 1+ 2 4 6 2" xfId="53299" xr:uid="{775B7F0B-4640-4396-A57D-50D3615A88A7}"/>
    <cellStyle name="Heading 1+ 2 4 7" xfId="33883" xr:uid="{E88755CF-03F8-4543-BDAD-FCABF6B5CFDF}"/>
    <cellStyle name="Heading 1+ 2 4 7 2" xfId="53015" xr:uid="{46947664-85DD-45C4-B1A1-3039C09DDB92}"/>
    <cellStyle name="Heading 1+ 2 4 8" xfId="33884" xr:uid="{79F7B409-D4B6-4DE3-BA73-5A663A74DB84}"/>
    <cellStyle name="Heading 1+ 2 4 8 2" xfId="54730" xr:uid="{BAC894E3-B342-4DB7-8874-25105F3BA259}"/>
    <cellStyle name="Heading 1+ 2 4 9" xfId="33885" xr:uid="{BAB0E1B6-7106-4C96-A338-AC673859B2E4}"/>
    <cellStyle name="Heading 1+ 2 4 9 2" xfId="53043" xr:uid="{1B5B7A00-E761-4CE2-9B25-196C5747B669}"/>
    <cellStyle name="Heading 1+ 2 5" xfId="18606" xr:uid="{C9B25258-5883-469B-96F4-CED9F64D0A35}"/>
    <cellStyle name="Heading 1+ 2 5 10" xfId="33887" xr:uid="{9EB0390B-71E7-4D68-8C28-5C06BC403D9C}"/>
    <cellStyle name="Heading 1+ 2 5 10 2" xfId="52298" xr:uid="{9D4335AC-9248-4450-9F57-734FD4E981D3}"/>
    <cellStyle name="Heading 1+ 2 5 11" xfId="33888" xr:uid="{1CCDD751-4CE7-4C45-87AD-C2FF50BD29BF}"/>
    <cellStyle name="Heading 1+ 2 5 11 2" xfId="56323" xr:uid="{E05985AD-DF5D-446F-A344-A1F0E31D9967}"/>
    <cellStyle name="Heading 1+ 2 5 12" xfId="33889" xr:uid="{4D26CFFA-EA9D-4EE4-A40D-421ECE478C0E}"/>
    <cellStyle name="Heading 1+ 2 5 12 2" xfId="56502" xr:uid="{27FC7D37-6CF9-4391-9C79-A4C5C2051497}"/>
    <cellStyle name="Heading 1+ 2 5 13" xfId="33890" xr:uid="{9A1F2B96-4149-4876-8153-97DF7FCD7C84}"/>
    <cellStyle name="Heading 1+ 2 5 13 2" xfId="56681" xr:uid="{A59C87B8-B630-472F-854E-AD6318795AE5}"/>
    <cellStyle name="Heading 1+ 2 5 14" xfId="33891" xr:uid="{5FABE78B-BA9B-458E-98FE-A9FD7F5EEC09}"/>
    <cellStyle name="Heading 1+ 2 5 14 2" xfId="56860" xr:uid="{D8FB83E9-2F98-4FB4-8DCE-1F68FA8DF96A}"/>
    <cellStyle name="Heading 1+ 2 5 15" xfId="33892" xr:uid="{63E879C7-C567-4C06-9894-F60F6C4F0CF2}"/>
    <cellStyle name="Heading 1+ 2 5 15 2" xfId="57039" xr:uid="{7A96F4A5-EDB7-419D-80FE-F4A38EAEA284}"/>
    <cellStyle name="Heading 1+ 2 5 16" xfId="33893" xr:uid="{91EC4098-91F1-4DD8-B7FE-BA70338765F6}"/>
    <cellStyle name="Heading 1+ 2 5 16 2" xfId="57218" xr:uid="{78FB74A3-9AEA-404C-8FF6-53B1CBC8680A}"/>
    <cellStyle name="Heading 1+ 2 5 17" xfId="51375" xr:uid="{D308995E-02B9-4661-9641-4FC55785409E}"/>
    <cellStyle name="Heading 1+ 2 5 18" xfId="33886" xr:uid="{BB14D873-767C-4DAE-A5B6-F4335A8F0B97}"/>
    <cellStyle name="Heading 1+ 2 5 2" xfId="18675" xr:uid="{2BC7D69F-72DA-4EE5-B8CC-65E716CCE898}"/>
    <cellStyle name="Heading 1+ 2 5 2 10" xfId="33895" xr:uid="{444490BC-936C-4844-8420-9D698D40C523}"/>
    <cellStyle name="Heading 1+ 2 5 2 10 2" xfId="56392" xr:uid="{F673B353-148F-4217-8711-DB84005F796C}"/>
    <cellStyle name="Heading 1+ 2 5 2 11" xfId="33896" xr:uid="{1440B295-18A7-47B3-B21D-82570DB30334}"/>
    <cellStyle name="Heading 1+ 2 5 2 11 2" xfId="56571" xr:uid="{983E09ED-0E6A-4F4F-8AAD-152886FD8FB2}"/>
    <cellStyle name="Heading 1+ 2 5 2 12" xfId="33897" xr:uid="{F0D2A950-60F0-4933-9C53-53C4F6569C48}"/>
    <cellStyle name="Heading 1+ 2 5 2 12 2" xfId="56750" xr:uid="{8EC403A3-0A90-4E85-B40A-5D6B6071C228}"/>
    <cellStyle name="Heading 1+ 2 5 2 13" xfId="33898" xr:uid="{D823529B-71D8-4907-91C7-32BC53E2CAC3}"/>
    <cellStyle name="Heading 1+ 2 5 2 13 2" xfId="56929" xr:uid="{CFE16464-3FFE-4582-BB97-68C7278D5B43}"/>
    <cellStyle name="Heading 1+ 2 5 2 14" xfId="33899" xr:uid="{F9E75A0C-4E20-41E7-8B35-D524342423FC}"/>
    <cellStyle name="Heading 1+ 2 5 2 14 2" xfId="57108" xr:uid="{3CFFAEFC-C008-418A-BA32-0052D760DC38}"/>
    <cellStyle name="Heading 1+ 2 5 2 15" xfId="33900" xr:uid="{C7806B81-A785-4CE5-8C91-14624A8338F7}"/>
    <cellStyle name="Heading 1+ 2 5 2 15 2" xfId="57287" xr:uid="{C7BF141E-1A8F-4026-A8DC-998EF797FCE4}"/>
    <cellStyle name="Heading 1+ 2 5 2 16" xfId="51444" xr:uid="{932C0E35-33B4-4FDD-AE54-94A73A3692D3}"/>
    <cellStyle name="Heading 1+ 2 5 2 17" xfId="33894" xr:uid="{6BC74DFF-08D2-4005-A61D-E43E8BA11F39}"/>
    <cellStyle name="Heading 1+ 2 5 2 2" xfId="21569" xr:uid="{C3C511F1-A813-4D57-B1D2-A736E9E39786}"/>
    <cellStyle name="Heading 1+ 2 5 2 2 2" xfId="33902" xr:uid="{10DE29C8-9E78-4849-A25E-CE3E964E60FF}"/>
    <cellStyle name="Heading 1+ 2 5 2 2 2 2" xfId="53604" xr:uid="{830114BB-2458-4B87-B075-F3DF5655D04A}"/>
    <cellStyle name="Heading 1+ 2 5 2 2 3" xfId="33903" xr:uid="{10A312AF-AD07-4D20-BF1A-69D14C04C9F7}"/>
    <cellStyle name="Heading 1+ 2 5 2 2 3 2" xfId="54308" xr:uid="{D65CE6A0-0B69-473F-B322-B03F20C7CEC1}"/>
    <cellStyle name="Heading 1+ 2 5 2 2 4" xfId="33904" xr:uid="{0F3FBA85-A2E4-4A2A-B90D-DD5D57FFB4D5}"/>
    <cellStyle name="Heading 1+ 2 5 2 2 4 2" xfId="55039" xr:uid="{0316278A-E7D6-4902-B3A0-3CFC20F18DA8}"/>
    <cellStyle name="Heading 1+ 2 5 2 2 5" xfId="33905" xr:uid="{BBE8B414-2C5A-4ED7-804E-90C246E696A0}"/>
    <cellStyle name="Heading 1+ 2 5 2 2 5 2" xfId="55733" xr:uid="{863CC297-2CB6-464E-A13A-2F734743A81A}"/>
    <cellStyle name="Heading 1+ 2 5 2 2 6" xfId="33906" xr:uid="{B9C695DE-C0D1-45B0-995B-8D7831BF43B4}"/>
    <cellStyle name="Heading 1+ 2 5 2 2 6 2" xfId="52601" xr:uid="{D33885A7-768B-486B-9BE6-4015EE4FEF64}"/>
    <cellStyle name="Heading 1+ 2 5 2 2 7" xfId="51678" xr:uid="{F4CA7A83-D181-41A9-B0B6-5EC94F99B1E4}"/>
    <cellStyle name="Heading 1+ 2 5 2 2 8" xfId="33901" xr:uid="{789D8B31-B70E-4B22-BD22-01A32E70C8DC}"/>
    <cellStyle name="Heading 1+ 2 5 2 3" xfId="21755" xr:uid="{65E84DCF-5DD1-4468-A835-F8DDBC475A15}"/>
    <cellStyle name="Heading 1+ 2 5 2 3 2" xfId="33908" xr:uid="{C893AAC4-9959-43FF-B14E-DFB45EE0C332}"/>
    <cellStyle name="Heading 1+ 2 5 2 3 2 2" xfId="53783" xr:uid="{83E59FAE-3D5B-40A1-BFBA-ADFF1E8CBA05}"/>
    <cellStyle name="Heading 1+ 2 5 2 3 3" xfId="33909" xr:uid="{219D4510-BB65-4781-9622-5442C2624E6D}"/>
    <cellStyle name="Heading 1+ 2 5 2 3 3 2" xfId="54487" xr:uid="{A21A5EA6-3BBD-4906-B265-9B50A2CA7D3A}"/>
    <cellStyle name="Heading 1+ 2 5 2 3 4" xfId="33910" xr:uid="{EDDB5090-F066-414F-A959-96BF448139C2}"/>
    <cellStyle name="Heading 1+ 2 5 2 3 4 2" xfId="55218" xr:uid="{02C6BBF9-35D7-48C0-A0A0-4EE0D67DD869}"/>
    <cellStyle name="Heading 1+ 2 5 2 3 5" xfId="33911" xr:uid="{12FD626A-CDB6-456C-A66D-357856307256}"/>
    <cellStyle name="Heading 1+ 2 5 2 3 5 2" xfId="55912" xr:uid="{328442C2-1443-4EA4-8E14-8E0A7C6A1957}"/>
    <cellStyle name="Heading 1+ 2 5 2 3 6" xfId="33912" xr:uid="{4C047F7C-3A9E-4EDB-BE33-7A35446BF670}"/>
    <cellStyle name="Heading 1+ 2 5 2 3 6 2" xfId="52780" xr:uid="{ED4FE792-A405-4631-91AB-1A25759A8393}"/>
    <cellStyle name="Heading 1+ 2 5 2 3 7" xfId="51857" xr:uid="{54E4D4AB-90C6-438E-BC0D-CA9888A940D3}"/>
    <cellStyle name="Heading 1+ 2 5 2 3 8" xfId="33907" xr:uid="{6DB306DB-1B9C-4225-A2C1-0B8F58EFC07F}"/>
    <cellStyle name="Heading 1+ 2 5 2 4" xfId="33913" xr:uid="{C99DF80B-0966-46AD-9C00-994F3423CB61}"/>
    <cellStyle name="Heading 1+ 2 5 2 4 2" xfId="33914" xr:uid="{7A8887EB-0DC6-44B7-AED0-4EF1E2956934}"/>
    <cellStyle name="Heading 1+ 2 5 2 4 2 2" xfId="53962" xr:uid="{F8B727C0-B626-4161-AB4C-4527759FCED1}"/>
    <cellStyle name="Heading 1+ 2 5 2 4 3" xfId="33915" xr:uid="{9873A2C6-1D52-4DA9-90C2-48F0A7F58BAE}"/>
    <cellStyle name="Heading 1+ 2 5 2 4 3 2" xfId="54666" xr:uid="{32719004-76BB-4EB2-AAFD-6A841EFFEC2A}"/>
    <cellStyle name="Heading 1+ 2 5 2 4 4" xfId="33916" xr:uid="{FFE17E61-7A28-4A09-B830-E0A42C261467}"/>
    <cellStyle name="Heading 1+ 2 5 2 4 4 2" xfId="55397" xr:uid="{0471B1AA-3ED1-4A8C-9A4E-267539FFCDA4}"/>
    <cellStyle name="Heading 1+ 2 5 2 4 5" xfId="33917" xr:uid="{439C0883-46BD-4AA3-8DD9-349309E2D22C}"/>
    <cellStyle name="Heading 1+ 2 5 2 4 5 2" xfId="56091" xr:uid="{3724B8BA-5E3D-409A-A837-F159347F3F43}"/>
    <cellStyle name="Heading 1+ 2 5 2 4 6" xfId="33918" xr:uid="{1FAB5C70-80AD-4DA9-A1D2-BFFD0009E2AA}"/>
    <cellStyle name="Heading 1+ 2 5 2 4 6 2" xfId="52959" xr:uid="{902BB224-2905-43C0-80D1-D0355B30EB74}"/>
    <cellStyle name="Heading 1+ 2 5 2 4 7" xfId="52036" xr:uid="{30FECB6F-D5E6-4EBE-8F11-9269A1379FE8}"/>
    <cellStyle name="Heading 1+ 2 5 2 5" xfId="33919" xr:uid="{CC7E7046-183C-4E24-8345-40E1FF218112}"/>
    <cellStyle name="Heading 1+ 2 5 2 5 2" xfId="53374" xr:uid="{A0372451-3A36-4EF6-AD4B-18F88B17FC7D}"/>
    <cellStyle name="Heading 1+ 2 5 2 6" xfId="33920" xr:uid="{5A5EB562-288D-4B62-B20E-981F4B9ECD02}"/>
    <cellStyle name="Heading 1+ 2 5 2 6 2" xfId="54074" xr:uid="{C9963C18-3103-4D14-9D06-E0D05818D5D8}"/>
    <cellStyle name="Heading 1+ 2 5 2 7" xfId="33921" xr:uid="{54506AFF-0932-4AB2-8784-036BCD6E0658}"/>
    <cellStyle name="Heading 1+ 2 5 2 7 2" xfId="54805" xr:uid="{5B7317CB-BCEE-429B-A779-16224E2AC589}"/>
    <cellStyle name="Heading 1+ 2 5 2 8" xfId="33922" xr:uid="{7706BED7-73F6-459E-9F8B-087A8F0688E6}"/>
    <cellStyle name="Heading 1+ 2 5 2 8 2" xfId="55499" xr:uid="{E59AD2A4-81A2-4992-879B-32A864451DB9}"/>
    <cellStyle name="Heading 1+ 2 5 2 9" xfId="33923" xr:uid="{8AFCCFB8-A93C-4C8A-96A0-6415608C9A7C}"/>
    <cellStyle name="Heading 1+ 2 5 2 9 2" xfId="52367" xr:uid="{93948080-015F-4305-821D-FABEDE4605E1}"/>
    <cellStyle name="Heading 1+ 2 5 3" xfId="21500" xr:uid="{0CEF6715-E061-42F5-BB53-5D0DB2CDE0DF}"/>
    <cellStyle name="Heading 1+ 2 5 3 2" xfId="33925" xr:uid="{C8B6D87C-2A01-49F4-8750-40806D137A01}"/>
    <cellStyle name="Heading 1+ 2 5 3 2 2" xfId="53535" xr:uid="{D47B947B-967B-4435-BB2C-37FA664E45E8}"/>
    <cellStyle name="Heading 1+ 2 5 3 3" xfId="33926" xr:uid="{9AF64B24-89C9-4114-8AED-6ADAFEF06E6E}"/>
    <cellStyle name="Heading 1+ 2 5 3 3 2" xfId="54239" xr:uid="{D99FC4CF-313F-45EB-9C35-A487C55F6592}"/>
    <cellStyle name="Heading 1+ 2 5 3 4" xfId="33927" xr:uid="{003760C1-C587-4EA2-A721-47C5034DC57E}"/>
    <cellStyle name="Heading 1+ 2 5 3 4 2" xfId="54970" xr:uid="{1D1A5B24-F90F-4451-B4DF-4A65C9E066C5}"/>
    <cellStyle name="Heading 1+ 2 5 3 5" xfId="33928" xr:uid="{AA609585-B48E-4572-8662-92BFAC51CD87}"/>
    <cellStyle name="Heading 1+ 2 5 3 5 2" xfId="55664" xr:uid="{E9110DC3-95B1-473A-B849-8680B47793EE}"/>
    <cellStyle name="Heading 1+ 2 5 3 6" xfId="33929" xr:uid="{D2087482-8DEC-48C1-A5DC-24ECAC75DE5D}"/>
    <cellStyle name="Heading 1+ 2 5 3 6 2" xfId="52532" xr:uid="{2C997379-A462-4A8E-8A9E-4120905D4D1C}"/>
    <cellStyle name="Heading 1+ 2 5 3 7" xfId="51609" xr:uid="{2DA834B8-D676-4C30-94A3-2B693325E79F}"/>
    <cellStyle name="Heading 1+ 2 5 3 8" xfId="33924" xr:uid="{FB8917AB-E931-45D2-AF68-7974E972124A}"/>
    <cellStyle name="Heading 1+ 2 5 4" xfId="21686" xr:uid="{20CEEB01-EF24-40F2-A9EC-9C7B6EA33313}"/>
    <cellStyle name="Heading 1+ 2 5 4 2" xfId="33931" xr:uid="{C3782ABC-0CC7-4D6C-8970-7FEEAC4A1A50}"/>
    <cellStyle name="Heading 1+ 2 5 4 2 2" xfId="53714" xr:uid="{FBF06648-6FB4-4058-943B-8C7E0D8FEB46}"/>
    <cellStyle name="Heading 1+ 2 5 4 3" xfId="33932" xr:uid="{733F456C-3BF8-4A1E-9669-87D2C54A8A63}"/>
    <cellStyle name="Heading 1+ 2 5 4 3 2" xfId="54418" xr:uid="{EDD0D597-B21F-4229-90FB-31C31EB28B1E}"/>
    <cellStyle name="Heading 1+ 2 5 4 4" xfId="33933" xr:uid="{3188958C-BD10-4B93-92B2-A53E49A27F19}"/>
    <cellStyle name="Heading 1+ 2 5 4 4 2" xfId="55149" xr:uid="{89F515D2-BF99-4BD8-B323-E62EB1A274BC}"/>
    <cellStyle name="Heading 1+ 2 5 4 5" xfId="33934" xr:uid="{8F6FA8FA-1FB6-4A2B-AE18-391021CACE87}"/>
    <cellStyle name="Heading 1+ 2 5 4 5 2" xfId="55843" xr:uid="{8837C551-8C2F-4575-9100-8D9007F27B60}"/>
    <cellStyle name="Heading 1+ 2 5 4 6" xfId="33935" xr:uid="{4D151E43-014A-47CA-8507-C4E59F35B540}"/>
    <cellStyle name="Heading 1+ 2 5 4 6 2" xfId="52711" xr:uid="{54CDADEE-181C-437C-A79E-9E46BEEFD7D6}"/>
    <cellStyle name="Heading 1+ 2 5 4 7" xfId="51788" xr:uid="{57040BE0-AA75-4290-ADEB-199E757AFB9D}"/>
    <cellStyle name="Heading 1+ 2 5 4 8" xfId="33930" xr:uid="{E5D2A5D6-F635-46C6-9B98-600E7CAF297A}"/>
    <cellStyle name="Heading 1+ 2 5 5" xfId="33936" xr:uid="{5CED6652-DFDB-4E20-A8C5-F91C0391C157}"/>
    <cellStyle name="Heading 1+ 2 5 5 2" xfId="33937" xr:uid="{1F20EAA9-7E8B-4F7D-A43D-337ED0AE7A7E}"/>
    <cellStyle name="Heading 1+ 2 5 5 2 2" xfId="53893" xr:uid="{A16314C0-E51F-44EF-860A-C48B89AFBBE1}"/>
    <cellStyle name="Heading 1+ 2 5 5 3" xfId="33938" xr:uid="{EF5BAE41-A557-4729-8043-9E421246E7C2}"/>
    <cellStyle name="Heading 1+ 2 5 5 3 2" xfId="54597" xr:uid="{95AD300D-31CD-4550-BA17-5ACE32927CAB}"/>
    <cellStyle name="Heading 1+ 2 5 5 4" xfId="33939" xr:uid="{1A0CBF19-B626-4943-9951-9B9153C0E046}"/>
    <cellStyle name="Heading 1+ 2 5 5 4 2" xfId="55328" xr:uid="{FD27E34E-FC62-415A-AE82-1EE1D7D7601B}"/>
    <cellStyle name="Heading 1+ 2 5 5 5" xfId="33940" xr:uid="{372A5FC5-D79A-4E6F-AD96-702D01950C92}"/>
    <cellStyle name="Heading 1+ 2 5 5 5 2" xfId="56022" xr:uid="{5C53039A-4D9A-4F83-99E8-799895A405DD}"/>
    <cellStyle name="Heading 1+ 2 5 5 6" xfId="33941" xr:uid="{2EF1B2F5-C654-4A54-BB65-CD2CF5D7B201}"/>
    <cellStyle name="Heading 1+ 2 5 5 6 2" xfId="52890" xr:uid="{F31B639E-84EF-47A3-AA58-76B836FC81D0}"/>
    <cellStyle name="Heading 1+ 2 5 5 7" xfId="51967" xr:uid="{93434438-D353-4981-ABDC-111834F19ED4}"/>
    <cellStyle name="Heading 1+ 2 5 6" xfId="33942" xr:uid="{2710AE07-8571-48B4-B450-FAC006A683C2}"/>
    <cellStyle name="Heading 1+ 2 5 6 2" xfId="53305" xr:uid="{C16F1372-B0DA-41D7-BD40-E60A1D427542}"/>
    <cellStyle name="Heading 1+ 2 5 7" xfId="33943" xr:uid="{8BEE219B-5596-47C5-B4BD-F7CFA7925EE5}"/>
    <cellStyle name="Heading 1+ 2 5 7 2" xfId="53070" xr:uid="{AC83A558-3A95-428E-8ECE-5239DE6CB2EE}"/>
    <cellStyle name="Heading 1+ 2 5 8" xfId="33944" xr:uid="{6C829D72-E9CC-4A2C-B787-C7A42A039509}"/>
    <cellStyle name="Heading 1+ 2 5 8 2" xfId="54736" xr:uid="{B7CE1898-7F4A-4BC8-9121-CBCC12E386D9}"/>
    <cellStyle name="Heading 1+ 2 5 9" xfId="33945" xr:uid="{3790D5F7-F0BA-4957-8182-838C30BF1E04}"/>
    <cellStyle name="Heading 1+ 2 5 9 2" xfId="54716" xr:uid="{E9AE58A0-E6F8-44B1-9942-F67F454A23E0}"/>
    <cellStyle name="Heading 1+ 2 6" xfId="18572" xr:uid="{B1F7A15E-FE41-40F9-BE17-8D6DE5819E6F}"/>
    <cellStyle name="Heading 1+ 2 6 10" xfId="33947" xr:uid="{2D58D1CC-02F2-471E-93A6-BE43C4C19EBE}"/>
    <cellStyle name="Heading 1+ 2 6 10 2" xfId="52264" xr:uid="{1A22C91F-1968-4DB5-9F22-D68FCF38C333}"/>
    <cellStyle name="Heading 1+ 2 6 11" xfId="33948" xr:uid="{5314D038-386B-4A6B-82AA-F467F93D18C5}"/>
    <cellStyle name="Heading 1+ 2 6 11 2" xfId="56289" xr:uid="{A3621083-7C6A-4FB9-AD9D-045CB292227F}"/>
    <cellStyle name="Heading 1+ 2 6 12" xfId="33949" xr:uid="{8C2A048F-053C-426C-95A2-A17EBDE44AB4}"/>
    <cellStyle name="Heading 1+ 2 6 12 2" xfId="56468" xr:uid="{3C2FDDFA-7728-4238-AE45-3D78EB68E58B}"/>
    <cellStyle name="Heading 1+ 2 6 13" xfId="33950" xr:uid="{CB123A18-6777-4692-8F2D-42B04770D945}"/>
    <cellStyle name="Heading 1+ 2 6 13 2" xfId="56647" xr:uid="{30DFFE28-2F0A-4763-9EFF-FD77C19B255D}"/>
    <cellStyle name="Heading 1+ 2 6 14" xfId="33951" xr:uid="{BF247B19-2C10-4FA5-BA9D-24F87C6928DE}"/>
    <cellStyle name="Heading 1+ 2 6 14 2" xfId="56826" xr:uid="{9CCE07F0-D0C4-4EF3-8980-AF965EF80549}"/>
    <cellStyle name="Heading 1+ 2 6 15" xfId="33952" xr:uid="{EA282207-E733-4065-AD3C-98B71F96B69E}"/>
    <cellStyle name="Heading 1+ 2 6 15 2" xfId="57005" xr:uid="{8C623E56-C40E-46EB-A58B-E2F56984F9AB}"/>
    <cellStyle name="Heading 1+ 2 6 16" xfId="33953" xr:uid="{C2A705EE-41BA-424F-8F82-70B8B039E9B6}"/>
    <cellStyle name="Heading 1+ 2 6 16 2" xfId="57184" xr:uid="{B2713520-3569-4041-A238-49AB688BDBFD}"/>
    <cellStyle name="Heading 1+ 2 6 17" xfId="51341" xr:uid="{99B0CD39-44A5-4BFD-AACC-9097CE98FB60}"/>
    <cellStyle name="Heading 1+ 2 6 18" xfId="33946" xr:uid="{7C4D7A7E-1F36-4110-8B91-4DC92396F239}"/>
    <cellStyle name="Heading 1+ 2 6 2" xfId="18676" xr:uid="{8036A238-C3BB-4789-BAD1-C9FB08C6CFF6}"/>
    <cellStyle name="Heading 1+ 2 6 2 10" xfId="33955" xr:uid="{0058C4F7-A1F1-412E-B3F0-8F181DC3E8AD}"/>
    <cellStyle name="Heading 1+ 2 6 2 10 2" xfId="56393" xr:uid="{52EB7F93-D1AA-4DD8-A4A9-E07FBB6CD8D3}"/>
    <cellStyle name="Heading 1+ 2 6 2 11" xfId="33956" xr:uid="{70C91E42-473A-487A-81C5-7564008DB180}"/>
    <cellStyle name="Heading 1+ 2 6 2 11 2" xfId="56572" xr:uid="{D3BAFC95-D18B-4DAD-9A5B-8641BA90B2AC}"/>
    <cellStyle name="Heading 1+ 2 6 2 12" xfId="33957" xr:uid="{4247F8C9-E968-460C-BFEF-EC325F2BF01C}"/>
    <cellStyle name="Heading 1+ 2 6 2 12 2" xfId="56751" xr:uid="{9A53FBD5-ED78-47FD-8D94-64ECEE1442C5}"/>
    <cellStyle name="Heading 1+ 2 6 2 13" xfId="33958" xr:uid="{30265AE1-5E03-4AF1-8422-957A7A74AFB8}"/>
    <cellStyle name="Heading 1+ 2 6 2 13 2" xfId="56930" xr:uid="{5A912261-0CC1-497C-B35F-774DB3A052AD}"/>
    <cellStyle name="Heading 1+ 2 6 2 14" xfId="33959" xr:uid="{096EE24D-6690-424B-9C94-D559A4751001}"/>
    <cellStyle name="Heading 1+ 2 6 2 14 2" xfId="57109" xr:uid="{BC48580E-6F4A-47B5-90ED-AAD1E17347F5}"/>
    <cellStyle name="Heading 1+ 2 6 2 15" xfId="33960" xr:uid="{9F2EEA3E-4C17-46AF-B350-1876AB57C5DC}"/>
    <cellStyle name="Heading 1+ 2 6 2 15 2" xfId="57288" xr:uid="{669A2AA4-B92D-4F44-B3D9-87131ADF5CB9}"/>
    <cellStyle name="Heading 1+ 2 6 2 16" xfId="51445" xr:uid="{2682C517-A919-49F2-B3E8-066417549A48}"/>
    <cellStyle name="Heading 1+ 2 6 2 17" xfId="33954" xr:uid="{04C39828-ABB5-482C-8C6B-11D572F08FFE}"/>
    <cellStyle name="Heading 1+ 2 6 2 2" xfId="21570" xr:uid="{C4EE3808-70EA-4FE2-A9BA-965C19ECBD51}"/>
    <cellStyle name="Heading 1+ 2 6 2 2 2" xfId="33962" xr:uid="{4DB1A35F-BA82-427D-AF2C-DACD83F22D19}"/>
    <cellStyle name="Heading 1+ 2 6 2 2 2 2" xfId="53605" xr:uid="{9D45F949-9B95-4727-B10D-5164606E18FD}"/>
    <cellStyle name="Heading 1+ 2 6 2 2 3" xfId="33963" xr:uid="{5FC2D7AB-243C-480B-9D33-C4B27E7E4D5F}"/>
    <cellStyle name="Heading 1+ 2 6 2 2 3 2" xfId="54309" xr:uid="{2A621515-BE8B-4348-AC5B-8300C59559B2}"/>
    <cellStyle name="Heading 1+ 2 6 2 2 4" xfId="33964" xr:uid="{4C0FC538-042B-4A77-B65A-CCFBF8CE50B6}"/>
    <cellStyle name="Heading 1+ 2 6 2 2 4 2" xfId="55040" xr:uid="{A90825F0-9F4A-40F0-BCC5-E13C477E0492}"/>
    <cellStyle name="Heading 1+ 2 6 2 2 5" xfId="33965" xr:uid="{E23D3B81-16B2-4261-AB1C-F252D5AF1DA7}"/>
    <cellStyle name="Heading 1+ 2 6 2 2 5 2" xfId="55734" xr:uid="{B513D371-41E8-4C08-8FCB-60CAA8467E08}"/>
    <cellStyle name="Heading 1+ 2 6 2 2 6" xfId="33966" xr:uid="{FC70A447-74FC-4847-A5D9-AC0F9907194E}"/>
    <cellStyle name="Heading 1+ 2 6 2 2 6 2" xfId="52602" xr:uid="{F8D726EC-E26C-4021-83B5-245C9E1A1DCD}"/>
    <cellStyle name="Heading 1+ 2 6 2 2 7" xfId="51679" xr:uid="{471A0484-55FD-425B-9BB5-945A04220A09}"/>
    <cellStyle name="Heading 1+ 2 6 2 2 8" xfId="33961" xr:uid="{364000E2-4DFA-4D4C-BB12-B5EB4B184026}"/>
    <cellStyle name="Heading 1+ 2 6 2 3" xfId="21756" xr:uid="{78ED78A0-BCA4-4CC7-A165-F8D587317E25}"/>
    <cellStyle name="Heading 1+ 2 6 2 3 2" xfId="33968" xr:uid="{D8C1E159-5EA5-4D8D-A5D7-0440E4C1A760}"/>
    <cellStyle name="Heading 1+ 2 6 2 3 2 2" xfId="53784" xr:uid="{5CCF1254-F3E6-4EC5-9246-D3A469DCA6EE}"/>
    <cellStyle name="Heading 1+ 2 6 2 3 3" xfId="33969" xr:uid="{A3AEADA3-C0F2-4DC5-849C-10A7E04D287A}"/>
    <cellStyle name="Heading 1+ 2 6 2 3 3 2" xfId="54488" xr:uid="{3FFCB864-5F82-4FF0-9EB4-ED35A946F218}"/>
    <cellStyle name="Heading 1+ 2 6 2 3 4" xfId="33970" xr:uid="{ABC54203-1A0B-465B-BD3C-EB63B4ABB3B2}"/>
    <cellStyle name="Heading 1+ 2 6 2 3 4 2" xfId="55219" xr:uid="{C29B5C2F-D973-498B-9CFA-8F0F3DF8044A}"/>
    <cellStyle name="Heading 1+ 2 6 2 3 5" xfId="33971" xr:uid="{994474C9-46B5-4DF9-9BC0-EE8E90CDBA3A}"/>
    <cellStyle name="Heading 1+ 2 6 2 3 5 2" xfId="55913" xr:uid="{37774D5E-8F70-4296-9061-D2FD0D48C81C}"/>
    <cellStyle name="Heading 1+ 2 6 2 3 6" xfId="33972" xr:uid="{FBDB4F46-F62A-417E-93E4-DF529B3F9F72}"/>
    <cellStyle name="Heading 1+ 2 6 2 3 6 2" xfId="52781" xr:uid="{256EFD5B-5E4A-4323-937D-F3622ABFC672}"/>
    <cellStyle name="Heading 1+ 2 6 2 3 7" xfId="51858" xr:uid="{39AB6D82-26D7-44B4-ABE8-572A93463EE1}"/>
    <cellStyle name="Heading 1+ 2 6 2 3 8" xfId="33967" xr:uid="{CEE7A15B-9261-486D-B96D-6F36A203A3A3}"/>
    <cellStyle name="Heading 1+ 2 6 2 4" xfId="33973" xr:uid="{0CC35D99-12DB-40F7-BBC8-4B8322D788F6}"/>
    <cellStyle name="Heading 1+ 2 6 2 4 2" xfId="33974" xr:uid="{50520096-9408-4BDD-81DD-5B0A775614AB}"/>
    <cellStyle name="Heading 1+ 2 6 2 4 2 2" xfId="53963" xr:uid="{55FA3AB5-F4EC-4E5A-98F4-B53CE5F7C4A1}"/>
    <cellStyle name="Heading 1+ 2 6 2 4 3" xfId="33975" xr:uid="{9D18DAB3-80C4-4ACC-BC20-F021AE7B228A}"/>
    <cellStyle name="Heading 1+ 2 6 2 4 3 2" xfId="54667" xr:uid="{BD513C65-63DE-4F60-B655-303262F0BE9B}"/>
    <cellStyle name="Heading 1+ 2 6 2 4 4" xfId="33976" xr:uid="{7BB2BEB8-803F-4694-A2B6-1C11B0DEB8F9}"/>
    <cellStyle name="Heading 1+ 2 6 2 4 4 2" xfId="55398" xr:uid="{D2A59788-D037-4A02-99A4-75CC42D0ABAC}"/>
    <cellStyle name="Heading 1+ 2 6 2 4 5" xfId="33977" xr:uid="{46EF5949-F948-4817-9C4B-B0A43426CACE}"/>
    <cellStyle name="Heading 1+ 2 6 2 4 5 2" xfId="56092" xr:uid="{598B6251-C770-47FB-BBC6-531EBBE75620}"/>
    <cellStyle name="Heading 1+ 2 6 2 4 6" xfId="33978" xr:uid="{530631DD-7DA0-477A-A88A-53F5B8FA7031}"/>
    <cellStyle name="Heading 1+ 2 6 2 4 6 2" xfId="52960" xr:uid="{6DC09424-DCF5-4240-B8CF-26481273873C}"/>
    <cellStyle name="Heading 1+ 2 6 2 4 7" xfId="52037" xr:uid="{45B383C7-355C-446F-B0C3-6BA3761DD1D4}"/>
    <cellStyle name="Heading 1+ 2 6 2 5" xfId="33979" xr:uid="{4FED6F20-3FB4-412B-8022-028EBBAB8CDF}"/>
    <cellStyle name="Heading 1+ 2 6 2 5 2" xfId="53375" xr:uid="{CF9DC75B-52B3-40EA-B4BE-F7950C582A05}"/>
    <cellStyle name="Heading 1+ 2 6 2 6" xfId="33980" xr:uid="{4A1A1507-460F-456E-800A-34D17621A14F}"/>
    <cellStyle name="Heading 1+ 2 6 2 6 2" xfId="54075" xr:uid="{7F24A06B-9813-4DAA-9128-C720266890E1}"/>
    <cellStyle name="Heading 1+ 2 6 2 7" xfId="33981" xr:uid="{BD8418F3-0F24-44D1-88AB-A22D66D92928}"/>
    <cellStyle name="Heading 1+ 2 6 2 7 2" xfId="54806" xr:uid="{27A39EC9-6A98-4E81-80B9-45B0B52BF125}"/>
    <cellStyle name="Heading 1+ 2 6 2 8" xfId="33982" xr:uid="{2D9F7827-8665-4835-ACE0-9C3E6E56CFFD}"/>
    <cellStyle name="Heading 1+ 2 6 2 8 2" xfId="55500" xr:uid="{F479EACF-FF80-44C2-8D5E-A156A1725004}"/>
    <cellStyle name="Heading 1+ 2 6 2 9" xfId="33983" xr:uid="{49BA2150-AA4E-429E-9463-0B1736784C1E}"/>
    <cellStyle name="Heading 1+ 2 6 2 9 2" xfId="52368" xr:uid="{ACC8422B-918D-4DF1-9B02-3C1BF90E12CA}"/>
    <cellStyle name="Heading 1+ 2 6 3" xfId="21466" xr:uid="{0D587E8F-EBB2-4EDC-9E3A-663A5EC8F026}"/>
    <cellStyle name="Heading 1+ 2 6 3 2" xfId="33985" xr:uid="{4EC8284F-198A-4489-8235-F35748E1FF3F}"/>
    <cellStyle name="Heading 1+ 2 6 3 2 2" xfId="53501" xr:uid="{C647987F-5A2E-453D-88CD-2C98F4F7E320}"/>
    <cellStyle name="Heading 1+ 2 6 3 3" xfId="33986" xr:uid="{D788A34C-09E8-4A08-96CE-7EAAA156B251}"/>
    <cellStyle name="Heading 1+ 2 6 3 3 2" xfId="54205" xr:uid="{9FDEED0F-BA30-4B32-97EE-2B60786772FC}"/>
    <cellStyle name="Heading 1+ 2 6 3 4" xfId="33987" xr:uid="{5D19FD92-8E42-4F2A-AB59-6ECCED8C9657}"/>
    <cellStyle name="Heading 1+ 2 6 3 4 2" xfId="54936" xr:uid="{21465EC4-0056-456D-B422-B91052A43832}"/>
    <cellStyle name="Heading 1+ 2 6 3 5" xfId="33988" xr:uid="{0AD3F5AE-2CFD-496D-89D2-82E87C124B5C}"/>
    <cellStyle name="Heading 1+ 2 6 3 5 2" xfId="55630" xr:uid="{97B4D7BF-2FD1-4445-8827-6396AE2EDDBF}"/>
    <cellStyle name="Heading 1+ 2 6 3 6" xfId="33989" xr:uid="{73D68FAE-F11B-4859-98E5-DB7B17EAD1C9}"/>
    <cellStyle name="Heading 1+ 2 6 3 6 2" xfId="52498" xr:uid="{92A3FEC2-6217-4C0D-8121-BB27743BBDA1}"/>
    <cellStyle name="Heading 1+ 2 6 3 7" xfId="51575" xr:uid="{29BEC6C2-0A86-403B-A6A5-8E2B79B7700D}"/>
    <cellStyle name="Heading 1+ 2 6 3 8" xfId="33984" xr:uid="{08B9E667-617E-4386-A172-61B19AAFBA6F}"/>
    <cellStyle name="Heading 1+ 2 6 4" xfId="21652" xr:uid="{3025FE10-6667-4F24-87B5-06D670513FD9}"/>
    <cellStyle name="Heading 1+ 2 6 4 2" xfId="33991" xr:uid="{FE9D8531-D5CA-414A-8969-1C96656CCEDC}"/>
    <cellStyle name="Heading 1+ 2 6 4 2 2" xfId="53680" xr:uid="{B33A81AA-4F35-4B32-92FD-6606FB75C717}"/>
    <cellStyle name="Heading 1+ 2 6 4 3" xfId="33992" xr:uid="{30017553-541F-425F-BB5B-7C6C6439A5CE}"/>
    <cellStyle name="Heading 1+ 2 6 4 3 2" xfId="54384" xr:uid="{9419A2F5-7785-4886-A6CB-B7F510F9688D}"/>
    <cellStyle name="Heading 1+ 2 6 4 4" xfId="33993" xr:uid="{5405C442-56EF-4B06-AA06-52711BBCEDE1}"/>
    <cellStyle name="Heading 1+ 2 6 4 4 2" xfId="55115" xr:uid="{764747CA-1432-4A47-BA84-505BD30762CE}"/>
    <cellStyle name="Heading 1+ 2 6 4 5" xfId="33994" xr:uid="{6B3AA89E-F562-4B16-B40C-CE45CB19EDEF}"/>
    <cellStyle name="Heading 1+ 2 6 4 5 2" xfId="55809" xr:uid="{5F351B64-6CCF-4C74-AC97-8ABE27444983}"/>
    <cellStyle name="Heading 1+ 2 6 4 6" xfId="33995" xr:uid="{1925C2A4-BF03-434F-A0EE-6149590A3C4D}"/>
    <cellStyle name="Heading 1+ 2 6 4 6 2" xfId="52677" xr:uid="{72BDCE53-8C7D-4850-9B44-452CBFE07DBA}"/>
    <cellStyle name="Heading 1+ 2 6 4 7" xfId="51754" xr:uid="{D72B7C53-E19B-4EB7-B5FB-D79CEC437C78}"/>
    <cellStyle name="Heading 1+ 2 6 4 8" xfId="33990" xr:uid="{4C495D08-8D2B-482E-9A5E-C6DABF00D215}"/>
    <cellStyle name="Heading 1+ 2 6 5" xfId="33996" xr:uid="{3C7F6EEA-4705-4398-951B-C061BDD20829}"/>
    <cellStyle name="Heading 1+ 2 6 5 2" xfId="33997" xr:uid="{DC544A63-B860-457E-9AE8-1612C7ED2BCB}"/>
    <cellStyle name="Heading 1+ 2 6 5 2 2" xfId="53859" xr:uid="{E6787A83-76FD-4FAA-A5D2-A3C5DDA43D73}"/>
    <cellStyle name="Heading 1+ 2 6 5 3" xfId="33998" xr:uid="{3A13A64A-A07E-4567-A34C-38FA47E57868}"/>
    <cellStyle name="Heading 1+ 2 6 5 3 2" xfId="54563" xr:uid="{2E594F57-4519-40F6-8CE9-EEB0068C4F5B}"/>
    <cellStyle name="Heading 1+ 2 6 5 4" xfId="33999" xr:uid="{F4EFAA68-B389-4AA0-9149-624EE07C77A4}"/>
    <cellStyle name="Heading 1+ 2 6 5 4 2" xfId="55294" xr:uid="{FFBD9677-38C0-4DFA-BA6E-0B1AB2C4D778}"/>
    <cellStyle name="Heading 1+ 2 6 5 5" xfId="34000" xr:uid="{20A573FF-0969-4542-8138-592756752C14}"/>
    <cellStyle name="Heading 1+ 2 6 5 5 2" xfId="55988" xr:uid="{73930FF3-C3E1-41BE-B44D-2241FB41C4F4}"/>
    <cellStyle name="Heading 1+ 2 6 5 6" xfId="34001" xr:uid="{33377210-65B6-4EBC-BE17-C5C0A1C09991}"/>
    <cellStyle name="Heading 1+ 2 6 5 6 2" xfId="52856" xr:uid="{F81CD577-9238-4931-A1D1-FDFF58A05559}"/>
    <cellStyle name="Heading 1+ 2 6 5 7" xfId="51933" xr:uid="{A5A909EF-4492-4F7D-9471-9C669F0C5CDF}"/>
    <cellStyle name="Heading 1+ 2 6 6" xfId="34002" xr:uid="{7E209997-BAFB-41B6-B82F-1CB98EE45559}"/>
    <cellStyle name="Heading 1+ 2 6 6 2" xfId="53271" xr:uid="{35C236C5-A5D9-4948-A59B-F986E30192CD}"/>
    <cellStyle name="Heading 1+ 2 6 7" xfId="34003" xr:uid="{4276C374-621F-45BD-BE5F-187D555FAC38}"/>
    <cellStyle name="Heading 1+ 2 6 7 2" xfId="53036" xr:uid="{C9ED6316-A586-4140-B1CE-3ABD9F6CADC5}"/>
    <cellStyle name="Heading 1+ 2 6 8" xfId="34004" xr:uid="{67CF6425-030A-4E67-A7A4-C4005C7B565B}"/>
    <cellStyle name="Heading 1+ 2 6 8 2" xfId="53187" xr:uid="{9D557376-B415-4603-9842-3A57BC8FD756}"/>
    <cellStyle name="Heading 1+ 2 6 9" xfId="34005" xr:uid="{F5F90115-84B4-456E-9C3C-7EAF67D51109}"/>
    <cellStyle name="Heading 1+ 2 6 9 2" xfId="53041" xr:uid="{1C910C03-29A0-4B6C-8EE1-8FD6B797C01A}"/>
    <cellStyle name="Heading 1+ 2 7" xfId="18586" xr:uid="{3229F9C0-4787-4F39-BA15-EF6AC14DEF37}"/>
    <cellStyle name="Heading 1+ 2 7 10" xfId="34007" xr:uid="{EB11C2D9-CC7D-449C-8DEE-4A897CBD4FB6}"/>
    <cellStyle name="Heading 1+ 2 7 10 2" xfId="52278" xr:uid="{72E4E0FD-FCF0-4FA1-92FB-7B305F1BDCEE}"/>
    <cellStyle name="Heading 1+ 2 7 11" xfId="34008" xr:uid="{E6BA15C6-4E44-4A35-8A7F-6EF8CCC5E109}"/>
    <cellStyle name="Heading 1+ 2 7 11 2" xfId="56303" xr:uid="{4F3D36F9-74F8-4095-A00A-1995A0D2791F}"/>
    <cellStyle name="Heading 1+ 2 7 12" xfId="34009" xr:uid="{EC716BEA-9A2A-4024-89CB-1C56D4DBF599}"/>
    <cellStyle name="Heading 1+ 2 7 12 2" xfId="56482" xr:uid="{3B0218F0-4D2C-4FB5-A456-C18F54DD9650}"/>
    <cellStyle name="Heading 1+ 2 7 13" xfId="34010" xr:uid="{055409A2-AB0E-4F84-B602-B260F2E3432C}"/>
    <cellStyle name="Heading 1+ 2 7 13 2" xfId="56661" xr:uid="{8F7E0FB8-276B-432F-A0E9-759E926C871A}"/>
    <cellStyle name="Heading 1+ 2 7 14" xfId="34011" xr:uid="{84B48D93-9D9A-41A8-8A7E-D9FCBC243305}"/>
    <cellStyle name="Heading 1+ 2 7 14 2" xfId="56840" xr:uid="{1B6F7F0A-C8C1-4F62-83DD-710018C44018}"/>
    <cellStyle name="Heading 1+ 2 7 15" xfId="34012" xr:uid="{683E56E2-2183-4CAC-AE6E-9A96FAF13FAA}"/>
    <cellStyle name="Heading 1+ 2 7 15 2" xfId="57019" xr:uid="{A63009ED-2EB9-4715-B548-D71AE8308835}"/>
    <cellStyle name="Heading 1+ 2 7 16" xfId="34013" xr:uid="{EB6057CE-EC3F-4BE8-BDC9-07C74B0E644D}"/>
    <cellStyle name="Heading 1+ 2 7 16 2" xfId="57198" xr:uid="{CAD666AF-CBB5-4EE2-A38E-E6757394EF6F}"/>
    <cellStyle name="Heading 1+ 2 7 17" xfId="51355" xr:uid="{66CFCB4A-B3D4-4223-B58C-57802057244C}"/>
    <cellStyle name="Heading 1+ 2 7 18" xfId="34006" xr:uid="{0BD6319B-748A-4917-AA13-BF617051AE72}"/>
    <cellStyle name="Heading 1+ 2 7 2" xfId="18677" xr:uid="{BB8C9C6F-A7D7-4243-97AE-1ED65643B951}"/>
    <cellStyle name="Heading 1+ 2 7 2 10" xfId="34015" xr:uid="{47AA9D5E-27F9-46B8-A1AD-163BBF44ADDC}"/>
    <cellStyle name="Heading 1+ 2 7 2 10 2" xfId="56394" xr:uid="{4D8C1D6C-23BD-4500-998B-F89888C062B1}"/>
    <cellStyle name="Heading 1+ 2 7 2 11" xfId="34016" xr:uid="{7EB5FE8B-D849-4CE1-9A15-DB7D7B713A92}"/>
    <cellStyle name="Heading 1+ 2 7 2 11 2" xfId="56573" xr:uid="{BDAF6CF1-D0B8-48B7-9797-7B55F7CA4442}"/>
    <cellStyle name="Heading 1+ 2 7 2 12" xfId="34017" xr:uid="{FE033BB9-2646-4F25-94A7-9DFDC41219C4}"/>
    <cellStyle name="Heading 1+ 2 7 2 12 2" xfId="56752" xr:uid="{4A33D22C-3950-4967-816A-3F1F9DA08457}"/>
    <cellStyle name="Heading 1+ 2 7 2 13" xfId="34018" xr:uid="{007C47FF-E548-43B7-958A-1CB252534673}"/>
    <cellStyle name="Heading 1+ 2 7 2 13 2" xfId="56931" xr:uid="{5FDED705-60F5-429F-AD8C-9E31542BDFAB}"/>
    <cellStyle name="Heading 1+ 2 7 2 14" xfId="34019" xr:uid="{80796F3D-D63B-40FB-9E58-01198603B47B}"/>
    <cellStyle name="Heading 1+ 2 7 2 14 2" xfId="57110" xr:uid="{088E09CC-DCAD-4053-B8D9-F33EF6959F55}"/>
    <cellStyle name="Heading 1+ 2 7 2 15" xfId="34020" xr:uid="{AA60E600-64D1-43B0-ACE3-1800DBC40689}"/>
    <cellStyle name="Heading 1+ 2 7 2 15 2" xfId="57289" xr:uid="{2272DD9D-BE23-41B0-9BFC-5F34EBD4C1A2}"/>
    <cellStyle name="Heading 1+ 2 7 2 16" xfId="51446" xr:uid="{82A218EC-9600-4391-A411-C635871F169E}"/>
    <cellStyle name="Heading 1+ 2 7 2 17" xfId="34014" xr:uid="{E0CC764D-C09F-4B66-9F93-8CECEC43956D}"/>
    <cellStyle name="Heading 1+ 2 7 2 2" xfId="21571" xr:uid="{04849796-43CC-426A-8C97-41E745A69A3A}"/>
    <cellStyle name="Heading 1+ 2 7 2 2 2" xfId="34022" xr:uid="{78C0F27B-E914-42B1-B543-D2E524355505}"/>
    <cellStyle name="Heading 1+ 2 7 2 2 2 2" xfId="53606" xr:uid="{25B1FCC2-B0A4-4E36-BF8E-8BE947EDCD25}"/>
    <cellStyle name="Heading 1+ 2 7 2 2 3" xfId="34023" xr:uid="{1DB91DBF-9AAD-436E-A5C6-872E9B8EDE79}"/>
    <cellStyle name="Heading 1+ 2 7 2 2 3 2" xfId="54310" xr:uid="{F4A70CA1-E39E-45D6-BE23-9691D9282F5E}"/>
    <cellStyle name="Heading 1+ 2 7 2 2 4" xfId="34024" xr:uid="{B6BF2B1C-F41A-49FC-980F-43632A56109C}"/>
    <cellStyle name="Heading 1+ 2 7 2 2 4 2" xfId="55041" xr:uid="{E5C93399-A8E8-454B-86E3-4D27A0128538}"/>
    <cellStyle name="Heading 1+ 2 7 2 2 5" xfId="34025" xr:uid="{9FD9E1DA-ED42-4A6A-9C85-FCC87086DEE0}"/>
    <cellStyle name="Heading 1+ 2 7 2 2 5 2" xfId="55735" xr:uid="{BF159052-6B3E-41FF-B6EC-160EB591A89B}"/>
    <cellStyle name="Heading 1+ 2 7 2 2 6" xfId="34026" xr:uid="{F38FBAC6-3C93-432E-8746-6D24CC0960FB}"/>
    <cellStyle name="Heading 1+ 2 7 2 2 6 2" xfId="52603" xr:uid="{55A94A16-6CFC-4C66-AA5C-79DAED2F52FA}"/>
    <cellStyle name="Heading 1+ 2 7 2 2 7" xfId="51680" xr:uid="{A55A18EC-20E5-49BA-B621-190C537C4AAD}"/>
    <cellStyle name="Heading 1+ 2 7 2 2 8" xfId="34021" xr:uid="{20D40CFE-1333-48E6-BE7C-2E5854078C81}"/>
    <cellStyle name="Heading 1+ 2 7 2 3" xfId="21757" xr:uid="{67D7188E-290E-4E85-A9F8-252DC01F5AFA}"/>
    <cellStyle name="Heading 1+ 2 7 2 3 2" xfId="34028" xr:uid="{2F91A58B-51AC-4EC3-A24F-90CF11A953AF}"/>
    <cellStyle name="Heading 1+ 2 7 2 3 2 2" xfId="53785" xr:uid="{684CF285-82E2-4F37-AC39-B7D6AB33AF79}"/>
    <cellStyle name="Heading 1+ 2 7 2 3 3" xfId="34029" xr:uid="{F9BFD273-EEFF-4AA5-B69E-045E11B099A3}"/>
    <cellStyle name="Heading 1+ 2 7 2 3 3 2" xfId="54489" xr:uid="{1EE651AF-6B8D-47CF-B870-22B509796F3A}"/>
    <cellStyle name="Heading 1+ 2 7 2 3 4" xfId="34030" xr:uid="{C3268CAB-D5B3-4318-9B94-6B4D99DA5BBD}"/>
    <cellStyle name="Heading 1+ 2 7 2 3 4 2" xfId="55220" xr:uid="{A503B6E6-0DD7-4CD6-8223-27886669062D}"/>
    <cellStyle name="Heading 1+ 2 7 2 3 5" xfId="34031" xr:uid="{C855596B-DBA8-4E82-AEEE-666C61739668}"/>
    <cellStyle name="Heading 1+ 2 7 2 3 5 2" xfId="55914" xr:uid="{8497AAFA-DE2B-44EE-8071-F6357747A52C}"/>
    <cellStyle name="Heading 1+ 2 7 2 3 6" xfId="34032" xr:uid="{F22FB2F7-9B10-4EE4-AA85-E4742FBC2FEF}"/>
    <cellStyle name="Heading 1+ 2 7 2 3 6 2" xfId="52782" xr:uid="{C853D467-7294-4170-BC45-65DD3E2E9F03}"/>
    <cellStyle name="Heading 1+ 2 7 2 3 7" xfId="51859" xr:uid="{62E4AFD9-C81C-4DCE-86C1-CC420A3DDF86}"/>
    <cellStyle name="Heading 1+ 2 7 2 3 8" xfId="34027" xr:uid="{01EC933D-F4AB-475B-A41F-D44BA150CDDE}"/>
    <cellStyle name="Heading 1+ 2 7 2 4" xfId="34033" xr:uid="{CA3108C0-D83C-4DD5-A413-36FE3923778B}"/>
    <cellStyle name="Heading 1+ 2 7 2 4 2" xfId="34034" xr:uid="{B43FC600-AFB5-4A3D-A298-B4729FA18DDB}"/>
    <cellStyle name="Heading 1+ 2 7 2 4 2 2" xfId="53964" xr:uid="{CA1DB886-A293-4322-81D1-8CE595BBE227}"/>
    <cellStyle name="Heading 1+ 2 7 2 4 3" xfId="34035" xr:uid="{41090BF2-6AEB-4F0D-BB6D-4978BE975E19}"/>
    <cellStyle name="Heading 1+ 2 7 2 4 3 2" xfId="54668" xr:uid="{E9E95FC9-B6DD-4BEE-AC08-47E380960B20}"/>
    <cellStyle name="Heading 1+ 2 7 2 4 4" xfId="34036" xr:uid="{F019CC32-C2A7-4B6D-8CF6-0ADA5E6D0DB8}"/>
    <cellStyle name="Heading 1+ 2 7 2 4 4 2" xfId="55399" xr:uid="{1F339DB0-6B2F-46C0-B7FE-E044428B826B}"/>
    <cellStyle name="Heading 1+ 2 7 2 4 5" xfId="34037" xr:uid="{A8A2B535-D03A-4893-B2A5-19F932D27D37}"/>
    <cellStyle name="Heading 1+ 2 7 2 4 5 2" xfId="56093" xr:uid="{E056D831-B462-4A91-BB31-C0C3D540EA83}"/>
    <cellStyle name="Heading 1+ 2 7 2 4 6" xfId="34038" xr:uid="{D7DB940A-E054-43B8-B409-B1E7E6F3CEA6}"/>
    <cellStyle name="Heading 1+ 2 7 2 4 6 2" xfId="52961" xr:uid="{424D96C5-9790-45A3-B8B0-15EA8FD65630}"/>
    <cellStyle name="Heading 1+ 2 7 2 4 7" xfId="52038" xr:uid="{72F88FED-F471-4984-9A0F-8F71ED68B892}"/>
    <cellStyle name="Heading 1+ 2 7 2 5" xfId="34039" xr:uid="{4F211FF6-CFD7-4566-A5C1-C03CB0E86CB4}"/>
    <cellStyle name="Heading 1+ 2 7 2 5 2" xfId="53376" xr:uid="{0831022E-331B-44BA-8CFD-2119C8D7A70D}"/>
    <cellStyle name="Heading 1+ 2 7 2 6" xfId="34040" xr:uid="{B404D2EB-EB87-40F3-BD66-F984AA28A8E2}"/>
    <cellStyle name="Heading 1+ 2 7 2 6 2" xfId="54076" xr:uid="{EC66D953-3B69-4BE3-9D5B-F4C40DD489EC}"/>
    <cellStyle name="Heading 1+ 2 7 2 7" xfId="34041" xr:uid="{7DBC59AD-4C67-4E78-B543-56711AC3C4EA}"/>
    <cellStyle name="Heading 1+ 2 7 2 7 2" xfId="54807" xr:uid="{FF8A869E-F872-4C5A-86AF-6C0CE6596989}"/>
    <cellStyle name="Heading 1+ 2 7 2 8" xfId="34042" xr:uid="{1CB8BC15-2BE8-4210-AFEA-55920E1F1254}"/>
    <cellStyle name="Heading 1+ 2 7 2 8 2" xfId="55501" xr:uid="{C7091ECD-1F46-4845-A03C-302482F2767E}"/>
    <cellStyle name="Heading 1+ 2 7 2 9" xfId="34043" xr:uid="{102AF6BF-FB51-4590-B218-7E5517400502}"/>
    <cellStyle name="Heading 1+ 2 7 2 9 2" xfId="52369" xr:uid="{44109609-D34D-422D-ADCC-CE600283BDB7}"/>
    <cellStyle name="Heading 1+ 2 7 3" xfId="21480" xr:uid="{99EE0D30-28F5-402C-A99A-6DC092BBF9DB}"/>
    <cellStyle name="Heading 1+ 2 7 3 2" xfId="34045" xr:uid="{3EF71D1C-48C4-4323-89BB-8EAB841C2C4F}"/>
    <cellStyle name="Heading 1+ 2 7 3 2 2" xfId="53515" xr:uid="{4A255422-4D9E-4A03-84BA-530C7E31FD0E}"/>
    <cellStyle name="Heading 1+ 2 7 3 3" xfId="34046" xr:uid="{D0F96FBD-7E7A-48A5-9098-8ED0068D0024}"/>
    <cellStyle name="Heading 1+ 2 7 3 3 2" xfId="54219" xr:uid="{8E51CBD0-5DFF-4DAF-87AD-DAE0A0FEE1D6}"/>
    <cellStyle name="Heading 1+ 2 7 3 4" xfId="34047" xr:uid="{C845552B-4773-4C64-B81C-147CB5B6E42E}"/>
    <cellStyle name="Heading 1+ 2 7 3 4 2" xfId="54950" xr:uid="{FFCABDDC-8374-4D24-A2B5-6466F1CB3A19}"/>
    <cellStyle name="Heading 1+ 2 7 3 5" xfId="34048" xr:uid="{A0463231-BE8E-4FE9-BA3E-22D17BD238F9}"/>
    <cellStyle name="Heading 1+ 2 7 3 5 2" xfId="55644" xr:uid="{5BE4833B-68CD-489A-B2A5-C3756C43B8C8}"/>
    <cellStyle name="Heading 1+ 2 7 3 6" xfId="34049" xr:uid="{CC54633D-DD77-4EAE-9088-FAEC27EEAA4F}"/>
    <cellStyle name="Heading 1+ 2 7 3 6 2" xfId="52512" xr:uid="{3C88F07C-0FB8-48E1-BC75-F75887A69C4E}"/>
    <cellStyle name="Heading 1+ 2 7 3 7" xfId="51589" xr:uid="{629ADA6C-4B43-4EFD-B61B-41C130CC6244}"/>
    <cellStyle name="Heading 1+ 2 7 3 8" xfId="34044" xr:uid="{F599A8DC-317F-4862-9F4F-C91E78060623}"/>
    <cellStyle name="Heading 1+ 2 7 4" xfId="21666" xr:uid="{1C6B7292-2213-4022-8655-9858CC781D79}"/>
    <cellStyle name="Heading 1+ 2 7 4 2" xfId="34051" xr:uid="{9AC93608-0A6A-4341-B0D3-B01A3B1BB779}"/>
    <cellStyle name="Heading 1+ 2 7 4 2 2" xfId="53694" xr:uid="{4D64B499-26A1-4670-ACDB-4021E9404733}"/>
    <cellStyle name="Heading 1+ 2 7 4 3" xfId="34052" xr:uid="{6BCC1652-C924-44FE-B673-DE6FD08DBF52}"/>
    <cellStyle name="Heading 1+ 2 7 4 3 2" xfId="54398" xr:uid="{4111FFA5-49FA-4C94-8F9A-9FFA6A4AFABA}"/>
    <cellStyle name="Heading 1+ 2 7 4 4" xfId="34053" xr:uid="{AD9D1E25-CEBC-4DE3-98D1-11A26210BBE4}"/>
    <cellStyle name="Heading 1+ 2 7 4 4 2" xfId="55129" xr:uid="{42F73CA8-1A8F-4899-8B35-B2483FA462FD}"/>
    <cellStyle name="Heading 1+ 2 7 4 5" xfId="34054" xr:uid="{4084F321-5C80-48B9-9C12-1AD7C1679156}"/>
    <cellStyle name="Heading 1+ 2 7 4 5 2" xfId="55823" xr:uid="{97107CAC-F5A9-41D0-BE06-F5B193BBC9BD}"/>
    <cellStyle name="Heading 1+ 2 7 4 6" xfId="34055" xr:uid="{AA8ECFAA-B21A-45DC-BDE8-B35A82EC2F66}"/>
    <cellStyle name="Heading 1+ 2 7 4 6 2" xfId="52691" xr:uid="{33A3269B-C859-4C4D-A8CA-88D30F32DAB1}"/>
    <cellStyle name="Heading 1+ 2 7 4 7" xfId="51768" xr:uid="{AFB4506F-2C7A-4696-BCA6-D2D29D547983}"/>
    <cellStyle name="Heading 1+ 2 7 4 8" xfId="34050" xr:uid="{D8C396A2-47A9-4A0C-BEDB-074A7920768D}"/>
    <cellStyle name="Heading 1+ 2 7 5" xfId="34056" xr:uid="{7F4D93C3-D57D-42C6-9C1E-D06D60EDC39C}"/>
    <cellStyle name="Heading 1+ 2 7 5 2" xfId="34057" xr:uid="{A7D09C3B-9F9F-44A0-BD29-6775DA12F803}"/>
    <cellStyle name="Heading 1+ 2 7 5 2 2" xfId="53873" xr:uid="{EF4357E0-6861-423F-9379-DE18CADDAF70}"/>
    <cellStyle name="Heading 1+ 2 7 5 3" xfId="34058" xr:uid="{74D3BD1E-D63C-4B1A-8709-D68A039029AE}"/>
    <cellStyle name="Heading 1+ 2 7 5 3 2" xfId="54577" xr:uid="{BAC2F4EA-384B-4C18-8CF6-A78DDEF244FE}"/>
    <cellStyle name="Heading 1+ 2 7 5 4" xfId="34059" xr:uid="{FD31C511-4500-42B1-8540-002BFE99FF10}"/>
    <cellStyle name="Heading 1+ 2 7 5 4 2" xfId="55308" xr:uid="{BAF0DBF1-CE9D-43A8-890E-AF482C7E1DF7}"/>
    <cellStyle name="Heading 1+ 2 7 5 5" xfId="34060" xr:uid="{98F7FD3A-FCDE-46E0-8B94-19501F02E99D}"/>
    <cellStyle name="Heading 1+ 2 7 5 5 2" xfId="56002" xr:uid="{8B6EFE36-4D9E-4C7C-963B-37BABF68381D}"/>
    <cellStyle name="Heading 1+ 2 7 5 6" xfId="34061" xr:uid="{DE0494BC-1B46-4D7F-9A38-43F1AC71EA38}"/>
    <cellStyle name="Heading 1+ 2 7 5 6 2" xfId="52870" xr:uid="{DB9E368E-B65F-4327-92C8-113C281A30F9}"/>
    <cellStyle name="Heading 1+ 2 7 5 7" xfId="51947" xr:uid="{93FCD0B4-73E4-4A7E-9CB6-60244367DA99}"/>
    <cellStyle name="Heading 1+ 2 7 6" xfId="34062" xr:uid="{99B215E9-A02E-493A-AD73-81F47C7B2BDF}"/>
    <cellStyle name="Heading 1+ 2 7 6 2" xfId="53285" xr:uid="{7E5E71A4-914D-4084-A1F9-9EB6B6BC75E8}"/>
    <cellStyle name="Heading 1+ 2 7 7" xfId="34063" xr:uid="{1A8CDDEE-C7D8-4861-8E79-89536048F1B3}"/>
    <cellStyle name="Heading 1+ 2 7 7 2" xfId="53025" xr:uid="{ABB0E320-B490-48A1-8AE9-22315140EBB1}"/>
    <cellStyle name="Heading 1+ 2 7 8" xfId="34064" xr:uid="{1EA81F57-ADD0-453F-A27E-E0F61F410CEA}"/>
    <cellStyle name="Heading 1+ 2 7 8 2" xfId="53056" xr:uid="{05277542-1B59-4262-B755-F281A937EDDB}"/>
    <cellStyle name="Heading 1+ 2 7 9" xfId="34065" xr:uid="{31457E88-7A5E-41FD-A7F5-89FC354858FC}"/>
    <cellStyle name="Heading 1+ 2 7 9 2" xfId="53193" xr:uid="{9C72EA1D-C86C-46A3-A7D1-5F5F0B8DEC19}"/>
    <cellStyle name="Heading 1+ 2 8" xfId="18766" xr:uid="{FFDAFFD4-46F6-4BA7-A265-B87FE5F6DFC8}"/>
    <cellStyle name="Heading 1+ 2 8 2" xfId="34067" xr:uid="{6F118731-119D-44C4-9915-EDC62144FDD4}"/>
    <cellStyle name="Heading 1+ 2 8 2 2" xfId="53420" xr:uid="{EF09BB7C-189C-4496-AD53-2E8DA8B3C547}"/>
    <cellStyle name="Heading 1+ 2 8 3" xfId="34068" xr:uid="{28A5384E-2FC7-4DC7-AADA-F5E6824C9D46}"/>
    <cellStyle name="Heading 1+ 2 8 3 2" xfId="54124" xr:uid="{BAFB7CFE-B080-445B-B42A-3F058FCFC508}"/>
    <cellStyle name="Heading 1+ 2 8 4" xfId="34069" xr:uid="{9DF58EB9-BD74-4B0E-9BEB-878549FBF73B}"/>
    <cellStyle name="Heading 1+ 2 8 4 2" xfId="54855" xr:uid="{7BE16A40-E8F7-44A5-9135-0868E7158B45}"/>
    <cellStyle name="Heading 1+ 2 8 5" xfId="34070" xr:uid="{22555C53-77A3-407D-8CD4-1CC2A635AC2B}"/>
    <cellStyle name="Heading 1+ 2 8 5 2" xfId="55549" xr:uid="{92013DAE-945B-414F-8C4B-45651F78B210}"/>
    <cellStyle name="Heading 1+ 2 8 6" xfId="34071" xr:uid="{1F54A354-5B72-418F-88E3-B32FE5CFE67A}"/>
    <cellStyle name="Heading 1+ 2 8 6 2" xfId="52417" xr:uid="{B8E015C8-4F11-4672-AFF6-7CDD74232FD1}"/>
    <cellStyle name="Heading 1+ 2 8 7" xfId="51494" xr:uid="{6A09AD11-DC67-4C7E-81D0-BA99C766C727}"/>
    <cellStyle name="Heading 1+ 2 8 8" xfId="34066" xr:uid="{BB6A681E-B754-4BE4-A742-E391891E4D78}"/>
    <cellStyle name="Heading 1+ 2 9" xfId="34072" xr:uid="{F90D10C2-992C-417D-B37A-B62B0CAE2DCE}"/>
    <cellStyle name="Heading 1+ 2 9 2" xfId="34073" xr:uid="{35AA3C54-8FE8-47D4-A582-ED3AFCB3DB0C}"/>
    <cellStyle name="Heading 1+ 2 9 2 2" xfId="53449" xr:uid="{ED85192F-529B-4028-9CEF-F5D0D4DA291B}"/>
    <cellStyle name="Heading 1+ 2 9 3" xfId="34074" xr:uid="{4E00F3FA-3425-4551-A0E7-062F20203D8A}"/>
    <cellStyle name="Heading 1+ 2 9 3 2" xfId="54153" xr:uid="{8B3B5103-7356-4BB3-8B26-617C5E6BAA02}"/>
    <cellStyle name="Heading 1+ 2 9 4" xfId="34075" xr:uid="{4524ADC8-84C4-4467-BF16-CC6681028EB8}"/>
    <cellStyle name="Heading 1+ 2 9 4 2" xfId="54884" xr:uid="{B39375F3-96E2-46F9-859A-F64669E1DD45}"/>
    <cellStyle name="Heading 1+ 2 9 5" xfId="34076" xr:uid="{3DBDBD9A-8138-4F7F-9DF0-32A72B433409}"/>
    <cellStyle name="Heading 1+ 2 9 5 2" xfId="55578" xr:uid="{89E7FEA1-0F60-4AAD-BB85-B82B4E07CF1E}"/>
    <cellStyle name="Heading 1+ 2 9 6" xfId="34077" xr:uid="{B092201B-B56A-4139-86D7-D015609F92C1}"/>
    <cellStyle name="Heading 1+ 2 9 6 2" xfId="52446" xr:uid="{C4AF5095-A6ED-4CE1-B4EC-3E8F43B6405D}"/>
    <cellStyle name="Heading 1+ 2 9 7" xfId="51523" xr:uid="{AFE7C5B4-D396-4AB5-A738-D85C98EF9915}"/>
    <cellStyle name="Heading 1+ 3" xfId="14911" xr:uid="{4B592CF5-86C3-40AE-B8C8-909C31B29716}"/>
    <cellStyle name="Heading 1+ 3 2" xfId="47745" xr:uid="{98123397-8174-4A55-814D-773202780ABB}"/>
    <cellStyle name="Heading 1+ 3 3" xfId="34078" xr:uid="{6A1E58A9-5867-4013-AAB5-CEC616AF7B70}"/>
    <cellStyle name="Heading 1+ 4" xfId="14912" xr:uid="{7DC50506-1C52-4B2E-A14A-8E795DFE4679}"/>
    <cellStyle name="Heading 1+ 4 2" xfId="47746" xr:uid="{6FA8FC74-CF14-4AA5-B298-FBCC299D3ED7}"/>
    <cellStyle name="Heading 1+ 4 3" xfId="34079" xr:uid="{F35E5D7C-E9F1-47D7-86F3-6E8FB1B837FA}"/>
    <cellStyle name="Heading 1+ 5" xfId="14913" xr:uid="{E6FD7578-A766-4EDC-8765-72CE3B94961F}"/>
    <cellStyle name="Heading 1+ 5 2" xfId="47747" xr:uid="{89A458C3-9134-473E-840F-CB40C4B58ECD}"/>
    <cellStyle name="Heading 1+ 5 3" xfId="34080" xr:uid="{B9BC64B3-B8B6-4C26-992E-368E5915A97B}"/>
    <cellStyle name="Heading 1+ 6" xfId="14914" xr:uid="{C4FA3F3D-5F40-4927-981C-1B870D0EDFB5}"/>
    <cellStyle name="Heading 1+ 6 2" xfId="47748" xr:uid="{9066036E-F78D-4FA2-8609-ED0C6C31F839}"/>
    <cellStyle name="Heading 1+ 6 3" xfId="34081" xr:uid="{999B9C59-D477-4650-8E7A-749D8D0E1AA6}"/>
    <cellStyle name="Heading 1+ 7" xfId="14915" xr:uid="{611397E8-B5C1-4C42-B384-7ACF0004AC1D}"/>
    <cellStyle name="Heading 1+ 7 2" xfId="47749" xr:uid="{8EB422C8-4BF7-42DF-9A71-A60F10A284F6}"/>
    <cellStyle name="Heading 1+ 7 3" xfId="34082" xr:uid="{A4A95B72-0792-4B86-817B-40451072D54F}"/>
    <cellStyle name="Heading 1+ 8" xfId="14916" xr:uid="{633DF282-D362-48BE-98B2-D79E48453788}"/>
    <cellStyle name="Heading 1+ 8 2" xfId="47750" xr:uid="{CC68962C-3075-42DD-AE65-9919F5F42021}"/>
    <cellStyle name="Heading 1+ 8 3" xfId="34083" xr:uid="{0E2EEB6F-20DA-4E0A-9061-32B57975D153}"/>
    <cellStyle name="Heading 1+ 9" xfId="34084" xr:uid="{8F31930F-2352-47E1-8578-111377453679}"/>
    <cellStyle name="Heading 1+ 9 2" xfId="56252" xr:uid="{D4A3AA4B-BFAA-4743-9B1F-EE6C706D099B}"/>
    <cellStyle name="HEADING 10" xfId="14917" xr:uid="{A80E28F7-5CB3-42DD-8139-0D0986C3B413}"/>
    <cellStyle name="HEADING 10 2" xfId="47751" xr:uid="{21B0F012-4F3E-4AA3-986A-F6E8B0F07769}"/>
    <cellStyle name="HEADING 10 3" xfId="34085" xr:uid="{7B8C8623-B21A-41C7-ACF7-2083080528F0}"/>
    <cellStyle name="Heading 11" xfId="14918" xr:uid="{B41DD8D5-7B19-4B9C-858D-4D7F5CD0E8D3}"/>
    <cellStyle name="Heading 11 2" xfId="47752" xr:uid="{FC7D98BC-075B-43E2-9F02-85577E90606C}"/>
    <cellStyle name="Heading 11 3" xfId="34086" xr:uid="{263FDA11-1B16-4E27-ACDD-AD74E5F30AB3}"/>
    <cellStyle name="Heading 12" xfId="41725" xr:uid="{B6FDE2CB-BD30-476C-8140-D01AFB5AAE07}"/>
    <cellStyle name="Heading 13" xfId="31120" xr:uid="{56A30753-2E08-497C-9270-B336B4547D0C}"/>
    <cellStyle name="Heading 2 2" xfId="2835" xr:uid="{00000000-0005-0000-0000-00000B0B0000}"/>
    <cellStyle name="Heading 2 2 10" xfId="14919" xr:uid="{FCC51092-AEFB-41A9-914F-79E61A5AA6FD}"/>
    <cellStyle name="Heading 2 2 10 2" xfId="47753" xr:uid="{7D645A46-6D7E-42F1-8B32-353BCF260853}"/>
    <cellStyle name="Heading 2 2 10 3" xfId="34088" xr:uid="{F6FA90E7-D1A5-4320-9564-1210BF2D650D}"/>
    <cellStyle name="Heading 2 2 11" xfId="17114" xr:uid="{E0BBBCCC-1C5F-4465-84FF-E7428B205088}"/>
    <cellStyle name="Heading 2 2 11 2" xfId="49860" xr:uid="{75490868-CB34-404D-A54D-C8AFE724CC60}"/>
    <cellStyle name="Heading 2 2 11 3" xfId="34089" xr:uid="{AFA52A7E-82DF-4EE8-9DCE-BCA99605BB17}"/>
    <cellStyle name="Heading 2 2 12" xfId="18450" xr:uid="{ACC46B68-D127-4652-BBF1-04D1B327AC91}"/>
    <cellStyle name="Heading 2 2 12 2" xfId="51220" xr:uid="{1866D27E-6305-423B-8603-1489D0B065DC}"/>
    <cellStyle name="Heading 2 2 12 3" xfId="34090" xr:uid="{1AE97BD4-CC2F-4DE3-AFEF-1C9B6D2F18D3}"/>
    <cellStyle name="Heading 2 2 13" xfId="5500" xr:uid="{1A2431FC-9AE9-4C9C-B15E-48DF48E31645}"/>
    <cellStyle name="Heading 2 2 14" xfId="34087" xr:uid="{210523BB-1E71-4371-BDBC-C2A20F6632DB}"/>
    <cellStyle name="Heading 2 2 15" xfId="3705" xr:uid="{AFB8F43D-88FD-44E9-93CB-B79377C6DB06}"/>
    <cellStyle name="Heading 2 2 16" xfId="3189" xr:uid="{C434F086-FD91-40AA-99C6-E0606EFD8583}"/>
    <cellStyle name="Heading 2 2 2" xfId="3706" xr:uid="{BB0D28DA-3334-4275-AD7C-971917E6A4A5}"/>
    <cellStyle name="Heading 2 2 2 10" xfId="34092" xr:uid="{7EB7E7D0-179F-444A-8B4E-00330470B5DA}"/>
    <cellStyle name="Heading 2 2 2 10 2" xfId="34093" xr:uid="{592C63E0-112C-4304-90EA-D48F824D44F9}"/>
    <cellStyle name="Heading 2 2 2 10 2 2" xfId="53441" xr:uid="{ECC404C6-D89F-482F-915C-112CCDB70746}"/>
    <cellStyle name="Heading 2 2 2 10 3" xfId="34094" xr:uid="{1268DEBF-D3BC-4177-9B5E-BC597F14E2E0}"/>
    <cellStyle name="Heading 2 2 2 10 3 2" xfId="54145" xr:uid="{EF5BFA3A-9861-432B-9B61-CE1CE03A4341}"/>
    <cellStyle name="Heading 2 2 2 10 4" xfId="34095" xr:uid="{9DF94E3E-9B65-46A3-BD4D-6AE00E19DB55}"/>
    <cellStyle name="Heading 2 2 2 10 4 2" xfId="54876" xr:uid="{8A8B00C7-4DC1-4E26-A624-B8F28395E854}"/>
    <cellStyle name="Heading 2 2 2 10 5" xfId="34096" xr:uid="{5CD24098-3490-4FBF-A1B2-E7FD0181842A}"/>
    <cellStyle name="Heading 2 2 2 10 5 2" xfId="55570" xr:uid="{8B3DBC57-527D-4008-8AE1-61220BF5FC4E}"/>
    <cellStyle name="Heading 2 2 2 10 6" xfId="34097" xr:uid="{D18C8783-DB32-4457-ACED-248B40B3D720}"/>
    <cellStyle name="Heading 2 2 2 10 6 2" xfId="52438" xr:uid="{6D8B8C9B-A8CE-45ED-AA12-2323D098B67F}"/>
    <cellStyle name="Heading 2 2 2 10 7" xfId="51515" xr:uid="{A7C76A6B-7858-475E-8021-DE1738F5D686}"/>
    <cellStyle name="Heading 2 2 2 11" xfId="34098" xr:uid="{3C64504A-1210-4A8C-8483-2D5CB88F2728}"/>
    <cellStyle name="Heading 2 2 2 11 2" xfId="53148" xr:uid="{FF571073-BB5B-41FC-B750-E68FAB41D090}"/>
    <cellStyle name="Heading 2 2 2 12" xfId="34099" xr:uid="{1757FFE0-3387-4996-ABC4-609223832319}"/>
    <cellStyle name="Heading 2 2 2 12 2" xfId="56233" xr:uid="{D21A7BF4-F79F-4C15-B072-30B5243FC111}"/>
    <cellStyle name="Heading 2 2 2 13" xfId="34100" xr:uid="{B2BDC401-2B10-4CBA-A2AA-D1F668E4CEC2}"/>
    <cellStyle name="Heading 2 2 2 13 2" xfId="56172" xr:uid="{BA2A5987-D0D1-491F-A0A5-6763E89376D8}"/>
    <cellStyle name="Heading 2 2 2 14" xfId="34101" xr:uid="{0B2DDC30-DC3B-4652-AF3B-B1C2741EDDFA}"/>
    <cellStyle name="Heading 2 2 2 14 2" xfId="56204" xr:uid="{93D2F932-FF81-497B-AB31-B9D53DB10379}"/>
    <cellStyle name="Heading 2 2 2 15" xfId="34102" xr:uid="{5036F5DB-F445-4720-A86F-B6B13D49AD99}"/>
    <cellStyle name="Heading 2 2 2 15 2" xfId="56191" xr:uid="{EF1AB87D-CBF4-45DD-8DAA-D34E368B8030}"/>
    <cellStyle name="Heading 2 2 2 16" xfId="34103" xr:uid="{17CB73C0-A184-45E6-B41B-38412D79C894}"/>
    <cellStyle name="Heading 2 2 2 16 2" xfId="56213" xr:uid="{4AF5756C-8FA4-4111-BE0E-020C8134C5C9}"/>
    <cellStyle name="Heading 2 2 2 17" xfId="34104" xr:uid="{F7A7AA19-166F-4694-B1D7-4973B9B11BA3}"/>
    <cellStyle name="Heading 2 2 2 17 2" xfId="56185" xr:uid="{347E8C2F-FD58-479C-A405-8E9E79B430FF}"/>
    <cellStyle name="Heading 2 2 2 18" xfId="47754" xr:uid="{8C935227-918D-43F8-A002-E7D9D3DD3A29}"/>
    <cellStyle name="Heading 2 2 2 19" xfId="34091" xr:uid="{0F8AE744-33C6-46D3-9879-F234671A5174}"/>
    <cellStyle name="Heading 2 2 2 2" xfId="17115" xr:uid="{433B606F-F007-497B-B2F0-9EB66CC12BE2}"/>
    <cellStyle name="Heading 2 2 2 2 2" xfId="49861" xr:uid="{D7EEF25C-58F5-4774-B34C-CEFF228E1292}"/>
    <cellStyle name="Heading 2 2 2 2 3" xfId="34105" xr:uid="{5DD6AC03-67EC-47E3-B66E-FFDEDC7FDCBD}"/>
    <cellStyle name="Heading 2 2 2 3" xfId="18615" xr:uid="{8BFBE57E-EF82-41BC-BEC9-51199E70338A}"/>
    <cellStyle name="Heading 2 2 2 3 10" xfId="34107" xr:uid="{20309C47-5588-48BB-9634-FD1F9D0510C4}"/>
    <cellStyle name="Heading 2 2 2 3 10 2" xfId="56332" xr:uid="{D0FAEF55-9CE7-4E57-8570-A02F3FCA5DE0}"/>
    <cellStyle name="Heading 2 2 2 3 11" xfId="34108" xr:uid="{FFD882C3-2566-4079-A8D8-A416AF39D130}"/>
    <cellStyle name="Heading 2 2 2 3 11 2" xfId="56511" xr:uid="{EF87A3FB-0ADD-49BE-AB2B-20BA979B8CC8}"/>
    <cellStyle name="Heading 2 2 2 3 12" xfId="34109" xr:uid="{0C1EE532-0A6B-4EC8-89AD-B90B21D3228F}"/>
    <cellStyle name="Heading 2 2 2 3 12 2" xfId="56690" xr:uid="{700568E8-FF87-4E7C-9BD3-5713B06C02C9}"/>
    <cellStyle name="Heading 2 2 2 3 13" xfId="34110" xr:uid="{73CE3F86-8810-4118-9A9C-D9828D5161A3}"/>
    <cellStyle name="Heading 2 2 2 3 13 2" xfId="56869" xr:uid="{5A7C96EE-06C4-4DD9-BFEF-D1D7C2F971A7}"/>
    <cellStyle name="Heading 2 2 2 3 14" xfId="34111" xr:uid="{8FB2094B-41CB-438F-949B-DC7603A54114}"/>
    <cellStyle name="Heading 2 2 2 3 14 2" xfId="57048" xr:uid="{1A70C88E-CC63-4424-85EE-A9C48A375634}"/>
    <cellStyle name="Heading 2 2 2 3 15" xfId="34112" xr:uid="{55F98D10-EDD0-448A-9979-212BDF789A72}"/>
    <cellStyle name="Heading 2 2 2 3 15 2" xfId="57227" xr:uid="{E81E3AC5-90F7-492C-BAA0-4C5A7309DF90}"/>
    <cellStyle name="Heading 2 2 2 3 16" xfId="51384" xr:uid="{A3080420-FF30-4B43-BB99-2A998129C752}"/>
    <cellStyle name="Heading 2 2 2 3 17" xfId="34106" xr:uid="{B9382C5A-D49F-4AD1-A253-79020A11CB63}"/>
    <cellStyle name="Heading 2 2 2 3 2" xfId="18678" xr:uid="{29D5C6EB-3B21-459E-BF70-7951C3BC91A6}"/>
    <cellStyle name="Heading 2 2 2 3 2 10" xfId="34114" xr:uid="{4FE0FFD3-9015-4747-ABD9-8E33745192D2}"/>
    <cellStyle name="Heading 2 2 2 3 2 10 2" xfId="56395" xr:uid="{00ADC31A-B3EE-4246-A68F-F1CF388C78B9}"/>
    <cellStyle name="Heading 2 2 2 3 2 11" xfId="34115" xr:uid="{FA6DBA75-CEE7-4E08-93F5-155337B8CD6E}"/>
    <cellStyle name="Heading 2 2 2 3 2 11 2" xfId="56574" xr:uid="{56B8937D-A678-4700-93A3-116C02060A25}"/>
    <cellStyle name="Heading 2 2 2 3 2 12" xfId="34116" xr:uid="{146C6BB9-6C52-430A-88D9-AAFE99216438}"/>
    <cellStyle name="Heading 2 2 2 3 2 12 2" xfId="56753" xr:uid="{D64A5923-0507-48BC-BFFF-B1B63A20C0D1}"/>
    <cellStyle name="Heading 2 2 2 3 2 13" xfId="34117" xr:uid="{02F5AF18-0A06-4EAF-9F60-91D2558D1A96}"/>
    <cellStyle name="Heading 2 2 2 3 2 13 2" xfId="56932" xr:uid="{6CA58B4D-EC6C-4489-BB82-50D72686160A}"/>
    <cellStyle name="Heading 2 2 2 3 2 14" xfId="34118" xr:uid="{40FD8BAF-6EE7-4E69-AB8F-93162B1A3205}"/>
    <cellStyle name="Heading 2 2 2 3 2 14 2" xfId="57111" xr:uid="{9982979D-1730-421E-A8E6-E57235EDD4F0}"/>
    <cellStyle name="Heading 2 2 2 3 2 15" xfId="34119" xr:uid="{A7761A59-8486-4E21-900E-B7AA127F09C1}"/>
    <cellStyle name="Heading 2 2 2 3 2 15 2" xfId="57290" xr:uid="{AF726227-DE61-41B0-BC89-F5DCC0200AA1}"/>
    <cellStyle name="Heading 2 2 2 3 2 16" xfId="51447" xr:uid="{75F30363-F7ED-4572-8303-C2BB1C8F2CBE}"/>
    <cellStyle name="Heading 2 2 2 3 2 17" xfId="34113" xr:uid="{AFD3E824-9FC5-4248-A6F4-23A496FE3B34}"/>
    <cellStyle name="Heading 2 2 2 3 2 2" xfId="21572" xr:uid="{CCFF31D7-0497-4D1E-B12B-A2D95F5D9FE0}"/>
    <cellStyle name="Heading 2 2 2 3 2 2 2" xfId="34121" xr:uid="{6CECBA6A-E6F5-46D3-8009-99915D432BA6}"/>
    <cellStyle name="Heading 2 2 2 3 2 2 2 2" xfId="53607" xr:uid="{86E6A5F8-507F-4EED-A89E-4E33138622C7}"/>
    <cellStyle name="Heading 2 2 2 3 2 2 3" xfId="34122" xr:uid="{5F11717E-B446-4CB9-B43F-2A95DA42EE57}"/>
    <cellStyle name="Heading 2 2 2 3 2 2 3 2" xfId="54311" xr:uid="{845320DD-A242-4932-AA80-2BB1735E4225}"/>
    <cellStyle name="Heading 2 2 2 3 2 2 4" xfId="34123" xr:uid="{4A166D33-CE7A-4493-AC07-1F89E851D66B}"/>
    <cellStyle name="Heading 2 2 2 3 2 2 4 2" xfId="55042" xr:uid="{5B172EF0-B3AB-4BAF-8896-2D1C84BA3638}"/>
    <cellStyle name="Heading 2 2 2 3 2 2 5" xfId="34124" xr:uid="{0EAC01A6-F6F6-4D7F-85EA-B6BBB1B55DAC}"/>
    <cellStyle name="Heading 2 2 2 3 2 2 5 2" xfId="55736" xr:uid="{6B1A7A5F-BEE9-47ED-9644-D686F0374915}"/>
    <cellStyle name="Heading 2 2 2 3 2 2 6" xfId="34125" xr:uid="{35529999-4935-49AC-A779-9703FB6EAAE5}"/>
    <cellStyle name="Heading 2 2 2 3 2 2 6 2" xfId="52604" xr:uid="{3F2367CD-5C1E-4694-81B3-0FAA18863D22}"/>
    <cellStyle name="Heading 2 2 2 3 2 2 7" xfId="51681" xr:uid="{51717D6B-494A-469F-9987-3FB34BD419D5}"/>
    <cellStyle name="Heading 2 2 2 3 2 2 8" xfId="34120" xr:uid="{E9EC50DD-E9FB-4A52-B2D7-D651B2BBA264}"/>
    <cellStyle name="Heading 2 2 2 3 2 3" xfId="21758" xr:uid="{F9BC86AA-59E3-4517-9235-EE40E839C02D}"/>
    <cellStyle name="Heading 2 2 2 3 2 3 2" xfId="34127" xr:uid="{52FDC902-A115-4055-A98F-FBC6472563EB}"/>
    <cellStyle name="Heading 2 2 2 3 2 3 2 2" xfId="53786" xr:uid="{F8254236-F174-4BD1-98A2-314B69B3B460}"/>
    <cellStyle name="Heading 2 2 2 3 2 3 3" xfId="34128" xr:uid="{BB48570B-9141-4498-ABA7-C377FEA63299}"/>
    <cellStyle name="Heading 2 2 2 3 2 3 3 2" xfId="54490" xr:uid="{6A64F42A-F92E-443C-B901-E8E741720166}"/>
    <cellStyle name="Heading 2 2 2 3 2 3 4" xfId="34129" xr:uid="{BCD2C7D6-B70D-4CE1-BCE2-AFF9A9190CA9}"/>
    <cellStyle name="Heading 2 2 2 3 2 3 4 2" xfId="55221" xr:uid="{37717C11-0DCA-49EB-82B7-97EF3FCF3589}"/>
    <cellStyle name="Heading 2 2 2 3 2 3 5" xfId="34130" xr:uid="{B52AA549-40CD-47AB-8E70-C5E9698025F5}"/>
    <cellStyle name="Heading 2 2 2 3 2 3 5 2" xfId="55915" xr:uid="{436B4AC6-3E55-4E25-BF9E-96D50A831571}"/>
    <cellStyle name="Heading 2 2 2 3 2 3 6" xfId="34131" xr:uid="{DE26EBBF-AE52-4D25-82A7-C1EAD879A446}"/>
    <cellStyle name="Heading 2 2 2 3 2 3 6 2" xfId="52783" xr:uid="{3E73E0BE-57BD-47DE-AD28-8582BDC9E4D9}"/>
    <cellStyle name="Heading 2 2 2 3 2 3 7" xfId="51860" xr:uid="{0054E1D2-C6E8-49D6-B842-DD2C0894EAD2}"/>
    <cellStyle name="Heading 2 2 2 3 2 3 8" xfId="34126" xr:uid="{22A44686-ACF8-4430-BDE1-AD97DD6197F3}"/>
    <cellStyle name="Heading 2 2 2 3 2 4" xfId="34132" xr:uid="{49DABE48-1654-4654-97C4-B8967A6A0959}"/>
    <cellStyle name="Heading 2 2 2 3 2 4 2" xfId="34133" xr:uid="{41445382-D351-4844-A088-8D93B16CB7C1}"/>
    <cellStyle name="Heading 2 2 2 3 2 4 2 2" xfId="53965" xr:uid="{96DF271C-80B5-4DE1-BA36-CA152555BCF4}"/>
    <cellStyle name="Heading 2 2 2 3 2 4 3" xfId="34134" xr:uid="{162D77E8-8C51-4882-92F5-A82D4D56698B}"/>
    <cellStyle name="Heading 2 2 2 3 2 4 3 2" xfId="54669" xr:uid="{346B4265-714A-4DCE-A01F-ECAB0912F378}"/>
    <cellStyle name="Heading 2 2 2 3 2 4 4" xfId="34135" xr:uid="{E2A779F9-6EB5-4B4F-937C-5928601464C2}"/>
    <cellStyle name="Heading 2 2 2 3 2 4 4 2" xfId="55400" xr:uid="{4BFE9074-C08D-42CD-814E-B48C8ABB6DF5}"/>
    <cellStyle name="Heading 2 2 2 3 2 4 5" xfId="34136" xr:uid="{F4E3F605-3C7F-45CE-A7F2-2422BDC91376}"/>
    <cellStyle name="Heading 2 2 2 3 2 4 5 2" xfId="56094" xr:uid="{61F173C5-FF0D-44C0-A71A-3A4317BE95B9}"/>
    <cellStyle name="Heading 2 2 2 3 2 4 6" xfId="34137" xr:uid="{88576919-042C-4526-8C0A-E4906A96ADAE}"/>
    <cellStyle name="Heading 2 2 2 3 2 4 6 2" xfId="52962" xr:uid="{4113DD04-CA83-4C59-B203-D0F38DDB9E73}"/>
    <cellStyle name="Heading 2 2 2 3 2 4 7" xfId="52039" xr:uid="{EF039B28-9D5D-4542-B34F-E062E3093D2F}"/>
    <cellStyle name="Heading 2 2 2 3 2 5" xfId="34138" xr:uid="{818BA548-4453-484C-9AC2-898115085897}"/>
    <cellStyle name="Heading 2 2 2 3 2 5 2" xfId="53377" xr:uid="{A049E9F5-C870-4460-892E-8480D18AAE70}"/>
    <cellStyle name="Heading 2 2 2 3 2 6" xfId="34139" xr:uid="{53DBB9F9-7BEA-4605-B886-F1D49EDBD53C}"/>
    <cellStyle name="Heading 2 2 2 3 2 6 2" xfId="54077" xr:uid="{E3D68B99-1779-4B96-BAF9-8158C81FB6AB}"/>
    <cellStyle name="Heading 2 2 2 3 2 7" xfId="34140" xr:uid="{CFFDBB1C-BB1D-4B8A-A441-3A1CEAD02217}"/>
    <cellStyle name="Heading 2 2 2 3 2 7 2" xfId="54808" xr:uid="{C5C4A4D2-D038-43BA-B504-16CE72B900BD}"/>
    <cellStyle name="Heading 2 2 2 3 2 8" xfId="34141" xr:uid="{624A213D-77E7-4660-92D1-9DE48E1C95EB}"/>
    <cellStyle name="Heading 2 2 2 3 2 8 2" xfId="55502" xr:uid="{27CFAF8A-259B-49BC-A4F6-C7E45F938613}"/>
    <cellStyle name="Heading 2 2 2 3 2 9" xfId="34142" xr:uid="{25BD1A0E-F57A-426F-BE47-934D46B32D86}"/>
    <cellStyle name="Heading 2 2 2 3 2 9 2" xfId="52370" xr:uid="{7BF8A765-363F-4691-9380-219B7A7F5634}"/>
    <cellStyle name="Heading 2 2 2 3 3" xfId="21509" xr:uid="{3706FC37-4AEC-4914-932A-A1670B0AB0F6}"/>
    <cellStyle name="Heading 2 2 2 3 3 2" xfId="34144" xr:uid="{EBBAABE7-456A-480A-9EDC-32FCC7CAED38}"/>
    <cellStyle name="Heading 2 2 2 3 3 2 2" xfId="53544" xr:uid="{ECBE1DCF-3D46-4B07-97D3-760B5E5879A7}"/>
    <cellStyle name="Heading 2 2 2 3 3 3" xfId="34145" xr:uid="{F0FB594E-1E1B-4BB3-BFFC-2DD77FF4DF88}"/>
    <cellStyle name="Heading 2 2 2 3 3 3 2" xfId="54248" xr:uid="{20A954A9-79EB-4358-8597-504D7979638E}"/>
    <cellStyle name="Heading 2 2 2 3 3 4" xfId="34146" xr:uid="{B0AD0674-99EE-4943-A5D1-D67D0D972597}"/>
    <cellStyle name="Heading 2 2 2 3 3 4 2" xfId="54979" xr:uid="{B40A7A0C-CCAF-4C64-9162-B5E913D65921}"/>
    <cellStyle name="Heading 2 2 2 3 3 5" xfId="34147" xr:uid="{9F6571C6-088B-4C74-BB66-F02988BB3CA3}"/>
    <cellStyle name="Heading 2 2 2 3 3 5 2" xfId="55673" xr:uid="{4FBCE01D-A011-4048-91EE-5DA8DEB3B386}"/>
    <cellStyle name="Heading 2 2 2 3 3 6" xfId="34148" xr:uid="{5FC1D22E-9E38-4FCF-BEA8-521B7F181C18}"/>
    <cellStyle name="Heading 2 2 2 3 3 6 2" xfId="52541" xr:uid="{B28C2D3C-5B9E-4A25-AF92-9160B48F7014}"/>
    <cellStyle name="Heading 2 2 2 3 3 7" xfId="51618" xr:uid="{6DFDEB72-3286-4C3A-8256-79AA15F5D0EB}"/>
    <cellStyle name="Heading 2 2 2 3 3 8" xfId="34143" xr:uid="{93CCA99F-6939-4EFE-8801-493FE0AD6825}"/>
    <cellStyle name="Heading 2 2 2 3 4" xfId="21695" xr:uid="{35521631-B6B7-4B4F-8ED1-7A4969F0BFB4}"/>
    <cellStyle name="Heading 2 2 2 3 4 2" xfId="34150" xr:uid="{29BF5B0B-36D2-438C-AF53-52431554B633}"/>
    <cellStyle name="Heading 2 2 2 3 4 2 2" xfId="53723" xr:uid="{F3E57CB1-C352-4FDE-BB87-6AE70CBD72FE}"/>
    <cellStyle name="Heading 2 2 2 3 4 3" xfId="34151" xr:uid="{E4CE2B6B-FA24-4F4C-A29C-74A877F713F5}"/>
    <cellStyle name="Heading 2 2 2 3 4 3 2" xfId="54427" xr:uid="{DFAD04C8-03EE-4BC1-869E-023780439279}"/>
    <cellStyle name="Heading 2 2 2 3 4 4" xfId="34152" xr:uid="{BFDFF841-8A7F-43D9-B053-B94AB4A27AA9}"/>
    <cellStyle name="Heading 2 2 2 3 4 4 2" xfId="55158" xr:uid="{B475E3AF-01E3-4342-9D3F-9AD46CA5CDE2}"/>
    <cellStyle name="Heading 2 2 2 3 4 5" xfId="34153" xr:uid="{9FE60125-75FC-4CB4-943A-A84DA06382ED}"/>
    <cellStyle name="Heading 2 2 2 3 4 5 2" xfId="55852" xr:uid="{FDF48F34-0432-40A1-9D2E-A9C9B920B4BE}"/>
    <cellStyle name="Heading 2 2 2 3 4 6" xfId="34154" xr:uid="{7A51C15F-8A6C-430E-84F7-E10E20AECF23}"/>
    <cellStyle name="Heading 2 2 2 3 4 6 2" xfId="52720" xr:uid="{9D1BCEA8-CF37-4741-A188-AC04D9101676}"/>
    <cellStyle name="Heading 2 2 2 3 4 7" xfId="51797" xr:uid="{3EAA59DA-210B-4965-A9A6-55C495475CAA}"/>
    <cellStyle name="Heading 2 2 2 3 4 8" xfId="34149" xr:uid="{815F060E-E355-44FC-ACB1-DD52550516E7}"/>
    <cellStyle name="Heading 2 2 2 3 5" xfId="34155" xr:uid="{7480E502-A612-4A5A-8B61-397FBC15A1C4}"/>
    <cellStyle name="Heading 2 2 2 3 5 2" xfId="34156" xr:uid="{C679595C-6747-4DF3-A0D7-B88E5A188019}"/>
    <cellStyle name="Heading 2 2 2 3 5 2 2" xfId="53902" xr:uid="{0D047741-21E2-4BE8-A5E7-9EE3EEE696E2}"/>
    <cellStyle name="Heading 2 2 2 3 5 3" xfId="34157" xr:uid="{979356E9-794C-4419-BA96-BE294719EF51}"/>
    <cellStyle name="Heading 2 2 2 3 5 3 2" xfId="54606" xr:uid="{3B5E6077-CA66-4980-B6FD-39197C38A8DC}"/>
    <cellStyle name="Heading 2 2 2 3 5 4" xfId="34158" xr:uid="{2C124DBD-8BF6-4904-8ABB-D2B32584A180}"/>
    <cellStyle name="Heading 2 2 2 3 5 4 2" xfId="55337" xr:uid="{373D2A9A-2F54-4112-AC46-A010FE04B7E3}"/>
    <cellStyle name="Heading 2 2 2 3 5 5" xfId="34159" xr:uid="{88B41494-D727-4996-88AD-938D1682C756}"/>
    <cellStyle name="Heading 2 2 2 3 5 5 2" xfId="56031" xr:uid="{903F540C-FC0E-4EF4-86EE-DD791A9DA6C6}"/>
    <cellStyle name="Heading 2 2 2 3 5 6" xfId="34160" xr:uid="{7548D745-E61B-45CB-ACB0-DA6363362897}"/>
    <cellStyle name="Heading 2 2 2 3 5 6 2" xfId="52899" xr:uid="{3B71F93F-B72E-4F49-A6DD-C959B7717E4E}"/>
    <cellStyle name="Heading 2 2 2 3 5 7" xfId="51976" xr:uid="{E9D73CF0-BED2-405E-B937-26925F5490D3}"/>
    <cellStyle name="Heading 2 2 2 3 6" xfId="34161" xr:uid="{D1C5FABA-6BB3-4F6B-AF17-97F7ECE86CC9}"/>
    <cellStyle name="Heading 2 2 2 3 6 2" xfId="53314" xr:uid="{6C2259DB-8A89-4FDE-8138-14FCF9AED12F}"/>
    <cellStyle name="Heading 2 2 2 3 7" xfId="34162" xr:uid="{26828E85-9E94-443C-89D2-1883182AAE0C}"/>
    <cellStyle name="Heading 2 2 2 3 7 2" xfId="54014" xr:uid="{C540A274-9AA2-41B8-980A-97A2CDB55313}"/>
    <cellStyle name="Heading 2 2 2 3 8" xfId="34163" xr:uid="{BB79D9B3-99D3-49A0-8967-98D4822703F9}"/>
    <cellStyle name="Heading 2 2 2 3 8 2" xfId="54745" xr:uid="{4564FCBF-E22B-4A84-8667-24A59348074B}"/>
    <cellStyle name="Heading 2 2 2 3 9" xfId="34164" xr:uid="{BC97C9AB-2D8A-4A6E-8552-AB7E19EE5D18}"/>
    <cellStyle name="Heading 2 2 2 3 9 2" xfId="52307" xr:uid="{8217D5FE-D8C0-47D2-9D42-7EE3E522A55D}"/>
    <cellStyle name="Heading 2 2 2 4" xfId="18584" xr:uid="{AF48B1F2-34B4-4BFB-95BD-7E5749BA5C6B}"/>
    <cellStyle name="Heading 2 2 2 4 10" xfId="34166" xr:uid="{28B5AF30-275F-41AF-9F71-3EA14BE0DEBA}"/>
    <cellStyle name="Heading 2 2 2 4 10 2" xfId="52276" xr:uid="{EE22403D-34EF-44C2-8E18-899101ECD27C}"/>
    <cellStyle name="Heading 2 2 2 4 11" xfId="34167" xr:uid="{F03DCAD0-5B93-4831-865F-B60AFE8D9A79}"/>
    <cellStyle name="Heading 2 2 2 4 11 2" xfId="56301" xr:uid="{68600032-B7DA-4E69-8C95-24A8651C6824}"/>
    <cellStyle name="Heading 2 2 2 4 12" xfId="34168" xr:uid="{A9F7307D-0253-4DB8-A052-F8907841C124}"/>
    <cellStyle name="Heading 2 2 2 4 12 2" xfId="56480" xr:uid="{7AD5F705-20D0-4CFE-83E3-5989D116835C}"/>
    <cellStyle name="Heading 2 2 2 4 13" xfId="34169" xr:uid="{733A1010-5D2B-4A59-9389-050ACC11EF09}"/>
    <cellStyle name="Heading 2 2 2 4 13 2" xfId="56659" xr:uid="{99DBFBC6-EAAE-4C9F-B2A1-CDFD7C6368AA}"/>
    <cellStyle name="Heading 2 2 2 4 14" xfId="34170" xr:uid="{439DD8F0-9711-47AC-B4C0-272D291D0D0B}"/>
    <cellStyle name="Heading 2 2 2 4 14 2" xfId="56838" xr:uid="{C0566F92-ACC6-4FA5-8E91-31547CA5ACD7}"/>
    <cellStyle name="Heading 2 2 2 4 15" xfId="34171" xr:uid="{165AAA31-5491-4D34-84B7-9AED15227B5E}"/>
    <cellStyle name="Heading 2 2 2 4 15 2" xfId="57017" xr:uid="{95041F29-F62A-4320-905E-317FF1863925}"/>
    <cellStyle name="Heading 2 2 2 4 16" xfId="34172" xr:uid="{994E292F-5295-43F1-85B3-8B2D9B87C880}"/>
    <cellStyle name="Heading 2 2 2 4 16 2" xfId="57196" xr:uid="{ACB3272E-AF42-45A4-9122-F968EFCD429D}"/>
    <cellStyle name="Heading 2 2 2 4 17" xfId="51353" xr:uid="{A307177F-0574-46D4-A93A-8482B52645FB}"/>
    <cellStyle name="Heading 2 2 2 4 18" xfId="34165" xr:uid="{C8040341-AB42-481B-A1DF-44B64C0D3177}"/>
    <cellStyle name="Heading 2 2 2 4 2" xfId="18679" xr:uid="{584F16A5-1CE0-4ACA-8CAC-330D3F74AB64}"/>
    <cellStyle name="Heading 2 2 2 4 2 10" xfId="34174" xr:uid="{8FDFEF77-6E4B-4FBA-9311-0939D7173CA4}"/>
    <cellStyle name="Heading 2 2 2 4 2 10 2" xfId="56396" xr:uid="{197AD5CD-CF27-41C9-A17F-C51405D5FAAB}"/>
    <cellStyle name="Heading 2 2 2 4 2 11" xfId="34175" xr:uid="{082E7081-5EF0-4ED8-85E0-D3EECF53C910}"/>
    <cellStyle name="Heading 2 2 2 4 2 11 2" xfId="56575" xr:uid="{0EC9D76D-735F-4860-A1FF-13F622B8B5B1}"/>
    <cellStyle name="Heading 2 2 2 4 2 12" xfId="34176" xr:uid="{EC9E1DE3-4A0B-4B33-94E8-3C81BEBED7A4}"/>
    <cellStyle name="Heading 2 2 2 4 2 12 2" xfId="56754" xr:uid="{E68315BB-C1EE-4092-B3CC-11048914BB57}"/>
    <cellStyle name="Heading 2 2 2 4 2 13" xfId="34177" xr:uid="{27D5E587-7808-4BAE-AEAE-AD275152AF70}"/>
    <cellStyle name="Heading 2 2 2 4 2 13 2" xfId="56933" xr:uid="{A70DD638-2CC7-466C-BDAD-2A0DF2F30305}"/>
    <cellStyle name="Heading 2 2 2 4 2 14" xfId="34178" xr:uid="{A398D0A7-3F46-40CC-B0F6-950130B2C793}"/>
    <cellStyle name="Heading 2 2 2 4 2 14 2" xfId="57112" xr:uid="{E12CEB73-2A12-469A-9A49-7D3B04A17AB6}"/>
    <cellStyle name="Heading 2 2 2 4 2 15" xfId="34179" xr:uid="{5494C13A-A331-49ED-8C5D-43038AD9E046}"/>
    <cellStyle name="Heading 2 2 2 4 2 15 2" xfId="57291" xr:uid="{C559738C-88A9-4F0C-9902-E90FF07FB33B}"/>
    <cellStyle name="Heading 2 2 2 4 2 16" xfId="51448" xr:uid="{81FA12F2-D730-407B-85DC-A31B5963AC87}"/>
    <cellStyle name="Heading 2 2 2 4 2 17" xfId="34173" xr:uid="{6419A2D6-DB0F-411D-A8B1-5D79AE262044}"/>
    <cellStyle name="Heading 2 2 2 4 2 2" xfId="21573" xr:uid="{85364854-CB25-492E-A214-A554CD2BF7C5}"/>
    <cellStyle name="Heading 2 2 2 4 2 2 2" xfId="34181" xr:uid="{D220602F-CC40-4C50-9C67-A27072C10678}"/>
    <cellStyle name="Heading 2 2 2 4 2 2 2 2" xfId="53608" xr:uid="{F786F2FB-0F27-4188-A5E9-BD50B8460332}"/>
    <cellStyle name="Heading 2 2 2 4 2 2 3" xfId="34182" xr:uid="{290CDE80-82F2-4979-97D6-1DA7A89261DD}"/>
    <cellStyle name="Heading 2 2 2 4 2 2 3 2" xfId="54312" xr:uid="{DDF722C3-E348-4201-AD74-F1DF9847E357}"/>
    <cellStyle name="Heading 2 2 2 4 2 2 4" xfId="34183" xr:uid="{8EB81230-F1AB-4E75-8AC0-987033420F7D}"/>
    <cellStyle name="Heading 2 2 2 4 2 2 4 2" xfId="55043" xr:uid="{EEC6C7CC-0D69-4607-9D5B-36AF84E54637}"/>
    <cellStyle name="Heading 2 2 2 4 2 2 5" xfId="34184" xr:uid="{0A47871D-C990-45C3-B469-B608A00EAB59}"/>
    <cellStyle name="Heading 2 2 2 4 2 2 5 2" xfId="55737" xr:uid="{32A0CF0D-8764-41A3-B244-0C898EC2B4BC}"/>
    <cellStyle name="Heading 2 2 2 4 2 2 6" xfId="34185" xr:uid="{10A3498A-0DA6-4590-B302-62C7BE6B4015}"/>
    <cellStyle name="Heading 2 2 2 4 2 2 6 2" xfId="52605" xr:uid="{B0D7E41F-1015-4039-9AEF-2F8AE26BF5AB}"/>
    <cellStyle name="Heading 2 2 2 4 2 2 7" xfId="51682" xr:uid="{B321180C-AC23-49BE-911F-FDEE31082DC5}"/>
    <cellStyle name="Heading 2 2 2 4 2 2 8" xfId="34180" xr:uid="{2A355ACF-707A-4C47-ACAF-BFFBA77FA50B}"/>
    <cellStyle name="Heading 2 2 2 4 2 3" xfId="21759" xr:uid="{9768EAF5-A970-4ADE-B3E9-0BFB41E5ABF7}"/>
    <cellStyle name="Heading 2 2 2 4 2 3 2" xfId="34187" xr:uid="{05685A19-8DAB-4272-B223-19D6014D274B}"/>
    <cellStyle name="Heading 2 2 2 4 2 3 2 2" xfId="53787" xr:uid="{0A832ECA-05AA-4EEB-8495-1898A9EFB013}"/>
    <cellStyle name="Heading 2 2 2 4 2 3 3" xfId="34188" xr:uid="{62E139E3-F44C-4F25-85C2-061187FBE612}"/>
    <cellStyle name="Heading 2 2 2 4 2 3 3 2" xfId="54491" xr:uid="{78714529-23F7-42D7-8094-D78E19DDD4A7}"/>
    <cellStyle name="Heading 2 2 2 4 2 3 4" xfId="34189" xr:uid="{F577A2EF-CCA5-442B-A748-E416FEEBFA75}"/>
    <cellStyle name="Heading 2 2 2 4 2 3 4 2" xfId="55222" xr:uid="{26AD1BB8-AEA8-4A82-9617-08749ABD2B29}"/>
    <cellStyle name="Heading 2 2 2 4 2 3 5" xfId="34190" xr:uid="{D88B2CD0-7A1E-4136-B908-AB9DBCDA3CC0}"/>
    <cellStyle name="Heading 2 2 2 4 2 3 5 2" xfId="55916" xr:uid="{DC85D6AD-12EC-4095-B1CD-58C83AC4CE02}"/>
    <cellStyle name="Heading 2 2 2 4 2 3 6" xfId="34191" xr:uid="{43EE589E-ECDE-43A5-8745-9AABFDACF992}"/>
    <cellStyle name="Heading 2 2 2 4 2 3 6 2" xfId="52784" xr:uid="{D4ED1CBD-D12B-41F0-B136-E733B6283B03}"/>
    <cellStyle name="Heading 2 2 2 4 2 3 7" xfId="51861" xr:uid="{F9C41D0F-0A6E-4CE2-AEA6-9F1031E4F62E}"/>
    <cellStyle name="Heading 2 2 2 4 2 3 8" xfId="34186" xr:uid="{78B435EB-F0BD-496C-ACD6-229D3D1821F3}"/>
    <cellStyle name="Heading 2 2 2 4 2 4" xfId="34192" xr:uid="{55875153-C9E4-4F21-8169-3E96D1730423}"/>
    <cellStyle name="Heading 2 2 2 4 2 4 2" xfId="34193" xr:uid="{D2861647-0E8D-456B-A363-505D5F6CCD2A}"/>
    <cellStyle name="Heading 2 2 2 4 2 4 2 2" xfId="53966" xr:uid="{1BF42E01-C539-43FE-87A4-BD29B0D55282}"/>
    <cellStyle name="Heading 2 2 2 4 2 4 3" xfId="34194" xr:uid="{42EB2014-496E-4E1D-BE0F-3CFAC1A1C600}"/>
    <cellStyle name="Heading 2 2 2 4 2 4 3 2" xfId="54670" xr:uid="{BF1379B7-5062-4C06-8692-5CF67344AC6D}"/>
    <cellStyle name="Heading 2 2 2 4 2 4 4" xfId="34195" xr:uid="{71F0F9D2-5941-475F-802F-F6F67CBF325A}"/>
    <cellStyle name="Heading 2 2 2 4 2 4 4 2" xfId="55401" xr:uid="{86689C9C-F379-4572-9264-8A5CE55D7B81}"/>
    <cellStyle name="Heading 2 2 2 4 2 4 5" xfId="34196" xr:uid="{3946BC97-F7D0-4EB7-8A73-ADF2E27FEBF1}"/>
    <cellStyle name="Heading 2 2 2 4 2 4 5 2" xfId="56095" xr:uid="{8C7C5BFC-A8CC-40E4-894B-58DCC27623ED}"/>
    <cellStyle name="Heading 2 2 2 4 2 4 6" xfId="34197" xr:uid="{AA3683B9-3C8D-4D4D-B226-E0EC8AA8072B}"/>
    <cellStyle name="Heading 2 2 2 4 2 4 6 2" xfId="52963" xr:uid="{093AE981-1954-46A7-94CE-1D0A0111357B}"/>
    <cellStyle name="Heading 2 2 2 4 2 4 7" xfId="52040" xr:uid="{6EFECDD5-2DA0-41CA-8FF0-E77EEF6B47FC}"/>
    <cellStyle name="Heading 2 2 2 4 2 5" xfId="34198" xr:uid="{83870AF0-1A82-4BB6-AA51-54BD507ED93F}"/>
    <cellStyle name="Heading 2 2 2 4 2 5 2" xfId="53378" xr:uid="{F36F4FA6-E22C-4010-857F-2EF4F720B353}"/>
    <cellStyle name="Heading 2 2 2 4 2 6" xfId="34199" xr:uid="{339C1E2E-0040-44AA-9DF9-E54304538A09}"/>
    <cellStyle name="Heading 2 2 2 4 2 6 2" xfId="54078" xr:uid="{BBCCCC19-AF44-4DED-9C41-3A907D7CC893}"/>
    <cellStyle name="Heading 2 2 2 4 2 7" xfId="34200" xr:uid="{DD88787E-5F58-40BA-BEFF-C87F590E9AE3}"/>
    <cellStyle name="Heading 2 2 2 4 2 7 2" xfId="54809" xr:uid="{D1B19FF6-AED4-4695-8E94-A093B92AD1B1}"/>
    <cellStyle name="Heading 2 2 2 4 2 8" xfId="34201" xr:uid="{FEF63428-61DB-4E44-82D0-394875CD3C52}"/>
    <cellStyle name="Heading 2 2 2 4 2 8 2" xfId="55503" xr:uid="{AF1BD254-FD04-4DD4-A2CF-821557F49555}"/>
    <cellStyle name="Heading 2 2 2 4 2 9" xfId="34202" xr:uid="{BB680AD0-9706-41B8-BF9B-895107749F7F}"/>
    <cellStyle name="Heading 2 2 2 4 2 9 2" xfId="52371" xr:uid="{53045B4A-0DA4-4239-9E64-50CC5AE6DD06}"/>
    <cellStyle name="Heading 2 2 2 4 3" xfId="21478" xr:uid="{782592A7-C996-4FF8-946E-55B3AA87F615}"/>
    <cellStyle name="Heading 2 2 2 4 3 2" xfId="34204" xr:uid="{A5B50991-BB45-4EC0-8610-E7BFAA96A40E}"/>
    <cellStyle name="Heading 2 2 2 4 3 2 2" xfId="53513" xr:uid="{C07F1CFE-D9E5-43F6-9725-BB6676610C0C}"/>
    <cellStyle name="Heading 2 2 2 4 3 3" xfId="34205" xr:uid="{CBFFADA3-BD0B-4672-A93F-E53949912E1C}"/>
    <cellStyle name="Heading 2 2 2 4 3 3 2" xfId="54217" xr:uid="{1E73F32B-ECDB-4609-944A-430009BB72D4}"/>
    <cellStyle name="Heading 2 2 2 4 3 4" xfId="34206" xr:uid="{AE905FBD-BACD-41D9-9831-0CBE4779F62A}"/>
    <cellStyle name="Heading 2 2 2 4 3 4 2" xfId="54948" xr:uid="{45F991E9-1D84-4002-A09E-28641AD75BDC}"/>
    <cellStyle name="Heading 2 2 2 4 3 5" xfId="34207" xr:uid="{1E00CC47-6BC1-4870-8FF8-405EC11B27DF}"/>
    <cellStyle name="Heading 2 2 2 4 3 5 2" xfId="55642" xr:uid="{51754363-E857-46BD-96F4-AD1BC9400EB1}"/>
    <cellStyle name="Heading 2 2 2 4 3 6" xfId="34208" xr:uid="{9ECD7F5A-2989-4C73-86E9-CB66CAE3F4B8}"/>
    <cellStyle name="Heading 2 2 2 4 3 6 2" xfId="52510" xr:uid="{3CA5AB4A-9A0A-432C-8783-13B137B9E4FF}"/>
    <cellStyle name="Heading 2 2 2 4 3 7" xfId="51587" xr:uid="{F1159E35-731F-4851-9152-449916404135}"/>
    <cellStyle name="Heading 2 2 2 4 3 8" xfId="34203" xr:uid="{EF2DCE52-FBC5-4E24-AA72-FCD962C891B0}"/>
    <cellStyle name="Heading 2 2 2 4 4" xfId="21664" xr:uid="{E98BCB7B-CC90-422E-B78B-D8E81BF00A83}"/>
    <cellStyle name="Heading 2 2 2 4 4 2" xfId="34210" xr:uid="{5A548DE6-3E2C-4DD0-8020-16C9B622C673}"/>
    <cellStyle name="Heading 2 2 2 4 4 2 2" xfId="53692" xr:uid="{5ED490B5-6DC7-47E7-A31D-75710C66B851}"/>
    <cellStyle name="Heading 2 2 2 4 4 3" xfId="34211" xr:uid="{86E20B45-5D19-44BA-B149-66311F632817}"/>
    <cellStyle name="Heading 2 2 2 4 4 3 2" xfId="54396" xr:uid="{83239BB1-964D-456B-BC08-D991B51BCBD8}"/>
    <cellStyle name="Heading 2 2 2 4 4 4" xfId="34212" xr:uid="{3E8162BF-19FC-4D24-820A-4BCDF0F1DFBF}"/>
    <cellStyle name="Heading 2 2 2 4 4 4 2" xfId="55127" xr:uid="{D3F4DBE0-F158-45F5-A87D-5D90B07E61FA}"/>
    <cellStyle name="Heading 2 2 2 4 4 5" xfId="34213" xr:uid="{2D177761-4F29-4F1C-A70F-278840547454}"/>
    <cellStyle name="Heading 2 2 2 4 4 5 2" xfId="55821" xr:uid="{74C2B57B-D65E-4E9D-AB5C-49EB269774B2}"/>
    <cellStyle name="Heading 2 2 2 4 4 6" xfId="34214" xr:uid="{B2648348-7DF2-4E40-A62A-FCD5F4B4EDD4}"/>
    <cellStyle name="Heading 2 2 2 4 4 6 2" xfId="52689" xr:uid="{D2E48E42-9DA0-4D7A-A856-2CB521199603}"/>
    <cellStyle name="Heading 2 2 2 4 4 7" xfId="51766" xr:uid="{2F141863-481C-4FE9-A6E0-9339A06C837A}"/>
    <cellStyle name="Heading 2 2 2 4 4 8" xfId="34209" xr:uid="{21791FA2-362B-470D-A8A6-B51FCC95EB8D}"/>
    <cellStyle name="Heading 2 2 2 4 5" xfId="34215" xr:uid="{0FBD302B-AB33-4B62-906D-F3C242936568}"/>
    <cellStyle name="Heading 2 2 2 4 5 2" xfId="34216" xr:uid="{B6528AA6-3BA9-42B1-AD0B-5E6B738DB251}"/>
    <cellStyle name="Heading 2 2 2 4 5 2 2" xfId="53871" xr:uid="{EF149D48-F8D5-49A9-B0F5-64E086CADAEF}"/>
    <cellStyle name="Heading 2 2 2 4 5 3" xfId="34217" xr:uid="{6AF8C9F8-8F44-47CC-9AFF-ACC86895E0D6}"/>
    <cellStyle name="Heading 2 2 2 4 5 3 2" xfId="54575" xr:uid="{FF9EA1FC-7D2E-44C5-B048-89865974D645}"/>
    <cellStyle name="Heading 2 2 2 4 5 4" xfId="34218" xr:uid="{6015164E-C023-44A5-95F9-89BB2234047D}"/>
    <cellStyle name="Heading 2 2 2 4 5 4 2" xfId="55306" xr:uid="{5302C958-092B-4AD9-9043-F88E6905FB09}"/>
    <cellStyle name="Heading 2 2 2 4 5 5" xfId="34219" xr:uid="{482A0A59-6CE5-4CBB-89F8-4180764582E4}"/>
    <cellStyle name="Heading 2 2 2 4 5 5 2" xfId="56000" xr:uid="{1E2F18AE-EE07-4AA2-A12E-7BF6E4ABB37A}"/>
    <cellStyle name="Heading 2 2 2 4 5 6" xfId="34220" xr:uid="{4CFB3E1A-16CE-428B-A355-5A211C9C8412}"/>
    <cellStyle name="Heading 2 2 2 4 5 6 2" xfId="52868" xr:uid="{55B5FDC1-B770-4538-B07D-77FEE1C59C66}"/>
    <cellStyle name="Heading 2 2 2 4 5 7" xfId="51945" xr:uid="{02613C42-A344-4537-97B9-4486430057DB}"/>
    <cellStyle name="Heading 2 2 2 4 6" xfId="34221" xr:uid="{11ECE76C-2875-4758-9348-607B008EA0B7}"/>
    <cellStyle name="Heading 2 2 2 4 6 2" xfId="53283" xr:uid="{283DF954-A876-4726-B818-2F28053487F5}"/>
    <cellStyle name="Heading 2 2 2 4 7" xfId="34222" xr:uid="{628D132E-3BF8-4521-9099-DD66297D72A3}"/>
    <cellStyle name="Heading 2 2 2 4 7 2" xfId="53027" xr:uid="{24FADA5E-8E58-48FF-B8E4-0005D069DDE6}"/>
    <cellStyle name="Heading 2 2 2 4 8" xfId="34223" xr:uid="{38E7EB7D-2867-458C-A403-F40E1A8A5D11}"/>
    <cellStyle name="Heading 2 2 2 4 8 2" xfId="53237" xr:uid="{7D21D1F3-D7CD-490F-9465-541627324DE3}"/>
    <cellStyle name="Heading 2 2 2 4 9" xfId="34224" xr:uid="{05660F13-6C87-4882-9FF5-45E085AEAA9D}"/>
    <cellStyle name="Heading 2 2 2 4 9 2" xfId="53105" xr:uid="{C0E3F558-384F-4E59-9641-C3CB08F4414A}"/>
    <cellStyle name="Heading 2 2 2 5" xfId="18562" xr:uid="{D40CDACC-CC45-4D5D-B4B8-835CD2570708}"/>
    <cellStyle name="Heading 2 2 2 5 10" xfId="34226" xr:uid="{E040D3EF-0A88-4328-9FA4-31E5C05DD36D}"/>
    <cellStyle name="Heading 2 2 2 5 10 2" xfId="52254" xr:uid="{5E6B2A27-5B52-4FD6-B2DF-3AFA1C487944}"/>
    <cellStyle name="Heading 2 2 2 5 11" xfId="34227" xr:uid="{E21F2206-7A43-4916-98A4-0811F188A74D}"/>
    <cellStyle name="Heading 2 2 2 5 11 2" xfId="56279" xr:uid="{768D422F-8097-4AAB-8D2D-A289BF52C75C}"/>
    <cellStyle name="Heading 2 2 2 5 12" xfId="34228" xr:uid="{358FB97E-A4EF-4C88-ABD2-53AC2A7AC800}"/>
    <cellStyle name="Heading 2 2 2 5 12 2" xfId="56458" xr:uid="{F0A82D6B-BD4E-4BC5-B635-73FD960F946D}"/>
    <cellStyle name="Heading 2 2 2 5 13" xfId="34229" xr:uid="{0B40736C-DD3F-406A-8642-62292A33750D}"/>
    <cellStyle name="Heading 2 2 2 5 13 2" xfId="56637" xr:uid="{92BE3408-A766-43C7-9FA3-79E26E29A6D5}"/>
    <cellStyle name="Heading 2 2 2 5 14" xfId="34230" xr:uid="{CE41881C-7083-4AA5-AE3F-A0F2BD090620}"/>
    <cellStyle name="Heading 2 2 2 5 14 2" xfId="56816" xr:uid="{AC4A5A11-E406-453F-9F1B-AC1575F8572E}"/>
    <cellStyle name="Heading 2 2 2 5 15" xfId="34231" xr:uid="{FE887CBF-F968-423E-804D-0C27DF759B92}"/>
    <cellStyle name="Heading 2 2 2 5 15 2" xfId="56995" xr:uid="{020C57AC-5A60-4B03-A296-EEAFE9C6966E}"/>
    <cellStyle name="Heading 2 2 2 5 16" xfId="34232" xr:uid="{259F42DB-1A0A-4D35-8237-5B00317D7D50}"/>
    <cellStyle name="Heading 2 2 2 5 16 2" xfId="57174" xr:uid="{383DCC9D-2781-4183-9B7D-C352B2BE81C9}"/>
    <cellStyle name="Heading 2 2 2 5 17" xfId="51331" xr:uid="{A6B08C57-FC6E-4758-BBE2-6BEC2F88E872}"/>
    <cellStyle name="Heading 2 2 2 5 18" xfId="34225" xr:uid="{BD7D74AA-5DD3-472D-ACF7-C8006E98F164}"/>
    <cellStyle name="Heading 2 2 2 5 2" xfId="18680" xr:uid="{445F8521-E3F2-4AA1-93B5-E62DE8AA35BA}"/>
    <cellStyle name="Heading 2 2 2 5 2 10" xfId="34234" xr:uid="{78E3F2A8-6C28-49C4-A6BC-14C72B1BA02D}"/>
    <cellStyle name="Heading 2 2 2 5 2 10 2" xfId="56397" xr:uid="{87BC9375-BE60-441A-95C3-AA95F8F7CED2}"/>
    <cellStyle name="Heading 2 2 2 5 2 11" xfId="34235" xr:uid="{C7AA89AF-7694-47AC-9FDA-3B66E81B73FC}"/>
    <cellStyle name="Heading 2 2 2 5 2 11 2" xfId="56576" xr:uid="{415AD780-F479-4D4A-A882-566AF7772337}"/>
    <cellStyle name="Heading 2 2 2 5 2 12" xfId="34236" xr:uid="{7FD426D0-6D85-4726-985E-1536A77FFAF6}"/>
    <cellStyle name="Heading 2 2 2 5 2 12 2" xfId="56755" xr:uid="{4D17E6D9-CEA8-4B3A-B5EE-7DD7C26C5DC1}"/>
    <cellStyle name="Heading 2 2 2 5 2 13" xfId="34237" xr:uid="{E3E5ED0C-BB8C-4809-8D29-E36ED56BBE3D}"/>
    <cellStyle name="Heading 2 2 2 5 2 13 2" xfId="56934" xr:uid="{C88D4430-5956-444D-BEF2-FA6A6613B7D8}"/>
    <cellStyle name="Heading 2 2 2 5 2 14" xfId="34238" xr:uid="{C2EEF530-AF8B-45DA-B453-FBEA9E187FB1}"/>
    <cellStyle name="Heading 2 2 2 5 2 14 2" xfId="57113" xr:uid="{B67DEEEB-DC48-4666-A53A-2012E36435BB}"/>
    <cellStyle name="Heading 2 2 2 5 2 15" xfId="34239" xr:uid="{8D371E33-6B64-4636-B17B-DE444D9443E9}"/>
    <cellStyle name="Heading 2 2 2 5 2 15 2" xfId="57292" xr:uid="{F983405C-DDF1-42A8-A644-6435733BA2CA}"/>
    <cellStyle name="Heading 2 2 2 5 2 16" xfId="51449" xr:uid="{C74BAC7C-4900-4697-8582-1E3CBEA574EA}"/>
    <cellStyle name="Heading 2 2 2 5 2 17" xfId="34233" xr:uid="{7C9F7419-CF66-42AE-B566-EFAEA187F443}"/>
    <cellStyle name="Heading 2 2 2 5 2 2" xfId="21574" xr:uid="{FFA4C774-1201-4E2F-A8A4-E4C04E094BA5}"/>
    <cellStyle name="Heading 2 2 2 5 2 2 2" xfId="34241" xr:uid="{6BA4F098-99D8-444C-A37A-878BC0EC6AEF}"/>
    <cellStyle name="Heading 2 2 2 5 2 2 2 2" xfId="53609" xr:uid="{FAAB038E-31A1-4921-A7B7-75B2D1CE6157}"/>
    <cellStyle name="Heading 2 2 2 5 2 2 3" xfId="34242" xr:uid="{0E7D8FD9-683E-47B7-B6B7-2A88F2FC07FF}"/>
    <cellStyle name="Heading 2 2 2 5 2 2 3 2" xfId="54313" xr:uid="{C7528504-A52B-434B-990C-416FFBA4D787}"/>
    <cellStyle name="Heading 2 2 2 5 2 2 4" xfId="34243" xr:uid="{DB1F5876-038E-4302-80A4-FFB641E0483C}"/>
    <cellStyle name="Heading 2 2 2 5 2 2 4 2" xfId="55044" xr:uid="{DA684B17-A2D6-4CBA-80E2-0B46FBA90FC0}"/>
    <cellStyle name="Heading 2 2 2 5 2 2 5" xfId="34244" xr:uid="{C9102A62-DBE7-475A-8102-C8D7470D0CC6}"/>
    <cellStyle name="Heading 2 2 2 5 2 2 5 2" xfId="55738" xr:uid="{9091DF2D-2E1C-4D86-83C9-AD5FD86D912C}"/>
    <cellStyle name="Heading 2 2 2 5 2 2 6" xfId="34245" xr:uid="{8A835118-E340-424A-AB5C-F60E3B46F986}"/>
    <cellStyle name="Heading 2 2 2 5 2 2 6 2" xfId="52606" xr:uid="{C76A599F-98F7-43D0-AC43-407FF6005EF2}"/>
    <cellStyle name="Heading 2 2 2 5 2 2 7" xfId="51683" xr:uid="{D081BBD7-801C-42F2-8D2E-1BEEC40A3FEA}"/>
    <cellStyle name="Heading 2 2 2 5 2 2 8" xfId="34240" xr:uid="{6C52174E-B803-4B1E-B090-F6DBCE0679C8}"/>
    <cellStyle name="Heading 2 2 2 5 2 3" xfId="21760" xr:uid="{5FD9D842-C9A1-45A7-9EBD-AFF0151929D5}"/>
    <cellStyle name="Heading 2 2 2 5 2 3 2" xfId="34247" xr:uid="{072CCDC8-4327-4AC7-97A9-38A84A276B60}"/>
    <cellStyle name="Heading 2 2 2 5 2 3 2 2" xfId="53788" xr:uid="{F55390D6-4C8C-44FA-8643-0687258A95D0}"/>
    <cellStyle name="Heading 2 2 2 5 2 3 3" xfId="34248" xr:uid="{7B86EEC3-B683-42F7-976D-BA11369D8355}"/>
    <cellStyle name="Heading 2 2 2 5 2 3 3 2" xfId="54492" xr:uid="{BCA0BFF6-2FF6-41B0-BFE3-8C6F05708190}"/>
    <cellStyle name="Heading 2 2 2 5 2 3 4" xfId="34249" xr:uid="{2160E382-CAD3-481C-B063-3B1965029266}"/>
    <cellStyle name="Heading 2 2 2 5 2 3 4 2" xfId="55223" xr:uid="{480C981C-D7F4-4969-AF1E-244007FF5019}"/>
    <cellStyle name="Heading 2 2 2 5 2 3 5" xfId="34250" xr:uid="{AB4F8CCA-A88F-4651-A0BB-AD8FD0409DA0}"/>
    <cellStyle name="Heading 2 2 2 5 2 3 5 2" xfId="55917" xr:uid="{999BCC63-B516-42CC-8A69-9E72ADCED72D}"/>
    <cellStyle name="Heading 2 2 2 5 2 3 6" xfId="34251" xr:uid="{FA3AF1FB-02C3-47AB-8E1A-DFA2268C2EA7}"/>
    <cellStyle name="Heading 2 2 2 5 2 3 6 2" xfId="52785" xr:uid="{6A76E463-EFA9-450A-AF0D-27BF105CFDBF}"/>
    <cellStyle name="Heading 2 2 2 5 2 3 7" xfId="51862" xr:uid="{414C6F98-0328-46DB-AEBA-D3A982B80977}"/>
    <cellStyle name="Heading 2 2 2 5 2 3 8" xfId="34246" xr:uid="{B232DBFB-E465-42FE-BAAB-FA562570C12A}"/>
    <cellStyle name="Heading 2 2 2 5 2 4" xfId="34252" xr:uid="{719C0E7B-DD23-4682-B481-78FFEE4D1C04}"/>
    <cellStyle name="Heading 2 2 2 5 2 4 2" xfId="34253" xr:uid="{4380DA71-8D25-495D-8DA0-E0EA87C9FB95}"/>
    <cellStyle name="Heading 2 2 2 5 2 4 2 2" xfId="53967" xr:uid="{F0E14F59-FE10-4CC7-AAF0-E56A0086EE96}"/>
    <cellStyle name="Heading 2 2 2 5 2 4 3" xfId="34254" xr:uid="{AB3381F5-3F34-45FD-9176-3D69F27EB9EC}"/>
    <cellStyle name="Heading 2 2 2 5 2 4 3 2" xfId="54671" xr:uid="{BA78CC1A-0F66-4F82-BAA5-BC9203200C0C}"/>
    <cellStyle name="Heading 2 2 2 5 2 4 4" xfId="34255" xr:uid="{76B7DB55-E182-4A6C-BB4E-2BFBF03F6DD1}"/>
    <cellStyle name="Heading 2 2 2 5 2 4 4 2" xfId="55402" xr:uid="{85CBD073-C3D7-42D1-9437-C2120F5E7454}"/>
    <cellStyle name="Heading 2 2 2 5 2 4 5" xfId="34256" xr:uid="{690F3001-1EA6-47B7-9756-6BAFE81E5CC7}"/>
    <cellStyle name="Heading 2 2 2 5 2 4 5 2" xfId="56096" xr:uid="{93F72FD3-1FF2-40F0-9F92-EF940191558E}"/>
    <cellStyle name="Heading 2 2 2 5 2 4 6" xfId="34257" xr:uid="{7FB47FCB-3150-4AA4-BAA4-551126772573}"/>
    <cellStyle name="Heading 2 2 2 5 2 4 6 2" xfId="52964" xr:uid="{45AC6F1D-46A1-4188-AC04-23032DC4C59E}"/>
    <cellStyle name="Heading 2 2 2 5 2 4 7" xfId="52041" xr:uid="{095BAC97-2AFC-41DD-99D3-A718AD8E2229}"/>
    <cellStyle name="Heading 2 2 2 5 2 5" xfId="34258" xr:uid="{2C362F7D-7B68-4428-AC59-245EBE5AF28D}"/>
    <cellStyle name="Heading 2 2 2 5 2 5 2" xfId="53379" xr:uid="{22B48E1A-70ED-4F5A-956D-834CEF13D3CB}"/>
    <cellStyle name="Heading 2 2 2 5 2 6" xfId="34259" xr:uid="{B5D63200-AF82-4241-90C0-D1BC3D24E18D}"/>
    <cellStyle name="Heading 2 2 2 5 2 6 2" xfId="54079" xr:uid="{C1E6ADD5-B32A-4CA7-B4BC-26F0140ED021}"/>
    <cellStyle name="Heading 2 2 2 5 2 7" xfId="34260" xr:uid="{084E7B56-8FF9-4282-8DF6-9574EDD318B4}"/>
    <cellStyle name="Heading 2 2 2 5 2 7 2" xfId="54810" xr:uid="{30565B91-F163-40FD-AFEF-13D2FE518EE6}"/>
    <cellStyle name="Heading 2 2 2 5 2 8" xfId="34261" xr:uid="{A34EDE43-8D48-4F20-8812-E1E35160E56A}"/>
    <cellStyle name="Heading 2 2 2 5 2 8 2" xfId="55504" xr:uid="{EFC37C8B-0D1F-44A3-8C8C-CE6537329D46}"/>
    <cellStyle name="Heading 2 2 2 5 2 9" xfId="34262" xr:uid="{F1D58627-62D1-4194-A857-F446B75FF6D4}"/>
    <cellStyle name="Heading 2 2 2 5 2 9 2" xfId="52372" xr:uid="{CE89E656-8C00-4183-8A0C-A83ABE65F2F3}"/>
    <cellStyle name="Heading 2 2 2 5 3" xfId="21456" xr:uid="{73DC2532-65BC-484B-8E2F-6B5F928D46B8}"/>
    <cellStyle name="Heading 2 2 2 5 3 2" xfId="34264" xr:uid="{ED454D10-2F20-4D1F-BAA0-45861CCE21BA}"/>
    <cellStyle name="Heading 2 2 2 5 3 2 2" xfId="53491" xr:uid="{7401942C-FEDC-43B9-9784-BCFAD389B7B5}"/>
    <cellStyle name="Heading 2 2 2 5 3 3" xfId="34265" xr:uid="{9647BBF1-8CAE-4B07-BF6A-FF48D48B6351}"/>
    <cellStyle name="Heading 2 2 2 5 3 3 2" xfId="54195" xr:uid="{3E4997E4-F4B2-4FDD-B5EF-3FA2936F16EC}"/>
    <cellStyle name="Heading 2 2 2 5 3 4" xfId="34266" xr:uid="{2062D0E6-E1D1-4CB3-B24C-CC1F5470BAC0}"/>
    <cellStyle name="Heading 2 2 2 5 3 4 2" xfId="54926" xr:uid="{68C04ED0-EC21-48AD-9848-673064FB98BC}"/>
    <cellStyle name="Heading 2 2 2 5 3 5" xfId="34267" xr:uid="{CF53177D-9131-4E0C-B373-11A3F60B6CFB}"/>
    <cellStyle name="Heading 2 2 2 5 3 5 2" xfId="55620" xr:uid="{03E3A430-2313-4462-B505-33449CA22502}"/>
    <cellStyle name="Heading 2 2 2 5 3 6" xfId="34268" xr:uid="{8411B5C5-F8F9-4A5A-B439-414132DA4DCB}"/>
    <cellStyle name="Heading 2 2 2 5 3 6 2" xfId="52488" xr:uid="{04A24EAD-FFAA-4504-A40A-68C108A91D64}"/>
    <cellStyle name="Heading 2 2 2 5 3 7" xfId="51565" xr:uid="{DCCC6354-C9C1-4798-9F3D-52703EA5CEEF}"/>
    <cellStyle name="Heading 2 2 2 5 3 8" xfId="34263" xr:uid="{C0A16E82-0EB2-4999-91AB-BB63D05EF94B}"/>
    <cellStyle name="Heading 2 2 2 5 4" xfId="21642" xr:uid="{71058B6E-3811-47D0-ACEF-98C3A8892EB3}"/>
    <cellStyle name="Heading 2 2 2 5 4 2" xfId="34270" xr:uid="{7ADD24D2-860E-4B24-BC97-9FEBE93E900A}"/>
    <cellStyle name="Heading 2 2 2 5 4 2 2" xfId="53670" xr:uid="{22478868-A612-4392-9A7E-C02DA0A18AE6}"/>
    <cellStyle name="Heading 2 2 2 5 4 3" xfId="34271" xr:uid="{1895DE66-413A-40F2-9AD2-EB671169E1F3}"/>
    <cellStyle name="Heading 2 2 2 5 4 3 2" xfId="54374" xr:uid="{34E7E680-09E4-4443-8393-209881DB1ABB}"/>
    <cellStyle name="Heading 2 2 2 5 4 4" xfId="34272" xr:uid="{295D374C-D24D-424A-B97A-AAAFC56ADBCE}"/>
    <cellStyle name="Heading 2 2 2 5 4 4 2" xfId="55105" xr:uid="{DCC6F770-4491-4060-B0D8-95C81379364E}"/>
    <cellStyle name="Heading 2 2 2 5 4 5" xfId="34273" xr:uid="{3D18DB42-B3CD-4EDE-8239-651158A09F70}"/>
    <cellStyle name="Heading 2 2 2 5 4 5 2" xfId="55799" xr:uid="{E1A934BD-FAE7-4A5B-AD0D-A04350CE3F59}"/>
    <cellStyle name="Heading 2 2 2 5 4 6" xfId="34274" xr:uid="{BED5C0D7-3A1D-43DD-8130-CC998354C1A0}"/>
    <cellStyle name="Heading 2 2 2 5 4 6 2" xfId="52667" xr:uid="{471AFDAC-96AE-4E8B-AD99-61CE37FE72FB}"/>
    <cellStyle name="Heading 2 2 2 5 4 7" xfId="51744" xr:uid="{43D98E69-EC83-45B1-8344-1BBEB8682EC2}"/>
    <cellStyle name="Heading 2 2 2 5 4 8" xfId="34269" xr:uid="{165844D1-93F5-441F-865D-98298D3DD350}"/>
    <cellStyle name="Heading 2 2 2 5 5" xfId="34275" xr:uid="{6CFA088A-1962-4B68-83D4-BA711F38A626}"/>
    <cellStyle name="Heading 2 2 2 5 5 2" xfId="34276" xr:uid="{C1F6476E-1C45-44EC-A13C-30CBC121D508}"/>
    <cellStyle name="Heading 2 2 2 5 5 2 2" xfId="53849" xr:uid="{60939544-C88F-4D19-ACE9-56682591EAAD}"/>
    <cellStyle name="Heading 2 2 2 5 5 3" xfId="34277" xr:uid="{61BB44F2-A85D-4A03-99A2-AF2617B5F88F}"/>
    <cellStyle name="Heading 2 2 2 5 5 3 2" xfId="54553" xr:uid="{A08AE003-EB14-47F9-8A96-6D82540264C6}"/>
    <cellStyle name="Heading 2 2 2 5 5 4" xfId="34278" xr:uid="{1341F379-82F0-4727-902A-6DB1B83A481C}"/>
    <cellStyle name="Heading 2 2 2 5 5 4 2" xfId="55284" xr:uid="{305C7A1E-2EBD-4397-84E8-C7E6DE504A82}"/>
    <cellStyle name="Heading 2 2 2 5 5 5" xfId="34279" xr:uid="{7F804D45-8D5D-4BD1-B9DA-7E77B80F6DF0}"/>
    <cellStyle name="Heading 2 2 2 5 5 5 2" xfId="55978" xr:uid="{D32840EA-ABE9-4EC8-9918-6AE7AE359AF7}"/>
    <cellStyle name="Heading 2 2 2 5 5 6" xfId="34280" xr:uid="{26D6F7C3-178F-4F33-891A-988CC7E59A84}"/>
    <cellStyle name="Heading 2 2 2 5 5 6 2" xfId="52846" xr:uid="{9ECB1631-CD86-4D13-B6CD-75FF415491B8}"/>
    <cellStyle name="Heading 2 2 2 5 5 7" xfId="51923" xr:uid="{C68812E1-CA34-4CF8-8C8A-90ADB71F6C95}"/>
    <cellStyle name="Heading 2 2 2 5 6" xfId="34281" xr:uid="{5ADCC81A-8C7E-484A-82AC-C4BF9B93D3E4}"/>
    <cellStyle name="Heading 2 2 2 5 6 2" xfId="53261" xr:uid="{02136B5D-B019-4DF4-8DAA-7DCF098A2DBA}"/>
    <cellStyle name="Heading 2 2 2 5 7" xfId="34282" xr:uid="{C800F82A-FD00-4BF3-8988-10A813B4216D}"/>
    <cellStyle name="Heading 2 2 2 5 7 2" xfId="53086" xr:uid="{ECFE45CB-38FF-4BD8-BA0D-7F0BF6BD3E55}"/>
    <cellStyle name="Heading 2 2 2 5 8" xfId="34283" xr:uid="{623837BC-07DE-4FB9-A4AE-ED88073A6888}"/>
    <cellStyle name="Heading 2 2 2 5 8 2" xfId="53064" xr:uid="{BD9BA036-9034-4375-A4B1-93CD60AD4F70}"/>
    <cellStyle name="Heading 2 2 2 5 9" xfId="34284" xr:uid="{12EEBB54-EB9D-465F-86B8-40D4E13C1FB3}"/>
    <cellStyle name="Heading 2 2 2 5 9 2" xfId="53188" xr:uid="{2681DEB4-0BB3-48BD-8C9B-B61CE0C5A152}"/>
    <cellStyle name="Heading 2 2 2 6" xfId="18591" xr:uid="{1D2F3E30-1AB4-4546-B48F-962C977441E0}"/>
    <cellStyle name="Heading 2 2 2 6 10" xfId="34286" xr:uid="{BB466D80-A7AC-45FC-A80A-E5C8804ECB4C}"/>
    <cellStyle name="Heading 2 2 2 6 10 2" xfId="52283" xr:uid="{E2780150-9081-413D-BAD5-4283463D6CC6}"/>
    <cellStyle name="Heading 2 2 2 6 11" xfId="34287" xr:uid="{6522FCA3-BA6B-4CAA-BF79-5211FBF89F18}"/>
    <cellStyle name="Heading 2 2 2 6 11 2" xfId="56308" xr:uid="{1A29CB7B-C5A6-45AD-B4A4-BDB720261D12}"/>
    <cellStyle name="Heading 2 2 2 6 12" xfId="34288" xr:uid="{36EB9554-AFE5-4B91-B7ED-66AACB2E7A9D}"/>
    <cellStyle name="Heading 2 2 2 6 12 2" xfId="56487" xr:uid="{DF2FAF1A-F5F7-4710-86BD-8C77EE231448}"/>
    <cellStyle name="Heading 2 2 2 6 13" xfId="34289" xr:uid="{4D594E8F-DDDD-4319-89CC-27AB1167D59E}"/>
    <cellStyle name="Heading 2 2 2 6 13 2" xfId="56666" xr:uid="{5C987BE8-59D7-4705-AA6F-473926A7E06D}"/>
    <cellStyle name="Heading 2 2 2 6 14" xfId="34290" xr:uid="{1B68F332-0C51-4916-8A19-82B0D1539B5D}"/>
    <cellStyle name="Heading 2 2 2 6 14 2" xfId="56845" xr:uid="{6DA8234D-FA08-4B0E-BCFE-6A84B96D4B4D}"/>
    <cellStyle name="Heading 2 2 2 6 15" xfId="34291" xr:uid="{ACC4AD6E-603E-498C-AA76-8007F02A459A}"/>
    <cellStyle name="Heading 2 2 2 6 15 2" xfId="57024" xr:uid="{642A5E82-3F3B-4B41-889C-3A26C0AFC624}"/>
    <cellStyle name="Heading 2 2 2 6 16" xfId="34292" xr:uid="{6B203814-FE81-4204-A0EB-CF5BFC81D283}"/>
    <cellStyle name="Heading 2 2 2 6 16 2" xfId="57203" xr:uid="{BA410DBF-B437-4D62-B7D8-DAE931F1055F}"/>
    <cellStyle name="Heading 2 2 2 6 17" xfId="51360" xr:uid="{E04E55FA-FF4F-4015-9242-0CB6C4F663BB}"/>
    <cellStyle name="Heading 2 2 2 6 18" xfId="34285" xr:uid="{BDB53841-0E6E-4F40-86A2-D293E2ED1C35}"/>
    <cellStyle name="Heading 2 2 2 6 2" xfId="18681" xr:uid="{9227766E-4E82-4ED3-A4B8-CC34A0799EB1}"/>
    <cellStyle name="Heading 2 2 2 6 2 10" xfId="34294" xr:uid="{8E8CC2E0-1CA2-4897-BA84-4F596C9ECD90}"/>
    <cellStyle name="Heading 2 2 2 6 2 10 2" xfId="56398" xr:uid="{A2A06081-AE58-48BD-8026-21FE7075A2DE}"/>
    <cellStyle name="Heading 2 2 2 6 2 11" xfId="34295" xr:uid="{BD9971A5-96AF-443D-9737-F18DB69EAF37}"/>
    <cellStyle name="Heading 2 2 2 6 2 11 2" xfId="56577" xr:uid="{3D2AAAE9-82FF-499E-B91F-BD72DC681CD5}"/>
    <cellStyle name="Heading 2 2 2 6 2 12" xfId="34296" xr:uid="{78376B34-B994-4174-A295-698628B5FF5A}"/>
    <cellStyle name="Heading 2 2 2 6 2 12 2" xfId="56756" xr:uid="{8D2CCF9E-20C5-4C81-980B-DB47C10D3288}"/>
    <cellStyle name="Heading 2 2 2 6 2 13" xfId="34297" xr:uid="{8EEDD6FA-33BC-4BA0-A39B-8B34E195562E}"/>
    <cellStyle name="Heading 2 2 2 6 2 13 2" xfId="56935" xr:uid="{93C7D062-9083-4625-B078-5235E35AF72E}"/>
    <cellStyle name="Heading 2 2 2 6 2 14" xfId="34298" xr:uid="{90000F99-EAC5-4C19-85DB-451C02057E73}"/>
    <cellStyle name="Heading 2 2 2 6 2 14 2" xfId="57114" xr:uid="{AA45DDDB-E222-4343-8E54-44617300534C}"/>
    <cellStyle name="Heading 2 2 2 6 2 15" xfId="34299" xr:uid="{7B970914-F7DE-4338-82E9-4E5C4D2AA4B5}"/>
    <cellStyle name="Heading 2 2 2 6 2 15 2" xfId="57293" xr:uid="{E5ED968D-7FB6-4FA2-9A48-77302BD09F0C}"/>
    <cellStyle name="Heading 2 2 2 6 2 16" xfId="51450" xr:uid="{FD0AB28A-2B9D-4C60-BAE2-BAF709E510E4}"/>
    <cellStyle name="Heading 2 2 2 6 2 17" xfId="34293" xr:uid="{2E4875B7-A1A8-4A14-8660-DBA428FA75DE}"/>
    <cellStyle name="Heading 2 2 2 6 2 2" xfId="21575" xr:uid="{9B6F9814-8751-49AB-9893-07F05D2486FA}"/>
    <cellStyle name="Heading 2 2 2 6 2 2 2" xfId="34301" xr:uid="{8740BF7B-C998-4AC9-939E-814530D6C34E}"/>
    <cellStyle name="Heading 2 2 2 6 2 2 2 2" xfId="53610" xr:uid="{9A52B15E-6592-4BFC-B30D-C2B3FBAFEE64}"/>
    <cellStyle name="Heading 2 2 2 6 2 2 3" xfId="34302" xr:uid="{912DC0AC-661D-467D-B96F-C4E400F282C9}"/>
    <cellStyle name="Heading 2 2 2 6 2 2 3 2" xfId="54314" xr:uid="{8A1E4860-3B87-45A3-B142-CDF591497361}"/>
    <cellStyle name="Heading 2 2 2 6 2 2 4" xfId="34303" xr:uid="{AC6511B0-606D-4578-A2C3-3838332C296E}"/>
    <cellStyle name="Heading 2 2 2 6 2 2 4 2" xfId="55045" xr:uid="{7F8DD26C-6904-438E-9C28-7D0A76912D8F}"/>
    <cellStyle name="Heading 2 2 2 6 2 2 5" xfId="34304" xr:uid="{28F09033-D0FD-42CB-8FC0-D22B7800AB09}"/>
    <cellStyle name="Heading 2 2 2 6 2 2 5 2" xfId="55739" xr:uid="{558E4D97-8D01-4389-B195-26AB083CBA3B}"/>
    <cellStyle name="Heading 2 2 2 6 2 2 6" xfId="34305" xr:uid="{5F38E247-7DE3-4938-883E-CB61BA6E4C12}"/>
    <cellStyle name="Heading 2 2 2 6 2 2 6 2" xfId="52607" xr:uid="{A6B8DAD7-D020-406C-A6C4-27BEEE6952AD}"/>
    <cellStyle name="Heading 2 2 2 6 2 2 7" xfId="51684" xr:uid="{CD9F3A9B-7AA6-4133-87C4-699DCAD30C9E}"/>
    <cellStyle name="Heading 2 2 2 6 2 2 8" xfId="34300" xr:uid="{481D2483-AFF3-4A32-9CC3-5C005595B3CC}"/>
    <cellStyle name="Heading 2 2 2 6 2 3" xfId="21761" xr:uid="{34542109-1CE4-496E-B009-CEEB5FB6D752}"/>
    <cellStyle name="Heading 2 2 2 6 2 3 2" xfId="34307" xr:uid="{FAC900A6-BAB2-4FB2-8281-8B81E824497F}"/>
    <cellStyle name="Heading 2 2 2 6 2 3 2 2" xfId="53789" xr:uid="{3F0F0981-95C9-402F-A756-CD3F4C8D11CB}"/>
    <cellStyle name="Heading 2 2 2 6 2 3 3" xfId="34308" xr:uid="{F1395C5E-267E-4256-A676-A5F945DBA0AD}"/>
    <cellStyle name="Heading 2 2 2 6 2 3 3 2" xfId="54493" xr:uid="{7C4AD0FF-BA78-409A-A97F-678ADFCF9F8F}"/>
    <cellStyle name="Heading 2 2 2 6 2 3 4" xfId="34309" xr:uid="{4A43089F-6C86-45BD-8249-B30BE5B247E6}"/>
    <cellStyle name="Heading 2 2 2 6 2 3 4 2" xfId="55224" xr:uid="{EE3181A1-A01C-4685-83AF-53A50904461A}"/>
    <cellStyle name="Heading 2 2 2 6 2 3 5" xfId="34310" xr:uid="{74452051-1305-45BD-A656-29A300A42336}"/>
    <cellStyle name="Heading 2 2 2 6 2 3 5 2" xfId="55918" xr:uid="{C49E627E-F12D-4179-BE1E-379AEEAE3E22}"/>
    <cellStyle name="Heading 2 2 2 6 2 3 6" xfId="34311" xr:uid="{238D2AA7-F451-40EE-8252-A109FB28289B}"/>
    <cellStyle name="Heading 2 2 2 6 2 3 6 2" xfId="52786" xr:uid="{9737C241-7E4A-4D7E-8133-402F979D72C5}"/>
    <cellStyle name="Heading 2 2 2 6 2 3 7" xfId="51863" xr:uid="{8FF59F4C-2D12-4E41-B532-FCC110C3573D}"/>
    <cellStyle name="Heading 2 2 2 6 2 3 8" xfId="34306" xr:uid="{EC431C31-1D24-437A-B084-A2785DF9E2FE}"/>
    <cellStyle name="Heading 2 2 2 6 2 4" xfId="34312" xr:uid="{E0B8F053-A92E-42B8-91F9-62CEF51CEE1D}"/>
    <cellStyle name="Heading 2 2 2 6 2 4 2" xfId="34313" xr:uid="{7D47A7A9-03F8-442D-9821-FBF11CBDF07D}"/>
    <cellStyle name="Heading 2 2 2 6 2 4 2 2" xfId="53968" xr:uid="{A9FF2777-7552-4E86-A07C-605BF3CD30D9}"/>
    <cellStyle name="Heading 2 2 2 6 2 4 3" xfId="34314" xr:uid="{D7E36218-F834-44AE-8602-D2CF521E7849}"/>
    <cellStyle name="Heading 2 2 2 6 2 4 3 2" xfId="54672" xr:uid="{C0CEC6BA-189D-484C-A423-101E5F7C8D13}"/>
    <cellStyle name="Heading 2 2 2 6 2 4 4" xfId="34315" xr:uid="{9254CE2E-95E9-4548-9986-2DCD9946EBEB}"/>
    <cellStyle name="Heading 2 2 2 6 2 4 4 2" xfId="55403" xr:uid="{47F6B91E-D1DE-48E9-B746-B4ACC2E0AC13}"/>
    <cellStyle name="Heading 2 2 2 6 2 4 5" xfId="34316" xr:uid="{F39B9C3D-3D43-44AF-981C-8FA0D58EFED5}"/>
    <cellStyle name="Heading 2 2 2 6 2 4 5 2" xfId="56097" xr:uid="{D5B6A742-BF7B-46D7-A69F-649CC8283E21}"/>
    <cellStyle name="Heading 2 2 2 6 2 4 6" xfId="34317" xr:uid="{98D77BEA-B591-4709-A938-2DF1A7033C15}"/>
    <cellStyle name="Heading 2 2 2 6 2 4 6 2" xfId="52965" xr:uid="{CE951144-0BF2-438E-B431-1236B4060B30}"/>
    <cellStyle name="Heading 2 2 2 6 2 4 7" xfId="52042" xr:uid="{06831675-D5F3-4CB1-9234-037DFCE65787}"/>
    <cellStyle name="Heading 2 2 2 6 2 5" xfId="34318" xr:uid="{6519933A-3300-4503-938F-C9678A321D98}"/>
    <cellStyle name="Heading 2 2 2 6 2 5 2" xfId="53380" xr:uid="{F19DEAA4-4ECB-46B2-85BF-28D3D6122982}"/>
    <cellStyle name="Heading 2 2 2 6 2 6" xfId="34319" xr:uid="{59909A72-F0D0-4895-8B1F-7556B5CC2ADC}"/>
    <cellStyle name="Heading 2 2 2 6 2 6 2" xfId="54080" xr:uid="{38467EE3-F3F0-464A-B1FD-B9C6BE6276B2}"/>
    <cellStyle name="Heading 2 2 2 6 2 7" xfId="34320" xr:uid="{3747642D-E11B-4878-A538-993616C413C2}"/>
    <cellStyle name="Heading 2 2 2 6 2 7 2" xfId="54811" xr:uid="{24AF0AE0-3082-4E85-A2D0-AB802504395B}"/>
    <cellStyle name="Heading 2 2 2 6 2 8" xfId="34321" xr:uid="{35839659-3FEE-4F73-B204-693CD4B86230}"/>
    <cellStyle name="Heading 2 2 2 6 2 8 2" xfId="55505" xr:uid="{60DDA5A6-33AE-4F0C-84BE-AC08954E64A4}"/>
    <cellStyle name="Heading 2 2 2 6 2 9" xfId="34322" xr:uid="{167829CD-977F-4686-B39E-56D57051E48E}"/>
    <cellStyle name="Heading 2 2 2 6 2 9 2" xfId="52373" xr:uid="{785D15AE-28D4-423A-9A5F-5DCCDCAB5D5D}"/>
    <cellStyle name="Heading 2 2 2 6 3" xfId="21485" xr:uid="{95BE2099-383E-4676-AD0B-CA8872A78D05}"/>
    <cellStyle name="Heading 2 2 2 6 3 2" xfId="34324" xr:uid="{818EA677-E435-436D-8CAD-267E4B622FE5}"/>
    <cellStyle name="Heading 2 2 2 6 3 2 2" xfId="53520" xr:uid="{F34419EF-28C2-4989-A43F-2D44C4BC5057}"/>
    <cellStyle name="Heading 2 2 2 6 3 3" xfId="34325" xr:uid="{0497B051-09B7-4C99-A440-36BE9BEF9CEA}"/>
    <cellStyle name="Heading 2 2 2 6 3 3 2" xfId="54224" xr:uid="{0547C3EC-6BDB-428E-B7DF-4B5AA442B878}"/>
    <cellStyle name="Heading 2 2 2 6 3 4" xfId="34326" xr:uid="{AE2673DA-49C2-4EAC-81DD-2EE979800EF4}"/>
    <cellStyle name="Heading 2 2 2 6 3 4 2" xfId="54955" xr:uid="{6C4D2E52-F4EE-444B-9986-7786CD5F8480}"/>
    <cellStyle name="Heading 2 2 2 6 3 5" xfId="34327" xr:uid="{F39FF99C-B89F-45A2-95C6-D20DCF722E1A}"/>
    <cellStyle name="Heading 2 2 2 6 3 5 2" xfId="55649" xr:uid="{7FCC48EB-1B04-4054-8501-2BC2B48FC391}"/>
    <cellStyle name="Heading 2 2 2 6 3 6" xfId="34328" xr:uid="{0E9B7C51-BA2A-47CA-B4CA-5BF4B097B6CF}"/>
    <cellStyle name="Heading 2 2 2 6 3 6 2" xfId="52517" xr:uid="{0D8FCB91-DF61-4C9C-8CDE-E199F62E0059}"/>
    <cellStyle name="Heading 2 2 2 6 3 7" xfId="51594" xr:uid="{C1F221BD-1529-4B63-8798-8779A8AAA614}"/>
    <cellStyle name="Heading 2 2 2 6 3 8" xfId="34323" xr:uid="{8F2F09EF-5777-4F57-945B-D8456EAD839F}"/>
    <cellStyle name="Heading 2 2 2 6 4" xfId="21671" xr:uid="{139261A8-15CF-43C8-81F8-E72E47A5BB8B}"/>
    <cellStyle name="Heading 2 2 2 6 4 2" xfId="34330" xr:uid="{D568F106-B264-4758-9B2E-EBB289B3BC1D}"/>
    <cellStyle name="Heading 2 2 2 6 4 2 2" xfId="53699" xr:uid="{5DBEF41E-A9AE-4BBF-8548-E9C68A8A9513}"/>
    <cellStyle name="Heading 2 2 2 6 4 3" xfId="34331" xr:uid="{1389F7A8-D4B4-46B3-B21D-01DD63A902F5}"/>
    <cellStyle name="Heading 2 2 2 6 4 3 2" xfId="54403" xr:uid="{39073F26-B8EB-4C46-966A-8CAAD16527DB}"/>
    <cellStyle name="Heading 2 2 2 6 4 4" xfId="34332" xr:uid="{0EEFB8BB-AABB-493A-A0A2-6A5865A74ED8}"/>
    <cellStyle name="Heading 2 2 2 6 4 4 2" xfId="55134" xr:uid="{5F35A017-9DE7-455F-A307-6D6608008FCD}"/>
    <cellStyle name="Heading 2 2 2 6 4 5" xfId="34333" xr:uid="{E007F2FA-2172-4215-AE47-D893BC69D9FE}"/>
    <cellStyle name="Heading 2 2 2 6 4 5 2" xfId="55828" xr:uid="{57962983-CECD-4694-A43A-C53F5BFD8F55}"/>
    <cellStyle name="Heading 2 2 2 6 4 6" xfId="34334" xr:uid="{CC01892D-0027-4EEF-829C-FDE172ECFE7B}"/>
    <cellStyle name="Heading 2 2 2 6 4 6 2" xfId="52696" xr:uid="{32B16E0B-5F04-49FA-93E6-ED013C647D2D}"/>
    <cellStyle name="Heading 2 2 2 6 4 7" xfId="51773" xr:uid="{73234D67-1B4A-4C91-9636-B84C8888B04E}"/>
    <cellStyle name="Heading 2 2 2 6 4 8" xfId="34329" xr:uid="{59FB72FD-22D0-491F-9777-E63C137AACE4}"/>
    <cellStyle name="Heading 2 2 2 6 5" xfId="34335" xr:uid="{3FCD68A5-B07A-4F45-BE86-8123857ADE03}"/>
    <cellStyle name="Heading 2 2 2 6 5 2" xfId="34336" xr:uid="{E8860C06-D2E8-4400-85BB-DEF72CD12FE2}"/>
    <cellStyle name="Heading 2 2 2 6 5 2 2" xfId="53878" xr:uid="{3BCB78FE-9D19-4D54-BB77-A92DF0CC3C43}"/>
    <cellStyle name="Heading 2 2 2 6 5 3" xfId="34337" xr:uid="{E0FA8675-4886-46E0-9084-1BF6CA1F975C}"/>
    <cellStyle name="Heading 2 2 2 6 5 3 2" xfId="54582" xr:uid="{26E9FED0-6D7A-490F-93CC-482BCFC677AD}"/>
    <cellStyle name="Heading 2 2 2 6 5 4" xfId="34338" xr:uid="{F5B73C27-C247-4469-A052-9BECF00F9BC9}"/>
    <cellStyle name="Heading 2 2 2 6 5 4 2" xfId="55313" xr:uid="{F92F4A5C-479D-4FFD-AC35-4BE8766894B9}"/>
    <cellStyle name="Heading 2 2 2 6 5 5" xfId="34339" xr:uid="{7A847271-977B-40DD-A78E-A6FCB53F97C9}"/>
    <cellStyle name="Heading 2 2 2 6 5 5 2" xfId="56007" xr:uid="{C931B3F4-B8C1-4D84-9F20-2FBEAEAD6B0A}"/>
    <cellStyle name="Heading 2 2 2 6 5 6" xfId="34340" xr:uid="{23079B56-AEE4-4A13-A4D2-744F9421AD5E}"/>
    <cellStyle name="Heading 2 2 2 6 5 6 2" xfId="52875" xr:uid="{67758419-F2B0-4458-B145-7042E1AC1308}"/>
    <cellStyle name="Heading 2 2 2 6 5 7" xfId="51952" xr:uid="{61BA03A9-031A-45E3-8F81-001B2A377135}"/>
    <cellStyle name="Heading 2 2 2 6 6" xfId="34341" xr:uid="{80F2DBE2-8CDF-4335-A54F-EF75988A4C1A}"/>
    <cellStyle name="Heading 2 2 2 6 6 2" xfId="53290" xr:uid="{BA27F89B-E4E2-45AC-9DC6-EBB7577A7FB8}"/>
    <cellStyle name="Heading 2 2 2 6 7" xfId="34342" xr:uid="{CE8692CF-41D8-4D48-9ED0-F96ADA4D18A5}"/>
    <cellStyle name="Heading 2 2 2 6 7 2" xfId="53074" xr:uid="{F9997CE2-12E4-4B00-8E2C-9D173859BDB2}"/>
    <cellStyle name="Heading 2 2 2 6 8" xfId="34343" xr:uid="{2205B3B0-2B6E-44CB-B970-23C4B618BB3A}"/>
    <cellStyle name="Heading 2 2 2 6 8 2" xfId="54721" xr:uid="{C567DF7C-E6A5-4515-9A34-CE1456AE2788}"/>
    <cellStyle name="Heading 2 2 2 6 9" xfId="34344" xr:uid="{1B141EE5-310D-492D-AA7F-16C15C2457B3}"/>
    <cellStyle name="Heading 2 2 2 6 9 2" xfId="53158" xr:uid="{D595C4C7-65B8-4C4A-B59F-F302C1712B7D}"/>
    <cellStyle name="Heading 2 2 2 7" xfId="18598" xr:uid="{3BBAB674-8213-4457-8A54-BF0E18172B88}"/>
    <cellStyle name="Heading 2 2 2 7 10" xfId="34346" xr:uid="{560C243A-2C13-42ED-A8F7-A0CCD73715EC}"/>
    <cellStyle name="Heading 2 2 2 7 10 2" xfId="52290" xr:uid="{88731DD1-45F9-47D8-A5FB-994FBEC80719}"/>
    <cellStyle name="Heading 2 2 2 7 11" xfId="34347" xr:uid="{8140410C-0679-4CA9-84B9-9104E71ABD3F}"/>
    <cellStyle name="Heading 2 2 2 7 11 2" xfId="56315" xr:uid="{377FB3C3-2F96-4BAF-AB48-AF7351765FC7}"/>
    <cellStyle name="Heading 2 2 2 7 12" xfId="34348" xr:uid="{2DF51F38-F447-40F0-B818-343858B6285C}"/>
    <cellStyle name="Heading 2 2 2 7 12 2" xfId="56494" xr:uid="{4F4B6165-8508-4C9E-9AB2-3A3E23E1585F}"/>
    <cellStyle name="Heading 2 2 2 7 13" xfId="34349" xr:uid="{9A02F9BF-3F20-4843-B726-37C1E87FCA7F}"/>
    <cellStyle name="Heading 2 2 2 7 13 2" xfId="56673" xr:uid="{A28E5A4E-9D0F-4B9C-9428-921EC46649D0}"/>
    <cellStyle name="Heading 2 2 2 7 14" xfId="34350" xr:uid="{8DA9B74B-838C-4E6F-9041-99BB93EF23ED}"/>
    <cellStyle name="Heading 2 2 2 7 14 2" xfId="56852" xr:uid="{2B46E2AA-F65E-4227-8D89-F0869B5DF1BA}"/>
    <cellStyle name="Heading 2 2 2 7 15" xfId="34351" xr:uid="{FEC403FB-CDA4-4273-8962-47A2594A6DBE}"/>
    <cellStyle name="Heading 2 2 2 7 15 2" xfId="57031" xr:uid="{82DA2D53-2F27-46A9-B9FE-E85998E51B24}"/>
    <cellStyle name="Heading 2 2 2 7 16" xfId="34352" xr:uid="{F7D7F943-E133-4C9A-B42C-21EC5D31D19D}"/>
    <cellStyle name="Heading 2 2 2 7 16 2" xfId="57210" xr:uid="{2FD2556A-0998-48DB-982D-0F79221146F6}"/>
    <cellStyle name="Heading 2 2 2 7 17" xfId="51367" xr:uid="{8270A3B9-6930-478F-9495-5E2E508926C2}"/>
    <cellStyle name="Heading 2 2 2 7 18" xfId="34345" xr:uid="{68B8B857-2C44-4A25-A26E-A8DB8A5611AC}"/>
    <cellStyle name="Heading 2 2 2 7 2" xfId="18682" xr:uid="{236A9179-62AD-4062-B91E-1C3E9D5D8C90}"/>
    <cellStyle name="Heading 2 2 2 7 2 10" xfId="34354" xr:uid="{721556EB-674B-4358-978F-5D586C3F665F}"/>
    <cellStyle name="Heading 2 2 2 7 2 10 2" xfId="56399" xr:uid="{F40C45C8-FA7D-4B0C-9904-4056280100F1}"/>
    <cellStyle name="Heading 2 2 2 7 2 11" xfId="34355" xr:uid="{DC15D038-6C74-4C4E-81CB-73DA16E161B3}"/>
    <cellStyle name="Heading 2 2 2 7 2 11 2" xfId="56578" xr:uid="{6C9121B0-EF24-4EB2-8CFA-B5F54CE95DD0}"/>
    <cellStyle name="Heading 2 2 2 7 2 12" xfId="34356" xr:uid="{05F5A5E0-B194-4F93-8C96-B11C15171AE4}"/>
    <cellStyle name="Heading 2 2 2 7 2 12 2" xfId="56757" xr:uid="{689BA594-616A-4A96-86CB-6B9836144A48}"/>
    <cellStyle name="Heading 2 2 2 7 2 13" xfId="34357" xr:uid="{0DC1E8C2-6EA8-4B66-865E-CACF740F4006}"/>
    <cellStyle name="Heading 2 2 2 7 2 13 2" xfId="56936" xr:uid="{B05CF970-FB71-45CA-9AF1-F6FC8430A8F9}"/>
    <cellStyle name="Heading 2 2 2 7 2 14" xfId="34358" xr:uid="{E08DAC24-87ED-4FCF-961C-758824CB7888}"/>
    <cellStyle name="Heading 2 2 2 7 2 14 2" xfId="57115" xr:uid="{EA7B1185-B5F5-404C-9F98-9A7898AC4460}"/>
    <cellStyle name="Heading 2 2 2 7 2 15" xfId="34359" xr:uid="{079D49F0-9586-4805-B4A6-7C88D37E1B61}"/>
    <cellStyle name="Heading 2 2 2 7 2 15 2" xfId="57294" xr:uid="{3A67F555-24F6-415F-887A-2FFB8B7003A5}"/>
    <cellStyle name="Heading 2 2 2 7 2 16" xfId="51451" xr:uid="{E5AD5695-D7BD-4E26-B803-5E9AAC2F7630}"/>
    <cellStyle name="Heading 2 2 2 7 2 17" xfId="34353" xr:uid="{69FF3ABF-3580-40B2-8186-109575D6D90C}"/>
    <cellStyle name="Heading 2 2 2 7 2 2" xfId="21576" xr:uid="{A3AD14D6-CA2E-47D2-AE2C-3B73A94EFFC9}"/>
    <cellStyle name="Heading 2 2 2 7 2 2 2" xfId="34361" xr:uid="{F4C0FD34-7096-4524-83D0-D3911475CBB3}"/>
    <cellStyle name="Heading 2 2 2 7 2 2 2 2" xfId="53611" xr:uid="{85D7B5BF-A966-441A-9469-6B7F18C872EF}"/>
    <cellStyle name="Heading 2 2 2 7 2 2 3" xfId="34362" xr:uid="{CA87A3D3-2326-409B-8965-C58CEB403EFA}"/>
    <cellStyle name="Heading 2 2 2 7 2 2 3 2" xfId="54315" xr:uid="{64C69A9A-F3DA-4173-8F33-A165ED211E64}"/>
    <cellStyle name="Heading 2 2 2 7 2 2 4" xfId="34363" xr:uid="{6506B0DD-347E-4C52-9030-FF405D98A752}"/>
    <cellStyle name="Heading 2 2 2 7 2 2 4 2" xfId="55046" xr:uid="{84EBAFBF-BED2-4FA7-8F2C-F88DB4CFDDD2}"/>
    <cellStyle name="Heading 2 2 2 7 2 2 5" xfId="34364" xr:uid="{938542C4-07EF-436C-A800-3362AFB3E461}"/>
    <cellStyle name="Heading 2 2 2 7 2 2 5 2" xfId="55740" xr:uid="{676B21F6-9597-4D73-AF8E-E53242D5F30D}"/>
    <cellStyle name="Heading 2 2 2 7 2 2 6" xfId="34365" xr:uid="{1CA47B79-2519-45E4-8AE3-C311E81C3049}"/>
    <cellStyle name="Heading 2 2 2 7 2 2 6 2" xfId="52608" xr:uid="{D623EA95-C5A9-4293-9161-CC10201CD872}"/>
    <cellStyle name="Heading 2 2 2 7 2 2 7" xfId="51685" xr:uid="{EB71FCD0-8D5E-4D8A-944A-D5E3653AB9DB}"/>
    <cellStyle name="Heading 2 2 2 7 2 2 8" xfId="34360" xr:uid="{B3B8D696-8147-4175-9059-7330A99E55C8}"/>
    <cellStyle name="Heading 2 2 2 7 2 3" xfId="21762" xr:uid="{30AB733E-8300-4F05-9DAA-4602AEEFF0CC}"/>
    <cellStyle name="Heading 2 2 2 7 2 3 2" xfId="34367" xr:uid="{2DF0A7D4-FA18-4183-A4DD-9CA77340747C}"/>
    <cellStyle name="Heading 2 2 2 7 2 3 2 2" xfId="53790" xr:uid="{863A3885-3A7E-4D9E-8E69-7C81D8510690}"/>
    <cellStyle name="Heading 2 2 2 7 2 3 3" xfId="34368" xr:uid="{9EA30BD0-DCBD-4076-B810-C7619ABD3F35}"/>
    <cellStyle name="Heading 2 2 2 7 2 3 3 2" xfId="54494" xr:uid="{DBF50749-F2B0-4461-AF7D-2BA3F777EE1F}"/>
    <cellStyle name="Heading 2 2 2 7 2 3 4" xfId="34369" xr:uid="{16BE960B-2BE1-4403-B171-DEA79885BD83}"/>
    <cellStyle name="Heading 2 2 2 7 2 3 4 2" xfId="55225" xr:uid="{98355883-8C72-4E5D-B73D-C90B39B8C910}"/>
    <cellStyle name="Heading 2 2 2 7 2 3 5" xfId="34370" xr:uid="{8D18E177-32E6-4B09-96E8-C51EBF148360}"/>
    <cellStyle name="Heading 2 2 2 7 2 3 5 2" xfId="55919" xr:uid="{4D6D1C09-01EE-43BE-852C-F3DFC8BC9096}"/>
    <cellStyle name="Heading 2 2 2 7 2 3 6" xfId="34371" xr:uid="{8D16F93D-95FA-4B15-A259-C282E1B0249B}"/>
    <cellStyle name="Heading 2 2 2 7 2 3 6 2" xfId="52787" xr:uid="{6E5524B2-17CA-429A-8A3F-1C43257CC67F}"/>
    <cellStyle name="Heading 2 2 2 7 2 3 7" xfId="51864" xr:uid="{A70D782B-7B28-48EC-A8BE-A61228C6617B}"/>
    <cellStyle name="Heading 2 2 2 7 2 3 8" xfId="34366" xr:uid="{EEC787D6-3B31-47EB-BD20-403A2F58E0A2}"/>
    <cellStyle name="Heading 2 2 2 7 2 4" xfId="34372" xr:uid="{E23653E4-7C81-412A-B732-302814D9E262}"/>
    <cellStyle name="Heading 2 2 2 7 2 4 2" xfId="34373" xr:uid="{F57432D0-C89C-4BF9-8EA0-D2601F61E641}"/>
    <cellStyle name="Heading 2 2 2 7 2 4 2 2" xfId="53969" xr:uid="{CEB74CE8-AA69-49AF-884E-22462F565CFB}"/>
    <cellStyle name="Heading 2 2 2 7 2 4 3" xfId="34374" xr:uid="{DCD73ADA-6AE4-4672-A363-B327F5C049CE}"/>
    <cellStyle name="Heading 2 2 2 7 2 4 3 2" xfId="54673" xr:uid="{A75C1CF5-798B-4293-BBD3-6AB4D601A340}"/>
    <cellStyle name="Heading 2 2 2 7 2 4 4" xfId="34375" xr:uid="{44A5DFE8-41D2-4243-A6FF-9B1AF3A0A6AD}"/>
    <cellStyle name="Heading 2 2 2 7 2 4 4 2" xfId="55404" xr:uid="{D5403203-1EB5-4C1C-A2B3-B69F173072DE}"/>
    <cellStyle name="Heading 2 2 2 7 2 4 5" xfId="34376" xr:uid="{EFFB529D-2A3E-4593-9944-26F21995DF4A}"/>
    <cellStyle name="Heading 2 2 2 7 2 4 5 2" xfId="56098" xr:uid="{8B6FDCC4-9FF2-4962-8DD1-2A722D6C0530}"/>
    <cellStyle name="Heading 2 2 2 7 2 4 6" xfId="34377" xr:uid="{6FD88DCC-ACC7-4065-9A4E-691C00378FDA}"/>
    <cellStyle name="Heading 2 2 2 7 2 4 6 2" xfId="52966" xr:uid="{EF29840A-448B-44E8-83E6-E43A817849B6}"/>
    <cellStyle name="Heading 2 2 2 7 2 4 7" xfId="52043" xr:uid="{EA8E43E2-11C8-454C-A578-4ED39636E8D7}"/>
    <cellStyle name="Heading 2 2 2 7 2 5" xfId="34378" xr:uid="{D0F13817-ABB7-4731-BFA1-0CAF35E17B9E}"/>
    <cellStyle name="Heading 2 2 2 7 2 5 2" xfId="53381" xr:uid="{D71DC25C-49B3-43F6-8FA4-20255B1572B5}"/>
    <cellStyle name="Heading 2 2 2 7 2 6" xfId="34379" xr:uid="{477209C9-983B-47C2-A17C-35520EAB66E9}"/>
    <cellStyle name="Heading 2 2 2 7 2 6 2" xfId="54081" xr:uid="{0B1A9D6F-4B65-4664-9EDE-4C93FACF6937}"/>
    <cellStyle name="Heading 2 2 2 7 2 7" xfId="34380" xr:uid="{8DC2F409-B71E-4ECA-BE14-1DC6FCD3B4A7}"/>
    <cellStyle name="Heading 2 2 2 7 2 7 2" xfId="54812" xr:uid="{9C588B73-482F-4710-8269-660FED33F67D}"/>
    <cellStyle name="Heading 2 2 2 7 2 8" xfId="34381" xr:uid="{008E90F8-F2C6-47E7-AD3D-CC93620DCF8A}"/>
    <cellStyle name="Heading 2 2 2 7 2 8 2" xfId="55506" xr:uid="{77C630A0-3548-4CE3-881F-4C8471EFF714}"/>
    <cellStyle name="Heading 2 2 2 7 2 9" xfId="34382" xr:uid="{D3FA3DB6-708D-4482-BC08-DA16E8103962}"/>
    <cellStyle name="Heading 2 2 2 7 2 9 2" xfId="52374" xr:uid="{2DE795E6-BFED-42A8-9388-B0B47720958E}"/>
    <cellStyle name="Heading 2 2 2 7 3" xfId="21492" xr:uid="{4D8E0205-3E85-4BDE-B602-73BFD45152A2}"/>
    <cellStyle name="Heading 2 2 2 7 3 2" xfId="34384" xr:uid="{D3DEF5B5-B006-48EA-9A1A-95C43D127ECF}"/>
    <cellStyle name="Heading 2 2 2 7 3 2 2" xfId="53527" xr:uid="{6B278D88-4E57-487C-8F4D-C486A1222098}"/>
    <cellStyle name="Heading 2 2 2 7 3 3" xfId="34385" xr:uid="{4FA5C85D-99BC-4A75-9A7E-F5140D61AC26}"/>
    <cellStyle name="Heading 2 2 2 7 3 3 2" xfId="54231" xr:uid="{080ED111-0CC6-4856-834D-323AB61E2872}"/>
    <cellStyle name="Heading 2 2 2 7 3 4" xfId="34386" xr:uid="{E7068C76-10A3-4545-B947-F1D1F970F92D}"/>
    <cellStyle name="Heading 2 2 2 7 3 4 2" xfId="54962" xr:uid="{E2E0D98B-B611-49E7-A1B1-94541FBBEA66}"/>
    <cellStyle name="Heading 2 2 2 7 3 5" xfId="34387" xr:uid="{72D99F74-B5BE-424D-9D81-89D41ADECC4A}"/>
    <cellStyle name="Heading 2 2 2 7 3 5 2" xfId="55656" xr:uid="{8F16CBB4-8E91-4412-A5B4-7495547E5388}"/>
    <cellStyle name="Heading 2 2 2 7 3 6" xfId="34388" xr:uid="{819C6291-84F0-4F4E-B615-42906A272EAE}"/>
    <cellStyle name="Heading 2 2 2 7 3 6 2" xfId="52524" xr:uid="{F8D82A7E-1B83-4D87-8D48-B187F8B7C443}"/>
    <cellStyle name="Heading 2 2 2 7 3 7" xfId="51601" xr:uid="{5C78BC36-7127-43C6-9F85-202429E7C81D}"/>
    <cellStyle name="Heading 2 2 2 7 3 8" xfId="34383" xr:uid="{3B6330EE-BA20-4F56-BCD0-1C9C327EC4D7}"/>
    <cellStyle name="Heading 2 2 2 7 4" xfId="21678" xr:uid="{B847403A-377C-4B03-9725-0B75B50B748D}"/>
    <cellStyle name="Heading 2 2 2 7 4 2" xfId="34390" xr:uid="{2D17FF0E-02DE-4968-94BD-1D8B2171CE1D}"/>
    <cellStyle name="Heading 2 2 2 7 4 2 2" xfId="53706" xr:uid="{C2079420-B4A6-4662-B9C8-A334E26934FD}"/>
    <cellStyle name="Heading 2 2 2 7 4 3" xfId="34391" xr:uid="{AE184F80-E41B-4789-AE3A-51FB4AA0B8A7}"/>
    <cellStyle name="Heading 2 2 2 7 4 3 2" xfId="54410" xr:uid="{EF3E7BD3-74D1-46E5-9442-7021796ED848}"/>
    <cellStyle name="Heading 2 2 2 7 4 4" xfId="34392" xr:uid="{E454C19E-25AE-466C-AF71-F0F61B706EE0}"/>
    <cellStyle name="Heading 2 2 2 7 4 4 2" xfId="55141" xr:uid="{FFA89C7C-F739-4C57-9D44-7E5C68D342D9}"/>
    <cellStyle name="Heading 2 2 2 7 4 5" xfId="34393" xr:uid="{99FB99F5-4CD1-4BDB-B7A6-C977D5B9DE22}"/>
    <cellStyle name="Heading 2 2 2 7 4 5 2" xfId="55835" xr:uid="{657501DF-040F-498F-A716-14C434AD6B0C}"/>
    <cellStyle name="Heading 2 2 2 7 4 6" xfId="34394" xr:uid="{6CE5EFFE-4EE9-43BC-866F-271B0FAEFAF3}"/>
    <cellStyle name="Heading 2 2 2 7 4 6 2" xfId="52703" xr:uid="{CA4324FF-A274-42C5-A673-F3F014472FFF}"/>
    <cellStyle name="Heading 2 2 2 7 4 7" xfId="51780" xr:uid="{9A6DC33C-8834-4394-8DB3-FEBFF4F55323}"/>
    <cellStyle name="Heading 2 2 2 7 4 8" xfId="34389" xr:uid="{74663615-8BB5-4A49-A12F-7F641CC802F3}"/>
    <cellStyle name="Heading 2 2 2 7 5" xfId="34395" xr:uid="{C3AECD09-638E-474D-97D1-847CD84F96E4}"/>
    <cellStyle name="Heading 2 2 2 7 5 2" xfId="34396" xr:uid="{6E16A071-070C-4566-8C36-F05BDCA0B98B}"/>
    <cellStyle name="Heading 2 2 2 7 5 2 2" xfId="53885" xr:uid="{8C08132F-B5D3-4D0B-A971-FD1C9D7B8DA3}"/>
    <cellStyle name="Heading 2 2 2 7 5 3" xfId="34397" xr:uid="{EA657DCC-75F9-4AB1-AB86-9B571394C1E7}"/>
    <cellStyle name="Heading 2 2 2 7 5 3 2" xfId="54589" xr:uid="{55C00646-1F47-4B1F-B4C2-67F38F8CC9B3}"/>
    <cellStyle name="Heading 2 2 2 7 5 4" xfId="34398" xr:uid="{C7AAD4C3-4B63-4153-8FA8-E52EA1766BBC}"/>
    <cellStyle name="Heading 2 2 2 7 5 4 2" xfId="55320" xr:uid="{D55E2A2A-7BE9-41CD-A7F0-4EA9A69EBC8F}"/>
    <cellStyle name="Heading 2 2 2 7 5 5" xfId="34399" xr:uid="{D1F13EBA-D0B1-4AA9-BF37-85E17F85428C}"/>
    <cellStyle name="Heading 2 2 2 7 5 5 2" xfId="56014" xr:uid="{34648FD3-3D43-444A-BE9B-68D2311A84E8}"/>
    <cellStyle name="Heading 2 2 2 7 5 6" xfId="34400" xr:uid="{DA8368EB-4DEF-4B58-A257-385727A617B8}"/>
    <cellStyle name="Heading 2 2 2 7 5 6 2" xfId="52882" xr:uid="{05370E96-7C95-4D67-88F1-1799DB40B52F}"/>
    <cellStyle name="Heading 2 2 2 7 5 7" xfId="51959" xr:uid="{71A7622D-E892-41B6-8815-63089B16DB77}"/>
    <cellStyle name="Heading 2 2 2 7 6" xfId="34401" xr:uid="{F39E8992-E264-41F3-99AE-A3AEF9723FBE}"/>
    <cellStyle name="Heading 2 2 2 7 6 2" xfId="53297" xr:uid="{2C6161C2-4C14-401D-A026-AAABBF541EEA}"/>
    <cellStyle name="Heading 2 2 2 7 7" xfId="34402" xr:uid="{3820881C-0483-4FFA-98D3-BE7E17D9B73C}"/>
    <cellStyle name="Heading 2 2 2 7 7 2" xfId="53017" xr:uid="{741AF30A-6FF6-467C-BBBB-21EDBEB34461}"/>
    <cellStyle name="Heading 2 2 2 7 8" xfId="34403" xr:uid="{DCFF6BB0-03CA-41C6-A0A6-783FE6390A36}"/>
    <cellStyle name="Heading 2 2 2 7 8 2" xfId="54728" xr:uid="{AC7416C4-EB1F-4EF1-AC36-95C5ED403C41}"/>
    <cellStyle name="Heading 2 2 2 7 9" xfId="34404" xr:uid="{436936F0-437E-4960-A56A-F3A8D93DDB26}"/>
    <cellStyle name="Heading 2 2 2 7 9 2" xfId="53120" xr:uid="{3EEDAFF6-AFCF-451F-896B-259429568822}"/>
    <cellStyle name="Heading 2 2 2 8" xfId="14920" xr:uid="{9C04C8C9-3992-47F7-AA21-576E8F00078C}"/>
    <cellStyle name="Heading 2 2 2 8 2" xfId="34406" xr:uid="{5FC9A0AD-899E-47C0-BAC1-9CA5A4B636FB}"/>
    <cellStyle name="Heading 2 2 2 8 2 2" xfId="53458" xr:uid="{A7A0C6FF-3CAB-4F78-99F8-06478A86DBDF}"/>
    <cellStyle name="Heading 2 2 2 8 3" xfId="34407" xr:uid="{F3F43A90-6DB2-4ED8-8815-DB1D7F9CA4F9}"/>
    <cellStyle name="Heading 2 2 2 8 3 2" xfId="54162" xr:uid="{4316AC23-4A3F-435E-8A9A-D227A16407EE}"/>
    <cellStyle name="Heading 2 2 2 8 4" xfId="34408" xr:uid="{3EB64B87-BA08-474F-AD3D-8F9336C4DBCC}"/>
    <cellStyle name="Heading 2 2 2 8 4 2" xfId="54893" xr:uid="{11FD49BE-11A8-4EE7-AD02-165E0A025254}"/>
    <cellStyle name="Heading 2 2 2 8 5" xfId="34409" xr:uid="{84F63FDE-C95E-4C4A-9081-B459D303F1DB}"/>
    <cellStyle name="Heading 2 2 2 8 5 2" xfId="55587" xr:uid="{A7C0759C-FDBE-4FD1-8506-648AA40BAE41}"/>
    <cellStyle name="Heading 2 2 2 8 6" xfId="34410" xr:uid="{18C1A453-5F4C-45EB-ADCE-04F7DED07D56}"/>
    <cellStyle name="Heading 2 2 2 8 6 2" xfId="52455" xr:uid="{47561ED2-1C5B-4112-A9DA-8F4773319AA3}"/>
    <cellStyle name="Heading 2 2 2 8 7" xfId="51532" xr:uid="{F33C4D58-8013-481C-BCF0-60B806489BE4}"/>
    <cellStyle name="Heading 2 2 2 8 8" xfId="34405" xr:uid="{1AF7895B-8CE6-466F-9A13-56B26BCF5EB2}"/>
    <cellStyle name="Heading 2 2 2 9" xfId="18759" xr:uid="{B8F91D1E-F225-4899-991A-CE9BE187A191}"/>
    <cellStyle name="Heading 2 2 2 9 2" xfId="34412" xr:uid="{8C38B2E0-6FF6-453D-A958-B2630828E714}"/>
    <cellStyle name="Heading 2 2 2 9 2 2" xfId="53429" xr:uid="{3BB884FC-4600-416A-88D9-4F58706D21AC}"/>
    <cellStyle name="Heading 2 2 2 9 3" xfId="34413" xr:uid="{CA9D1D19-0BAF-4846-B6BB-74D8FCEF80AD}"/>
    <cellStyle name="Heading 2 2 2 9 3 2" xfId="54133" xr:uid="{3722E471-F10D-4B3C-AB0E-6223F7CD7712}"/>
    <cellStyle name="Heading 2 2 2 9 4" xfId="34414" xr:uid="{7CFD84FB-2C47-47CF-ABB9-93F9FB0A64D2}"/>
    <cellStyle name="Heading 2 2 2 9 4 2" xfId="54864" xr:uid="{B64805AF-5CF7-4A29-B7E6-34D85C04AEA6}"/>
    <cellStyle name="Heading 2 2 2 9 5" xfId="34415" xr:uid="{0BB7991D-FE8A-422C-9C52-60A35ACE6FBC}"/>
    <cellStyle name="Heading 2 2 2 9 5 2" xfId="55558" xr:uid="{5103BCB8-110D-480B-B620-24B19CC2565E}"/>
    <cellStyle name="Heading 2 2 2 9 6" xfId="34416" xr:uid="{23A8E3D5-6535-4F56-8D60-FEC222AE6D93}"/>
    <cellStyle name="Heading 2 2 2 9 6 2" xfId="52426" xr:uid="{2E87EF44-EF72-43B0-BE30-A44D5B0ED721}"/>
    <cellStyle name="Heading 2 2 2 9 7" xfId="51503" xr:uid="{4DFF1381-3997-47C7-BB41-E1EECD37B092}"/>
    <cellStyle name="Heading 2 2 2 9 8" xfId="34411" xr:uid="{C7669216-6139-4736-B248-B07272AB2385}"/>
    <cellStyle name="Heading 2 2 3" xfId="14921" xr:uid="{3FAD6D1A-FFD6-4F4F-ACE7-52542E0CEDD6}"/>
    <cellStyle name="Heading 2 2 3 10" xfId="34418" xr:uid="{65CABB90-8B7C-44A9-82D7-CB0C2E4F1850}"/>
    <cellStyle name="Heading 2 2 3 10 2" xfId="53147" xr:uid="{353D4FE8-6562-4003-BC3A-8F7C2924B269}"/>
    <cellStyle name="Heading 2 2 3 11" xfId="34419" xr:uid="{53471886-9F85-4CC6-816C-C9A41E4085AF}"/>
    <cellStyle name="Heading 2 2 3 11 2" xfId="56234" xr:uid="{06E9B1EA-DD4A-48F4-9DCC-6EB16B73B4A0}"/>
    <cellStyle name="Heading 2 2 3 12" xfId="34420" xr:uid="{5A2EE755-8821-4938-84AC-5AC15FC14DAF}"/>
    <cellStyle name="Heading 2 2 3 12 2" xfId="56171" xr:uid="{7A619B46-B6E3-40DD-B402-6749F207F8C9}"/>
    <cellStyle name="Heading 2 2 3 13" xfId="34421" xr:uid="{00DAC385-0E49-4F97-8BFA-35B5E39BC7D2}"/>
    <cellStyle name="Heading 2 2 3 13 2" xfId="56205" xr:uid="{E50623BD-9E8E-4C3E-BD6D-0642C122D57C}"/>
    <cellStyle name="Heading 2 2 3 14" xfId="34422" xr:uid="{E2DA932B-89DF-42E7-8246-5AB1C02D9595}"/>
    <cellStyle name="Heading 2 2 3 14 2" xfId="56159" xr:uid="{62582DA7-4EAC-43B7-999B-99F66F566DE2}"/>
    <cellStyle name="Heading 2 2 3 15" xfId="34423" xr:uid="{E29A739B-3D56-4CD5-B6F5-4B1A7456B3A7}"/>
    <cellStyle name="Heading 2 2 3 15 2" xfId="56151" xr:uid="{52227F61-EC1F-4CDC-BC37-29A66E2EB1EC}"/>
    <cellStyle name="Heading 2 2 3 16" xfId="34424" xr:uid="{4B85E4DF-CAA7-4063-8AE5-036415FFAE33}"/>
    <cellStyle name="Heading 2 2 3 16 2" xfId="56150" xr:uid="{ADAF063B-951A-4E6A-993D-901108AAD558}"/>
    <cellStyle name="Heading 2 2 3 17" xfId="47755" xr:uid="{18CCA0B0-B579-489B-A238-B41DEE6F0FED}"/>
    <cellStyle name="Heading 2 2 3 18" xfId="34417" xr:uid="{155B72A4-3D62-4460-8FF5-44D56BD31B63}"/>
    <cellStyle name="Heading 2 2 3 2" xfId="18616" xr:uid="{A026E5BB-A6A5-499D-95A9-D0B09682CA15}"/>
    <cellStyle name="Heading 2 2 3 2 10" xfId="34426" xr:uid="{2C059ACC-02CB-4427-8976-A3577453EE1B}"/>
    <cellStyle name="Heading 2 2 3 2 10 2" xfId="56333" xr:uid="{DF69A356-47C8-436F-AB45-E98194A2791C}"/>
    <cellStyle name="Heading 2 2 3 2 11" xfId="34427" xr:uid="{2B4E6C65-6257-491F-8329-D199F9217B6C}"/>
    <cellStyle name="Heading 2 2 3 2 11 2" xfId="56512" xr:uid="{62C3AEDF-BEC9-410F-98F5-65E303D46F56}"/>
    <cellStyle name="Heading 2 2 3 2 12" xfId="34428" xr:uid="{741F4CB5-6C59-43CE-B288-6F12B0A56849}"/>
    <cellStyle name="Heading 2 2 3 2 12 2" xfId="56691" xr:uid="{44CFEE3D-BAC9-4256-BB63-B2FDD36C0F20}"/>
    <cellStyle name="Heading 2 2 3 2 13" xfId="34429" xr:uid="{AEF169ED-B1F9-43CA-A375-6EAFE6AD6D07}"/>
    <cellStyle name="Heading 2 2 3 2 13 2" xfId="56870" xr:uid="{8777FF40-0F57-4BC3-A6CD-A0F2129EBDED}"/>
    <cellStyle name="Heading 2 2 3 2 14" xfId="34430" xr:uid="{3FA5E05B-63B4-4979-84AF-BF2F9C893A4C}"/>
    <cellStyle name="Heading 2 2 3 2 14 2" xfId="57049" xr:uid="{CDE744BF-92CA-4251-8B5B-956AEA3170AA}"/>
    <cellStyle name="Heading 2 2 3 2 15" xfId="34431" xr:uid="{B5E78766-9DC1-413C-AEEA-F0FC9A7F6A87}"/>
    <cellStyle name="Heading 2 2 3 2 15 2" xfId="57228" xr:uid="{C4A2EBCE-965E-4736-A7C2-73A170457176}"/>
    <cellStyle name="Heading 2 2 3 2 16" xfId="51385" xr:uid="{2C46A2A4-7587-44E4-A99F-1E294034E850}"/>
    <cellStyle name="Heading 2 2 3 2 17" xfId="34425" xr:uid="{1AEB811B-28D0-498C-82A1-97D258BA85C8}"/>
    <cellStyle name="Heading 2 2 3 2 2" xfId="18683" xr:uid="{A9C47728-504C-499C-A295-1811BC02752D}"/>
    <cellStyle name="Heading 2 2 3 2 2 10" xfId="34433" xr:uid="{E6569F34-D232-4C64-917C-12538EC3C7E7}"/>
    <cellStyle name="Heading 2 2 3 2 2 10 2" xfId="56400" xr:uid="{998D6ECD-ECDA-49C1-A5CE-70EFF5C3191A}"/>
    <cellStyle name="Heading 2 2 3 2 2 11" xfId="34434" xr:uid="{6A4F49AA-DC3E-4B52-A652-15AB9BD283D7}"/>
    <cellStyle name="Heading 2 2 3 2 2 11 2" xfId="56579" xr:uid="{099CB5E3-84FC-455F-8F32-5CEF881669A9}"/>
    <cellStyle name="Heading 2 2 3 2 2 12" xfId="34435" xr:uid="{8DF6ACC7-AE10-4C9C-8431-06D72AA72DE1}"/>
    <cellStyle name="Heading 2 2 3 2 2 12 2" xfId="56758" xr:uid="{59095EDC-1DAC-40B3-ADA9-E40A9BE2782A}"/>
    <cellStyle name="Heading 2 2 3 2 2 13" xfId="34436" xr:uid="{8F54747F-C3C3-4871-9FFE-D75382E1BFF2}"/>
    <cellStyle name="Heading 2 2 3 2 2 13 2" xfId="56937" xr:uid="{3825DBC1-AA0C-4923-8AFF-05C8A8E1FCD9}"/>
    <cellStyle name="Heading 2 2 3 2 2 14" xfId="34437" xr:uid="{E307D483-7C27-4A05-997A-ED7E1C94397F}"/>
    <cellStyle name="Heading 2 2 3 2 2 14 2" xfId="57116" xr:uid="{4145CC5E-CE7C-423F-9FED-78AC5C31C6F3}"/>
    <cellStyle name="Heading 2 2 3 2 2 15" xfId="34438" xr:uid="{3A97D2E9-5FB8-48AD-A94F-4D7169F7E854}"/>
    <cellStyle name="Heading 2 2 3 2 2 15 2" xfId="57295" xr:uid="{D6D36AC1-2C47-4F5C-805F-A39A9D1DEE9A}"/>
    <cellStyle name="Heading 2 2 3 2 2 16" xfId="51452" xr:uid="{8AA15087-10C5-49D4-89CD-0FEBDF5AB2C7}"/>
    <cellStyle name="Heading 2 2 3 2 2 17" xfId="34432" xr:uid="{91FFA057-31EC-4E0D-89AA-23C26E575DDD}"/>
    <cellStyle name="Heading 2 2 3 2 2 2" xfId="21577" xr:uid="{BEF16444-7399-4F83-AB5D-F8DA341D94BE}"/>
    <cellStyle name="Heading 2 2 3 2 2 2 2" xfId="34440" xr:uid="{85E2C0D2-8AAB-417C-AC69-47291D6BF2C8}"/>
    <cellStyle name="Heading 2 2 3 2 2 2 2 2" xfId="53612" xr:uid="{A3B94FB5-6894-4C86-83BE-30D69B47656E}"/>
    <cellStyle name="Heading 2 2 3 2 2 2 3" xfId="34441" xr:uid="{E9B21DC4-3FB5-48BE-A852-75C9FDD5B8A6}"/>
    <cellStyle name="Heading 2 2 3 2 2 2 3 2" xfId="54316" xr:uid="{FC7AC3C4-F33A-40FB-B116-37CD632755B2}"/>
    <cellStyle name="Heading 2 2 3 2 2 2 4" xfId="34442" xr:uid="{A3574D85-C297-48A7-ACD0-0DFCB23400E1}"/>
    <cellStyle name="Heading 2 2 3 2 2 2 4 2" xfId="55047" xr:uid="{1DEA6005-9977-4556-B801-1B298C03AECA}"/>
    <cellStyle name="Heading 2 2 3 2 2 2 5" xfId="34443" xr:uid="{341DAA30-2012-4325-B837-B45E9319ED8B}"/>
    <cellStyle name="Heading 2 2 3 2 2 2 5 2" xfId="55741" xr:uid="{A061FFB5-F2DC-46EF-9F46-345424608D64}"/>
    <cellStyle name="Heading 2 2 3 2 2 2 6" xfId="34444" xr:uid="{250D34D5-9850-4A41-A975-19F01C9BAA0A}"/>
    <cellStyle name="Heading 2 2 3 2 2 2 6 2" xfId="52609" xr:uid="{9CFAE5F6-4113-4592-9CDD-2547013CE68C}"/>
    <cellStyle name="Heading 2 2 3 2 2 2 7" xfId="51686" xr:uid="{69C781C8-7C53-4640-89AD-DF1301AE649F}"/>
    <cellStyle name="Heading 2 2 3 2 2 2 8" xfId="34439" xr:uid="{3C4F454C-86C1-47F3-BBC0-CC288560D5F3}"/>
    <cellStyle name="Heading 2 2 3 2 2 3" xfId="21763" xr:uid="{4FD65811-072C-4E4C-BC21-086D88921280}"/>
    <cellStyle name="Heading 2 2 3 2 2 3 2" xfId="34446" xr:uid="{15706C51-6681-4906-AC57-4E244207283A}"/>
    <cellStyle name="Heading 2 2 3 2 2 3 2 2" xfId="53791" xr:uid="{0F3B551C-87E1-42D0-BA40-A817253670BE}"/>
    <cellStyle name="Heading 2 2 3 2 2 3 3" xfId="34447" xr:uid="{A7EAB315-0764-490E-A222-1C92C2D67580}"/>
    <cellStyle name="Heading 2 2 3 2 2 3 3 2" xfId="54495" xr:uid="{4514E948-2329-4B7D-AF4E-651952497855}"/>
    <cellStyle name="Heading 2 2 3 2 2 3 4" xfId="34448" xr:uid="{C7A93B88-B639-4678-9D44-2F608F496FB6}"/>
    <cellStyle name="Heading 2 2 3 2 2 3 4 2" xfId="55226" xr:uid="{6DB3D598-68B5-4FCF-9327-463F6EC54A58}"/>
    <cellStyle name="Heading 2 2 3 2 2 3 5" xfId="34449" xr:uid="{18430CA0-C701-471E-93C5-0FCCA60EEA13}"/>
    <cellStyle name="Heading 2 2 3 2 2 3 5 2" xfId="55920" xr:uid="{AFAFE188-1567-4C5C-A4D2-8B642155812F}"/>
    <cellStyle name="Heading 2 2 3 2 2 3 6" xfId="34450" xr:uid="{EF48483E-151E-4DBE-8882-D86ADAE27E2F}"/>
    <cellStyle name="Heading 2 2 3 2 2 3 6 2" xfId="52788" xr:uid="{28959F71-E9F3-43EE-AECB-3B9BC2F719B4}"/>
    <cellStyle name="Heading 2 2 3 2 2 3 7" xfId="51865" xr:uid="{CAF46BE2-4134-473B-867E-85C6864E543D}"/>
    <cellStyle name="Heading 2 2 3 2 2 3 8" xfId="34445" xr:uid="{84D9D31C-6F95-404A-B384-8E8912F95E12}"/>
    <cellStyle name="Heading 2 2 3 2 2 4" xfId="34451" xr:uid="{8302E9FE-C29E-4D68-BA29-BDDC9E3B2B3E}"/>
    <cellStyle name="Heading 2 2 3 2 2 4 2" xfId="34452" xr:uid="{981A0E34-3E61-4C1F-93FB-BEC639315BC5}"/>
    <cellStyle name="Heading 2 2 3 2 2 4 2 2" xfId="53970" xr:uid="{44BF8D38-005A-483E-AE7A-BAAC27B834BE}"/>
    <cellStyle name="Heading 2 2 3 2 2 4 3" xfId="34453" xr:uid="{0CBAD795-360D-42D5-B145-78853EE2D562}"/>
    <cellStyle name="Heading 2 2 3 2 2 4 3 2" xfId="54674" xr:uid="{40CDD1A1-DE30-4C68-80BF-359951A52201}"/>
    <cellStyle name="Heading 2 2 3 2 2 4 4" xfId="34454" xr:uid="{90AF0A1F-F066-4A3E-8EAA-85489892A1C5}"/>
    <cellStyle name="Heading 2 2 3 2 2 4 4 2" xfId="55405" xr:uid="{AD1AC6FF-1E5E-4C3D-AE8A-2D210EF302F8}"/>
    <cellStyle name="Heading 2 2 3 2 2 4 5" xfId="34455" xr:uid="{A3E534F5-6154-4789-89A9-5B37E918B767}"/>
    <cellStyle name="Heading 2 2 3 2 2 4 5 2" xfId="56099" xr:uid="{705EF472-FDC5-40AF-A109-CD108357A34E}"/>
    <cellStyle name="Heading 2 2 3 2 2 4 6" xfId="34456" xr:uid="{099B4871-A5C9-44F8-B5EA-9A3D85EEA4B0}"/>
    <cellStyle name="Heading 2 2 3 2 2 4 6 2" xfId="52967" xr:uid="{ABE704EE-BBFE-45AA-945E-FDD3F9F6A6DE}"/>
    <cellStyle name="Heading 2 2 3 2 2 4 7" xfId="52044" xr:uid="{D972BC55-9FBC-4180-907E-F22B0B63F05E}"/>
    <cellStyle name="Heading 2 2 3 2 2 5" xfId="34457" xr:uid="{C9F80CB6-127D-4579-A258-380C752A0001}"/>
    <cellStyle name="Heading 2 2 3 2 2 5 2" xfId="53382" xr:uid="{44E5728C-3281-4C9E-B0EE-3E6F45DDD941}"/>
    <cellStyle name="Heading 2 2 3 2 2 6" xfId="34458" xr:uid="{55E69422-E40B-4E21-94C4-AE911A9B8757}"/>
    <cellStyle name="Heading 2 2 3 2 2 6 2" xfId="54082" xr:uid="{5D8D4AEF-36F9-458D-8593-E6FED4AD0ECB}"/>
    <cellStyle name="Heading 2 2 3 2 2 7" xfId="34459" xr:uid="{27283C1F-D511-4C56-9547-6ACE66B863DB}"/>
    <cellStyle name="Heading 2 2 3 2 2 7 2" xfId="54813" xr:uid="{954481D2-EBF3-4C70-9072-B50CF3DF27BA}"/>
    <cellStyle name="Heading 2 2 3 2 2 8" xfId="34460" xr:uid="{7B6346A9-1EB9-4404-851F-7C03E5107CB8}"/>
    <cellStyle name="Heading 2 2 3 2 2 8 2" xfId="55507" xr:uid="{74CDD97F-861F-4569-B92F-F3535A542FC3}"/>
    <cellStyle name="Heading 2 2 3 2 2 9" xfId="34461" xr:uid="{80D04190-674D-4A1A-A73A-F1A47F7CDD0D}"/>
    <cellStyle name="Heading 2 2 3 2 2 9 2" xfId="52375" xr:uid="{6A593A0F-273C-45DF-860C-4C0241DDDAD6}"/>
    <cellStyle name="Heading 2 2 3 2 3" xfId="21510" xr:uid="{F02365C2-D442-4E7A-AD8B-EEAEC068200E}"/>
    <cellStyle name="Heading 2 2 3 2 3 2" xfId="34463" xr:uid="{7BAFB7A7-6A37-4950-9298-7CA1E1890E87}"/>
    <cellStyle name="Heading 2 2 3 2 3 2 2" xfId="53545" xr:uid="{B6908244-48B2-4B96-B788-2C03CDC54926}"/>
    <cellStyle name="Heading 2 2 3 2 3 3" xfId="34464" xr:uid="{9F5F2B11-4766-45C7-8C23-8ECBBA91D473}"/>
    <cellStyle name="Heading 2 2 3 2 3 3 2" xfId="54249" xr:uid="{83C96C20-845E-42F5-9DF8-7DCA178BA76E}"/>
    <cellStyle name="Heading 2 2 3 2 3 4" xfId="34465" xr:uid="{8F7A6B34-9544-4D6D-A2D7-2A9D0D57AFFC}"/>
    <cellStyle name="Heading 2 2 3 2 3 4 2" xfId="54980" xr:uid="{A1E404E2-ECF5-4E29-8063-F1A21A0EC49C}"/>
    <cellStyle name="Heading 2 2 3 2 3 5" xfId="34466" xr:uid="{70AA69B1-8AB8-442E-A7ED-602B6A10F8D9}"/>
    <cellStyle name="Heading 2 2 3 2 3 5 2" xfId="55674" xr:uid="{20F33863-2212-4A1C-9631-68899B37E46E}"/>
    <cellStyle name="Heading 2 2 3 2 3 6" xfId="34467" xr:uid="{A33C5CE7-3803-4409-BDE2-508BD81FC343}"/>
    <cellStyle name="Heading 2 2 3 2 3 6 2" xfId="52542" xr:uid="{F055F9F2-EA3F-47AA-944A-654F7AA03245}"/>
    <cellStyle name="Heading 2 2 3 2 3 7" xfId="51619" xr:uid="{B8C72DAF-FF2C-4FF3-8746-FB6032EE863A}"/>
    <cellStyle name="Heading 2 2 3 2 3 8" xfId="34462" xr:uid="{BCF43A3D-BFAA-4556-B3AB-E091AB11AA81}"/>
    <cellStyle name="Heading 2 2 3 2 4" xfId="21696" xr:uid="{AED8C83C-71A6-4B35-A05F-712C4558D467}"/>
    <cellStyle name="Heading 2 2 3 2 4 2" xfId="34469" xr:uid="{DD804DC0-E218-4CC0-B8FB-F066285A4D5F}"/>
    <cellStyle name="Heading 2 2 3 2 4 2 2" xfId="53724" xr:uid="{09978278-F9AB-46D2-9662-BBA170448FE3}"/>
    <cellStyle name="Heading 2 2 3 2 4 3" xfId="34470" xr:uid="{E660FD67-5A36-4F6D-A09F-5702340F9CCB}"/>
    <cellStyle name="Heading 2 2 3 2 4 3 2" xfId="54428" xr:uid="{59F191E3-892D-413C-A9A4-1B242CEA07DF}"/>
    <cellStyle name="Heading 2 2 3 2 4 4" xfId="34471" xr:uid="{FDBFB15E-2EB4-4E50-855D-375B924FF246}"/>
    <cellStyle name="Heading 2 2 3 2 4 4 2" xfId="55159" xr:uid="{5D6EBDE1-344C-4575-828B-2CC14860F3ED}"/>
    <cellStyle name="Heading 2 2 3 2 4 5" xfId="34472" xr:uid="{07E0C3D0-75D0-4786-826B-E0B60CA9B8BA}"/>
    <cellStyle name="Heading 2 2 3 2 4 5 2" xfId="55853" xr:uid="{DC1ED91F-1C22-43E5-A0B0-CE4DC4899BE0}"/>
    <cellStyle name="Heading 2 2 3 2 4 6" xfId="34473" xr:uid="{705A5479-3715-4AF1-9CD9-36617B1B1DB2}"/>
    <cellStyle name="Heading 2 2 3 2 4 6 2" xfId="52721" xr:uid="{66B34B85-5609-488D-BCA1-1EBE3D16146F}"/>
    <cellStyle name="Heading 2 2 3 2 4 7" xfId="51798" xr:uid="{C49D0FDA-CD63-47EE-B2A3-2D37C98D7F2E}"/>
    <cellStyle name="Heading 2 2 3 2 4 8" xfId="34468" xr:uid="{37BC2C30-9733-4FF6-ACDA-907A1F7E97C0}"/>
    <cellStyle name="Heading 2 2 3 2 5" xfId="34474" xr:uid="{B3DAB33C-14AE-4003-98A8-52563A3A7124}"/>
    <cellStyle name="Heading 2 2 3 2 5 2" xfId="34475" xr:uid="{8D6357E0-D177-45AA-A6B4-F87E0F26CD1E}"/>
    <cellStyle name="Heading 2 2 3 2 5 2 2" xfId="53903" xr:uid="{1F599A6E-E4F8-4CBD-8F66-F0F36951F06F}"/>
    <cellStyle name="Heading 2 2 3 2 5 3" xfId="34476" xr:uid="{6BC40594-7BC2-493B-B2C2-AB6BB3C07790}"/>
    <cellStyle name="Heading 2 2 3 2 5 3 2" xfId="54607" xr:uid="{15CEAF33-8912-42D0-8577-82CEE59E6F0A}"/>
    <cellStyle name="Heading 2 2 3 2 5 4" xfId="34477" xr:uid="{3EFF8F5F-704C-4943-975A-DE61C1F6D64E}"/>
    <cellStyle name="Heading 2 2 3 2 5 4 2" xfId="55338" xr:uid="{1C53FC4C-E671-4A92-9D13-B1F27307D3EE}"/>
    <cellStyle name="Heading 2 2 3 2 5 5" xfId="34478" xr:uid="{35CCF316-2A63-4D40-B7A3-ED7BDE6992E0}"/>
    <cellStyle name="Heading 2 2 3 2 5 5 2" xfId="56032" xr:uid="{C9429DBE-66C4-4668-AEBA-FFA492BC9620}"/>
    <cellStyle name="Heading 2 2 3 2 5 6" xfId="34479" xr:uid="{B183D803-CD20-4B6F-A339-CF30EF6B5CE7}"/>
    <cellStyle name="Heading 2 2 3 2 5 6 2" xfId="52900" xr:uid="{386F21A5-91A0-4F1A-9B07-7792895B58D1}"/>
    <cellStyle name="Heading 2 2 3 2 5 7" xfId="51977" xr:uid="{D39A1387-C72B-4D9A-8DA2-89943313CF83}"/>
    <cellStyle name="Heading 2 2 3 2 6" xfId="34480" xr:uid="{A6B479DB-09B2-41DF-A42E-10956D1BC006}"/>
    <cellStyle name="Heading 2 2 3 2 6 2" xfId="53315" xr:uid="{70E1AECD-8346-4B64-BEA7-440FFCCC5B0D}"/>
    <cellStyle name="Heading 2 2 3 2 7" xfId="34481" xr:uid="{C01E502C-F161-4811-A8BB-CB7D06D9A114}"/>
    <cellStyle name="Heading 2 2 3 2 7 2" xfId="54015" xr:uid="{A53F76DF-F24F-4775-85FD-24ADC934E576}"/>
    <cellStyle name="Heading 2 2 3 2 8" xfId="34482" xr:uid="{32147956-74EA-4CB6-A779-8ADA74FF7FD5}"/>
    <cellStyle name="Heading 2 2 3 2 8 2" xfId="54746" xr:uid="{49DDBEE6-0408-4C64-8469-8EC383F1FD1D}"/>
    <cellStyle name="Heading 2 2 3 2 9" xfId="34483" xr:uid="{C95B20A6-A840-4396-9059-651BA25F8011}"/>
    <cellStyle name="Heading 2 2 3 2 9 2" xfId="52308" xr:uid="{B1346485-D50C-4071-A7C9-F7830BE869F6}"/>
    <cellStyle name="Heading 2 2 3 3" xfId="18550" xr:uid="{CD3E8579-DD53-495A-85B2-FA7C8C9A0649}"/>
    <cellStyle name="Heading 2 2 3 3 10" xfId="34485" xr:uid="{B55D8CF4-4A7E-4596-9852-30D390CE6F50}"/>
    <cellStyle name="Heading 2 2 3 3 10 2" xfId="52242" xr:uid="{E21A4C5F-7F8C-4ACD-93C0-E98BF0466267}"/>
    <cellStyle name="Heading 2 2 3 3 11" xfId="34486" xr:uid="{C90EADD3-AD19-440A-A6E6-82252FAE47F3}"/>
    <cellStyle name="Heading 2 2 3 3 11 2" xfId="56267" xr:uid="{905A1029-9ED8-402E-B789-8D966999B81A}"/>
    <cellStyle name="Heading 2 2 3 3 12" xfId="34487" xr:uid="{678E4CE3-6664-467A-ABD3-9BDAB740B757}"/>
    <cellStyle name="Heading 2 2 3 3 12 2" xfId="56446" xr:uid="{B8F7660F-E660-41DD-A530-B25BCDAAF259}"/>
    <cellStyle name="Heading 2 2 3 3 13" xfId="34488" xr:uid="{48463CC1-547D-4C44-8805-E12C5D0ACCFE}"/>
    <cellStyle name="Heading 2 2 3 3 13 2" xfId="56625" xr:uid="{7E80752A-1CEA-4DFF-9C9C-F5507D52BF6D}"/>
    <cellStyle name="Heading 2 2 3 3 14" xfId="34489" xr:uid="{C535E1D3-47F7-4E7E-A494-365EA2033674}"/>
    <cellStyle name="Heading 2 2 3 3 14 2" xfId="56804" xr:uid="{5E1A3492-95B0-4DEA-8E67-C24D093D2370}"/>
    <cellStyle name="Heading 2 2 3 3 15" xfId="34490" xr:uid="{F329E235-BD4B-4698-A5A6-182BB589FDD1}"/>
    <cellStyle name="Heading 2 2 3 3 15 2" xfId="56983" xr:uid="{7B061A8B-9E66-4C1D-8A49-BCC1E0515A9F}"/>
    <cellStyle name="Heading 2 2 3 3 16" xfId="34491" xr:uid="{72021958-5922-4C13-9792-CBD3B2144700}"/>
    <cellStyle name="Heading 2 2 3 3 16 2" xfId="57162" xr:uid="{AD5753CE-1146-472C-9A73-5C39128A60CC}"/>
    <cellStyle name="Heading 2 2 3 3 17" xfId="51319" xr:uid="{7B30A2E9-0F10-4725-8A93-D4A037716EE7}"/>
    <cellStyle name="Heading 2 2 3 3 18" xfId="34484" xr:uid="{756342BB-43D9-4466-89D7-FB4667BEC46C}"/>
    <cellStyle name="Heading 2 2 3 3 2" xfId="18684" xr:uid="{581F2E20-7131-417F-9A65-7FE90E94728D}"/>
    <cellStyle name="Heading 2 2 3 3 2 10" xfId="34493" xr:uid="{F22B5F17-6458-4330-9A32-961C08D5201C}"/>
    <cellStyle name="Heading 2 2 3 3 2 10 2" xfId="56401" xr:uid="{59CBC493-3DA9-4954-AB65-2A1F35F5A2E7}"/>
    <cellStyle name="Heading 2 2 3 3 2 11" xfId="34494" xr:uid="{38C94FFA-B7BB-47D1-A062-7D1BFC02C756}"/>
    <cellStyle name="Heading 2 2 3 3 2 11 2" xfId="56580" xr:uid="{7330EEF5-B64B-4217-BA76-3EC9021887BA}"/>
    <cellStyle name="Heading 2 2 3 3 2 12" xfId="34495" xr:uid="{FD0712E9-8E1C-45DF-884F-75575EA7AE8F}"/>
    <cellStyle name="Heading 2 2 3 3 2 12 2" xfId="56759" xr:uid="{DDB02541-4503-496C-9764-1212C764984A}"/>
    <cellStyle name="Heading 2 2 3 3 2 13" xfId="34496" xr:uid="{61E3FF1C-DD74-498F-8B14-A9A75D65622D}"/>
    <cellStyle name="Heading 2 2 3 3 2 13 2" xfId="56938" xr:uid="{971A81BF-E6F5-4F5C-8E21-17C78C6AB7DD}"/>
    <cellStyle name="Heading 2 2 3 3 2 14" xfId="34497" xr:uid="{E30BE00D-6868-4BA4-B335-18E140F195E0}"/>
    <cellStyle name="Heading 2 2 3 3 2 14 2" xfId="57117" xr:uid="{6BEAAEDB-AAF0-494A-8581-9C2210CE3251}"/>
    <cellStyle name="Heading 2 2 3 3 2 15" xfId="34498" xr:uid="{451EA2B9-EFA6-4A83-9BD8-C85E3B04A238}"/>
    <cellStyle name="Heading 2 2 3 3 2 15 2" xfId="57296" xr:uid="{1C53EDA8-445E-4877-9FEF-28C5AA4CF605}"/>
    <cellStyle name="Heading 2 2 3 3 2 16" xfId="51453" xr:uid="{B3301AC7-C6C0-41D5-BA6B-9037C885E133}"/>
    <cellStyle name="Heading 2 2 3 3 2 17" xfId="34492" xr:uid="{00F70A7C-20CF-4F7C-99E3-BD0420D1B226}"/>
    <cellStyle name="Heading 2 2 3 3 2 2" xfId="21578" xr:uid="{31DE6452-3F3B-410E-994D-D52DCE8A20CA}"/>
    <cellStyle name="Heading 2 2 3 3 2 2 2" xfId="34500" xr:uid="{76D3EA41-DBD7-4FAE-86E0-B792216F7FFC}"/>
    <cellStyle name="Heading 2 2 3 3 2 2 2 2" xfId="53613" xr:uid="{1A0A2BF1-901F-4AB3-B012-D398B05491DD}"/>
    <cellStyle name="Heading 2 2 3 3 2 2 3" xfId="34501" xr:uid="{D08B3BEE-7798-4E57-AF1C-B7A5CD6505A8}"/>
    <cellStyle name="Heading 2 2 3 3 2 2 3 2" xfId="54317" xr:uid="{95049744-285A-4515-B4AE-07C61B0304B6}"/>
    <cellStyle name="Heading 2 2 3 3 2 2 4" xfId="34502" xr:uid="{56CF362A-6018-490D-A058-63B0B21D354F}"/>
    <cellStyle name="Heading 2 2 3 3 2 2 4 2" xfId="55048" xr:uid="{A70661F0-4EC9-4350-9CA9-C8E54A9FF36B}"/>
    <cellStyle name="Heading 2 2 3 3 2 2 5" xfId="34503" xr:uid="{139BFA8E-6E6D-4C80-ABD6-9D9C75E1B62C}"/>
    <cellStyle name="Heading 2 2 3 3 2 2 5 2" xfId="55742" xr:uid="{B17FE2CD-52C5-439C-AF5D-78287CA65CC5}"/>
    <cellStyle name="Heading 2 2 3 3 2 2 6" xfId="34504" xr:uid="{5BD958E0-91C1-4DC0-91EA-31244E494E9E}"/>
    <cellStyle name="Heading 2 2 3 3 2 2 6 2" xfId="52610" xr:uid="{A128DC10-C7EA-447A-B695-61E1F7044825}"/>
    <cellStyle name="Heading 2 2 3 3 2 2 7" xfId="51687" xr:uid="{43B31D7E-E57C-4633-A649-AE6A8A9C3734}"/>
    <cellStyle name="Heading 2 2 3 3 2 2 8" xfId="34499" xr:uid="{7CA74521-53D1-48E8-94EB-4809E2606C72}"/>
    <cellStyle name="Heading 2 2 3 3 2 3" xfId="21764" xr:uid="{EDFC2235-065C-4860-AB1B-159E77A2318A}"/>
    <cellStyle name="Heading 2 2 3 3 2 3 2" xfId="34506" xr:uid="{4B04726B-9620-419F-967E-7D0501DF26ED}"/>
    <cellStyle name="Heading 2 2 3 3 2 3 2 2" xfId="53792" xr:uid="{05742D15-107B-45D7-86C7-05772CEE414F}"/>
    <cellStyle name="Heading 2 2 3 3 2 3 3" xfId="34507" xr:uid="{37BD707C-A43D-4FB2-AF5B-8FF0A8AC9247}"/>
    <cellStyle name="Heading 2 2 3 3 2 3 3 2" xfId="54496" xr:uid="{E56C2F5A-04C5-448A-A23D-27C478502BFA}"/>
    <cellStyle name="Heading 2 2 3 3 2 3 4" xfId="34508" xr:uid="{C51C5517-9749-437B-8814-3096B9EBA319}"/>
    <cellStyle name="Heading 2 2 3 3 2 3 4 2" xfId="55227" xr:uid="{6081376A-6BFC-4C3B-94F8-CBA48AB4E0E8}"/>
    <cellStyle name="Heading 2 2 3 3 2 3 5" xfId="34509" xr:uid="{A31749DC-94D9-4AF4-90E0-E96C929BF0CD}"/>
    <cellStyle name="Heading 2 2 3 3 2 3 5 2" xfId="55921" xr:uid="{DD9D6792-6D36-450F-8FDA-CD69F6778AD3}"/>
    <cellStyle name="Heading 2 2 3 3 2 3 6" xfId="34510" xr:uid="{E4FFCDBF-E4C8-4ED3-A474-DCE63A4E5B2A}"/>
    <cellStyle name="Heading 2 2 3 3 2 3 6 2" xfId="52789" xr:uid="{10913FBD-FE17-4778-B676-FEF22E0D55C6}"/>
    <cellStyle name="Heading 2 2 3 3 2 3 7" xfId="51866" xr:uid="{702DC70A-D1B9-4AE4-9677-42241D16A597}"/>
    <cellStyle name="Heading 2 2 3 3 2 3 8" xfId="34505" xr:uid="{F223D09C-A5CD-4954-8245-38F19E3560E2}"/>
    <cellStyle name="Heading 2 2 3 3 2 4" xfId="34511" xr:uid="{B15BE144-F3EB-4C52-96B7-6383F784EBC1}"/>
    <cellStyle name="Heading 2 2 3 3 2 4 2" xfId="34512" xr:uid="{9D24B1B8-F54B-4731-8455-04048DEA3B23}"/>
    <cellStyle name="Heading 2 2 3 3 2 4 2 2" xfId="53971" xr:uid="{EB52F026-A80C-4BB6-9E7A-77661F82F466}"/>
    <cellStyle name="Heading 2 2 3 3 2 4 3" xfId="34513" xr:uid="{F0DDF6E9-D146-455C-AF9D-6A82B54FD9A5}"/>
    <cellStyle name="Heading 2 2 3 3 2 4 3 2" xfId="54675" xr:uid="{382B83F0-01FE-4BDD-B568-673E73BD8349}"/>
    <cellStyle name="Heading 2 2 3 3 2 4 4" xfId="34514" xr:uid="{B93D844C-2D78-4D38-A686-D7E8379E872A}"/>
    <cellStyle name="Heading 2 2 3 3 2 4 4 2" xfId="55406" xr:uid="{9E002831-88C7-40E7-97BA-0B17653A2AF6}"/>
    <cellStyle name="Heading 2 2 3 3 2 4 5" xfId="34515" xr:uid="{C450370A-5DFD-484D-9AF0-13FCB71AD1ED}"/>
    <cellStyle name="Heading 2 2 3 3 2 4 5 2" xfId="56100" xr:uid="{34BF3461-2C01-47FE-8C8D-8601B2A3D647}"/>
    <cellStyle name="Heading 2 2 3 3 2 4 6" xfId="34516" xr:uid="{90DF3C3A-21BD-4A2C-B868-B834886EDAA1}"/>
    <cellStyle name="Heading 2 2 3 3 2 4 6 2" xfId="52968" xr:uid="{AC8E2B8D-6E63-4DCA-8E27-034C0415CA7D}"/>
    <cellStyle name="Heading 2 2 3 3 2 4 7" xfId="52045" xr:uid="{4B4014C6-7C54-46B6-8C57-FAD4799FF875}"/>
    <cellStyle name="Heading 2 2 3 3 2 5" xfId="34517" xr:uid="{B01A7651-A41D-4079-8D9D-FC6B1C2DF2B1}"/>
    <cellStyle name="Heading 2 2 3 3 2 5 2" xfId="53383" xr:uid="{6ED9C9F6-9D4E-46E6-BE38-11F01485B589}"/>
    <cellStyle name="Heading 2 2 3 3 2 6" xfId="34518" xr:uid="{8090644F-5126-4E60-B0E2-C83E4A7484CE}"/>
    <cellStyle name="Heading 2 2 3 3 2 6 2" xfId="54083" xr:uid="{2D47A73F-522E-44E7-BAEC-20FB45544134}"/>
    <cellStyle name="Heading 2 2 3 3 2 7" xfId="34519" xr:uid="{BB60FBCD-4C5C-4CBE-9586-1705D8296438}"/>
    <cellStyle name="Heading 2 2 3 3 2 7 2" xfId="54814" xr:uid="{2E2D2AA0-00ED-41A3-A639-85AE5A6396D7}"/>
    <cellStyle name="Heading 2 2 3 3 2 8" xfId="34520" xr:uid="{47B4F940-53EE-4623-9D4F-F63476186206}"/>
    <cellStyle name="Heading 2 2 3 3 2 8 2" xfId="55508" xr:uid="{F36C8ED3-E61F-4077-8C13-792F2D9D251E}"/>
    <cellStyle name="Heading 2 2 3 3 2 9" xfId="34521" xr:uid="{E9E7F08C-D68A-430E-A084-7B4F6CEE3595}"/>
    <cellStyle name="Heading 2 2 3 3 2 9 2" xfId="52376" xr:uid="{438F0F01-3D27-4C8B-A286-838BB022A437}"/>
    <cellStyle name="Heading 2 2 3 3 3" xfId="21444" xr:uid="{73DC6A7B-21FE-4D3F-AE41-C135DCA8B670}"/>
    <cellStyle name="Heading 2 2 3 3 3 2" xfId="34523" xr:uid="{2B6F2531-2B26-4A43-A472-6BADA6CAE691}"/>
    <cellStyle name="Heading 2 2 3 3 3 2 2" xfId="53479" xr:uid="{95AA5E00-A516-436E-B180-09003846BABE}"/>
    <cellStyle name="Heading 2 2 3 3 3 3" xfId="34524" xr:uid="{A450D28F-ECFB-4817-ABFD-7F8D856BD821}"/>
    <cellStyle name="Heading 2 2 3 3 3 3 2" xfId="54183" xr:uid="{5CDD0B62-6403-4D10-B3C7-AD613ACB104B}"/>
    <cellStyle name="Heading 2 2 3 3 3 4" xfId="34525" xr:uid="{DD253CB1-8897-4B9A-8573-D071362809C2}"/>
    <cellStyle name="Heading 2 2 3 3 3 4 2" xfId="54914" xr:uid="{938A83E5-FA75-4369-87B0-7B5E4C1140FA}"/>
    <cellStyle name="Heading 2 2 3 3 3 5" xfId="34526" xr:uid="{8A0B7746-477C-4FC2-BFE9-5A5934DED045}"/>
    <cellStyle name="Heading 2 2 3 3 3 5 2" xfId="55608" xr:uid="{662A35E2-B79D-4D0D-9294-9BE5DC336323}"/>
    <cellStyle name="Heading 2 2 3 3 3 6" xfId="34527" xr:uid="{CC2FBCF8-495A-4B2B-862C-AA41D0C64E2E}"/>
    <cellStyle name="Heading 2 2 3 3 3 6 2" xfId="52476" xr:uid="{979FF895-D888-477C-BBAC-8502C0394986}"/>
    <cellStyle name="Heading 2 2 3 3 3 7" xfId="51553" xr:uid="{73E50D08-69D5-4322-8939-AA1DA661E4D5}"/>
    <cellStyle name="Heading 2 2 3 3 3 8" xfId="34522" xr:uid="{9B40B169-6987-4188-A511-6415F6F9CF59}"/>
    <cellStyle name="Heading 2 2 3 3 4" xfId="21630" xr:uid="{C13092CD-7BBB-4421-9770-EB7A6282AAEE}"/>
    <cellStyle name="Heading 2 2 3 3 4 2" xfId="34529" xr:uid="{976C9C6A-65F2-46EA-BB7C-76F3C720AE0B}"/>
    <cellStyle name="Heading 2 2 3 3 4 2 2" xfId="53658" xr:uid="{31623CC0-AF0A-4BC0-A971-40AE5B0C1BF2}"/>
    <cellStyle name="Heading 2 2 3 3 4 3" xfId="34530" xr:uid="{E6E07F0D-EFF7-4828-BEB3-E221A995B414}"/>
    <cellStyle name="Heading 2 2 3 3 4 3 2" xfId="54362" xr:uid="{54FD2217-6C39-46C8-91C2-C3937A57C483}"/>
    <cellStyle name="Heading 2 2 3 3 4 4" xfId="34531" xr:uid="{EDC3AB70-7B7C-4B1D-8080-5D6F06974FB2}"/>
    <cellStyle name="Heading 2 2 3 3 4 4 2" xfId="55093" xr:uid="{9984CA43-93C9-4594-AB4E-B06B8EFD8A3D}"/>
    <cellStyle name="Heading 2 2 3 3 4 5" xfId="34532" xr:uid="{32117797-E1A7-481C-AFB0-65E3F3ADF795}"/>
    <cellStyle name="Heading 2 2 3 3 4 5 2" xfId="55787" xr:uid="{5DC1A3B1-8FE6-48B7-9600-23C18048E9B5}"/>
    <cellStyle name="Heading 2 2 3 3 4 6" xfId="34533" xr:uid="{8BD927DB-8A64-4A7E-A5B6-8E3FF6DEDB93}"/>
    <cellStyle name="Heading 2 2 3 3 4 6 2" xfId="52655" xr:uid="{2F76EBB0-541B-467F-BADC-58A027597E92}"/>
    <cellStyle name="Heading 2 2 3 3 4 7" xfId="51732" xr:uid="{6A5817ED-B0D4-4466-91C9-B38ABD2FDE83}"/>
    <cellStyle name="Heading 2 2 3 3 4 8" xfId="34528" xr:uid="{7B891D53-0597-4EE0-84FB-AADFB1B2B7CC}"/>
    <cellStyle name="Heading 2 2 3 3 5" xfId="34534" xr:uid="{1703D5A3-AB87-4ABA-898A-6A81F63BCA24}"/>
    <cellStyle name="Heading 2 2 3 3 5 2" xfId="34535" xr:uid="{07267C9A-8F16-4ED9-8C45-9C39C78E4642}"/>
    <cellStyle name="Heading 2 2 3 3 5 2 2" xfId="53837" xr:uid="{587764DF-8DA7-4F2B-8A01-65369C392421}"/>
    <cellStyle name="Heading 2 2 3 3 5 3" xfId="34536" xr:uid="{CCB460EE-0197-4D8A-8DF6-5F49BA469A4B}"/>
    <cellStyle name="Heading 2 2 3 3 5 3 2" xfId="54541" xr:uid="{0AF08EED-FFC5-429D-809C-F4DBEAA22C28}"/>
    <cellStyle name="Heading 2 2 3 3 5 4" xfId="34537" xr:uid="{2A711021-0A8A-4755-9F3D-5043F8F1CE68}"/>
    <cellStyle name="Heading 2 2 3 3 5 4 2" xfId="55272" xr:uid="{F9B6EEA0-7804-4970-8658-469DB1D2C64A}"/>
    <cellStyle name="Heading 2 2 3 3 5 5" xfId="34538" xr:uid="{8469D6E7-ECA8-4B2C-8893-F52430C51DB8}"/>
    <cellStyle name="Heading 2 2 3 3 5 5 2" xfId="55966" xr:uid="{C214E569-536E-49F6-9381-1F60172458FE}"/>
    <cellStyle name="Heading 2 2 3 3 5 6" xfId="34539" xr:uid="{5DC2426D-F402-444A-8B9E-F8CD3DD37842}"/>
    <cellStyle name="Heading 2 2 3 3 5 6 2" xfId="52834" xr:uid="{0E630B27-7BE7-4781-95C6-1AC127CB2A4C}"/>
    <cellStyle name="Heading 2 2 3 3 5 7" xfId="51911" xr:uid="{7E927AD5-C007-4865-A933-0BB747FEBA0E}"/>
    <cellStyle name="Heading 2 2 3 3 6" xfId="34540" xr:uid="{E6B9EBAF-B463-43BC-805F-7046BAFF2C4E}"/>
    <cellStyle name="Heading 2 2 3 3 6 2" xfId="53250" xr:uid="{CFD1ACB7-8F35-4C77-9342-DD768FEC9671}"/>
    <cellStyle name="Heading 2 2 3 3 7" xfId="34541" xr:uid="{C6E5F782-4CBC-4A48-81CF-5B8759A55E3B}"/>
    <cellStyle name="Heading 2 2 3 3 7 2" xfId="53097" xr:uid="{D4B00253-94EF-41B2-B97F-094C3591A15F}"/>
    <cellStyle name="Heading 2 2 3 3 8" xfId="34542" xr:uid="{C54D0692-30E7-4337-83E8-D339E8DBF8B0}"/>
    <cellStyle name="Heading 2 2 3 3 8 2" xfId="53205" xr:uid="{9DD30530-0084-45D0-BC6B-DCA8DF786CA4}"/>
    <cellStyle name="Heading 2 2 3 3 9" xfId="34543" xr:uid="{891E7013-ECF5-489D-857F-380B01EA5A36}"/>
    <cellStyle name="Heading 2 2 3 3 9 2" xfId="53165" xr:uid="{6E157EB7-41E4-4895-B173-92A565B58E55}"/>
    <cellStyle name="Heading 2 2 3 4" xfId="18577" xr:uid="{89079FE6-C4F3-4ACE-889D-DA523E930600}"/>
    <cellStyle name="Heading 2 2 3 4 10" xfId="34545" xr:uid="{525D7D41-2A95-4D95-AA6E-E49F683068B6}"/>
    <cellStyle name="Heading 2 2 3 4 10 2" xfId="52269" xr:uid="{648AAB93-2A53-49F5-9102-770C45BAF6CC}"/>
    <cellStyle name="Heading 2 2 3 4 11" xfId="34546" xr:uid="{1C1CE51F-DF18-4E06-8B9E-632D2D7B5684}"/>
    <cellStyle name="Heading 2 2 3 4 11 2" xfId="56294" xr:uid="{32BA320C-7BDC-4EDD-BA7A-BB67294BF3CF}"/>
    <cellStyle name="Heading 2 2 3 4 12" xfId="34547" xr:uid="{E5E2F84D-46AD-4FA6-898A-BF9F17D173BE}"/>
    <cellStyle name="Heading 2 2 3 4 12 2" xfId="56473" xr:uid="{3E8DBAF6-3EF5-4D67-B7F4-A91C029C2328}"/>
    <cellStyle name="Heading 2 2 3 4 13" xfId="34548" xr:uid="{572620C0-3809-432B-A6C6-70AF7441B497}"/>
    <cellStyle name="Heading 2 2 3 4 13 2" xfId="56652" xr:uid="{0A1A4B8C-FA89-4596-9AAE-2A9A408AB350}"/>
    <cellStyle name="Heading 2 2 3 4 14" xfId="34549" xr:uid="{8A23AB5A-5D15-41E7-AFC6-B3ED8A34D75D}"/>
    <cellStyle name="Heading 2 2 3 4 14 2" xfId="56831" xr:uid="{8F4C32F2-DFAE-45C4-844A-B5FF15C0509B}"/>
    <cellStyle name="Heading 2 2 3 4 15" xfId="34550" xr:uid="{9DF55D73-C68C-4D71-9D86-FEF1121B1A09}"/>
    <cellStyle name="Heading 2 2 3 4 15 2" xfId="57010" xr:uid="{4AF1A2BA-C000-4418-A6C1-6D9C34A2D5FF}"/>
    <cellStyle name="Heading 2 2 3 4 16" xfId="34551" xr:uid="{18B45E84-C845-46AF-94BD-D192BE3238D4}"/>
    <cellStyle name="Heading 2 2 3 4 16 2" xfId="57189" xr:uid="{40407895-EABF-453D-ADD6-7DA76B8B3046}"/>
    <cellStyle name="Heading 2 2 3 4 17" xfId="51346" xr:uid="{5D1874D0-6E9C-4F0F-B274-3FF20164FA31}"/>
    <cellStyle name="Heading 2 2 3 4 18" xfId="34544" xr:uid="{F093D183-A2BC-42AC-91DB-78BBF50788BC}"/>
    <cellStyle name="Heading 2 2 3 4 2" xfId="18685" xr:uid="{C58D469B-C4C3-439E-8428-C9BEB0A58FF0}"/>
    <cellStyle name="Heading 2 2 3 4 2 10" xfId="34553" xr:uid="{ADD2F922-2139-45E9-A615-08B1FBF2AEF1}"/>
    <cellStyle name="Heading 2 2 3 4 2 10 2" xfId="56402" xr:uid="{94571C46-3985-49C3-ABBD-1F0E79D21C50}"/>
    <cellStyle name="Heading 2 2 3 4 2 11" xfId="34554" xr:uid="{5565EF96-776C-4E14-ADA7-CF6E74B83BEC}"/>
    <cellStyle name="Heading 2 2 3 4 2 11 2" xfId="56581" xr:uid="{5D9DBB55-C2E1-4DE6-9812-EF01E751495E}"/>
    <cellStyle name="Heading 2 2 3 4 2 12" xfId="34555" xr:uid="{0C346C3E-4A9A-4A61-910D-16C7CBE4DEEE}"/>
    <cellStyle name="Heading 2 2 3 4 2 12 2" xfId="56760" xr:uid="{664B0E47-1ED8-4869-9AEC-6C4813DFFC7B}"/>
    <cellStyle name="Heading 2 2 3 4 2 13" xfId="34556" xr:uid="{D0668B82-B4CB-430E-A6E6-78CF6B0BC757}"/>
    <cellStyle name="Heading 2 2 3 4 2 13 2" xfId="56939" xr:uid="{1752BEC1-4877-4055-B712-F6C7E5274165}"/>
    <cellStyle name="Heading 2 2 3 4 2 14" xfId="34557" xr:uid="{C6E0F8B6-73CD-47F4-BD66-85865A6950E5}"/>
    <cellStyle name="Heading 2 2 3 4 2 14 2" xfId="57118" xr:uid="{00A2163B-A0A6-4E09-8354-FA00EAE50F0E}"/>
    <cellStyle name="Heading 2 2 3 4 2 15" xfId="34558" xr:uid="{068794C2-2BAA-4184-AF57-CA16C2DB05D5}"/>
    <cellStyle name="Heading 2 2 3 4 2 15 2" xfId="57297" xr:uid="{0FDB1657-B0C6-450C-8176-141211614F42}"/>
    <cellStyle name="Heading 2 2 3 4 2 16" xfId="51454" xr:uid="{C11410DF-946C-45EE-BB8A-1D7E6A70678D}"/>
    <cellStyle name="Heading 2 2 3 4 2 17" xfId="34552" xr:uid="{35BC6C56-6E95-4AFC-9C85-3BE890C8144C}"/>
    <cellStyle name="Heading 2 2 3 4 2 2" xfId="21579" xr:uid="{56B622E4-C4C4-404A-A674-277071DC7C43}"/>
    <cellStyle name="Heading 2 2 3 4 2 2 2" xfId="34560" xr:uid="{4AE1AB68-8D6D-4F81-9025-BA0049E2A8B6}"/>
    <cellStyle name="Heading 2 2 3 4 2 2 2 2" xfId="53614" xr:uid="{3FF96AAA-2B7C-4DDA-9790-330568E1707B}"/>
    <cellStyle name="Heading 2 2 3 4 2 2 3" xfId="34561" xr:uid="{028EFCC9-0629-4CFA-B758-81ACC2598AE2}"/>
    <cellStyle name="Heading 2 2 3 4 2 2 3 2" xfId="54318" xr:uid="{3F322C5C-A025-475F-B75C-4F05C1460FDF}"/>
    <cellStyle name="Heading 2 2 3 4 2 2 4" xfId="34562" xr:uid="{B6B8ADC4-2C6D-4ED8-825E-47F20D12CCAE}"/>
    <cellStyle name="Heading 2 2 3 4 2 2 4 2" xfId="55049" xr:uid="{7F00DC9D-874A-4B2E-8B48-04A783257B0F}"/>
    <cellStyle name="Heading 2 2 3 4 2 2 5" xfId="34563" xr:uid="{6EB8E60C-708B-4E6A-8EBB-6FB5DC9E904F}"/>
    <cellStyle name="Heading 2 2 3 4 2 2 5 2" xfId="55743" xr:uid="{A35BC671-20D9-475D-80A0-4E187A7D4F5F}"/>
    <cellStyle name="Heading 2 2 3 4 2 2 6" xfId="34564" xr:uid="{57625F67-A556-4442-9E41-E8D3D76F2C37}"/>
    <cellStyle name="Heading 2 2 3 4 2 2 6 2" xfId="52611" xr:uid="{B4967771-C6EC-4A1C-A31B-39AF9064061A}"/>
    <cellStyle name="Heading 2 2 3 4 2 2 7" xfId="51688" xr:uid="{C2435CB8-5FFE-4D84-8D64-1635A812418E}"/>
    <cellStyle name="Heading 2 2 3 4 2 2 8" xfId="34559" xr:uid="{1F8A0918-CF2D-4B4C-AE8A-B1DBA18ACF24}"/>
    <cellStyle name="Heading 2 2 3 4 2 3" xfId="21765" xr:uid="{BD391895-6AC1-4D4E-B9DC-D4432E81CBB7}"/>
    <cellStyle name="Heading 2 2 3 4 2 3 2" xfId="34566" xr:uid="{0B9240E8-5F36-48BD-9D8E-0824BCE6E1F9}"/>
    <cellStyle name="Heading 2 2 3 4 2 3 2 2" xfId="53793" xr:uid="{63B108C1-C957-43B4-9767-DC117CEE229B}"/>
    <cellStyle name="Heading 2 2 3 4 2 3 3" xfId="34567" xr:uid="{81BAEB57-D58A-4CCC-BB4C-0ABFBE3FEF69}"/>
    <cellStyle name="Heading 2 2 3 4 2 3 3 2" xfId="54497" xr:uid="{F6DCBB67-7256-4E7D-9EA8-CA3141D88CB9}"/>
    <cellStyle name="Heading 2 2 3 4 2 3 4" xfId="34568" xr:uid="{DD32E9E8-5C1E-4E6D-9A43-3143EE1AEA54}"/>
    <cellStyle name="Heading 2 2 3 4 2 3 4 2" xfId="55228" xr:uid="{F1F4B54F-F14B-42DC-8B6A-ACE7AF626193}"/>
    <cellStyle name="Heading 2 2 3 4 2 3 5" xfId="34569" xr:uid="{D7D96DF9-5AEA-4AE2-B2F2-EB98EEE786CC}"/>
    <cellStyle name="Heading 2 2 3 4 2 3 5 2" xfId="55922" xr:uid="{ED44B577-BD74-4F41-8867-38601FFA1A11}"/>
    <cellStyle name="Heading 2 2 3 4 2 3 6" xfId="34570" xr:uid="{4535AC27-176F-44E5-9621-0D1459284A0E}"/>
    <cellStyle name="Heading 2 2 3 4 2 3 6 2" xfId="52790" xr:uid="{B1A7DA2A-0C0B-4338-98E1-5B67A546432D}"/>
    <cellStyle name="Heading 2 2 3 4 2 3 7" xfId="51867" xr:uid="{93B47D9F-68DA-4FFA-9DD9-85D4F4BFA20C}"/>
    <cellStyle name="Heading 2 2 3 4 2 3 8" xfId="34565" xr:uid="{4A29DAFC-121D-4F7C-9187-C7E4741B685B}"/>
    <cellStyle name="Heading 2 2 3 4 2 4" xfId="34571" xr:uid="{D544951C-88E6-4973-B073-92AAE0D4A240}"/>
    <cellStyle name="Heading 2 2 3 4 2 4 2" xfId="34572" xr:uid="{30094662-A3DD-40B8-AA73-0762CB055173}"/>
    <cellStyle name="Heading 2 2 3 4 2 4 2 2" xfId="53972" xr:uid="{47BB6ECD-8F97-4E6C-B534-9EC4B11FD3BF}"/>
    <cellStyle name="Heading 2 2 3 4 2 4 3" xfId="34573" xr:uid="{C25F552D-9790-486B-9777-F3A4DAFC2EC8}"/>
    <cellStyle name="Heading 2 2 3 4 2 4 3 2" xfId="54676" xr:uid="{7ECF9570-40EF-4038-AD1D-49772115454F}"/>
    <cellStyle name="Heading 2 2 3 4 2 4 4" xfId="34574" xr:uid="{347E550A-8048-46EE-ADB9-EA6C1F29CD74}"/>
    <cellStyle name="Heading 2 2 3 4 2 4 4 2" xfId="55407" xr:uid="{C00F30CA-574C-448B-B644-B934132AC61A}"/>
    <cellStyle name="Heading 2 2 3 4 2 4 5" xfId="34575" xr:uid="{3129C564-B708-43D7-9E4F-9C1376521607}"/>
    <cellStyle name="Heading 2 2 3 4 2 4 5 2" xfId="56101" xr:uid="{8FEF2F1E-012A-4667-B894-B4FD56D39F56}"/>
    <cellStyle name="Heading 2 2 3 4 2 4 6" xfId="34576" xr:uid="{D3650549-3FED-4B42-9C88-420DDE438A3D}"/>
    <cellStyle name="Heading 2 2 3 4 2 4 6 2" xfId="52969" xr:uid="{410E8BA1-04B3-405B-9A65-D1E4DBD65237}"/>
    <cellStyle name="Heading 2 2 3 4 2 4 7" xfId="52046" xr:uid="{21A92A7B-A0C8-4F5E-AABC-973FD6931F63}"/>
    <cellStyle name="Heading 2 2 3 4 2 5" xfId="34577" xr:uid="{38682E50-4133-4154-AC8A-F7ECF16658FA}"/>
    <cellStyle name="Heading 2 2 3 4 2 5 2" xfId="53384" xr:uid="{14328C2A-46A4-485B-AE2D-CED3D9AA3356}"/>
    <cellStyle name="Heading 2 2 3 4 2 6" xfId="34578" xr:uid="{9C57378E-524C-40AD-914E-087C0ED85924}"/>
    <cellStyle name="Heading 2 2 3 4 2 6 2" xfId="54084" xr:uid="{53362BB4-D241-4749-B11C-248462B18DDE}"/>
    <cellStyle name="Heading 2 2 3 4 2 7" xfId="34579" xr:uid="{AE3C9CF1-CC9D-4100-8A76-AC4A516DAC88}"/>
    <cellStyle name="Heading 2 2 3 4 2 7 2" xfId="54815" xr:uid="{B9CF9AE2-6FB5-4B1A-9D61-A306E9887741}"/>
    <cellStyle name="Heading 2 2 3 4 2 8" xfId="34580" xr:uid="{415C0A8C-FCBA-4AE2-BB40-6D6A329C7107}"/>
    <cellStyle name="Heading 2 2 3 4 2 8 2" xfId="55509" xr:uid="{4EF85BC3-55C7-41ED-94A9-6307AD29FA40}"/>
    <cellStyle name="Heading 2 2 3 4 2 9" xfId="34581" xr:uid="{7C2A47B7-28D5-40A7-89A8-DF924E8F4CBE}"/>
    <cellStyle name="Heading 2 2 3 4 2 9 2" xfId="52377" xr:uid="{6FD07109-A3F0-4AF3-BFA7-0104496C6A62}"/>
    <cellStyle name="Heading 2 2 3 4 3" xfId="21471" xr:uid="{D1CEED64-3535-4F84-8C49-B791502A655C}"/>
    <cellStyle name="Heading 2 2 3 4 3 2" xfId="34583" xr:uid="{C98567B4-1904-4D06-B84F-A65E09A6EF40}"/>
    <cellStyle name="Heading 2 2 3 4 3 2 2" xfId="53506" xr:uid="{4CFF9581-CEB6-4435-872D-2FA821EB8777}"/>
    <cellStyle name="Heading 2 2 3 4 3 3" xfId="34584" xr:uid="{AAF3B806-6D31-4ED9-81A4-48DAD0B7AC8B}"/>
    <cellStyle name="Heading 2 2 3 4 3 3 2" xfId="54210" xr:uid="{6B8EE759-7542-4DF4-BAFB-382ACE11F683}"/>
    <cellStyle name="Heading 2 2 3 4 3 4" xfId="34585" xr:uid="{5B3232FC-D7C1-4F20-9F25-D3BF2E74C8E0}"/>
    <cellStyle name="Heading 2 2 3 4 3 4 2" xfId="54941" xr:uid="{D203F4AB-9892-4458-940E-1B6FB3B0DF5A}"/>
    <cellStyle name="Heading 2 2 3 4 3 5" xfId="34586" xr:uid="{F72A12D6-5B54-4A71-8D38-8FB1B46E3FDD}"/>
    <cellStyle name="Heading 2 2 3 4 3 5 2" xfId="55635" xr:uid="{C740A745-F8F2-4606-B1B7-E10A8410D3C5}"/>
    <cellStyle name="Heading 2 2 3 4 3 6" xfId="34587" xr:uid="{B381375D-D709-441E-853E-726FABF4C4C2}"/>
    <cellStyle name="Heading 2 2 3 4 3 6 2" xfId="52503" xr:uid="{763A5DD9-3204-4A56-8097-93E3303ABD46}"/>
    <cellStyle name="Heading 2 2 3 4 3 7" xfId="51580" xr:uid="{E6395E50-FA79-41DD-AF1B-38E0650B06D1}"/>
    <cellStyle name="Heading 2 2 3 4 3 8" xfId="34582" xr:uid="{0A4E6A14-410F-476E-8C92-D8520500C5B0}"/>
    <cellStyle name="Heading 2 2 3 4 4" xfId="21657" xr:uid="{D47C0681-0444-443C-90BD-7C397D1519CA}"/>
    <cellStyle name="Heading 2 2 3 4 4 2" xfId="34589" xr:uid="{EFAF764E-A357-4D9C-A48F-3AA93FBD6470}"/>
    <cellStyle name="Heading 2 2 3 4 4 2 2" xfId="53685" xr:uid="{57A37FBA-6667-4162-A1E1-6A8040FEABCD}"/>
    <cellStyle name="Heading 2 2 3 4 4 3" xfId="34590" xr:uid="{7EC0C4FE-2A94-456F-A813-58D0E125B4D8}"/>
    <cellStyle name="Heading 2 2 3 4 4 3 2" xfId="54389" xr:uid="{67D71058-A9A7-4A2E-8F45-41D44DEF2A27}"/>
    <cellStyle name="Heading 2 2 3 4 4 4" xfId="34591" xr:uid="{2022408C-35FF-4D58-8E86-AD61A623018C}"/>
    <cellStyle name="Heading 2 2 3 4 4 4 2" xfId="55120" xr:uid="{1E521FD1-BF2D-414A-81AB-E7976B5E07A7}"/>
    <cellStyle name="Heading 2 2 3 4 4 5" xfId="34592" xr:uid="{03FCA6C3-E6B9-4BC7-BFDF-AF0669702404}"/>
    <cellStyle name="Heading 2 2 3 4 4 5 2" xfId="55814" xr:uid="{E3D166DB-9345-4EA8-BABA-3A538707A2B5}"/>
    <cellStyle name="Heading 2 2 3 4 4 6" xfId="34593" xr:uid="{4BAEB960-1352-41E5-B82C-63744CBA5F1E}"/>
    <cellStyle name="Heading 2 2 3 4 4 6 2" xfId="52682" xr:uid="{4A446B14-D148-4C6B-A373-BFE9DBA3A114}"/>
    <cellStyle name="Heading 2 2 3 4 4 7" xfId="51759" xr:uid="{E9702BD4-3D75-41F6-83E3-E61BF638ABEC}"/>
    <cellStyle name="Heading 2 2 3 4 4 8" xfId="34588" xr:uid="{3CD37355-E73C-4FA2-B5A9-17771CAD170E}"/>
    <cellStyle name="Heading 2 2 3 4 5" xfId="34594" xr:uid="{AE5478DA-92B9-444F-A20C-63D118BD5643}"/>
    <cellStyle name="Heading 2 2 3 4 5 2" xfId="34595" xr:uid="{470A2036-070B-4A44-89C3-0C4E5A036002}"/>
    <cellStyle name="Heading 2 2 3 4 5 2 2" xfId="53864" xr:uid="{63D36E72-AA27-43AC-93B9-432456C345B6}"/>
    <cellStyle name="Heading 2 2 3 4 5 3" xfId="34596" xr:uid="{E1D50497-A49B-4DA1-B654-C72037A04458}"/>
    <cellStyle name="Heading 2 2 3 4 5 3 2" xfId="54568" xr:uid="{F81A7CF8-F50A-464E-A82F-0A548C8A6316}"/>
    <cellStyle name="Heading 2 2 3 4 5 4" xfId="34597" xr:uid="{B29A8EFB-9993-4C97-B83B-AE4EB7085B91}"/>
    <cellStyle name="Heading 2 2 3 4 5 4 2" xfId="55299" xr:uid="{8146CF0B-6FB2-4FD7-85A9-3B133CBF85CF}"/>
    <cellStyle name="Heading 2 2 3 4 5 5" xfId="34598" xr:uid="{87F0A9A2-044B-42D3-8CF2-15602430FEB0}"/>
    <cellStyle name="Heading 2 2 3 4 5 5 2" xfId="55993" xr:uid="{DD37B322-911E-497F-A13B-223723F67E5F}"/>
    <cellStyle name="Heading 2 2 3 4 5 6" xfId="34599" xr:uid="{F6C559C7-9903-46B9-B76E-BFE54B0CB3E4}"/>
    <cellStyle name="Heading 2 2 3 4 5 6 2" xfId="52861" xr:uid="{2A1616A4-E957-42D3-8ACF-74A9B7DC7A9A}"/>
    <cellStyle name="Heading 2 2 3 4 5 7" xfId="51938" xr:uid="{7E906F91-F73F-43A8-9C26-A529050DB987}"/>
    <cellStyle name="Heading 2 2 3 4 6" xfId="34600" xr:uid="{397A5A8F-4382-4699-B379-23ED6D64A41A}"/>
    <cellStyle name="Heading 2 2 3 4 6 2" xfId="53276" xr:uid="{97C093EF-29B1-4CF6-914F-99DE5971144B}"/>
    <cellStyle name="Heading 2 2 3 4 7" xfId="34601" xr:uid="{67062CED-1387-48C0-A3DB-69629634E563}"/>
    <cellStyle name="Heading 2 2 3 4 7 2" xfId="53077" xr:uid="{D56AE8D8-1D6F-4637-8F8B-D24219039B14}"/>
    <cellStyle name="Heading 2 2 3 4 8" xfId="34602" xr:uid="{24614295-7D02-4F7D-ACE4-D48D3C8821F1}"/>
    <cellStyle name="Heading 2 2 3 4 8 2" xfId="53221" xr:uid="{51269838-4B86-4DF9-8A51-BAF15528B08B}"/>
    <cellStyle name="Heading 2 2 3 4 9" xfId="34603" xr:uid="{40A86E4D-BB60-4E5F-BE97-CBB9FC4336E3}"/>
    <cellStyle name="Heading 2 2 3 4 9 2" xfId="53129" xr:uid="{0A369819-5E92-4E3C-BB60-ABBFB165A91F}"/>
    <cellStyle name="Heading 2 2 3 5" xfId="18592" xr:uid="{01621248-6094-489C-A4F2-BF60191BE129}"/>
    <cellStyle name="Heading 2 2 3 5 10" xfId="34605" xr:uid="{2AEE6C7C-01B0-4B7D-832F-FF1A92A671FD}"/>
    <cellStyle name="Heading 2 2 3 5 10 2" xfId="52284" xr:uid="{955D11C6-3F72-4EC3-87D7-CCCB94239C5F}"/>
    <cellStyle name="Heading 2 2 3 5 11" xfId="34606" xr:uid="{CBC3B357-F86D-4A06-A8F8-352BCEE33AC6}"/>
    <cellStyle name="Heading 2 2 3 5 11 2" xfId="56309" xr:uid="{72B808BA-88A4-4E61-B8D9-DA7A125114A2}"/>
    <cellStyle name="Heading 2 2 3 5 12" xfId="34607" xr:uid="{0CD8A316-AC01-4E55-9E5C-CA6541AD7A4F}"/>
    <cellStyle name="Heading 2 2 3 5 12 2" xfId="56488" xr:uid="{8A3E2D87-28CE-497E-9A9E-D8FE191DDFBA}"/>
    <cellStyle name="Heading 2 2 3 5 13" xfId="34608" xr:uid="{6451796A-0A26-4AB9-9B2B-6507666472ED}"/>
    <cellStyle name="Heading 2 2 3 5 13 2" xfId="56667" xr:uid="{220E5819-FD69-4D91-8FA7-9DE511A52E97}"/>
    <cellStyle name="Heading 2 2 3 5 14" xfId="34609" xr:uid="{BC208B72-7B82-4225-806F-F6AF329E6786}"/>
    <cellStyle name="Heading 2 2 3 5 14 2" xfId="56846" xr:uid="{E3676815-BABE-45E3-8DB3-D3560C34A560}"/>
    <cellStyle name="Heading 2 2 3 5 15" xfId="34610" xr:uid="{41C76DA7-F59A-4CA0-9C42-A9501F897371}"/>
    <cellStyle name="Heading 2 2 3 5 15 2" xfId="57025" xr:uid="{98E807D3-88AC-495A-967A-7F8D8FDE6C6D}"/>
    <cellStyle name="Heading 2 2 3 5 16" xfId="34611" xr:uid="{4DCC9D62-EC87-4C21-8197-D2583585E8A8}"/>
    <cellStyle name="Heading 2 2 3 5 16 2" xfId="57204" xr:uid="{ED69FC9A-8037-4DD7-8693-6C8EEE552925}"/>
    <cellStyle name="Heading 2 2 3 5 17" xfId="51361" xr:uid="{67395B27-783E-432E-933B-3775ABB0F5EC}"/>
    <cellStyle name="Heading 2 2 3 5 18" xfId="34604" xr:uid="{990F6D3E-BE5D-48D6-9A79-E36EE55CD436}"/>
    <cellStyle name="Heading 2 2 3 5 2" xfId="18686" xr:uid="{0BC118A5-AFEE-4174-A6F5-D0F7F4D5ED26}"/>
    <cellStyle name="Heading 2 2 3 5 2 10" xfId="34613" xr:uid="{56B939A5-32A1-40DB-81FC-D01EEBC8B223}"/>
    <cellStyle name="Heading 2 2 3 5 2 10 2" xfId="56403" xr:uid="{9B3CCBCA-72EE-419E-B910-C3E5B58586F0}"/>
    <cellStyle name="Heading 2 2 3 5 2 11" xfId="34614" xr:uid="{B584D082-7FDD-4C4A-A21C-6A7D52FDF713}"/>
    <cellStyle name="Heading 2 2 3 5 2 11 2" xfId="56582" xr:uid="{3A224465-11AC-4972-AD2B-7AAE9DBD6860}"/>
    <cellStyle name="Heading 2 2 3 5 2 12" xfId="34615" xr:uid="{FFB514C7-744D-4D14-946C-999575793D99}"/>
    <cellStyle name="Heading 2 2 3 5 2 12 2" xfId="56761" xr:uid="{A70896A4-E81C-4C7D-A803-28F03C2F4388}"/>
    <cellStyle name="Heading 2 2 3 5 2 13" xfId="34616" xr:uid="{FBA7AFF3-DBC2-4753-BC80-DAB3B43F742B}"/>
    <cellStyle name="Heading 2 2 3 5 2 13 2" xfId="56940" xr:uid="{69B6E43C-2815-4FAB-9A12-D8C01795C189}"/>
    <cellStyle name="Heading 2 2 3 5 2 14" xfId="34617" xr:uid="{648672A6-A4DB-4CB9-B699-FB5AB8CCE01B}"/>
    <cellStyle name="Heading 2 2 3 5 2 14 2" xfId="57119" xr:uid="{6EF29A4D-397E-4A6C-867A-61F13E04C6FF}"/>
    <cellStyle name="Heading 2 2 3 5 2 15" xfId="34618" xr:uid="{C06B2341-CE1A-4EF5-8973-EA3DB1103ECD}"/>
    <cellStyle name="Heading 2 2 3 5 2 15 2" xfId="57298" xr:uid="{81D33541-F75A-43C6-ADD4-28F9EA1BCA9F}"/>
    <cellStyle name="Heading 2 2 3 5 2 16" xfId="51455" xr:uid="{1B69E3CC-A1BC-4F8D-B499-C2BD126B5BF4}"/>
    <cellStyle name="Heading 2 2 3 5 2 17" xfId="34612" xr:uid="{1FEF65DB-5024-42EE-80BB-0EBEF0473BE1}"/>
    <cellStyle name="Heading 2 2 3 5 2 2" xfId="21580" xr:uid="{D213B7A6-309C-4286-87D2-925BD85A1FF4}"/>
    <cellStyle name="Heading 2 2 3 5 2 2 2" xfId="34620" xr:uid="{9A1E43B9-F1DC-4A39-B52A-68F106419A4F}"/>
    <cellStyle name="Heading 2 2 3 5 2 2 2 2" xfId="53615" xr:uid="{352D02D0-0785-4235-9BEA-00ABF0972BFE}"/>
    <cellStyle name="Heading 2 2 3 5 2 2 3" xfId="34621" xr:uid="{87CEF9BE-45B0-40F4-99BC-D501086244CB}"/>
    <cellStyle name="Heading 2 2 3 5 2 2 3 2" xfId="54319" xr:uid="{65B1DC41-55E5-40D6-93C8-BDACF943B082}"/>
    <cellStyle name="Heading 2 2 3 5 2 2 4" xfId="34622" xr:uid="{F0A62B70-A2EC-4C1A-8340-F313B8D7D22D}"/>
    <cellStyle name="Heading 2 2 3 5 2 2 4 2" xfId="55050" xr:uid="{A68700C1-894D-4476-8678-59E0A10131E3}"/>
    <cellStyle name="Heading 2 2 3 5 2 2 5" xfId="34623" xr:uid="{85205987-5BCE-4C0F-8C22-4F306DAE0C29}"/>
    <cellStyle name="Heading 2 2 3 5 2 2 5 2" xfId="55744" xr:uid="{55C55FB3-692E-4664-BA64-DF4FA0196264}"/>
    <cellStyle name="Heading 2 2 3 5 2 2 6" xfId="34624" xr:uid="{ED9C9D21-0284-4D26-999F-F473F33E64A7}"/>
    <cellStyle name="Heading 2 2 3 5 2 2 6 2" xfId="52612" xr:uid="{20DC110B-CFEF-434C-B6A3-05C4E1953497}"/>
    <cellStyle name="Heading 2 2 3 5 2 2 7" xfId="51689" xr:uid="{50D44828-3498-4623-9B5F-E48B57EBEDC2}"/>
    <cellStyle name="Heading 2 2 3 5 2 2 8" xfId="34619" xr:uid="{80618CF6-2A75-45A6-A689-0ACA99652E43}"/>
    <cellStyle name="Heading 2 2 3 5 2 3" xfId="21766" xr:uid="{3576E9BF-83E5-4A61-9E31-083187FBC285}"/>
    <cellStyle name="Heading 2 2 3 5 2 3 2" xfId="34626" xr:uid="{DA75786F-560D-4190-AD6D-5DE72D2D6ECE}"/>
    <cellStyle name="Heading 2 2 3 5 2 3 2 2" xfId="53794" xr:uid="{010A063A-C487-4347-B655-0A021C1DDC1D}"/>
    <cellStyle name="Heading 2 2 3 5 2 3 3" xfId="34627" xr:uid="{21025C7C-43FB-4B05-93B5-404FCFD24540}"/>
    <cellStyle name="Heading 2 2 3 5 2 3 3 2" xfId="54498" xr:uid="{A91B5E8C-6621-46B8-9F05-C4EAF9E75C87}"/>
    <cellStyle name="Heading 2 2 3 5 2 3 4" xfId="34628" xr:uid="{85F2CD33-0FA0-4B14-A395-51D726ABA60B}"/>
    <cellStyle name="Heading 2 2 3 5 2 3 4 2" xfId="55229" xr:uid="{226421B2-0063-4388-A8AC-560F7E931BE9}"/>
    <cellStyle name="Heading 2 2 3 5 2 3 5" xfId="34629" xr:uid="{994E57AB-E296-48B8-862C-02F00995D3C1}"/>
    <cellStyle name="Heading 2 2 3 5 2 3 5 2" xfId="55923" xr:uid="{FCE36D0D-5342-4B7B-99AB-55F246BF782A}"/>
    <cellStyle name="Heading 2 2 3 5 2 3 6" xfId="34630" xr:uid="{D95B608E-123F-4BC7-B9F7-3A4040DE6C4E}"/>
    <cellStyle name="Heading 2 2 3 5 2 3 6 2" xfId="52791" xr:uid="{956162C1-2C49-4FEC-A150-D382CF130469}"/>
    <cellStyle name="Heading 2 2 3 5 2 3 7" xfId="51868" xr:uid="{39BC88E0-0914-465B-9E39-66DB544BE0DE}"/>
    <cellStyle name="Heading 2 2 3 5 2 3 8" xfId="34625" xr:uid="{657AC39A-DB3D-44F1-8B0C-18A8AAB2B81A}"/>
    <cellStyle name="Heading 2 2 3 5 2 4" xfId="34631" xr:uid="{245CE96F-E341-4674-A9EC-C249DDF7B209}"/>
    <cellStyle name="Heading 2 2 3 5 2 4 2" xfId="34632" xr:uid="{16DB4D15-4A55-4CFA-8474-F81B6D02026E}"/>
    <cellStyle name="Heading 2 2 3 5 2 4 2 2" xfId="53973" xr:uid="{BFF4F828-9DAF-4BC3-98D7-B72F6A6E68DB}"/>
    <cellStyle name="Heading 2 2 3 5 2 4 3" xfId="34633" xr:uid="{C58527D7-CC87-4984-B4C5-793D38AB854C}"/>
    <cellStyle name="Heading 2 2 3 5 2 4 3 2" xfId="54677" xr:uid="{DCEC4EEF-BD58-4771-80E4-78AF67D83ECF}"/>
    <cellStyle name="Heading 2 2 3 5 2 4 4" xfId="34634" xr:uid="{300E1A93-F96B-4509-AE2F-2D6CDAD3EF82}"/>
    <cellStyle name="Heading 2 2 3 5 2 4 4 2" xfId="55408" xr:uid="{8631B57A-5016-46F9-89DB-C9F9C05D3461}"/>
    <cellStyle name="Heading 2 2 3 5 2 4 5" xfId="34635" xr:uid="{544A41BE-47FF-42C3-A779-091828E77F3F}"/>
    <cellStyle name="Heading 2 2 3 5 2 4 5 2" xfId="56102" xr:uid="{6BE23E70-F532-4D5D-9B42-C43E06ACDF2C}"/>
    <cellStyle name="Heading 2 2 3 5 2 4 6" xfId="34636" xr:uid="{88CA2700-0DCA-445D-9FF2-D54550B204D9}"/>
    <cellStyle name="Heading 2 2 3 5 2 4 6 2" xfId="52970" xr:uid="{30EDC1F2-8BD4-489C-8A57-920E18FF70F2}"/>
    <cellStyle name="Heading 2 2 3 5 2 4 7" xfId="52047" xr:uid="{3180D944-1A79-4DF2-8C1F-CB34655EDD5C}"/>
    <cellStyle name="Heading 2 2 3 5 2 5" xfId="34637" xr:uid="{D85F0B31-B29B-4AA9-A82E-D4E6147209FB}"/>
    <cellStyle name="Heading 2 2 3 5 2 5 2" xfId="53385" xr:uid="{1CCEB4C4-ADB5-4F1B-8C31-E49E5FD2BB4C}"/>
    <cellStyle name="Heading 2 2 3 5 2 6" xfId="34638" xr:uid="{E4E57C9F-D3C0-436B-86A6-FD89DDE5691A}"/>
    <cellStyle name="Heading 2 2 3 5 2 6 2" xfId="54085" xr:uid="{1A701411-A939-4B5B-9488-B867A6FF56F5}"/>
    <cellStyle name="Heading 2 2 3 5 2 7" xfId="34639" xr:uid="{11CC07C1-4230-4DFC-9E32-A67FB0FCB266}"/>
    <cellStyle name="Heading 2 2 3 5 2 7 2" xfId="54816" xr:uid="{ED0090B7-E802-4DA9-88C6-585C3136C0A8}"/>
    <cellStyle name="Heading 2 2 3 5 2 8" xfId="34640" xr:uid="{11CBB007-A725-47B4-A14F-09F280447E4E}"/>
    <cellStyle name="Heading 2 2 3 5 2 8 2" xfId="55510" xr:uid="{F5B12886-9E52-49C1-9EBD-5B4399D425C6}"/>
    <cellStyle name="Heading 2 2 3 5 2 9" xfId="34641" xr:uid="{517D155F-4B71-44F1-9029-23495531539C}"/>
    <cellStyle name="Heading 2 2 3 5 2 9 2" xfId="52378" xr:uid="{170E9C3F-593C-4211-B1BC-4CBE547741D7}"/>
    <cellStyle name="Heading 2 2 3 5 3" xfId="21486" xr:uid="{174A2329-200D-4F88-A6D7-17EF5D03E384}"/>
    <cellStyle name="Heading 2 2 3 5 3 2" xfId="34643" xr:uid="{BEB1ED6A-FF89-40CA-8702-5F863C8A45BC}"/>
    <cellStyle name="Heading 2 2 3 5 3 2 2" xfId="53521" xr:uid="{298092E8-2167-41F2-AA02-01BD6BCC8B72}"/>
    <cellStyle name="Heading 2 2 3 5 3 3" xfId="34644" xr:uid="{EAB82B65-B59A-476B-9D7F-6F5DC76E44B5}"/>
    <cellStyle name="Heading 2 2 3 5 3 3 2" xfId="54225" xr:uid="{4B484274-52C1-4699-827D-79413C5694B5}"/>
    <cellStyle name="Heading 2 2 3 5 3 4" xfId="34645" xr:uid="{BCA26E05-727E-4E95-937C-4211C27387A8}"/>
    <cellStyle name="Heading 2 2 3 5 3 4 2" xfId="54956" xr:uid="{5E64A109-883B-4FA6-91E2-62DA9980CE06}"/>
    <cellStyle name="Heading 2 2 3 5 3 5" xfId="34646" xr:uid="{51A1C914-C329-42A8-85F5-2C7EAC4CA2BD}"/>
    <cellStyle name="Heading 2 2 3 5 3 5 2" xfId="55650" xr:uid="{135954F4-D306-4C56-988C-E0ABE736B652}"/>
    <cellStyle name="Heading 2 2 3 5 3 6" xfId="34647" xr:uid="{8D9F3637-C7AB-4B20-AD2D-B0B0C0908DAB}"/>
    <cellStyle name="Heading 2 2 3 5 3 6 2" xfId="52518" xr:uid="{CF3FAC64-9214-42BF-B3FA-1F14D1D5BDD3}"/>
    <cellStyle name="Heading 2 2 3 5 3 7" xfId="51595" xr:uid="{677DFDB3-98E6-43EA-A66F-43C6AA9976A0}"/>
    <cellStyle name="Heading 2 2 3 5 3 8" xfId="34642" xr:uid="{615E03FE-2DBC-49AF-90CB-5137AC194B0E}"/>
    <cellStyle name="Heading 2 2 3 5 4" xfId="21672" xr:uid="{72896F23-8150-457C-A413-4C685D4CB005}"/>
    <cellStyle name="Heading 2 2 3 5 4 2" xfId="34649" xr:uid="{807998A3-0396-4CAE-AF5C-528F72499A5E}"/>
    <cellStyle name="Heading 2 2 3 5 4 2 2" xfId="53700" xr:uid="{AE2FE1AE-5DBA-459E-8EBD-BDD2D3136701}"/>
    <cellStyle name="Heading 2 2 3 5 4 3" xfId="34650" xr:uid="{C9C220B5-2CD3-4593-89D5-8B1B482AC37B}"/>
    <cellStyle name="Heading 2 2 3 5 4 3 2" xfId="54404" xr:uid="{62041E80-9BEA-4CC6-AF66-64545788A330}"/>
    <cellStyle name="Heading 2 2 3 5 4 4" xfId="34651" xr:uid="{166E2222-B764-455E-8B7A-7D2EE03BFAC6}"/>
    <cellStyle name="Heading 2 2 3 5 4 4 2" xfId="55135" xr:uid="{92EBF039-551E-420C-ABB4-0576F3F6A5C1}"/>
    <cellStyle name="Heading 2 2 3 5 4 5" xfId="34652" xr:uid="{9571CBC1-9AA9-4467-8ED8-BCD6DAA38477}"/>
    <cellStyle name="Heading 2 2 3 5 4 5 2" xfId="55829" xr:uid="{A4212465-9BFC-47BB-A5FF-282F84D7764C}"/>
    <cellStyle name="Heading 2 2 3 5 4 6" xfId="34653" xr:uid="{D231F575-6586-4AF7-B2FC-333FC58F51C3}"/>
    <cellStyle name="Heading 2 2 3 5 4 6 2" xfId="52697" xr:uid="{1A99CEA9-CCA5-4AA5-B349-3B098193D01B}"/>
    <cellStyle name="Heading 2 2 3 5 4 7" xfId="51774" xr:uid="{93FC9654-BCEB-4D96-B44E-DDAE2A0391A4}"/>
    <cellStyle name="Heading 2 2 3 5 4 8" xfId="34648" xr:uid="{012324CE-C67E-4F1E-B298-B86376F93387}"/>
    <cellStyle name="Heading 2 2 3 5 5" xfId="34654" xr:uid="{5D0FADDB-4E1D-4413-AF51-EF7044B60DE8}"/>
    <cellStyle name="Heading 2 2 3 5 5 2" xfId="34655" xr:uid="{64406645-5442-42B6-B158-FDBA903FDBE8}"/>
    <cellStyle name="Heading 2 2 3 5 5 2 2" xfId="53879" xr:uid="{EA981E6B-E994-4305-85A1-21864A16ED76}"/>
    <cellStyle name="Heading 2 2 3 5 5 3" xfId="34656" xr:uid="{06A58FF7-BFF5-4DA4-ADA2-8EBA8FFAC034}"/>
    <cellStyle name="Heading 2 2 3 5 5 3 2" xfId="54583" xr:uid="{52AFAA41-F838-44ED-A50C-2C0A1C52BF8D}"/>
    <cellStyle name="Heading 2 2 3 5 5 4" xfId="34657" xr:uid="{7F99FBFD-9ADB-455A-B420-2E2A39505B47}"/>
    <cellStyle name="Heading 2 2 3 5 5 4 2" xfId="55314" xr:uid="{4B326BA2-9223-4551-9859-FA41BB0401D0}"/>
    <cellStyle name="Heading 2 2 3 5 5 5" xfId="34658" xr:uid="{7D2BFD0E-7E81-48F8-A65F-85775C35B91A}"/>
    <cellStyle name="Heading 2 2 3 5 5 5 2" xfId="56008" xr:uid="{68F5C4C6-99AF-4DE0-8853-0E7971E82F82}"/>
    <cellStyle name="Heading 2 2 3 5 5 6" xfId="34659" xr:uid="{FD363376-6ED2-4A5E-A74F-271364FA3C10}"/>
    <cellStyle name="Heading 2 2 3 5 5 6 2" xfId="52876" xr:uid="{1BC9CA04-1E80-4D10-A078-6FD1FFF9A250}"/>
    <cellStyle name="Heading 2 2 3 5 5 7" xfId="51953" xr:uid="{0F6ED021-E816-4258-989C-4E31DCAEE1B4}"/>
    <cellStyle name="Heading 2 2 3 5 6" xfId="34660" xr:uid="{DC7E93C1-11F3-4689-B2C0-8ACD8777333B}"/>
    <cellStyle name="Heading 2 2 3 5 6 2" xfId="53291" xr:uid="{CD3EC05C-2951-43AD-8577-880C4C6E6D09}"/>
    <cellStyle name="Heading 2 2 3 5 7" xfId="34661" xr:uid="{8D9C0811-6291-40A9-8C55-0A9A0185607E}"/>
    <cellStyle name="Heading 2 2 3 5 7 2" xfId="53021" xr:uid="{16ECDAFB-D064-4108-AA7F-DC7823EC9192}"/>
    <cellStyle name="Heading 2 2 3 5 8" xfId="34662" xr:uid="{81CCC0F0-9B26-46F0-AF9D-19D71341F4C6}"/>
    <cellStyle name="Heading 2 2 3 5 8 2" xfId="54722" xr:uid="{F43BA6E9-1D7C-4448-BAFE-20D03DFF7AC4}"/>
    <cellStyle name="Heading 2 2 3 5 9" xfId="34663" xr:uid="{E6D25889-F70E-4726-902C-977C812C919B}"/>
    <cellStyle name="Heading 2 2 3 5 9 2" xfId="53047" xr:uid="{9A3381B0-23B7-470F-B9AA-00BCCBB3659A}"/>
    <cellStyle name="Heading 2 2 3 6" xfId="18604" xr:uid="{1B85D135-5B7C-477F-A4C7-FF57716CBA66}"/>
    <cellStyle name="Heading 2 2 3 6 10" xfId="34665" xr:uid="{88A0E751-0CBF-4313-BC8C-007E8EEB803A}"/>
    <cellStyle name="Heading 2 2 3 6 10 2" xfId="52296" xr:uid="{5FFB8E17-D0D6-4BB1-9C12-FC18209041B7}"/>
    <cellStyle name="Heading 2 2 3 6 11" xfId="34666" xr:uid="{449502E3-FBC1-4073-A57D-54853477750D}"/>
    <cellStyle name="Heading 2 2 3 6 11 2" xfId="56321" xr:uid="{6FCFC15E-7561-4E5A-888C-99B7E9A6F43B}"/>
    <cellStyle name="Heading 2 2 3 6 12" xfId="34667" xr:uid="{BB4D8DAD-5FEE-4E13-B886-D9631798603B}"/>
    <cellStyle name="Heading 2 2 3 6 12 2" xfId="56500" xr:uid="{30893E9B-0AD5-4A9D-B32D-859C22852C09}"/>
    <cellStyle name="Heading 2 2 3 6 13" xfId="34668" xr:uid="{194B23D0-B083-475C-B0A0-3326C88A0849}"/>
    <cellStyle name="Heading 2 2 3 6 13 2" xfId="56679" xr:uid="{A2B5304E-C79B-4EAA-BFB2-C99267EFA8B0}"/>
    <cellStyle name="Heading 2 2 3 6 14" xfId="34669" xr:uid="{DAAAE8BF-4531-4602-949E-80B1076FFB42}"/>
    <cellStyle name="Heading 2 2 3 6 14 2" xfId="56858" xr:uid="{C3033419-9C1C-4B8A-B229-F50C5FACAE77}"/>
    <cellStyle name="Heading 2 2 3 6 15" xfId="34670" xr:uid="{444CC29A-5B0E-4845-BCFA-B0D310EFAF8D}"/>
    <cellStyle name="Heading 2 2 3 6 15 2" xfId="57037" xr:uid="{3AA3E7F7-7F5D-4875-9BED-9BB98A159D01}"/>
    <cellStyle name="Heading 2 2 3 6 16" xfId="34671" xr:uid="{96467B59-2EC4-4FE6-A138-8D16585823A2}"/>
    <cellStyle name="Heading 2 2 3 6 16 2" xfId="57216" xr:uid="{81098918-6D8C-4702-84DF-83F97B9C140F}"/>
    <cellStyle name="Heading 2 2 3 6 17" xfId="51373" xr:uid="{5302A04D-53C8-46A8-A4B4-25885BFBA8D5}"/>
    <cellStyle name="Heading 2 2 3 6 18" xfId="34664" xr:uid="{DD9789C1-1739-4955-9278-2B853731E36E}"/>
    <cellStyle name="Heading 2 2 3 6 2" xfId="18687" xr:uid="{C9A534AE-8EC3-4042-B0BD-95382F8A9868}"/>
    <cellStyle name="Heading 2 2 3 6 2 10" xfId="34673" xr:uid="{E8F2F394-1820-47F1-A222-CD15EC7D2DF2}"/>
    <cellStyle name="Heading 2 2 3 6 2 10 2" xfId="56404" xr:uid="{BB3716FA-18D1-4C3C-8A28-BDE9FE9ACA06}"/>
    <cellStyle name="Heading 2 2 3 6 2 11" xfId="34674" xr:uid="{847B0DCB-08C7-4C53-A14A-F8038CEB69C6}"/>
    <cellStyle name="Heading 2 2 3 6 2 11 2" xfId="56583" xr:uid="{8F5BF804-6AFB-4140-8FEA-4FBF7EDECD2B}"/>
    <cellStyle name="Heading 2 2 3 6 2 12" xfId="34675" xr:uid="{D424BD53-7E69-416B-9837-4824B307FCD3}"/>
    <cellStyle name="Heading 2 2 3 6 2 12 2" xfId="56762" xr:uid="{0FA9B2AF-C91A-4B8F-8137-5F99846C7101}"/>
    <cellStyle name="Heading 2 2 3 6 2 13" xfId="34676" xr:uid="{B929C07E-80FD-4E8B-8FD9-EA9C1B33E57B}"/>
    <cellStyle name="Heading 2 2 3 6 2 13 2" xfId="56941" xr:uid="{F47B0602-1DA7-4F52-B11A-7D2AB8C59F41}"/>
    <cellStyle name="Heading 2 2 3 6 2 14" xfId="34677" xr:uid="{E4A90190-0753-4EE6-AEA1-0CAA8A3391EA}"/>
    <cellStyle name="Heading 2 2 3 6 2 14 2" xfId="57120" xr:uid="{719CC300-ADE1-4BA0-AED7-B2F7321F5874}"/>
    <cellStyle name="Heading 2 2 3 6 2 15" xfId="34678" xr:uid="{3F626BED-6D49-42FE-A15D-B70BEA2A4E12}"/>
    <cellStyle name="Heading 2 2 3 6 2 15 2" xfId="57299" xr:uid="{65B298B0-A308-40F6-ACF2-F96F296045A1}"/>
    <cellStyle name="Heading 2 2 3 6 2 16" xfId="51456" xr:uid="{E4AB76F6-2F2E-4649-B9C5-DC56E856968B}"/>
    <cellStyle name="Heading 2 2 3 6 2 17" xfId="34672" xr:uid="{9398366E-5A70-46E7-89E7-4479AA5E2CA8}"/>
    <cellStyle name="Heading 2 2 3 6 2 2" xfId="21581" xr:uid="{34603E4D-56CE-4EB1-8842-FD7782F02D76}"/>
    <cellStyle name="Heading 2 2 3 6 2 2 2" xfId="34680" xr:uid="{D762793C-8F9F-4D48-A7C6-183A3E2DB88E}"/>
    <cellStyle name="Heading 2 2 3 6 2 2 2 2" xfId="53616" xr:uid="{336B0981-C82E-46AF-A00C-3D7572FFFD7F}"/>
    <cellStyle name="Heading 2 2 3 6 2 2 3" xfId="34681" xr:uid="{C7707CE4-2C1E-4A64-9346-08E05D687706}"/>
    <cellStyle name="Heading 2 2 3 6 2 2 3 2" xfId="54320" xr:uid="{95714EAF-7D5D-4457-BFF7-582F93E7DA4A}"/>
    <cellStyle name="Heading 2 2 3 6 2 2 4" xfId="34682" xr:uid="{620D1E9B-2E95-4FB5-A1D2-62309452B97D}"/>
    <cellStyle name="Heading 2 2 3 6 2 2 4 2" xfId="55051" xr:uid="{C68B3894-41A1-4309-B4FA-071166C7A3E7}"/>
    <cellStyle name="Heading 2 2 3 6 2 2 5" xfId="34683" xr:uid="{4816361C-62F1-4556-892F-C2A0F56B03DB}"/>
    <cellStyle name="Heading 2 2 3 6 2 2 5 2" xfId="55745" xr:uid="{780BC797-D924-4E2F-A233-F519F73147BB}"/>
    <cellStyle name="Heading 2 2 3 6 2 2 6" xfId="34684" xr:uid="{DEE4A674-FBDA-494D-9DF2-FF7FC1C1773D}"/>
    <cellStyle name="Heading 2 2 3 6 2 2 6 2" xfId="52613" xr:uid="{79614D1C-B7A3-403F-8689-DCDA24F77035}"/>
    <cellStyle name="Heading 2 2 3 6 2 2 7" xfId="51690" xr:uid="{37F3F38C-A78E-4E3B-86F9-F57A03AB547B}"/>
    <cellStyle name="Heading 2 2 3 6 2 2 8" xfId="34679" xr:uid="{F9046A19-3D1B-4E4F-8697-AF4DF85C6B60}"/>
    <cellStyle name="Heading 2 2 3 6 2 3" xfId="21767" xr:uid="{B520B319-89B4-4451-A8C6-77606504B2D1}"/>
    <cellStyle name="Heading 2 2 3 6 2 3 2" xfId="34686" xr:uid="{7C9AE517-AC2D-4B82-8C54-50ADCF916482}"/>
    <cellStyle name="Heading 2 2 3 6 2 3 2 2" xfId="53795" xr:uid="{0ED24D3C-966C-4D33-BEE1-11915755E3F5}"/>
    <cellStyle name="Heading 2 2 3 6 2 3 3" xfId="34687" xr:uid="{9C13C842-86F3-415C-968A-790E303D7005}"/>
    <cellStyle name="Heading 2 2 3 6 2 3 3 2" xfId="54499" xr:uid="{2EB9C3ED-BDCA-4B93-8892-4643D1B82756}"/>
    <cellStyle name="Heading 2 2 3 6 2 3 4" xfId="34688" xr:uid="{0A778A3E-5550-4BA1-AD8D-4707D09A5499}"/>
    <cellStyle name="Heading 2 2 3 6 2 3 4 2" xfId="55230" xr:uid="{58B99222-2AD3-4D89-9517-A4990AAB5AF0}"/>
    <cellStyle name="Heading 2 2 3 6 2 3 5" xfId="34689" xr:uid="{2CEAEE9C-585D-4D13-A595-52A7E40FDA14}"/>
    <cellStyle name="Heading 2 2 3 6 2 3 5 2" xfId="55924" xr:uid="{C31B86BC-BDCA-4C21-8CB3-83C8F84278AB}"/>
    <cellStyle name="Heading 2 2 3 6 2 3 6" xfId="34690" xr:uid="{5D9C01BA-CC78-4937-977E-1C0837F8E3C2}"/>
    <cellStyle name="Heading 2 2 3 6 2 3 6 2" xfId="52792" xr:uid="{F6B1F880-6656-4E23-9C4E-7EFFD8F4BCAC}"/>
    <cellStyle name="Heading 2 2 3 6 2 3 7" xfId="51869" xr:uid="{619F25D3-D8B3-4AD6-B8FE-61261AA06041}"/>
    <cellStyle name="Heading 2 2 3 6 2 3 8" xfId="34685" xr:uid="{3566A924-839E-4A31-AC26-F62B5E343987}"/>
    <cellStyle name="Heading 2 2 3 6 2 4" xfId="34691" xr:uid="{3BF17373-6217-455E-8107-2C7B75DF9A6D}"/>
    <cellStyle name="Heading 2 2 3 6 2 4 2" xfId="34692" xr:uid="{BD6EA87E-5942-4D60-8BA1-8021A9E787D1}"/>
    <cellStyle name="Heading 2 2 3 6 2 4 2 2" xfId="53974" xr:uid="{82CE99A5-7AA0-4A02-90BE-21D051B4226E}"/>
    <cellStyle name="Heading 2 2 3 6 2 4 3" xfId="34693" xr:uid="{89ECE4E9-392E-458F-BBD7-8AC60072EC26}"/>
    <cellStyle name="Heading 2 2 3 6 2 4 3 2" xfId="54678" xr:uid="{A79461F4-B9E7-4EFC-BCAB-C422889328B2}"/>
    <cellStyle name="Heading 2 2 3 6 2 4 4" xfId="34694" xr:uid="{425728C4-61A5-45EA-8912-62EC45EF855A}"/>
    <cellStyle name="Heading 2 2 3 6 2 4 4 2" xfId="55409" xr:uid="{E34B6426-5573-4FD3-B39C-DBED7CDDFD64}"/>
    <cellStyle name="Heading 2 2 3 6 2 4 5" xfId="34695" xr:uid="{FB63EA50-1CA9-44C1-8C89-D3DBAF10A58E}"/>
    <cellStyle name="Heading 2 2 3 6 2 4 5 2" xfId="56103" xr:uid="{CCDA14CC-56F9-4D37-A3A5-19DC8D58F741}"/>
    <cellStyle name="Heading 2 2 3 6 2 4 6" xfId="34696" xr:uid="{637ADC0D-98FE-4206-9283-1D6D8D8D9A99}"/>
    <cellStyle name="Heading 2 2 3 6 2 4 6 2" xfId="52971" xr:uid="{A7E31355-FFD9-4348-AA6C-D9070895A9D5}"/>
    <cellStyle name="Heading 2 2 3 6 2 4 7" xfId="52048" xr:uid="{A80AFD99-A6FE-4D51-96D9-2FACD035E442}"/>
    <cellStyle name="Heading 2 2 3 6 2 5" xfId="34697" xr:uid="{BEEEAF52-62D4-4790-B493-9430E623E692}"/>
    <cellStyle name="Heading 2 2 3 6 2 5 2" xfId="53386" xr:uid="{F59795BF-1A01-421C-9191-C65A1578DA52}"/>
    <cellStyle name="Heading 2 2 3 6 2 6" xfId="34698" xr:uid="{ACEEF992-CF4D-45A2-8824-1259BE4EC7F2}"/>
    <cellStyle name="Heading 2 2 3 6 2 6 2" xfId="54086" xr:uid="{A9CF48D6-DA8B-4306-96B7-B6C7450D683B}"/>
    <cellStyle name="Heading 2 2 3 6 2 7" xfId="34699" xr:uid="{F4ADF2C5-732A-4F27-9995-4D6A0F99A54B}"/>
    <cellStyle name="Heading 2 2 3 6 2 7 2" xfId="54817" xr:uid="{6F7DB2C1-AAA7-4653-B237-934E18828275}"/>
    <cellStyle name="Heading 2 2 3 6 2 8" xfId="34700" xr:uid="{CB93DA73-5891-4A89-9B44-809F43095D2C}"/>
    <cellStyle name="Heading 2 2 3 6 2 8 2" xfId="55511" xr:uid="{91ECA69E-DF9D-48F8-9CAE-4EC807A4A2E5}"/>
    <cellStyle name="Heading 2 2 3 6 2 9" xfId="34701" xr:uid="{88431CF6-EF27-4237-AD8F-538D19ACB99A}"/>
    <cellStyle name="Heading 2 2 3 6 2 9 2" xfId="52379" xr:uid="{676D71FF-FF37-4894-877C-C59EF525A68C}"/>
    <cellStyle name="Heading 2 2 3 6 3" xfId="21498" xr:uid="{2D25F0F0-27D9-41DC-AE2D-2876E1B6475E}"/>
    <cellStyle name="Heading 2 2 3 6 3 2" xfId="34703" xr:uid="{49988590-C54D-4545-944D-51C0ED0A1C22}"/>
    <cellStyle name="Heading 2 2 3 6 3 2 2" xfId="53533" xr:uid="{6EB1C42B-7394-44C1-A84F-696E113D203D}"/>
    <cellStyle name="Heading 2 2 3 6 3 3" xfId="34704" xr:uid="{87D3E5E6-CD93-497F-9FDC-F80977AD9993}"/>
    <cellStyle name="Heading 2 2 3 6 3 3 2" xfId="54237" xr:uid="{A81884E4-184B-404C-8F84-04D06FD906F3}"/>
    <cellStyle name="Heading 2 2 3 6 3 4" xfId="34705" xr:uid="{998527CF-8EA1-4B89-8591-F69650662ED1}"/>
    <cellStyle name="Heading 2 2 3 6 3 4 2" xfId="54968" xr:uid="{CD955F93-0395-4B5C-AEB0-D2A5A4F574A4}"/>
    <cellStyle name="Heading 2 2 3 6 3 5" xfId="34706" xr:uid="{56E877D4-0A0C-4DBB-92D6-15D9219FBA48}"/>
    <cellStyle name="Heading 2 2 3 6 3 5 2" xfId="55662" xr:uid="{F0542D1A-4E83-4A71-8818-475476FEC0DB}"/>
    <cellStyle name="Heading 2 2 3 6 3 6" xfId="34707" xr:uid="{9D74FE6D-01B9-43E4-9D5E-DF0153882B8E}"/>
    <cellStyle name="Heading 2 2 3 6 3 6 2" xfId="52530" xr:uid="{7FFE7AD7-24A8-4ACB-ACD0-7D6C45800F72}"/>
    <cellStyle name="Heading 2 2 3 6 3 7" xfId="51607" xr:uid="{26B23B26-9A4C-49CB-843B-83C62F0E465A}"/>
    <cellStyle name="Heading 2 2 3 6 3 8" xfId="34702" xr:uid="{0E7D8B4C-E5E3-4F99-8BAE-AA057F3D1598}"/>
    <cellStyle name="Heading 2 2 3 6 4" xfId="21684" xr:uid="{417C41A3-39CE-48CF-8D58-58462D72D56C}"/>
    <cellStyle name="Heading 2 2 3 6 4 2" xfId="34709" xr:uid="{0EF20A0C-5548-428B-ABCF-56B75C1B2908}"/>
    <cellStyle name="Heading 2 2 3 6 4 2 2" xfId="53712" xr:uid="{A0634DB3-F040-41F6-BC33-0FB6179A9909}"/>
    <cellStyle name="Heading 2 2 3 6 4 3" xfId="34710" xr:uid="{1FCC3F73-5623-4899-B0FD-F60AF4452099}"/>
    <cellStyle name="Heading 2 2 3 6 4 3 2" xfId="54416" xr:uid="{4F76987B-2391-407D-B062-DA8F2A56FCB5}"/>
    <cellStyle name="Heading 2 2 3 6 4 4" xfId="34711" xr:uid="{C96BD25D-8852-47E4-89EA-B3AC63D22115}"/>
    <cellStyle name="Heading 2 2 3 6 4 4 2" xfId="55147" xr:uid="{7FC08D1D-42B7-418C-A3F7-BCF2504B1B1B}"/>
    <cellStyle name="Heading 2 2 3 6 4 5" xfId="34712" xr:uid="{7881050D-00C7-4B0F-9F79-1323B5E29A62}"/>
    <cellStyle name="Heading 2 2 3 6 4 5 2" xfId="55841" xr:uid="{86C36106-562B-4CAF-8A16-5BEF24EE6B03}"/>
    <cellStyle name="Heading 2 2 3 6 4 6" xfId="34713" xr:uid="{2DFFA42A-6354-4EED-AFA5-89D6F8A556B1}"/>
    <cellStyle name="Heading 2 2 3 6 4 6 2" xfId="52709" xr:uid="{7718878C-93B6-4EB6-A7D5-3E1CF1940FA6}"/>
    <cellStyle name="Heading 2 2 3 6 4 7" xfId="51786" xr:uid="{6669630E-5BCE-47F0-834D-8F4658668085}"/>
    <cellStyle name="Heading 2 2 3 6 4 8" xfId="34708" xr:uid="{DB9A3E64-ED4E-4010-B561-B04E5C9C33BA}"/>
    <cellStyle name="Heading 2 2 3 6 5" xfId="34714" xr:uid="{4DE3616B-2E43-427B-9C2B-932F1380B659}"/>
    <cellStyle name="Heading 2 2 3 6 5 2" xfId="34715" xr:uid="{4B3B5487-C5F6-4A30-B589-AD40274F8847}"/>
    <cellStyle name="Heading 2 2 3 6 5 2 2" xfId="53891" xr:uid="{D13355AB-D86F-4EAE-ABB3-172911D4D171}"/>
    <cellStyle name="Heading 2 2 3 6 5 3" xfId="34716" xr:uid="{99FF074D-EC11-4ABE-AB40-6122B07BB331}"/>
    <cellStyle name="Heading 2 2 3 6 5 3 2" xfId="54595" xr:uid="{2C8B29E0-64BC-420F-865E-3D2DE50C61E7}"/>
    <cellStyle name="Heading 2 2 3 6 5 4" xfId="34717" xr:uid="{36656C67-A86E-4042-8DEF-6353900A90CA}"/>
    <cellStyle name="Heading 2 2 3 6 5 4 2" xfId="55326" xr:uid="{C7B445CF-8C28-4C89-BF35-655228856AD5}"/>
    <cellStyle name="Heading 2 2 3 6 5 5" xfId="34718" xr:uid="{FD8A7582-0EFE-4BCF-A919-803A9D532AFF}"/>
    <cellStyle name="Heading 2 2 3 6 5 5 2" xfId="56020" xr:uid="{59FDB89C-C33B-4C61-9FDD-45833AC96A98}"/>
    <cellStyle name="Heading 2 2 3 6 5 6" xfId="34719" xr:uid="{D589836A-2827-4899-B4C4-9352DE841BA0}"/>
    <cellStyle name="Heading 2 2 3 6 5 6 2" xfId="52888" xr:uid="{6D78A960-0DEE-41AE-9003-01A8A0A5AB50}"/>
    <cellStyle name="Heading 2 2 3 6 5 7" xfId="51965" xr:uid="{8FEAF1AC-FA07-40C1-B65D-68C02F5FEA41}"/>
    <cellStyle name="Heading 2 2 3 6 6" xfId="34720" xr:uid="{8B6FA5A0-B023-4617-ABCA-89EC27D8E939}"/>
    <cellStyle name="Heading 2 2 3 6 6 2" xfId="53303" xr:uid="{37476C9C-7AD6-41CE-A0DE-7AF18DF8C7C6}"/>
    <cellStyle name="Heading 2 2 3 6 7" xfId="34721" xr:uid="{9B7284DC-6EA3-4246-9019-8BE392B20967}"/>
    <cellStyle name="Heading 2 2 3 6 7 2" xfId="53011" xr:uid="{AC85B564-FD21-4C25-B983-C7CC274CE10C}"/>
    <cellStyle name="Heading 2 2 3 6 8" xfId="34722" xr:uid="{1D256DE2-147C-4236-9E1C-671B007D1E5F}"/>
    <cellStyle name="Heading 2 2 3 6 8 2" xfId="54734" xr:uid="{66C1E008-4A37-4A97-92C3-0EB34CE54884}"/>
    <cellStyle name="Heading 2 2 3 6 9" xfId="34723" xr:uid="{11A74D56-C214-48E7-8EAF-FC6BC8F9D527}"/>
    <cellStyle name="Heading 2 2 3 6 9 2" xfId="53192" xr:uid="{BEAF4864-A351-440D-BE55-8EE027454FD5}"/>
    <cellStyle name="Heading 2 2 3 7" xfId="18758" xr:uid="{4B4A3DC1-D044-4EB1-BDB6-E89F05291470}"/>
    <cellStyle name="Heading 2 2 3 7 2" xfId="34725" xr:uid="{AB04AFD5-3716-4CC6-9854-67EDCD0165D9}"/>
    <cellStyle name="Heading 2 2 3 7 2 2" xfId="53459" xr:uid="{90E82BEB-C4DC-4002-AA60-8C04E4CA4F5D}"/>
    <cellStyle name="Heading 2 2 3 7 3" xfId="34726" xr:uid="{BE517CF5-0D6F-46D2-BD1D-A5F02B342F8C}"/>
    <cellStyle name="Heading 2 2 3 7 3 2" xfId="54163" xr:uid="{A6C74484-EEB7-4C08-820D-3DBBB45E526E}"/>
    <cellStyle name="Heading 2 2 3 7 4" xfId="34727" xr:uid="{DEF09820-512C-4F6B-AA8F-442910F42149}"/>
    <cellStyle name="Heading 2 2 3 7 4 2" xfId="54894" xr:uid="{0E6DCEAE-0E17-4754-AE94-1BFA93DB66D9}"/>
    <cellStyle name="Heading 2 2 3 7 5" xfId="34728" xr:uid="{0275D9BF-9ECE-40A2-B4CC-587AF56372C0}"/>
    <cellStyle name="Heading 2 2 3 7 5 2" xfId="55588" xr:uid="{47BA284E-8132-43F7-9B54-723085F18799}"/>
    <cellStyle name="Heading 2 2 3 7 6" xfId="34729" xr:uid="{220F4DF6-889B-4894-B19A-74E90B81B8B3}"/>
    <cellStyle name="Heading 2 2 3 7 6 2" xfId="52456" xr:uid="{E7ADA939-875C-43EF-99F3-9CD5C63B3EBD}"/>
    <cellStyle name="Heading 2 2 3 7 7" xfId="51533" xr:uid="{B7DB74FB-760D-4D28-8B9E-433C36ECCB64}"/>
    <cellStyle name="Heading 2 2 3 7 8" xfId="34724" xr:uid="{419DD6B1-43D5-4369-8092-B25D86EA04C7}"/>
    <cellStyle name="Heading 2 2 3 8" xfId="34730" xr:uid="{B0AC368A-D55C-475A-8E2B-B1C7FCF3D441}"/>
    <cellStyle name="Heading 2 2 3 8 2" xfId="34731" xr:uid="{429B9665-EC1D-42C9-975C-C725BE96289E}"/>
    <cellStyle name="Heading 2 2 3 8 2 2" xfId="53428" xr:uid="{E3E04A41-38EC-475E-B685-D080A9E869C4}"/>
    <cellStyle name="Heading 2 2 3 8 3" xfId="34732" xr:uid="{E4419346-6830-4560-9EA2-1315DBE7EF61}"/>
    <cellStyle name="Heading 2 2 3 8 3 2" xfId="54132" xr:uid="{1D173F1A-9ABD-4B7F-BB1F-0B8B8A15C6E0}"/>
    <cellStyle name="Heading 2 2 3 8 4" xfId="34733" xr:uid="{614D527E-8D30-4E78-8863-62520CE2953C}"/>
    <cellStyle name="Heading 2 2 3 8 4 2" xfId="54863" xr:uid="{A71663FC-EB9A-4197-B72E-721E3BF15339}"/>
    <cellStyle name="Heading 2 2 3 8 5" xfId="34734" xr:uid="{09CE188A-A834-479F-96EF-9CF2E8CAB418}"/>
    <cellStyle name="Heading 2 2 3 8 5 2" xfId="55557" xr:uid="{6BA435A0-9F2C-42DC-901B-DC00D9E34E06}"/>
    <cellStyle name="Heading 2 2 3 8 6" xfId="34735" xr:uid="{42E9DE58-5725-4367-A2DB-8846F3CAF9C9}"/>
    <cellStyle name="Heading 2 2 3 8 6 2" xfId="52425" xr:uid="{45F303FC-2F9F-4539-A2EE-96AF4053FCB2}"/>
    <cellStyle name="Heading 2 2 3 8 7" xfId="51502" xr:uid="{181B1574-2B15-457D-ACF8-450454E4728A}"/>
    <cellStyle name="Heading 2 2 3 9" xfId="34736" xr:uid="{F302EABC-6C4F-4319-9B52-293135336D9C}"/>
    <cellStyle name="Heading 2 2 3 9 2" xfId="34737" xr:uid="{E94A1E80-3182-41E0-B84A-4FB1AA8804B3}"/>
    <cellStyle name="Heading 2 2 3 9 2 2" xfId="53442" xr:uid="{5E4B6ABE-87E0-4E1D-A89D-B86EBC6964D9}"/>
    <cellStyle name="Heading 2 2 3 9 3" xfId="34738" xr:uid="{81BE78D2-F464-49CC-8602-26871463AA89}"/>
    <cellStyle name="Heading 2 2 3 9 3 2" xfId="54146" xr:uid="{2C3C6000-2888-4072-A9E1-2B4914CE7C5F}"/>
    <cellStyle name="Heading 2 2 3 9 4" xfId="34739" xr:uid="{00627B6E-93C8-4881-AE82-9C8A53380AB1}"/>
    <cellStyle name="Heading 2 2 3 9 4 2" xfId="54877" xr:uid="{705D19AD-D862-4C35-9AA4-A59AD486BCE0}"/>
    <cellStyle name="Heading 2 2 3 9 5" xfId="34740" xr:uid="{700D1556-84B9-462B-92EB-1657112EC37E}"/>
    <cellStyle name="Heading 2 2 3 9 5 2" xfId="55571" xr:uid="{AB8D600A-2EDB-4947-B321-B082006F94C2}"/>
    <cellStyle name="Heading 2 2 3 9 6" xfId="34741" xr:uid="{23185491-8E96-4407-968D-07FE7ADD4110}"/>
    <cellStyle name="Heading 2 2 3 9 6 2" xfId="52439" xr:uid="{335C9361-0634-41CB-8594-F3F923C2BB08}"/>
    <cellStyle name="Heading 2 2 3 9 7" xfId="51516" xr:uid="{0B287DFC-3DA5-48DC-BF32-D92742AB3E17}"/>
    <cellStyle name="Heading 2 2 4" xfId="14922" xr:uid="{BFDF3104-46F3-488D-8742-C4F617F17462}"/>
    <cellStyle name="Heading 2 2 4 10" xfId="34743" xr:uid="{A3E00AA4-B00A-4C4F-845E-5628DEFE7748}"/>
    <cellStyle name="Heading 2 2 4 10 2" xfId="53146" xr:uid="{8659F7B5-1916-4070-A7C3-498E36717C48}"/>
    <cellStyle name="Heading 2 2 4 11" xfId="34744" xr:uid="{2E3964CD-5266-434A-B325-CEC84A454D44}"/>
    <cellStyle name="Heading 2 2 4 11 2" xfId="56235" xr:uid="{86624F1F-17C5-45E4-A563-330B36932D16}"/>
    <cellStyle name="Heading 2 2 4 12" xfId="34745" xr:uid="{4D6E256B-5C88-40FA-B181-3D4C1FBE6F9D}"/>
    <cellStyle name="Heading 2 2 4 12 2" xfId="56170" xr:uid="{91D1C09C-BC33-40FF-B36F-559230CDDC41}"/>
    <cellStyle name="Heading 2 2 4 13" xfId="34746" xr:uid="{4DCAB6D7-3A86-4D99-9B30-F1494F65E17B}"/>
    <cellStyle name="Heading 2 2 4 13 2" xfId="56206" xr:uid="{DD1BE4CF-889E-41A2-9C30-E1BA46884E1A}"/>
    <cellStyle name="Heading 2 2 4 14" xfId="34747" xr:uid="{878200D9-F845-4871-B99C-A3A27E0ABFB5}"/>
    <cellStyle name="Heading 2 2 4 14 2" xfId="56162" xr:uid="{A2E5A54D-2CCA-4E9C-89EB-B1242F42074E}"/>
    <cellStyle name="Heading 2 2 4 15" xfId="34748" xr:uid="{1D17813E-697F-47A9-B44A-4B57D97C75F7}"/>
    <cellStyle name="Heading 2 2 4 15 2" xfId="56217" xr:uid="{FCC5BB95-4C84-4379-ACFE-657D4C8D74C1}"/>
    <cellStyle name="Heading 2 2 4 16" xfId="34749" xr:uid="{8C79060A-F0C2-4E9E-ABBB-5634FFC18832}"/>
    <cellStyle name="Heading 2 2 4 16 2" xfId="56197" xr:uid="{1B533527-5D11-4AFD-A4D0-0BBD8F97CDF4}"/>
    <cellStyle name="Heading 2 2 4 17" xfId="47756" xr:uid="{A71D2A27-E2BD-4FA6-A3D2-FE219A33407E}"/>
    <cellStyle name="Heading 2 2 4 18" xfId="34742" xr:uid="{18C5EB89-8D18-4286-9C6D-3B4ECE8B8B55}"/>
    <cellStyle name="Heading 2 2 4 2" xfId="18617" xr:uid="{5E3032DA-6340-449F-B4D3-FE8C965DBE03}"/>
    <cellStyle name="Heading 2 2 4 2 10" xfId="34751" xr:uid="{9DECB380-C2F3-4E64-86E4-C59E9FCF950C}"/>
    <cellStyle name="Heading 2 2 4 2 10 2" xfId="56334" xr:uid="{CCF4D182-7752-473A-9F15-ABFC1BD75D61}"/>
    <cellStyle name="Heading 2 2 4 2 11" xfId="34752" xr:uid="{B8F15BCD-437F-4B1A-A2E7-DB29C7891EA0}"/>
    <cellStyle name="Heading 2 2 4 2 11 2" xfId="56513" xr:uid="{D78A76AB-1325-47DC-875E-7C47CB5AEA8C}"/>
    <cellStyle name="Heading 2 2 4 2 12" xfId="34753" xr:uid="{1E3510B3-0583-43A4-A4B3-0B13C4E1AB0F}"/>
    <cellStyle name="Heading 2 2 4 2 12 2" xfId="56692" xr:uid="{9BE0F0C8-D16F-4F28-82DF-233FED3F255F}"/>
    <cellStyle name="Heading 2 2 4 2 13" xfId="34754" xr:uid="{2C4675D3-7E67-4E46-AFF8-040472AF19C6}"/>
    <cellStyle name="Heading 2 2 4 2 13 2" xfId="56871" xr:uid="{AC37B479-8AFD-493F-A86F-4FDA95623B06}"/>
    <cellStyle name="Heading 2 2 4 2 14" xfId="34755" xr:uid="{6A1A1E84-154D-4300-B919-C21999949B04}"/>
    <cellStyle name="Heading 2 2 4 2 14 2" xfId="57050" xr:uid="{468CE10F-B285-48FC-9879-F935D856DA17}"/>
    <cellStyle name="Heading 2 2 4 2 15" xfId="34756" xr:uid="{FA3E7345-EA8F-4F1B-BACC-1D03D1396A58}"/>
    <cellStyle name="Heading 2 2 4 2 15 2" xfId="57229" xr:uid="{0F93E9DC-38FB-41D8-86E9-D089080F8537}"/>
    <cellStyle name="Heading 2 2 4 2 16" xfId="51386" xr:uid="{470688B1-B7AC-4396-AEFD-31264E372C26}"/>
    <cellStyle name="Heading 2 2 4 2 17" xfId="34750" xr:uid="{2D6BDFAF-264B-489D-97F2-38827332015B}"/>
    <cellStyle name="Heading 2 2 4 2 2" xfId="18688" xr:uid="{A45962C5-1957-4223-9985-914E0ADFB6C2}"/>
    <cellStyle name="Heading 2 2 4 2 2 10" xfId="34758" xr:uid="{9C83643D-6DB5-43DF-A808-E10DC5AA87FA}"/>
    <cellStyle name="Heading 2 2 4 2 2 10 2" xfId="56405" xr:uid="{81A0F22E-458E-4FFA-A687-93B875BA14A4}"/>
    <cellStyle name="Heading 2 2 4 2 2 11" xfId="34759" xr:uid="{394221D9-E51E-4FC7-A653-35ECBC4CB4C8}"/>
    <cellStyle name="Heading 2 2 4 2 2 11 2" xfId="56584" xr:uid="{9BD54353-993F-4BF6-9CFE-B03F3FC25F6D}"/>
    <cellStyle name="Heading 2 2 4 2 2 12" xfId="34760" xr:uid="{092F1F98-43A5-483D-9A2D-BAC33D14E97A}"/>
    <cellStyle name="Heading 2 2 4 2 2 12 2" xfId="56763" xr:uid="{E3BDB3B2-4DAC-4EAD-A3A7-B59384036F6F}"/>
    <cellStyle name="Heading 2 2 4 2 2 13" xfId="34761" xr:uid="{66758C43-A01B-453F-AD05-9AE6E6B6BA5C}"/>
    <cellStyle name="Heading 2 2 4 2 2 13 2" xfId="56942" xr:uid="{4AF228C5-543D-4E4F-92F3-127702C1D803}"/>
    <cellStyle name="Heading 2 2 4 2 2 14" xfId="34762" xr:uid="{758BA9F2-564D-4342-9BFA-6CEDD17A5369}"/>
    <cellStyle name="Heading 2 2 4 2 2 14 2" xfId="57121" xr:uid="{7A190099-735F-4496-B0D2-13918B3EA147}"/>
    <cellStyle name="Heading 2 2 4 2 2 15" xfId="34763" xr:uid="{6F67535C-9930-420C-920E-90CD3C425381}"/>
    <cellStyle name="Heading 2 2 4 2 2 15 2" xfId="57300" xr:uid="{454FF946-CFC5-4633-8D2C-F71775B63A87}"/>
    <cellStyle name="Heading 2 2 4 2 2 16" xfId="51457" xr:uid="{086A492B-E85F-4E27-AB1D-DE7F408C0065}"/>
    <cellStyle name="Heading 2 2 4 2 2 17" xfId="34757" xr:uid="{BD2CD3F8-9EE3-418E-BAD5-3D18855C9085}"/>
    <cellStyle name="Heading 2 2 4 2 2 2" xfId="21582" xr:uid="{365A285F-370C-4107-9DDC-08781355E9F7}"/>
    <cellStyle name="Heading 2 2 4 2 2 2 2" xfId="34765" xr:uid="{143467AC-F29E-42B3-8282-CBCD5A7F327D}"/>
    <cellStyle name="Heading 2 2 4 2 2 2 2 2" xfId="53617" xr:uid="{28334128-5986-4E30-AB25-BD5B07349D3C}"/>
    <cellStyle name="Heading 2 2 4 2 2 2 3" xfId="34766" xr:uid="{97DC2B1E-85E3-4EED-8622-ECED5AD22F30}"/>
    <cellStyle name="Heading 2 2 4 2 2 2 3 2" xfId="54321" xr:uid="{75764D5B-6FB2-47DC-BEC1-AD55DEE1D34E}"/>
    <cellStyle name="Heading 2 2 4 2 2 2 4" xfId="34767" xr:uid="{EE88CCB8-3459-4877-BAD5-B3BE94B38CE6}"/>
    <cellStyle name="Heading 2 2 4 2 2 2 4 2" xfId="55052" xr:uid="{661B82CC-F715-4B6D-A816-651F4D6AB0D1}"/>
    <cellStyle name="Heading 2 2 4 2 2 2 5" xfId="34768" xr:uid="{3A9FDBE6-EB7D-46F4-A368-8FDD77639F55}"/>
    <cellStyle name="Heading 2 2 4 2 2 2 5 2" xfId="55746" xr:uid="{DF7A31EE-F8BE-4A63-92B7-13F0964558DC}"/>
    <cellStyle name="Heading 2 2 4 2 2 2 6" xfId="34769" xr:uid="{2F35C6C9-AE86-40F5-BE6E-9174A559A98F}"/>
    <cellStyle name="Heading 2 2 4 2 2 2 6 2" xfId="52614" xr:uid="{A07FB366-284D-4CF5-8A3F-096B1395F45C}"/>
    <cellStyle name="Heading 2 2 4 2 2 2 7" xfId="51691" xr:uid="{916042E5-5C4A-4E76-B121-D395A192F198}"/>
    <cellStyle name="Heading 2 2 4 2 2 2 8" xfId="34764" xr:uid="{E8E62847-FD87-4D45-86CA-06CC8C3357F9}"/>
    <cellStyle name="Heading 2 2 4 2 2 3" xfId="21768" xr:uid="{D6B13321-2EAA-4658-8CEF-15F993BA7768}"/>
    <cellStyle name="Heading 2 2 4 2 2 3 2" xfId="34771" xr:uid="{A0A4D768-69BC-46AE-9CE7-F236C4B6CB33}"/>
    <cellStyle name="Heading 2 2 4 2 2 3 2 2" xfId="53796" xr:uid="{20ED1C36-EC55-4563-B944-F8057F159858}"/>
    <cellStyle name="Heading 2 2 4 2 2 3 3" xfId="34772" xr:uid="{9C5782EE-02FC-42CC-BB2F-DE9D946C10B3}"/>
    <cellStyle name="Heading 2 2 4 2 2 3 3 2" xfId="54500" xr:uid="{3CE96434-FE05-41B9-AF6C-1017AB1AAE02}"/>
    <cellStyle name="Heading 2 2 4 2 2 3 4" xfId="34773" xr:uid="{A29FD405-9A03-41B7-BF1C-AA7086D8C8C4}"/>
    <cellStyle name="Heading 2 2 4 2 2 3 4 2" xfId="55231" xr:uid="{925C7A2D-8844-4151-B666-FE984D5BAAAC}"/>
    <cellStyle name="Heading 2 2 4 2 2 3 5" xfId="34774" xr:uid="{C69808AC-0DFB-456B-B6E9-C38E7F9A419B}"/>
    <cellStyle name="Heading 2 2 4 2 2 3 5 2" xfId="55925" xr:uid="{B35C43DA-796E-4863-B7D4-6DFDB898C30E}"/>
    <cellStyle name="Heading 2 2 4 2 2 3 6" xfId="34775" xr:uid="{58EA0C72-E409-4E0A-B102-25EE51C124FE}"/>
    <cellStyle name="Heading 2 2 4 2 2 3 6 2" xfId="52793" xr:uid="{42F7673B-C016-42ED-A11C-193A6B6794C6}"/>
    <cellStyle name="Heading 2 2 4 2 2 3 7" xfId="51870" xr:uid="{3E6C5912-2DF5-4499-9820-18149AB7E302}"/>
    <cellStyle name="Heading 2 2 4 2 2 3 8" xfId="34770" xr:uid="{A52AB5CD-737E-4CF4-BCCB-6E44A6845D9A}"/>
    <cellStyle name="Heading 2 2 4 2 2 4" xfId="34776" xr:uid="{2569D6D7-8F69-47E2-B407-36109C6388B7}"/>
    <cellStyle name="Heading 2 2 4 2 2 4 2" xfId="34777" xr:uid="{19AA1DFC-74F7-4410-A649-DA2736CD0F28}"/>
    <cellStyle name="Heading 2 2 4 2 2 4 2 2" xfId="53975" xr:uid="{EBD16AEE-7B85-4467-B4B4-11E2B5B8752D}"/>
    <cellStyle name="Heading 2 2 4 2 2 4 3" xfId="34778" xr:uid="{FDF04145-CA8F-4A7C-976F-C7B382EAD21A}"/>
    <cellStyle name="Heading 2 2 4 2 2 4 3 2" xfId="54679" xr:uid="{9535581D-73BD-4082-8866-582E72584A00}"/>
    <cellStyle name="Heading 2 2 4 2 2 4 4" xfId="34779" xr:uid="{5080286B-F76A-45DB-BA34-58F39D3FAF57}"/>
    <cellStyle name="Heading 2 2 4 2 2 4 4 2" xfId="55410" xr:uid="{C2A5FFB7-9FDA-4B77-AE88-9A56F42BA36A}"/>
    <cellStyle name="Heading 2 2 4 2 2 4 5" xfId="34780" xr:uid="{AEE70879-7647-4BDC-A4AB-D7D724EA9574}"/>
    <cellStyle name="Heading 2 2 4 2 2 4 5 2" xfId="56104" xr:uid="{48DB2D22-254F-46FB-A52F-15A1A451D002}"/>
    <cellStyle name="Heading 2 2 4 2 2 4 6" xfId="34781" xr:uid="{1B91CA19-BDA8-41F5-A1DE-6E555C45DB62}"/>
    <cellStyle name="Heading 2 2 4 2 2 4 6 2" xfId="52972" xr:uid="{8D59F706-7C4B-4193-B16D-F2CF3B382A66}"/>
    <cellStyle name="Heading 2 2 4 2 2 4 7" xfId="52049" xr:uid="{C1EDFD57-D54D-481F-A4EE-484F34DDB99A}"/>
    <cellStyle name="Heading 2 2 4 2 2 5" xfId="34782" xr:uid="{DC7D0A2E-CD38-4A6E-9405-CDA3B9A171D0}"/>
    <cellStyle name="Heading 2 2 4 2 2 5 2" xfId="53387" xr:uid="{29DDEBDC-D694-4289-9874-330A60DB35D8}"/>
    <cellStyle name="Heading 2 2 4 2 2 6" xfId="34783" xr:uid="{800BF943-EEEC-484B-9676-C2E8D8E16AA2}"/>
    <cellStyle name="Heading 2 2 4 2 2 6 2" xfId="54087" xr:uid="{BA081D29-D6EE-4A6B-969E-5C0EB44F0EEF}"/>
    <cellStyle name="Heading 2 2 4 2 2 7" xfId="34784" xr:uid="{7B046972-8E50-4FF2-BA7A-9FA5C4A75AD4}"/>
    <cellStyle name="Heading 2 2 4 2 2 7 2" xfId="54818" xr:uid="{A4CD08E9-0283-47A0-84DB-265910237645}"/>
    <cellStyle name="Heading 2 2 4 2 2 8" xfId="34785" xr:uid="{06ABC226-E3CB-4902-AB04-2261A672B434}"/>
    <cellStyle name="Heading 2 2 4 2 2 8 2" xfId="55512" xr:uid="{80F27319-3232-4288-B238-15CA77B8CA5A}"/>
    <cellStyle name="Heading 2 2 4 2 2 9" xfId="34786" xr:uid="{DCBE9763-18B3-4C8D-BCBB-42DC4321DB72}"/>
    <cellStyle name="Heading 2 2 4 2 2 9 2" xfId="52380" xr:uid="{11AAD8B6-0701-4968-91DB-EEB8707115F9}"/>
    <cellStyle name="Heading 2 2 4 2 3" xfId="21511" xr:uid="{7CA2E56A-567E-44B5-A8FA-A44A2D73B3E3}"/>
    <cellStyle name="Heading 2 2 4 2 3 2" xfId="34788" xr:uid="{A2FCD154-F2B7-48C2-9136-11051BBA9ABB}"/>
    <cellStyle name="Heading 2 2 4 2 3 2 2" xfId="53546" xr:uid="{33E923CB-1484-46E9-9F01-81B24130D899}"/>
    <cellStyle name="Heading 2 2 4 2 3 3" xfId="34789" xr:uid="{7958C15A-864D-4B51-A236-6BBA2D1347C6}"/>
    <cellStyle name="Heading 2 2 4 2 3 3 2" xfId="54250" xr:uid="{3D4B419D-C954-4F5F-848C-7353F67A9CFF}"/>
    <cellStyle name="Heading 2 2 4 2 3 4" xfId="34790" xr:uid="{FE566107-F49F-4E4C-9BF6-CCA2B731FD2B}"/>
    <cellStyle name="Heading 2 2 4 2 3 4 2" xfId="54981" xr:uid="{D9940580-E5DB-4103-A99B-5408289011D1}"/>
    <cellStyle name="Heading 2 2 4 2 3 5" xfId="34791" xr:uid="{CC7EEE0D-AB16-4428-8AD3-2DA8996470BA}"/>
    <cellStyle name="Heading 2 2 4 2 3 5 2" xfId="55675" xr:uid="{237E7DD8-259A-4A20-9783-C0A0D5E74BD5}"/>
    <cellStyle name="Heading 2 2 4 2 3 6" xfId="34792" xr:uid="{926C2637-F125-4C02-82C7-5FC30E2CF8D2}"/>
    <cellStyle name="Heading 2 2 4 2 3 6 2" xfId="52543" xr:uid="{5F7BC36A-4DCC-4C31-8E97-45E61418F2BB}"/>
    <cellStyle name="Heading 2 2 4 2 3 7" xfId="51620" xr:uid="{4ECEBF46-B3A5-4904-9462-5B407CAD871A}"/>
    <cellStyle name="Heading 2 2 4 2 3 8" xfId="34787" xr:uid="{7F74372B-9AE9-4DA9-9899-DEBCABAE28D0}"/>
    <cellStyle name="Heading 2 2 4 2 4" xfId="21697" xr:uid="{444609D8-0603-451F-B03E-8070DAE2CF97}"/>
    <cellStyle name="Heading 2 2 4 2 4 2" xfId="34794" xr:uid="{5F510C0A-FC1E-45D4-A39E-96EEEAFCC9F7}"/>
    <cellStyle name="Heading 2 2 4 2 4 2 2" xfId="53725" xr:uid="{F6D64001-86D0-4C42-B7D7-F2039D55E6AE}"/>
    <cellStyle name="Heading 2 2 4 2 4 3" xfId="34795" xr:uid="{EF539B82-40E7-4A90-B145-EBE343AD5376}"/>
    <cellStyle name="Heading 2 2 4 2 4 3 2" xfId="54429" xr:uid="{0D24C477-F213-4D89-8488-A4F3FFB7DB77}"/>
    <cellStyle name="Heading 2 2 4 2 4 4" xfId="34796" xr:uid="{B7FDBA4A-005D-4E8C-B3CF-3BEFFA2C2390}"/>
    <cellStyle name="Heading 2 2 4 2 4 4 2" xfId="55160" xr:uid="{9FF7EE47-24CF-464C-86F2-3E45AC944EE1}"/>
    <cellStyle name="Heading 2 2 4 2 4 5" xfId="34797" xr:uid="{00BC22F2-0240-411C-B1A0-AC0C953F7EED}"/>
    <cellStyle name="Heading 2 2 4 2 4 5 2" xfId="55854" xr:uid="{F8C05043-3B0D-40A4-89E7-7A5747F45812}"/>
    <cellStyle name="Heading 2 2 4 2 4 6" xfId="34798" xr:uid="{773EA2C5-ED8F-4A9D-A519-E5A996DD5609}"/>
    <cellStyle name="Heading 2 2 4 2 4 6 2" xfId="52722" xr:uid="{D748C0C8-9313-4B16-8B9D-A15BDA45E71B}"/>
    <cellStyle name="Heading 2 2 4 2 4 7" xfId="51799" xr:uid="{FB7F2966-5078-4EE4-9F6C-44E313767346}"/>
    <cellStyle name="Heading 2 2 4 2 4 8" xfId="34793" xr:uid="{C39AAAAC-676F-4B0D-9AAD-909A8D27BF39}"/>
    <cellStyle name="Heading 2 2 4 2 5" xfId="34799" xr:uid="{FFCAEC52-1125-44DD-9730-35656CD2EAAE}"/>
    <cellStyle name="Heading 2 2 4 2 5 2" xfId="34800" xr:uid="{5A1A6DF6-851B-4C57-B2F3-7978475B2E8C}"/>
    <cellStyle name="Heading 2 2 4 2 5 2 2" xfId="53904" xr:uid="{8BDE5189-8E96-46A7-871F-D91A253DFBC3}"/>
    <cellStyle name="Heading 2 2 4 2 5 3" xfId="34801" xr:uid="{5AABCD24-5C2C-49B1-AE07-B75567C3A1B9}"/>
    <cellStyle name="Heading 2 2 4 2 5 3 2" xfId="54608" xr:uid="{D6F61CE7-84D0-49A6-82D0-7A20630F20BD}"/>
    <cellStyle name="Heading 2 2 4 2 5 4" xfId="34802" xr:uid="{5EEF5AE9-9F22-4E6F-AB0A-8AD03D99517B}"/>
    <cellStyle name="Heading 2 2 4 2 5 4 2" xfId="55339" xr:uid="{56EAC764-441D-43AB-9E22-417DC8452D38}"/>
    <cellStyle name="Heading 2 2 4 2 5 5" xfId="34803" xr:uid="{51412A0C-2B33-4EC6-9EF3-E237779E6B7C}"/>
    <cellStyle name="Heading 2 2 4 2 5 5 2" xfId="56033" xr:uid="{3D3FD171-F340-40B4-8805-78A22C574242}"/>
    <cellStyle name="Heading 2 2 4 2 5 6" xfId="34804" xr:uid="{9CDE5451-611C-4BA5-9334-DD9602A7A3ED}"/>
    <cellStyle name="Heading 2 2 4 2 5 6 2" xfId="52901" xr:uid="{A6593D2B-775A-43D7-8B38-5F8C851A8279}"/>
    <cellStyle name="Heading 2 2 4 2 5 7" xfId="51978" xr:uid="{CFCD12B2-145A-4176-8617-CC07957DA76A}"/>
    <cellStyle name="Heading 2 2 4 2 6" xfId="34805" xr:uid="{275417F7-5F10-4FED-B003-2DDF7A0BE1FF}"/>
    <cellStyle name="Heading 2 2 4 2 6 2" xfId="53316" xr:uid="{26DF178E-A9DA-49CC-AC9D-DC2A8820456C}"/>
    <cellStyle name="Heading 2 2 4 2 7" xfId="34806" xr:uid="{857DB797-47BB-48D8-AA31-1E9CDFABAFFD}"/>
    <cellStyle name="Heading 2 2 4 2 7 2" xfId="54016" xr:uid="{423CE92F-958D-4981-B4AA-D61FF0C0A1EE}"/>
    <cellStyle name="Heading 2 2 4 2 8" xfId="34807" xr:uid="{8C44F4FD-F12F-469B-8324-E9A60DBE1FE2}"/>
    <cellStyle name="Heading 2 2 4 2 8 2" xfId="54747" xr:uid="{7846BE16-DD2B-4C99-A7D1-BCFF171BFE8B}"/>
    <cellStyle name="Heading 2 2 4 2 9" xfId="34808" xr:uid="{797513E6-269A-4BE7-A969-3A2E2A4E7A9E}"/>
    <cellStyle name="Heading 2 2 4 2 9 2" xfId="52309" xr:uid="{E6205DE5-D85A-499A-8A93-9DD85F208DCF}"/>
    <cellStyle name="Heading 2 2 4 3" xfId="18543" xr:uid="{ED7DF412-31B8-4D8A-884C-2F6E0771DA38}"/>
    <cellStyle name="Heading 2 2 4 3 10" xfId="34810" xr:uid="{A9CD91E0-378B-46CF-BFFD-3DF0B505D22D}"/>
    <cellStyle name="Heading 2 2 4 3 10 2" xfId="52235" xr:uid="{B0573FA8-C3B9-4376-A672-DA7849CE5A4A}"/>
    <cellStyle name="Heading 2 2 4 3 11" xfId="34811" xr:uid="{81885FDC-DC1D-4A92-8D44-147B313F51FB}"/>
    <cellStyle name="Heading 2 2 4 3 11 2" xfId="56260" xr:uid="{8EC73E1B-BF7A-463E-9B50-BF6B211717F7}"/>
    <cellStyle name="Heading 2 2 4 3 12" xfId="34812" xr:uid="{92A0CE91-661D-442A-BD0F-C99BBD1281D6}"/>
    <cellStyle name="Heading 2 2 4 3 12 2" xfId="56439" xr:uid="{9DF26834-AA5B-419F-BB9D-4DDF03741E3D}"/>
    <cellStyle name="Heading 2 2 4 3 13" xfId="34813" xr:uid="{194E353F-8A9F-42C5-A48E-9EFEF6BA6D9A}"/>
    <cellStyle name="Heading 2 2 4 3 13 2" xfId="56618" xr:uid="{295871B6-5EF5-4458-BF40-85F80E938708}"/>
    <cellStyle name="Heading 2 2 4 3 14" xfId="34814" xr:uid="{4612F603-8183-4DDB-8F97-EAAB42D11DC4}"/>
    <cellStyle name="Heading 2 2 4 3 14 2" xfId="56797" xr:uid="{16039DB0-BBF8-4291-9FD8-B433287DC00C}"/>
    <cellStyle name="Heading 2 2 4 3 15" xfId="34815" xr:uid="{72A2D20D-62BE-4A01-AC1E-3121199AB788}"/>
    <cellStyle name="Heading 2 2 4 3 15 2" xfId="56976" xr:uid="{C136501A-7817-4BDC-AB2E-2E4DD142BE7B}"/>
    <cellStyle name="Heading 2 2 4 3 16" xfId="34816" xr:uid="{6B5B783A-9DEA-4876-B4E5-AE898DAA1210}"/>
    <cellStyle name="Heading 2 2 4 3 16 2" xfId="57155" xr:uid="{65AD27F5-6B57-4122-A1E2-871ACDF71091}"/>
    <cellStyle name="Heading 2 2 4 3 17" xfId="51312" xr:uid="{5025967B-ED6E-404C-872A-7E5FC9E41E78}"/>
    <cellStyle name="Heading 2 2 4 3 18" xfId="34809" xr:uid="{68037142-9C9E-417D-AE20-C8E559D2E368}"/>
    <cellStyle name="Heading 2 2 4 3 2" xfId="18689" xr:uid="{A603F32E-3002-4886-969D-0C9CC187B95D}"/>
    <cellStyle name="Heading 2 2 4 3 2 10" xfId="34818" xr:uid="{47198C4D-657D-43E6-A67F-255EAF34C124}"/>
    <cellStyle name="Heading 2 2 4 3 2 10 2" xfId="56406" xr:uid="{390051D5-12DB-40AF-A2EF-B999F9553DF6}"/>
    <cellStyle name="Heading 2 2 4 3 2 11" xfId="34819" xr:uid="{67F75068-B02A-45CF-8E89-10C2BFF051BC}"/>
    <cellStyle name="Heading 2 2 4 3 2 11 2" xfId="56585" xr:uid="{E0F317F0-DBB8-4467-B233-2AAB75EA9965}"/>
    <cellStyle name="Heading 2 2 4 3 2 12" xfId="34820" xr:uid="{26AEAC32-8CAD-4D6E-9DB9-8EB211F302F8}"/>
    <cellStyle name="Heading 2 2 4 3 2 12 2" xfId="56764" xr:uid="{45E89856-7742-43EA-8A1B-D69C6D46DA1C}"/>
    <cellStyle name="Heading 2 2 4 3 2 13" xfId="34821" xr:uid="{BB703398-8983-475C-8BF6-0433A55FBDCF}"/>
    <cellStyle name="Heading 2 2 4 3 2 13 2" xfId="56943" xr:uid="{04A08836-4C55-4D0E-A2DB-17B045F64CC3}"/>
    <cellStyle name="Heading 2 2 4 3 2 14" xfId="34822" xr:uid="{3B540747-F288-4E08-B3B1-6F5271AFEA3D}"/>
    <cellStyle name="Heading 2 2 4 3 2 14 2" xfId="57122" xr:uid="{69E665C4-2584-4681-9287-76872C8E30EA}"/>
    <cellStyle name="Heading 2 2 4 3 2 15" xfId="34823" xr:uid="{E76FDE62-A5AD-4768-AD13-8EB639AD8750}"/>
    <cellStyle name="Heading 2 2 4 3 2 15 2" xfId="57301" xr:uid="{2D5E7B52-8D21-43B7-9F6D-42C5A3597F76}"/>
    <cellStyle name="Heading 2 2 4 3 2 16" xfId="51458" xr:uid="{A9B5781A-E45F-43F6-A602-C1ED26099873}"/>
    <cellStyle name="Heading 2 2 4 3 2 17" xfId="34817" xr:uid="{F38DE550-05E8-4E1E-9B15-A6BBDD58ED36}"/>
    <cellStyle name="Heading 2 2 4 3 2 2" xfId="21583" xr:uid="{966500FA-1747-4849-80B0-36EF3326A3AD}"/>
    <cellStyle name="Heading 2 2 4 3 2 2 2" xfId="34825" xr:uid="{F24B0E9C-2B40-4D00-A584-2BBB5C6277FD}"/>
    <cellStyle name="Heading 2 2 4 3 2 2 2 2" xfId="53618" xr:uid="{CA0DF7EA-7069-4B5C-954F-B44050BDE1D7}"/>
    <cellStyle name="Heading 2 2 4 3 2 2 3" xfId="34826" xr:uid="{7F3459A7-500B-4223-B390-31A21B634A66}"/>
    <cellStyle name="Heading 2 2 4 3 2 2 3 2" xfId="54322" xr:uid="{1868813F-C3A1-405C-85CB-753372169414}"/>
    <cellStyle name="Heading 2 2 4 3 2 2 4" xfId="34827" xr:uid="{973B89B6-C152-4FD4-A783-B3E4F51D36D0}"/>
    <cellStyle name="Heading 2 2 4 3 2 2 4 2" xfId="55053" xr:uid="{915A29F1-A469-4606-BFF0-E84F9B8DD755}"/>
    <cellStyle name="Heading 2 2 4 3 2 2 5" xfId="34828" xr:uid="{195F85F0-AFAE-410B-9DDE-6B8C37F2A99D}"/>
    <cellStyle name="Heading 2 2 4 3 2 2 5 2" xfId="55747" xr:uid="{BC085657-F45E-494B-935E-D308B4F609C8}"/>
    <cellStyle name="Heading 2 2 4 3 2 2 6" xfId="34829" xr:uid="{B67DE1A6-C88F-461C-9B93-5DFB8EBCED01}"/>
    <cellStyle name="Heading 2 2 4 3 2 2 6 2" xfId="52615" xr:uid="{CC97C581-0247-4BC9-ABE6-18743978C4B7}"/>
    <cellStyle name="Heading 2 2 4 3 2 2 7" xfId="51692" xr:uid="{64C198A3-91CD-4FF5-9CCF-E3DB94DA757A}"/>
    <cellStyle name="Heading 2 2 4 3 2 2 8" xfId="34824" xr:uid="{BEB305EA-3E15-4AB1-B9CB-E1238A9F7B05}"/>
    <cellStyle name="Heading 2 2 4 3 2 3" xfId="21769" xr:uid="{98B6BD46-9154-478A-962D-D7D8A94E5C89}"/>
    <cellStyle name="Heading 2 2 4 3 2 3 2" xfId="34831" xr:uid="{BD9AA278-996D-41B1-B349-E2A2BB4675AB}"/>
    <cellStyle name="Heading 2 2 4 3 2 3 2 2" xfId="53797" xr:uid="{E84AB54A-8AFD-427B-8225-1A0E0B88848A}"/>
    <cellStyle name="Heading 2 2 4 3 2 3 3" xfId="34832" xr:uid="{8B37DFA1-4E41-41D7-AF22-8AC85779B518}"/>
    <cellStyle name="Heading 2 2 4 3 2 3 3 2" xfId="54501" xr:uid="{D9B6F488-F88A-4699-830E-8B3E8CBD14BF}"/>
    <cellStyle name="Heading 2 2 4 3 2 3 4" xfId="34833" xr:uid="{8B090362-39B8-42BA-A249-710C908E463C}"/>
    <cellStyle name="Heading 2 2 4 3 2 3 4 2" xfId="55232" xr:uid="{D950553D-8CD2-4FD2-94F9-07A87C3B748E}"/>
    <cellStyle name="Heading 2 2 4 3 2 3 5" xfId="34834" xr:uid="{EE134BA9-3E14-454C-8624-79E5A83E069D}"/>
    <cellStyle name="Heading 2 2 4 3 2 3 5 2" xfId="55926" xr:uid="{E262227C-973E-4766-9A71-D9FEDE9AE4C9}"/>
    <cellStyle name="Heading 2 2 4 3 2 3 6" xfId="34835" xr:uid="{D07876F8-D1E9-414B-B90F-2F61B9975975}"/>
    <cellStyle name="Heading 2 2 4 3 2 3 6 2" xfId="52794" xr:uid="{992F1125-C786-4BCD-996F-CC170BB336E9}"/>
    <cellStyle name="Heading 2 2 4 3 2 3 7" xfId="51871" xr:uid="{CA8D4168-FE3C-4141-BADF-156A169F0A46}"/>
    <cellStyle name="Heading 2 2 4 3 2 3 8" xfId="34830" xr:uid="{B254C209-564F-40E2-95B9-A5429C248A35}"/>
    <cellStyle name="Heading 2 2 4 3 2 4" xfId="34836" xr:uid="{A6B68E42-DDE1-49FE-8C45-BF81A6A453FD}"/>
    <cellStyle name="Heading 2 2 4 3 2 4 2" xfId="34837" xr:uid="{E8ED7C28-B28D-4CB6-84FF-D1758B0D812C}"/>
    <cellStyle name="Heading 2 2 4 3 2 4 2 2" xfId="53976" xr:uid="{1764329C-18C4-498B-AB78-4AF89FD9419E}"/>
    <cellStyle name="Heading 2 2 4 3 2 4 3" xfId="34838" xr:uid="{9668BB6B-FA43-41AD-8074-9DD4939C96C9}"/>
    <cellStyle name="Heading 2 2 4 3 2 4 3 2" xfId="54680" xr:uid="{807C06E7-DFA1-4D72-87F0-F5A72B862DA0}"/>
    <cellStyle name="Heading 2 2 4 3 2 4 4" xfId="34839" xr:uid="{B8BC79FB-A85F-412C-910B-58468D870778}"/>
    <cellStyle name="Heading 2 2 4 3 2 4 4 2" xfId="55411" xr:uid="{EF2DC7C8-97A2-484E-ABD2-50C1FA4AEEC6}"/>
    <cellStyle name="Heading 2 2 4 3 2 4 5" xfId="34840" xr:uid="{86DC9AFF-4274-45A5-91AD-B006192E43A9}"/>
    <cellStyle name="Heading 2 2 4 3 2 4 5 2" xfId="56105" xr:uid="{95DC810D-8557-47B7-ACE0-61845079AA6F}"/>
    <cellStyle name="Heading 2 2 4 3 2 4 6" xfId="34841" xr:uid="{718C4BDB-4A5F-4E03-BDCB-509D156AA72C}"/>
    <cellStyle name="Heading 2 2 4 3 2 4 6 2" xfId="52973" xr:uid="{388C9553-5E5D-4A8E-89EF-18329994EEB9}"/>
    <cellStyle name="Heading 2 2 4 3 2 4 7" xfId="52050" xr:uid="{F4A4EA2F-C2FF-4EC0-8EAC-44132D50F1E5}"/>
    <cellStyle name="Heading 2 2 4 3 2 5" xfId="34842" xr:uid="{31E83D0A-517C-4754-B3A5-4F4B44E74ACD}"/>
    <cellStyle name="Heading 2 2 4 3 2 5 2" xfId="53388" xr:uid="{91F3F593-BBD4-4011-A4EA-856EC373AF0B}"/>
    <cellStyle name="Heading 2 2 4 3 2 6" xfId="34843" xr:uid="{1EAA716C-6E6C-454A-B3E9-5BE6AE7A5A6A}"/>
    <cellStyle name="Heading 2 2 4 3 2 6 2" xfId="54088" xr:uid="{BF0AA48B-4B1A-4AE1-8960-59ED7C93C5E3}"/>
    <cellStyle name="Heading 2 2 4 3 2 7" xfId="34844" xr:uid="{65D76FC3-8381-4252-A970-81D8461B3B9E}"/>
    <cellStyle name="Heading 2 2 4 3 2 7 2" xfId="54819" xr:uid="{85A3BADC-0272-4B37-A308-6290169432B4}"/>
    <cellStyle name="Heading 2 2 4 3 2 8" xfId="34845" xr:uid="{0CDCF1BC-F268-4D72-B1DA-E32DB89CAF87}"/>
    <cellStyle name="Heading 2 2 4 3 2 8 2" xfId="55513" xr:uid="{84080C09-E893-49BA-AE31-5169840D8B4E}"/>
    <cellStyle name="Heading 2 2 4 3 2 9" xfId="34846" xr:uid="{08A553D0-0942-45C4-A7AA-C31672F3C2AA}"/>
    <cellStyle name="Heading 2 2 4 3 2 9 2" xfId="52381" xr:uid="{471E9DC6-D004-4B2D-8429-D7629203F25D}"/>
    <cellStyle name="Heading 2 2 4 3 3" xfId="21437" xr:uid="{B7A91351-0431-4324-AA82-56F910BE46A3}"/>
    <cellStyle name="Heading 2 2 4 3 3 2" xfId="34848" xr:uid="{18558F34-303A-457C-B969-C9B9D6900F8C}"/>
    <cellStyle name="Heading 2 2 4 3 3 2 2" xfId="53472" xr:uid="{8F2A3357-08D3-449F-94E6-4C183D79CDC3}"/>
    <cellStyle name="Heading 2 2 4 3 3 3" xfId="34849" xr:uid="{3163B099-A6BA-4509-90B1-A54599028225}"/>
    <cellStyle name="Heading 2 2 4 3 3 3 2" xfId="54176" xr:uid="{49CFFFBB-9DC0-419E-9512-A55184BE4868}"/>
    <cellStyle name="Heading 2 2 4 3 3 4" xfId="34850" xr:uid="{274EDD25-B390-4358-BEE8-B73F7942B622}"/>
    <cellStyle name="Heading 2 2 4 3 3 4 2" xfId="54907" xr:uid="{52F22E60-CAAC-431F-9216-582E2CABF06D}"/>
    <cellStyle name="Heading 2 2 4 3 3 5" xfId="34851" xr:uid="{4F03D7D3-9BA3-43E4-B936-DD590E445336}"/>
    <cellStyle name="Heading 2 2 4 3 3 5 2" xfId="55601" xr:uid="{6ECF50AC-2934-4412-B49B-BFBBC79E3056}"/>
    <cellStyle name="Heading 2 2 4 3 3 6" xfId="34852" xr:uid="{703E9377-5EB9-44E7-9469-D9CAADAF0FBE}"/>
    <cellStyle name="Heading 2 2 4 3 3 6 2" xfId="52469" xr:uid="{D7000858-175E-4796-915E-14ADFDCAFA66}"/>
    <cellStyle name="Heading 2 2 4 3 3 7" xfId="51546" xr:uid="{E7F1113D-FF6C-4052-8D58-1C827B8706BE}"/>
    <cellStyle name="Heading 2 2 4 3 3 8" xfId="34847" xr:uid="{5DF0FB6C-57B7-44B3-A381-B73E57BA7D3B}"/>
    <cellStyle name="Heading 2 2 4 3 4" xfId="21623" xr:uid="{3DB1483F-3EA2-4B96-BFBD-F4070E009663}"/>
    <cellStyle name="Heading 2 2 4 3 4 2" xfId="34854" xr:uid="{D8719A68-7530-442E-A6E8-A8BFAC956FAD}"/>
    <cellStyle name="Heading 2 2 4 3 4 2 2" xfId="53651" xr:uid="{5C6070B8-5F87-41A4-A288-86A164618B66}"/>
    <cellStyle name="Heading 2 2 4 3 4 3" xfId="34855" xr:uid="{6DD24199-63CD-49A3-AF66-4B41DF1715C8}"/>
    <cellStyle name="Heading 2 2 4 3 4 3 2" xfId="54355" xr:uid="{A324E4A8-423B-4BEC-A901-61D587E1A032}"/>
    <cellStyle name="Heading 2 2 4 3 4 4" xfId="34856" xr:uid="{85113F51-1D6D-424A-AC8A-97A55C0449D4}"/>
    <cellStyle name="Heading 2 2 4 3 4 4 2" xfId="55086" xr:uid="{9FB858F4-F07D-47A5-83CF-2CE2370B8F3C}"/>
    <cellStyle name="Heading 2 2 4 3 4 5" xfId="34857" xr:uid="{3DFEFFEE-2444-43A3-A709-CC824E29C676}"/>
    <cellStyle name="Heading 2 2 4 3 4 5 2" xfId="55780" xr:uid="{F2D5337A-9549-4F85-998C-74A117E22DF6}"/>
    <cellStyle name="Heading 2 2 4 3 4 6" xfId="34858" xr:uid="{35B72D18-C6ED-462D-8A15-E57CC5D7DC41}"/>
    <cellStyle name="Heading 2 2 4 3 4 6 2" xfId="52648" xr:uid="{11E7438F-7197-46DB-A88E-8160FE9D6076}"/>
    <cellStyle name="Heading 2 2 4 3 4 7" xfId="51725" xr:uid="{9595972F-6152-4A6F-8043-7329649012ED}"/>
    <cellStyle name="Heading 2 2 4 3 4 8" xfId="34853" xr:uid="{22233A6E-D637-4DB4-A3B8-3F3BC14659AC}"/>
    <cellStyle name="Heading 2 2 4 3 5" xfId="34859" xr:uid="{90EBAE91-43CC-408A-9381-1CE25995974D}"/>
    <cellStyle name="Heading 2 2 4 3 5 2" xfId="34860" xr:uid="{7B556088-0AB2-4207-B2A3-DE8DA99B4B84}"/>
    <cellStyle name="Heading 2 2 4 3 5 2 2" xfId="53830" xr:uid="{A7F48CD5-C717-4683-9F50-CB242F4A5402}"/>
    <cellStyle name="Heading 2 2 4 3 5 3" xfId="34861" xr:uid="{3B779979-6C25-47A2-B0B2-CB95F408C6B5}"/>
    <cellStyle name="Heading 2 2 4 3 5 3 2" xfId="54534" xr:uid="{8FE74043-F4EB-4587-A5BE-3F53F867067E}"/>
    <cellStyle name="Heading 2 2 4 3 5 4" xfId="34862" xr:uid="{9FC7CA44-4828-4EC9-A345-0A466D61629B}"/>
    <cellStyle name="Heading 2 2 4 3 5 4 2" xfId="55265" xr:uid="{913D3000-B4A8-42D3-B742-0D1E0D19BFBB}"/>
    <cellStyle name="Heading 2 2 4 3 5 5" xfId="34863" xr:uid="{B4D829AE-9645-4019-917A-6C7EE60D6E96}"/>
    <cellStyle name="Heading 2 2 4 3 5 5 2" xfId="55959" xr:uid="{6DA5650D-175F-4CC3-B135-1927A38DE049}"/>
    <cellStyle name="Heading 2 2 4 3 5 6" xfId="34864" xr:uid="{AA82B3FB-496E-4B28-A5F2-8F2A27303F0D}"/>
    <cellStyle name="Heading 2 2 4 3 5 6 2" xfId="52827" xr:uid="{88BD8E9D-2B53-49E8-A246-3BE72AFF76EF}"/>
    <cellStyle name="Heading 2 2 4 3 5 7" xfId="51904" xr:uid="{577BDDAE-757E-458B-8EB8-44ACD86AA3B5}"/>
    <cellStyle name="Heading 2 2 4 3 6" xfId="34865" xr:uid="{4BC0EE77-FCFD-4B59-8F19-09FD10EABA2B}"/>
    <cellStyle name="Heading 2 2 4 3 6 2" xfId="53243" xr:uid="{17B83D2C-59FD-4E2F-B9E9-F765B161C5F7}"/>
    <cellStyle name="Heading 2 2 4 3 7" xfId="34866" xr:uid="{AB3203BC-392A-44D7-952A-E20BF42E7D14}"/>
    <cellStyle name="Heading 2 2 4 3 7 2" xfId="53104" xr:uid="{93CD5495-1C10-4782-BB69-2ECBF75E2801}"/>
    <cellStyle name="Heading 2 2 4 3 8" xfId="34867" xr:uid="{8DE5E453-59D8-4FCC-9254-3586560FCBC6}"/>
    <cellStyle name="Heading 2 2 4 3 8 2" xfId="53180" xr:uid="{2FE6DB96-F962-4DD5-B26B-FCAC2B3E5DF9}"/>
    <cellStyle name="Heading 2 2 4 3 9" xfId="34868" xr:uid="{20C7113F-9EAF-4816-B91B-DD2C39C660FC}"/>
    <cellStyle name="Heading 2 2 4 3 9 2" xfId="53169" xr:uid="{162F03A0-BF53-4A28-B11A-C2AA6717CA84}"/>
    <cellStyle name="Heading 2 2 4 4" xfId="18581" xr:uid="{7F5C93FB-2917-4B45-887B-05170B959419}"/>
    <cellStyle name="Heading 2 2 4 4 10" xfId="34870" xr:uid="{4D37B552-CE2E-4D0A-AF6E-89C9254158C8}"/>
    <cellStyle name="Heading 2 2 4 4 10 2" xfId="52273" xr:uid="{7D381855-7D8C-40A9-AC64-16BCF2EDD810}"/>
    <cellStyle name="Heading 2 2 4 4 11" xfId="34871" xr:uid="{961B5CF2-B14E-48BF-8DD5-0723CDABD9C9}"/>
    <cellStyle name="Heading 2 2 4 4 11 2" xfId="56298" xr:uid="{057CF61D-C35A-49E0-8D0E-5815E00CBE6E}"/>
    <cellStyle name="Heading 2 2 4 4 12" xfId="34872" xr:uid="{DEBA4C20-8904-4673-957C-BE8C457DAB78}"/>
    <cellStyle name="Heading 2 2 4 4 12 2" xfId="56477" xr:uid="{480347F7-683F-411B-8056-D8DE6B9A0E48}"/>
    <cellStyle name="Heading 2 2 4 4 13" xfId="34873" xr:uid="{DBAA2F0D-D5AF-487F-A421-3B2D7A94EE2F}"/>
    <cellStyle name="Heading 2 2 4 4 13 2" xfId="56656" xr:uid="{69CC6A78-5D78-4A7D-AFE5-EEDA5DEB9DAB}"/>
    <cellStyle name="Heading 2 2 4 4 14" xfId="34874" xr:uid="{2648F626-3A9E-440B-85E7-3FF6C19E5028}"/>
    <cellStyle name="Heading 2 2 4 4 14 2" xfId="56835" xr:uid="{ABDC86C6-F622-48C8-A527-BCBB7B5F5FBF}"/>
    <cellStyle name="Heading 2 2 4 4 15" xfId="34875" xr:uid="{5CD14E8D-7651-42FE-9CC2-728F67589E45}"/>
    <cellStyle name="Heading 2 2 4 4 15 2" xfId="57014" xr:uid="{30A5CC10-2943-4CDB-A6DB-B169AE4CA007}"/>
    <cellStyle name="Heading 2 2 4 4 16" xfId="34876" xr:uid="{5D708AA1-AA3F-4F12-90A8-897B9ADAA3E7}"/>
    <cellStyle name="Heading 2 2 4 4 16 2" xfId="57193" xr:uid="{324E7ACF-D375-4BF3-BAA0-0C5BFF388881}"/>
    <cellStyle name="Heading 2 2 4 4 17" xfId="51350" xr:uid="{59D94B00-1386-49BA-9B90-F02DD0F121EC}"/>
    <cellStyle name="Heading 2 2 4 4 18" xfId="34869" xr:uid="{07246761-DAE8-46D2-9FFE-4DBB865E26BE}"/>
    <cellStyle name="Heading 2 2 4 4 2" xfId="18690" xr:uid="{B3B99F42-6959-4A09-A978-91AB5413BCE9}"/>
    <cellStyle name="Heading 2 2 4 4 2 10" xfId="34878" xr:uid="{21869549-6B71-4D3E-8DF1-868C3209FCB4}"/>
    <cellStyle name="Heading 2 2 4 4 2 10 2" xfId="56407" xr:uid="{CC5AC71B-C51B-40C4-BECC-D856FB9C6D40}"/>
    <cellStyle name="Heading 2 2 4 4 2 11" xfId="34879" xr:uid="{1DC8C60D-8C5B-4DB3-AE18-28A34B0C2D44}"/>
    <cellStyle name="Heading 2 2 4 4 2 11 2" xfId="56586" xr:uid="{E86001A4-E999-4F13-A710-64CB045AD7BF}"/>
    <cellStyle name="Heading 2 2 4 4 2 12" xfId="34880" xr:uid="{0C6627C3-5083-46B9-B1ED-98B3F0C18931}"/>
    <cellStyle name="Heading 2 2 4 4 2 12 2" xfId="56765" xr:uid="{F0A6123A-38BA-47F2-A31E-395D940753A6}"/>
    <cellStyle name="Heading 2 2 4 4 2 13" xfId="34881" xr:uid="{6848AE51-8873-48B6-B692-F64F2291B009}"/>
    <cellStyle name="Heading 2 2 4 4 2 13 2" xfId="56944" xr:uid="{E3523D83-6397-4CBD-B097-8C99B1A6613A}"/>
    <cellStyle name="Heading 2 2 4 4 2 14" xfId="34882" xr:uid="{C092FB28-A9AF-467C-9DA4-FC5B53873656}"/>
    <cellStyle name="Heading 2 2 4 4 2 14 2" xfId="57123" xr:uid="{CC0DBEF2-16D3-40B0-B035-4F8557BFF385}"/>
    <cellStyle name="Heading 2 2 4 4 2 15" xfId="34883" xr:uid="{019FACA9-733F-400E-BD8A-D8CC662CE6B3}"/>
    <cellStyle name="Heading 2 2 4 4 2 15 2" xfId="57302" xr:uid="{CD6C039E-2FDB-43A0-AE17-C2A9CE72D5A5}"/>
    <cellStyle name="Heading 2 2 4 4 2 16" xfId="51459" xr:uid="{5CC1BF94-1114-41F4-8051-7BD6E74F1E42}"/>
    <cellStyle name="Heading 2 2 4 4 2 17" xfId="34877" xr:uid="{2F932579-76D1-48F9-9F6E-063E09499CB7}"/>
    <cellStyle name="Heading 2 2 4 4 2 2" xfId="21584" xr:uid="{F480F5D1-D657-4D79-953F-26F076799841}"/>
    <cellStyle name="Heading 2 2 4 4 2 2 2" xfId="34885" xr:uid="{10667163-0CB8-4225-81CC-60E0088CFAD6}"/>
    <cellStyle name="Heading 2 2 4 4 2 2 2 2" xfId="53619" xr:uid="{DAE45951-DE20-453E-8A34-B693E76B30BB}"/>
    <cellStyle name="Heading 2 2 4 4 2 2 3" xfId="34886" xr:uid="{56313EA0-5A11-4812-AAD3-08F0B9FD6554}"/>
    <cellStyle name="Heading 2 2 4 4 2 2 3 2" xfId="54323" xr:uid="{0FA576C8-133B-470B-8564-DD12C3A631AB}"/>
    <cellStyle name="Heading 2 2 4 4 2 2 4" xfId="34887" xr:uid="{3A8C2BA6-8351-49D9-B7F7-3C9041CA8ED4}"/>
    <cellStyle name="Heading 2 2 4 4 2 2 4 2" xfId="55054" xr:uid="{0CFE5EB8-610F-4D0F-907F-D064AC2D2095}"/>
    <cellStyle name="Heading 2 2 4 4 2 2 5" xfId="34888" xr:uid="{2DDBC6AF-A7D1-4C9D-BBDB-E6D898B023AC}"/>
    <cellStyle name="Heading 2 2 4 4 2 2 5 2" xfId="55748" xr:uid="{8D954FD7-3C8D-4CCA-93AF-2EE0EB0C2B54}"/>
    <cellStyle name="Heading 2 2 4 4 2 2 6" xfId="34889" xr:uid="{3364E9DB-6FE8-44FF-90B8-6FB8DD9F744B}"/>
    <cellStyle name="Heading 2 2 4 4 2 2 6 2" xfId="52616" xr:uid="{2507A6D5-5816-49D2-82F8-1BBCE35102FB}"/>
    <cellStyle name="Heading 2 2 4 4 2 2 7" xfId="51693" xr:uid="{EEE63982-2CDF-4628-94D2-FDA421F15ABF}"/>
    <cellStyle name="Heading 2 2 4 4 2 2 8" xfId="34884" xr:uid="{484D3994-DE7E-422F-B76A-0BC3A68E0D2A}"/>
    <cellStyle name="Heading 2 2 4 4 2 3" xfId="21770" xr:uid="{7C042C2E-CB0B-4A12-914E-69FA5AF9A1F3}"/>
    <cellStyle name="Heading 2 2 4 4 2 3 2" xfId="34891" xr:uid="{D2319BDA-0680-421F-9550-1BDB94EDCCE8}"/>
    <cellStyle name="Heading 2 2 4 4 2 3 2 2" xfId="53798" xr:uid="{CB61DCF3-C952-456F-BDDC-DF5F56AC80D0}"/>
    <cellStyle name="Heading 2 2 4 4 2 3 3" xfId="34892" xr:uid="{41E4A1BC-8E10-4E25-9D77-DBB7C986D023}"/>
    <cellStyle name="Heading 2 2 4 4 2 3 3 2" xfId="54502" xr:uid="{CA658267-4EA4-43C8-A158-95B5B2CA1DAB}"/>
    <cellStyle name="Heading 2 2 4 4 2 3 4" xfId="34893" xr:uid="{325CB0A1-2E79-49D9-BA9E-10CF9666B8FB}"/>
    <cellStyle name="Heading 2 2 4 4 2 3 4 2" xfId="55233" xr:uid="{43C6685D-4503-4C60-A0DB-F6F5D0F99366}"/>
    <cellStyle name="Heading 2 2 4 4 2 3 5" xfId="34894" xr:uid="{9352790E-74FC-40A0-AE10-E143215803E1}"/>
    <cellStyle name="Heading 2 2 4 4 2 3 5 2" xfId="55927" xr:uid="{D1C1D9CC-5255-4D7E-88A3-AA247B0CAC4B}"/>
    <cellStyle name="Heading 2 2 4 4 2 3 6" xfId="34895" xr:uid="{053E96F7-EC9F-4F87-BBDB-52270AB2EDDF}"/>
    <cellStyle name="Heading 2 2 4 4 2 3 6 2" xfId="52795" xr:uid="{798BE354-8E1E-4CEC-A171-02DE68021947}"/>
    <cellStyle name="Heading 2 2 4 4 2 3 7" xfId="51872" xr:uid="{83D256D0-0E31-46EB-B8FF-841CEE51B64A}"/>
    <cellStyle name="Heading 2 2 4 4 2 3 8" xfId="34890" xr:uid="{62104FDD-A761-47A5-9608-B8B73EDE2449}"/>
    <cellStyle name="Heading 2 2 4 4 2 4" xfId="34896" xr:uid="{AE995265-3221-42C8-ABF1-100562C95E66}"/>
    <cellStyle name="Heading 2 2 4 4 2 4 2" xfId="34897" xr:uid="{0CE8B710-8F9F-49A3-84EA-1B2903B45B8A}"/>
    <cellStyle name="Heading 2 2 4 4 2 4 2 2" xfId="53977" xr:uid="{165724F2-54EB-4305-BCB9-D30566755007}"/>
    <cellStyle name="Heading 2 2 4 4 2 4 3" xfId="34898" xr:uid="{803A6A33-8DC1-4633-B560-4C99126D19A1}"/>
    <cellStyle name="Heading 2 2 4 4 2 4 3 2" xfId="54681" xr:uid="{85302E75-CF1A-4A7B-B0AE-08EBEC685553}"/>
    <cellStyle name="Heading 2 2 4 4 2 4 4" xfId="34899" xr:uid="{0A993700-5A28-4A93-8D39-83072ADECE36}"/>
    <cellStyle name="Heading 2 2 4 4 2 4 4 2" xfId="55412" xr:uid="{195C6C05-83B5-4A58-89F7-F9F1E1B95C2E}"/>
    <cellStyle name="Heading 2 2 4 4 2 4 5" xfId="34900" xr:uid="{24A5A028-4614-4C93-83B7-12FA88202EA4}"/>
    <cellStyle name="Heading 2 2 4 4 2 4 5 2" xfId="56106" xr:uid="{53C68C7A-EE65-49A7-87D9-117CBC928ADC}"/>
    <cellStyle name="Heading 2 2 4 4 2 4 6" xfId="34901" xr:uid="{3DE39B85-62D0-4430-A8D3-6A754BCFC28F}"/>
    <cellStyle name="Heading 2 2 4 4 2 4 6 2" xfId="52974" xr:uid="{4F5ACA65-198E-4051-AA53-BBD649290EAF}"/>
    <cellStyle name="Heading 2 2 4 4 2 4 7" xfId="52051" xr:uid="{751028B1-0488-4B85-B99C-406BE2C9337C}"/>
    <cellStyle name="Heading 2 2 4 4 2 5" xfId="34902" xr:uid="{75EEC7C6-A7AC-4921-B02D-E7CC2B0635F2}"/>
    <cellStyle name="Heading 2 2 4 4 2 5 2" xfId="53389" xr:uid="{C0D4DDFA-ACF1-4CFF-86E7-D90663DC0CC2}"/>
    <cellStyle name="Heading 2 2 4 4 2 6" xfId="34903" xr:uid="{4A4373A7-27A9-41BE-AA28-18ECBB0C4E32}"/>
    <cellStyle name="Heading 2 2 4 4 2 6 2" xfId="54089" xr:uid="{413FE8B2-F22A-4111-9E89-CA74726B37B4}"/>
    <cellStyle name="Heading 2 2 4 4 2 7" xfId="34904" xr:uid="{1F32207C-9A34-4F71-9255-E7415B7BD897}"/>
    <cellStyle name="Heading 2 2 4 4 2 7 2" xfId="54820" xr:uid="{014D2D70-E526-4BA0-B8D3-A82582A4EAD3}"/>
    <cellStyle name="Heading 2 2 4 4 2 8" xfId="34905" xr:uid="{2983910D-F303-4ABA-B60B-1E54EC97B14C}"/>
    <cellStyle name="Heading 2 2 4 4 2 8 2" xfId="55514" xr:uid="{4D8A591E-CC66-4E6A-B0B2-1D35CA78DA6D}"/>
    <cellStyle name="Heading 2 2 4 4 2 9" xfId="34906" xr:uid="{16C86189-A2CF-4175-AEA9-A25A076E151A}"/>
    <cellStyle name="Heading 2 2 4 4 2 9 2" xfId="52382" xr:uid="{912F4277-5A06-4425-A820-C34B3ACA64C9}"/>
    <cellStyle name="Heading 2 2 4 4 3" xfId="21475" xr:uid="{B6E63251-B840-4F0F-8600-38B6173D8F76}"/>
    <cellStyle name="Heading 2 2 4 4 3 2" xfId="34908" xr:uid="{CD79DB24-AF0C-4132-82CD-703CB3D1E609}"/>
    <cellStyle name="Heading 2 2 4 4 3 2 2" xfId="53510" xr:uid="{6DD7AC48-83C3-43C0-9CF1-9ED6B637110C}"/>
    <cellStyle name="Heading 2 2 4 4 3 3" xfId="34909" xr:uid="{27773DC9-3647-4AFF-80C5-3F68ED5C5106}"/>
    <cellStyle name="Heading 2 2 4 4 3 3 2" xfId="54214" xr:uid="{ED1E05C9-EC0E-45E3-A19E-278197F9F3A8}"/>
    <cellStyle name="Heading 2 2 4 4 3 4" xfId="34910" xr:uid="{A91BEE4F-F4C2-408E-BD39-5184DDA9C4C8}"/>
    <cellStyle name="Heading 2 2 4 4 3 4 2" xfId="54945" xr:uid="{0C72E3F3-81D5-4290-863C-D35CB49A48BB}"/>
    <cellStyle name="Heading 2 2 4 4 3 5" xfId="34911" xr:uid="{2557CB50-41B5-4973-9E3B-4546364CA1F3}"/>
    <cellStyle name="Heading 2 2 4 4 3 5 2" xfId="55639" xr:uid="{E1489F29-7A7F-48F2-B9AB-472B38EA27A1}"/>
    <cellStyle name="Heading 2 2 4 4 3 6" xfId="34912" xr:uid="{8C92C3D2-9A59-4566-94BF-EC6E38FAE5BC}"/>
    <cellStyle name="Heading 2 2 4 4 3 6 2" xfId="52507" xr:uid="{6D05F96F-DC4E-4B6E-A5DC-58A490FB86E4}"/>
    <cellStyle name="Heading 2 2 4 4 3 7" xfId="51584" xr:uid="{459527FF-09B2-434B-93ED-21243546AAE6}"/>
    <cellStyle name="Heading 2 2 4 4 3 8" xfId="34907" xr:uid="{F70B5100-40FE-4B38-91A2-B0BB5D4F0E8A}"/>
    <cellStyle name="Heading 2 2 4 4 4" xfId="21661" xr:uid="{F1318928-DD06-473A-AE7B-D214F0BB973B}"/>
    <cellStyle name="Heading 2 2 4 4 4 2" xfId="34914" xr:uid="{B572A65D-FB1C-4207-947A-FD927F63344F}"/>
    <cellStyle name="Heading 2 2 4 4 4 2 2" xfId="53689" xr:uid="{E1CE6E3F-7368-47BC-9C73-E1BD70B3BA07}"/>
    <cellStyle name="Heading 2 2 4 4 4 3" xfId="34915" xr:uid="{AAB0F07D-37BA-4807-8F14-AF1319AE6583}"/>
    <cellStyle name="Heading 2 2 4 4 4 3 2" xfId="54393" xr:uid="{75E633E2-FBFD-45D3-8EEA-2907A99DA8B0}"/>
    <cellStyle name="Heading 2 2 4 4 4 4" xfId="34916" xr:uid="{58B1F9AF-695F-4B49-B182-9C17C48D37C6}"/>
    <cellStyle name="Heading 2 2 4 4 4 4 2" xfId="55124" xr:uid="{3AC3AF9C-2759-4A34-BA18-E62E4E698095}"/>
    <cellStyle name="Heading 2 2 4 4 4 5" xfId="34917" xr:uid="{C29F3B34-A178-43C7-BD03-A752E663BC9D}"/>
    <cellStyle name="Heading 2 2 4 4 4 5 2" xfId="55818" xr:uid="{6E55A825-8CA9-4E7D-9BDC-5651559DB11A}"/>
    <cellStyle name="Heading 2 2 4 4 4 6" xfId="34918" xr:uid="{36205A8E-0680-452B-8EDA-AD65B774413D}"/>
    <cellStyle name="Heading 2 2 4 4 4 6 2" xfId="52686" xr:uid="{293BDF49-9C62-4FD3-836F-DC68ECBCE013}"/>
    <cellStyle name="Heading 2 2 4 4 4 7" xfId="51763" xr:uid="{2FF6A971-E963-44A7-9E76-44AB8DC196B6}"/>
    <cellStyle name="Heading 2 2 4 4 4 8" xfId="34913" xr:uid="{D0B5DA38-3311-4524-BBE9-C8F3F47BA581}"/>
    <cellStyle name="Heading 2 2 4 4 5" xfId="34919" xr:uid="{9F865A9F-1431-4096-8342-2976458E8239}"/>
    <cellStyle name="Heading 2 2 4 4 5 2" xfId="34920" xr:uid="{FDC3CADE-738E-40DA-B73B-E93BA763482B}"/>
    <cellStyle name="Heading 2 2 4 4 5 2 2" xfId="53868" xr:uid="{5E19AA1A-4FDA-4D42-9891-98C6A233A234}"/>
    <cellStyle name="Heading 2 2 4 4 5 3" xfId="34921" xr:uid="{42A5427C-3038-473C-9B9A-D1D4EC3BA96C}"/>
    <cellStyle name="Heading 2 2 4 4 5 3 2" xfId="54572" xr:uid="{0D5AE7EA-2E5B-4756-B012-F84638E04F67}"/>
    <cellStyle name="Heading 2 2 4 4 5 4" xfId="34922" xr:uid="{674567F9-C1BF-4E27-A030-9E06224EDBBE}"/>
    <cellStyle name="Heading 2 2 4 4 5 4 2" xfId="55303" xr:uid="{EB82B7BB-BEC2-4B66-807F-891E6204AD3A}"/>
    <cellStyle name="Heading 2 2 4 4 5 5" xfId="34923" xr:uid="{D41513BC-F8A6-478B-B04D-6AF84A704BD9}"/>
    <cellStyle name="Heading 2 2 4 4 5 5 2" xfId="55997" xr:uid="{7104DC28-C0A3-4589-A097-75EFC361DC45}"/>
    <cellStyle name="Heading 2 2 4 4 5 6" xfId="34924" xr:uid="{22629A57-B0BD-43C1-B313-D2ED76A24469}"/>
    <cellStyle name="Heading 2 2 4 4 5 6 2" xfId="52865" xr:uid="{045D6919-AB0B-4F3A-A3B5-843628A58B80}"/>
    <cellStyle name="Heading 2 2 4 4 5 7" xfId="51942" xr:uid="{A800CFEC-EF4B-42C6-9C5A-6B57710F590A}"/>
    <cellStyle name="Heading 2 2 4 4 6" xfId="34925" xr:uid="{DF74C9A6-029F-432D-B0EB-0601067F6DBF}"/>
    <cellStyle name="Heading 2 2 4 4 6 2" xfId="53280" xr:uid="{F03F4390-8F22-41E3-9DA3-147B2D59C310}"/>
    <cellStyle name="Heading 2 2 4 4 7" xfId="34926" xr:uid="{C62ABE58-9DB3-4B9F-9866-2B51A277F6C3}"/>
    <cellStyle name="Heading 2 2 4 4 7 2" xfId="53030" xr:uid="{9220385A-E415-47B9-BFA8-80C3A0C04C90}"/>
    <cellStyle name="Heading 2 2 4 4 8" xfId="34927" xr:uid="{2E5A5265-085D-40D5-8105-6AB4146921F3}"/>
    <cellStyle name="Heading 2 2 4 4 8 2" xfId="53225" xr:uid="{262CD7F6-0A45-4497-B0EC-23639CE3469A}"/>
    <cellStyle name="Heading 2 2 4 4 9" xfId="34928" xr:uid="{49BD6BF8-DDC6-4A71-99EB-A404F18D1B9D}"/>
    <cellStyle name="Heading 2 2 4 4 9 2" xfId="53128" xr:uid="{E356D743-AD80-4EAF-AFAC-E4B884A1A83F}"/>
    <cellStyle name="Heading 2 2 4 5" xfId="18573" xr:uid="{216A69C9-F250-4ECB-8CB7-3107FA15B43E}"/>
    <cellStyle name="Heading 2 2 4 5 10" xfId="34930" xr:uid="{D2B25F2F-C546-4BDA-8589-9C23CD662D0C}"/>
    <cellStyle name="Heading 2 2 4 5 10 2" xfId="52265" xr:uid="{D0DB2561-48CB-45F2-A163-4D11EA8659AD}"/>
    <cellStyle name="Heading 2 2 4 5 11" xfId="34931" xr:uid="{6D5C5EEB-A7F4-4AAC-A187-2194E61046E2}"/>
    <cellStyle name="Heading 2 2 4 5 11 2" xfId="56290" xr:uid="{15D2D61C-3EFE-42C7-8B87-1AB25F8462E8}"/>
    <cellStyle name="Heading 2 2 4 5 12" xfId="34932" xr:uid="{52E0857E-49EF-4656-A60E-6AF0D31503D0}"/>
    <cellStyle name="Heading 2 2 4 5 12 2" xfId="56469" xr:uid="{70BF4B22-A23E-4167-8ABB-476E155328C5}"/>
    <cellStyle name="Heading 2 2 4 5 13" xfId="34933" xr:uid="{C7E917B0-9185-455E-820D-023DFF61434D}"/>
    <cellStyle name="Heading 2 2 4 5 13 2" xfId="56648" xr:uid="{CDCB70F9-1358-46C8-AD66-33F6D5C58277}"/>
    <cellStyle name="Heading 2 2 4 5 14" xfId="34934" xr:uid="{DC1BE309-DBC2-48F3-B1CA-795199B3D8BD}"/>
    <cellStyle name="Heading 2 2 4 5 14 2" xfId="56827" xr:uid="{5318FA5C-FDD0-4C8D-A74C-00B5516A190D}"/>
    <cellStyle name="Heading 2 2 4 5 15" xfId="34935" xr:uid="{F7EBD54D-2686-4B60-910C-9CECEFADE559}"/>
    <cellStyle name="Heading 2 2 4 5 15 2" xfId="57006" xr:uid="{0388E2B2-2A72-4216-A179-770630DB379F}"/>
    <cellStyle name="Heading 2 2 4 5 16" xfId="34936" xr:uid="{B20E5DED-F4C2-40F9-BEAF-CECBFE6E23DC}"/>
    <cellStyle name="Heading 2 2 4 5 16 2" xfId="57185" xr:uid="{8E70FF1E-8869-41E5-8468-D81DE06D7E34}"/>
    <cellStyle name="Heading 2 2 4 5 17" xfId="51342" xr:uid="{AD9FB5EF-CE1A-46EA-A1D5-C39F97CD9DAF}"/>
    <cellStyle name="Heading 2 2 4 5 18" xfId="34929" xr:uid="{AFF99980-A84C-4B7E-A267-D3D4E3870A31}"/>
    <cellStyle name="Heading 2 2 4 5 2" xfId="18691" xr:uid="{79F9BFEB-838F-435D-9FC0-41D575BF3731}"/>
    <cellStyle name="Heading 2 2 4 5 2 10" xfId="34938" xr:uid="{10A074A2-F018-4965-B270-A7A4A640E72F}"/>
    <cellStyle name="Heading 2 2 4 5 2 10 2" xfId="56408" xr:uid="{F16C1C9D-1F18-4BCB-88E7-DB9B4D504BE1}"/>
    <cellStyle name="Heading 2 2 4 5 2 11" xfId="34939" xr:uid="{504B9C48-EFB3-4292-B123-8C15146538C7}"/>
    <cellStyle name="Heading 2 2 4 5 2 11 2" xfId="56587" xr:uid="{459D2002-4AE4-4903-869E-715E77C6E866}"/>
    <cellStyle name="Heading 2 2 4 5 2 12" xfId="34940" xr:uid="{5BA27E8C-7314-47A2-AE57-5BDA1819D696}"/>
    <cellStyle name="Heading 2 2 4 5 2 12 2" xfId="56766" xr:uid="{5B4A0C10-4471-4EBF-B99B-FED6AC3DA5CA}"/>
    <cellStyle name="Heading 2 2 4 5 2 13" xfId="34941" xr:uid="{86DD43E1-CC65-43DF-B58F-6709ECC6BA4C}"/>
    <cellStyle name="Heading 2 2 4 5 2 13 2" xfId="56945" xr:uid="{CECFEF5C-F7D1-4711-979F-610695F8380B}"/>
    <cellStyle name="Heading 2 2 4 5 2 14" xfId="34942" xr:uid="{5D085A6B-3355-4CA0-BA90-F7FE5D8B0939}"/>
    <cellStyle name="Heading 2 2 4 5 2 14 2" xfId="57124" xr:uid="{FA1B6071-9DEF-44BA-B94A-982498DCFE12}"/>
    <cellStyle name="Heading 2 2 4 5 2 15" xfId="34943" xr:uid="{98EBC111-1ED0-4CD7-8890-A3F4F1FF866E}"/>
    <cellStyle name="Heading 2 2 4 5 2 15 2" xfId="57303" xr:uid="{1F201F65-9722-4F93-BE0D-1728975E4BD7}"/>
    <cellStyle name="Heading 2 2 4 5 2 16" xfId="51460" xr:uid="{FE400D3F-B77C-4221-91AA-CDACD9B73E7C}"/>
    <cellStyle name="Heading 2 2 4 5 2 17" xfId="34937" xr:uid="{B7310E42-58E4-45D1-A6C6-2187D4174718}"/>
    <cellStyle name="Heading 2 2 4 5 2 2" xfId="21585" xr:uid="{5817C2AA-25CA-4EE5-8D94-39DE39C4B31D}"/>
    <cellStyle name="Heading 2 2 4 5 2 2 2" xfId="34945" xr:uid="{F50A32DC-22F2-4162-9CA4-1DA7185C1C24}"/>
    <cellStyle name="Heading 2 2 4 5 2 2 2 2" xfId="53620" xr:uid="{F19E9C97-7DCB-4CEA-ACB7-4A2D2C7B5C5E}"/>
    <cellStyle name="Heading 2 2 4 5 2 2 3" xfId="34946" xr:uid="{E6D0C398-D95B-4868-B1EA-010ED26317A3}"/>
    <cellStyle name="Heading 2 2 4 5 2 2 3 2" xfId="54324" xr:uid="{F43A7557-A5CE-4379-B9C9-F0C69AE586A8}"/>
    <cellStyle name="Heading 2 2 4 5 2 2 4" xfId="34947" xr:uid="{5A71B614-3D32-482A-A60B-22C1917F01FF}"/>
    <cellStyle name="Heading 2 2 4 5 2 2 4 2" xfId="55055" xr:uid="{3730C3AD-FEC0-41C6-981C-AA156C07CDBE}"/>
    <cellStyle name="Heading 2 2 4 5 2 2 5" xfId="34948" xr:uid="{51D756B0-6A77-468C-AA8E-0651E20E4813}"/>
    <cellStyle name="Heading 2 2 4 5 2 2 5 2" xfId="55749" xr:uid="{72201909-093C-4D31-AF4A-34AB7E981F69}"/>
    <cellStyle name="Heading 2 2 4 5 2 2 6" xfId="34949" xr:uid="{13379E95-AF1C-4941-AF55-43A4B646ADB7}"/>
    <cellStyle name="Heading 2 2 4 5 2 2 6 2" xfId="52617" xr:uid="{BF7AD59F-3A99-4E44-9A6C-33CC59C34B48}"/>
    <cellStyle name="Heading 2 2 4 5 2 2 7" xfId="51694" xr:uid="{9F694850-31CD-4522-BECE-BD01006C12E9}"/>
    <cellStyle name="Heading 2 2 4 5 2 2 8" xfId="34944" xr:uid="{25BCE17C-64C1-4CBE-91DE-B8021F1961B1}"/>
    <cellStyle name="Heading 2 2 4 5 2 3" xfId="21771" xr:uid="{CF6D64C6-C047-408E-8B58-E80B980D25FD}"/>
    <cellStyle name="Heading 2 2 4 5 2 3 2" xfId="34951" xr:uid="{C0E04587-5F5B-42DC-BD6D-BB3E8A761F0F}"/>
    <cellStyle name="Heading 2 2 4 5 2 3 2 2" xfId="53799" xr:uid="{282A16B4-30CC-48C6-8002-72FB6B189AB7}"/>
    <cellStyle name="Heading 2 2 4 5 2 3 3" xfId="34952" xr:uid="{AACAFB60-F420-4726-BA57-F661E3109D5A}"/>
    <cellStyle name="Heading 2 2 4 5 2 3 3 2" xfId="54503" xr:uid="{4AC44A15-DC59-47A0-87FC-343004DB18D7}"/>
    <cellStyle name="Heading 2 2 4 5 2 3 4" xfId="34953" xr:uid="{1D563ECC-948E-4B48-9CEA-E77FBCF53027}"/>
    <cellStyle name="Heading 2 2 4 5 2 3 4 2" xfId="55234" xr:uid="{9DFCA1AB-6061-4643-BC85-255CEFAE699F}"/>
    <cellStyle name="Heading 2 2 4 5 2 3 5" xfId="34954" xr:uid="{462651A7-E690-44A2-A644-902920015807}"/>
    <cellStyle name="Heading 2 2 4 5 2 3 5 2" xfId="55928" xr:uid="{6007945F-FD7E-4876-8672-6BCE64DA0922}"/>
    <cellStyle name="Heading 2 2 4 5 2 3 6" xfId="34955" xr:uid="{163B3581-AD2F-4B8C-BCF6-6E280AE590E6}"/>
    <cellStyle name="Heading 2 2 4 5 2 3 6 2" xfId="52796" xr:uid="{DAF8457C-89BF-4973-87D6-702FB88F7AD5}"/>
    <cellStyle name="Heading 2 2 4 5 2 3 7" xfId="51873" xr:uid="{6A5C2A1B-0D5E-45FA-A78D-A502000353B0}"/>
    <cellStyle name="Heading 2 2 4 5 2 3 8" xfId="34950" xr:uid="{B797ACAB-B356-4E09-9E35-66C4FE0E796B}"/>
    <cellStyle name="Heading 2 2 4 5 2 4" xfId="34956" xr:uid="{8C6C7CBF-68C7-46C4-80B5-A702EE120559}"/>
    <cellStyle name="Heading 2 2 4 5 2 4 2" xfId="34957" xr:uid="{4C0CF92A-AE12-4952-89A0-0D43E7094802}"/>
    <cellStyle name="Heading 2 2 4 5 2 4 2 2" xfId="53978" xr:uid="{4AE091E4-8B7F-4297-B785-B445832BDE90}"/>
    <cellStyle name="Heading 2 2 4 5 2 4 3" xfId="34958" xr:uid="{76EE6AA0-99A4-4D22-A750-A8A616E69095}"/>
    <cellStyle name="Heading 2 2 4 5 2 4 3 2" xfId="54682" xr:uid="{88B0CC8F-216F-4FAE-9B57-28742E0C9593}"/>
    <cellStyle name="Heading 2 2 4 5 2 4 4" xfId="34959" xr:uid="{D11BBE62-18C5-4F26-9CB1-03A19FA2DA6E}"/>
    <cellStyle name="Heading 2 2 4 5 2 4 4 2" xfId="55413" xr:uid="{7AADF595-D8F1-4E0C-8C99-87C7105ABE9E}"/>
    <cellStyle name="Heading 2 2 4 5 2 4 5" xfId="34960" xr:uid="{AAA14414-5312-460D-B27A-078EDAE9EFA7}"/>
    <cellStyle name="Heading 2 2 4 5 2 4 5 2" xfId="56107" xr:uid="{A4240DAD-96FB-42BD-B0F0-465AA8CDA1B3}"/>
    <cellStyle name="Heading 2 2 4 5 2 4 6" xfId="34961" xr:uid="{6F5CD9B9-96D6-44F0-879E-A3511AEFAA82}"/>
    <cellStyle name="Heading 2 2 4 5 2 4 6 2" xfId="52975" xr:uid="{8AD35396-1C87-4710-9427-7FF6937539AA}"/>
    <cellStyle name="Heading 2 2 4 5 2 4 7" xfId="52052" xr:uid="{458BA0D5-2DC0-429A-8822-A9F962D0DEEF}"/>
    <cellStyle name="Heading 2 2 4 5 2 5" xfId="34962" xr:uid="{85CB602F-AA8F-4137-8A3A-2895F1ECF810}"/>
    <cellStyle name="Heading 2 2 4 5 2 5 2" xfId="53390" xr:uid="{8C9E7B6E-58D7-430F-B017-7AC4758D2E0E}"/>
    <cellStyle name="Heading 2 2 4 5 2 6" xfId="34963" xr:uid="{9729C497-AC46-4585-A123-A7ED643B1876}"/>
    <cellStyle name="Heading 2 2 4 5 2 6 2" xfId="54090" xr:uid="{27BB65EF-51D3-4328-8395-C72910C57987}"/>
    <cellStyle name="Heading 2 2 4 5 2 7" xfId="34964" xr:uid="{13CE8FB7-BD76-4EF4-9212-DDE25EE92A99}"/>
    <cellStyle name="Heading 2 2 4 5 2 7 2" xfId="54821" xr:uid="{D1AF0C77-B754-4823-929E-2770B4C0A31D}"/>
    <cellStyle name="Heading 2 2 4 5 2 8" xfId="34965" xr:uid="{6DCEAA15-AACB-4A7E-98E1-2F6DB219047F}"/>
    <cellStyle name="Heading 2 2 4 5 2 8 2" xfId="55515" xr:uid="{B161EE41-33EB-473C-812E-7BE6AC727C94}"/>
    <cellStyle name="Heading 2 2 4 5 2 9" xfId="34966" xr:uid="{69DB308F-14AE-499E-9C31-7474D224E706}"/>
    <cellStyle name="Heading 2 2 4 5 2 9 2" xfId="52383" xr:uid="{330400C9-B319-4E02-AB75-160B21E83625}"/>
    <cellStyle name="Heading 2 2 4 5 3" xfId="21467" xr:uid="{9BDF52AD-579C-4021-AD3A-225FF69CC625}"/>
    <cellStyle name="Heading 2 2 4 5 3 2" xfId="34968" xr:uid="{9044FD38-4C85-4165-B408-4F8598B8C4B5}"/>
    <cellStyle name="Heading 2 2 4 5 3 2 2" xfId="53502" xr:uid="{500F067D-9980-4E51-B4BD-2B10E3D9CDF9}"/>
    <cellStyle name="Heading 2 2 4 5 3 3" xfId="34969" xr:uid="{FF2E0969-D8A3-46EA-80EF-50DB8AE999C7}"/>
    <cellStyle name="Heading 2 2 4 5 3 3 2" xfId="54206" xr:uid="{6A37BD22-5306-468A-86E8-7140B6971833}"/>
    <cellStyle name="Heading 2 2 4 5 3 4" xfId="34970" xr:uid="{5A4BE537-E0A3-4DA1-A876-CB029223A3B4}"/>
    <cellStyle name="Heading 2 2 4 5 3 4 2" xfId="54937" xr:uid="{42694618-2065-46FD-B3D4-B5599C3D1D04}"/>
    <cellStyle name="Heading 2 2 4 5 3 5" xfId="34971" xr:uid="{E7E3581F-A6C9-4DA7-BECD-8D67ABB64CFD}"/>
    <cellStyle name="Heading 2 2 4 5 3 5 2" xfId="55631" xr:uid="{3123FAA8-EB05-40D6-910F-7574A9B2498F}"/>
    <cellStyle name="Heading 2 2 4 5 3 6" xfId="34972" xr:uid="{7C784C1B-161A-40A4-B0E6-9D18FBAE30AA}"/>
    <cellStyle name="Heading 2 2 4 5 3 6 2" xfId="52499" xr:uid="{127D605D-B65A-4852-9790-967780C29916}"/>
    <cellStyle name="Heading 2 2 4 5 3 7" xfId="51576" xr:uid="{35EB0245-0182-456E-A61D-5683F98FD6F0}"/>
    <cellStyle name="Heading 2 2 4 5 3 8" xfId="34967" xr:uid="{9D012570-C740-498A-9776-C16E21C5B42A}"/>
    <cellStyle name="Heading 2 2 4 5 4" xfId="21653" xr:uid="{E8D4A7B5-BC74-41F1-9FC4-4988AF95EAAD}"/>
    <cellStyle name="Heading 2 2 4 5 4 2" xfId="34974" xr:uid="{5B8FCAB2-D3CE-4C0A-A97F-539515BAA6DB}"/>
    <cellStyle name="Heading 2 2 4 5 4 2 2" xfId="53681" xr:uid="{A4D333A4-8307-4223-A29A-CE7597AA8DE8}"/>
    <cellStyle name="Heading 2 2 4 5 4 3" xfId="34975" xr:uid="{801F0738-BE1C-45CE-A6C4-ECCED8B7B6F8}"/>
    <cellStyle name="Heading 2 2 4 5 4 3 2" xfId="54385" xr:uid="{D0E4FD88-64D0-4497-9C31-D1E6CD93065D}"/>
    <cellStyle name="Heading 2 2 4 5 4 4" xfId="34976" xr:uid="{5CF7D47F-70ED-4FD5-B517-CAC0B500996C}"/>
    <cellStyle name="Heading 2 2 4 5 4 4 2" xfId="55116" xr:uid="{D7F68F44-7936-4E61-ACE3-C7E28654F9CF}"/>
    <cellStyle name="Heading 2 2 4 5 4 5" xfId="34977" xr:uid="{9124E37F-F026-4FFD-AC6C-BAD12FD22F0A}"/>
    <cellStyle name="Heading 2 2 4 5 4 5 2" xfId="55810" xr:uid="{E18B8574-4D2E-4392-AD42-96F7FA87FAFB}"/>
    <cellStyle name="Heading 2 2 4 5 4 6" xfId="34978" xr:uid="{76CE1093-B880-466B-94FD-0982CCE0D3AB}"/>
    <cellStyle name="Heading 2 2 4 5 4 6 2" xfId="52678" xr:uid="{3A1B59FB-7F1F-49B5-A31D-5FD65EBC8978}"/>
    <cellStyle name="Heading 2 2 4 5 4 7" xfId="51755" xr:uid="{6A0E3B1F-F821-49A8-9877-E14CD7B09C02}"/>
    <cellStyle name="Heading 2 2 4 5 4 8" xfId="34973" xr:uid="{E365E9EF-9E22-43A4-A5C1-D6F3EF8D2920}"/>
    <cellStyle name="Heading 2 2 4 5 5" xfId="34979" xr:uid="{07CF59A0-6D63-4055-A535-87EE5CF6B042}"/>
    <cellStyle name="Heading 2 2 4 5 5 2" xfId="34980" xr:uid="{574F0B5D-E9A6-4579-8636-30BB2CA654B0}"/>
    <cellStyle name="Heading 2 2 4 5 5 2 2" xfId="53860" xr:uid="{B198A5DA-CBAD-4F10-9DC0-DE55224FF102}"/>
    <cellStyle name="Heading 2 2 4 5 5 3" xfId="34981" xr:uid="{FDA0B036-0D80-4347-9C75-D9EC06734CAE}"/>
    <cellStyle name="Heading 2 2 4 5 5 3 2" xfId="54564" xr:uid="{DEA34A57-839B-4700-85CB-44FB9F79BF71}"/>
    <cellStyle name="Heading 2 2 4 5 5 4" xfId="34982" xr:uid="{44923086-4A78-4AC0-9E5B-51BD35F55908}"/>
    <cellStyle name="Heading 2 2 4 5 5 4 2" xfId="55295" xr:uid="{64E14BC6-E5C7-41DB-9B8C-CC745C362180}"/>
    <cellStyle name="Heading 2 2 4 5 5 5" xfId="34983" xr:uid="{FACFDC31-AC21-4125-840B-67C99CCD4423}"/>
    <cellStyle name="Heading 2 2 4 5 5 5 2" xfId="55989" xr:uid="{348E8F66-9689-4413-B279-DE6D72D48A79}"/>
    <cellStyle name="Heading 2 2 4 5 5 6" xfId="34984" xr:uid="{9E81A496-9244-464E-87FF-A48083659E72}"/>
    <cellStyle name="Heading 2 2 4 5 5 6 2" xfId="52857" xr:uid="{BDACC980-8A24-44E5-B551-1524971D9765}"/>
    <cellStyle name="Heading 2 2 4 5 5 7" xfId="51934" xr:uid="{952EFD40-D293-426E-9743-7B743BC94E7C}"/>
    <cellStyle name="Heading 2 2 4 5 6" xfId="34985" xr:uid="{074B57E9-0892-40A9-ADA7-8837AE062DF7}"/>
    <cellStyle name="Heading 2 2 4 5 6 2" xfId="53272" xr:uid="{CBF7EAD6-4C35-432C-95D2-C1CB0CF77CB3}"/>
    <cellStyle name="Heading 2 2 4 5 7" xfId="34986" xr:uid="{FB33616F-F4F1-41A2-9FD5-51D41EBBBB74}"/>
    <cellStyle name="Heading 2 2 4 5 7 2" xfId="53035" xr:uid="{AA9F603C-99B4-413A-9A24-863932E944AC}"/>
    <cellStyle name="Heading 2 2 4 5 8" xfId="34987" xr:uid="{41A53FDE-3860-4104-97AE-59862ABD4394}"/>
    <cellStyle name="Heading 2 2 4 5 8 2" xfId="53241" xr:uid="{1BCF3738-EBF9-4FCC-BF2B-FB2DF1ACB931}"/>
    <cellStyle name="Heading 2 2 4 5 9" xfId="34988" xr:uid="{FCAA5DB1-9711-4776-8F59-6FC0CA798B6A}"/>
    <cellStyle name="Heading 2 2 4 5 9 2" xfId="53106" xr:uid="{F7773A5E-A026-4A0B-B8ED-9EA420F5EAE8}"/>
    <cellStyle name="Heading 2 2 4 6" xfId="18545" xr:uid="{B933ECA7-6190-4B62-9BF7-804D2EAB8E73}"/>
    <cellStyle name="Heading 2 2 4 6 10" xfId="34990" xr:uid="{021C9BAD-E73B-4F36-A132-6855AEB7D5E6}"/>
    <cellStyle name="Heading 2 2 4 6 10 2" xfId="52237" xr:uid="{91CF2080-EFD9-4B05-BAD4-8E5FEB77EA20}"/>
    <cellStyle name="Heading 2 2 4 6 11" xfId="34991" xr:uid="{41A50B78-7883-4891-814E-165A399321D4}"/>
    <cellStyle name="Heading 2 2 4 6 11 2" xfId="56262" xr:uid="{493DD42A-023E-4F2C-AFA9-D63DB5741A33}"/>
    <cellStyle name="Heading 2 2 4 6 12" xfId="34992" xr:uid="{379AF878-1A2D-421F-AA18-399E418976CC}"/>
    <cellStyle name="Heading 2 2 4 6 12 2" xfId="56441" xr:uid="{B96410E1-BC8B-4972-BE1A-75096098C191}"/>
    <cellStyle name="Heading 2 2 4 6 13" xfId="34993" xr:uid="{5C645CD0-642F-4FFC-A894-42F31B25BBB8}"/>
    <cellStyle name="Heading 2 2 4 6 13 2" xfId="56620" xr:uid="{54C090AE-14C8-4E38-8FC6-4F9B4BADEA83}"/>
    <cellStyle name="Heading 2 2 4 6 14" xfId="34994" xr:uid="{146E9E0F-AB18-4468-B1B9-73E91D5619C4}"/>
    <cellStyle name="Heading 2 2 4 6 14 2" xfId="56799" xr:uid="{AB0C496E-DABB-4ED8-97D8-9368F9638596}"/>
    <cellStyle name="Heading 2 2 4 6 15" xfId="34995" xr:uid="{ED6F2E7C-3F23-4E2F-A8BE-4D7CCA8C5974}"/>
    <cellStyle name="Heading 2 2 4 6 15 2" xfId="56978" xr:uid="{DEF49267-C041-418A-B963-419AE4635FB1}"/>
    <cellStyle name="Heading 2 2 4 6 16" xfId="34996" xr:uid="{7B062E75-CCB2-4646-ADDF-F1452B28E806}"/>
    <cellStyle name="Heading 2 2 4 6 16 2" xfId="57157" xr:uid="{41D0F89B-479A-449C-9D2E-BCB35FAAEA4B}"/>
    <cellStyle name="Heading 2 2 4 6 17" xfId="51314" xr:uid="{E44D2F8A-D1CA-40E2-9BF2-8FA4E145B20D}"/>
    <cellStyle name="Heading 2 2 4 6 18" xfId="34989" xr:uid="{FCCECD8E-DCCB-479D-93E2-1AAEAA1B2299}"/>
    <cellStyle name="Heading 2 2 4 6 2" xfId="18692" xr:uid="{FBC7D1D4-A520-4409-B2FA-C93D47CD6139}"/>
    <cellStyle name="Heading 2 2 4 6 2 10" xfId="34998" xr:uid="{01B88149-8580-4CBF-980A-DD61A88DD22C}"/>
    <cellStyle name="Heading 2 2 4 6 2 10 2" xfId="56409" xr:uid="{585A8963-18E9-421B-A970-81668C0D43B1}"/>
    <cellStyle name="Heading 2 2 4 6 2 11" xfId="34999" xr:uid="{65D3E893-9A2D-464C-912B-61944BD7B7A0}"/>
    <cellStyle name="Heading 2 2 4 6 2 11 2" xfId="56588" xr:uid="{0ED3D9D9-5721-474D-9E14-E92DA7DE2D4F}"/>
    <cellStyle name="Heading 2 2 4 6 2 12" xfId="35000" xr:uid="{16CF7A70-F74A-4B64-9512-29D9F27A4620}"/>
    <cellStyle name="Heading 2 2 4 6 2 12 2" xfId="56767" xr:uid="{8F91B212-EE36-4C23-8EAD-003D49CC0E6F}"/>
    <cellStyle name="Heading 2 2 4 6 2 13" xfId="35001" xr:uid="{86252CDF-21DF-4416-A56D-F82F0EB502F9}"/>
    <cellStyle name="Heading 2 2 4 6 2 13 2" xfId="56946" xr:uid="{E6C3ABD5-81C7-4D3D-9877-EDE04661B9BD}"/>
    <cellStyle name="Heading 2 2 4 6 2 14" xfId="35002" xr:uid="{6ACAECB3-5426-4D9E-85F9-B93C40BA2531}"/>
    <cellStyle name="Heading 2 2 4 6 2 14 2" xfId="57125" xr:uid="{CE5F094C-DC31-442A-A713-0A7D376FC344}"/>
    <cellStyle name="Heading 2 2 4 6 2 15" xfId="35003" xr:uid="{3F971FD0-8C51-474B-85F1-F2D4C477FADD}"/>
    <cellStyle name="Heading 2 2 4 6 2 15 2" xfId="57304" xr:uid="{7697E43D-9C48-481D-9EAF-A7F3CF36A6B5}"/>
    <cellStyle name="Heading 2 2 4 6 2 16" xfId="51461" xr:uid="{EB1B9C40-D4E7-432C-9EF0-E7F9EBBC56CD}"/>
    <cellStyle name="Heading 2 2 4 6 2 17" xfId="34997" xr:uid="{7D592E7F-7C52-48B0-B072-DD0CA2A0C3E4}"/>
    <cellStyle name="Heading 2 2 4 6 2 2" xfId="21586" xr:uid="{589B8AFC-0057-4E0C-B579-C9D47CC17E19}"/>
    <cellStyle name="Heading 2 2 4 6 2 2 2" xfId="35005" xr:uid="{C9E82AB1-3445-46A2-BDE8-4530C498E716}"/>
    <cellStyle name="Heading 2 2 4 6 2 2 2 2" xfId="53621" xr:uid="{9769A142-0BF7-4284-9ABE-50710884DB43}"/>
    <cellStyle name="Heading 2 2 4 6 2 2 3" xfId="35006" xr:uid="{C94B8AAB-9C8D-452D-8734-4C7407BE5B5A}"/>
    <cellStyle name="Heading 2 2 4 6 2 2 3 2" xfId="54325" xr:uid="{99EF70AA-EFF1-4E3F-8B95-BB3C3AF6C116}"/>
    <cellStyle name="Heading 2 2 4 6 2 2 4" xfId="35007" xr:uid="{AB696127-D013-4EE1-9CDA-782983045C9D}"/>
    <cellStyle name="Heading 2 2 4 6 2 2 4 2" xfId="55056" xr:uid="{090DEECE-8E7E-43D0-886C-BF7409871DB0}"/>
    <cellStyle name="Heading 2 2 4 6 2 2 5" xfId="35008" xr:uid="{1F5B36F3-F511-490F-A51C-69E7B68E7764}"/>
    <cellStyle name="Heading 2 2 4 6 2 2 5 2" xfId="55750" xr:uid="{F3766773-6ACA-469E-B15B-F9BD86D390CE}"/>
    <cellStyle name="Heading 2 2 4 6 2 2 6" xfId="35009" xr:uid="{1329D16A-F1C7-4EB8-B242-BA75FC9E92F3}"/>
    <cellStyle name="Heading 2 2 4 6 2 2 6 2" xfId="52618" xr:uid="{6B320333-B2DA-427A-9839-81F806F1CB53}"/>
    <cellStyle name="Heading 2 2 4 6 2 2 7" xfId="51695" xr:uid="{DF23C37F-865F-4AFF-ADC4-C2E1F9194F6E}"/>
    <cellStyle name="Heading 2 2 4 6 2 2 8" xfId="35004" xr:uid="{C4B6B585-E1DF-457E-B2CD-CDB23DC3F01C}"/>
    <cellStyle name="Heading 2 2 4 6 2 3" xfId="21772" xr:uid="{37A516E3-BADB-4EC3-9D73-E7C16DC1BF51}"/>
    <cellStyle name="Heading 2 2 4 6 2 3 2" xfId="35011" xr:uid="{4DA11602-307F-4568-82F7-4B490009BB80}"/>
    <cellStyle name="Heading 2 2 4 6 2 3 2 2" xfId="53800" xr:uid="{51711487-FC9C-4D13-B714-F61A71ABA759}"/>
    <cellStyle name="Heading 2 2 4 6 2 3 3" xfId="35012" xr:uid="{B33B9BA2-D984-4C52-A063-92916A6ED35B}"/>
    <cellStyle name="Heading 2 2 4 6 2 3 3 2" xfId="54504" xr:uid="{1DF1458D-4650-4113-BECC-98B23BC32569}"/>
    <cellStyle name="Heading 2 2 4 6 2 3 4" xfId="35013" xr:uid="{C0CC41BE-B1AF-4AA9-8CD8-176AE2EC4577}"/>
    <cellStyle name="Heading 2 2 4 6 2 3 4 2" xfId="55235" xr:uid="{6A634899-C24F-416A-88BA-BDD207E51824}"/>
    <cellStyle name="Heading 2 2 4 6 2 3 5" xfId="35014" xr:uid="{F6ABAFF2-6AC8-4142-86BD-396C0FB05F89}"/>
    <cellStyle name="Heading 2 2 4 6 2 3 5 2" xfId="55929" xr:uid="{716673C1-A3F0-4964-869C-D478FD56D852}"/>
    <cellStyle name="Heading 2 2 4 6 2 3 6" xfId="35015" xr:uid="{78E655EB-347D-416D-9753-A367D82FBC0E}"/>
    <cellStyle name="Heading 2 2 4 6 2 3 6 2" xfId="52797" xr:uid="{2004F61D-A91D-43D7-8223-48575A36E139}"/>
    <cellStyle name="Heading 2 2 4 6 2 3 7" xfId="51874" xr:uid="{2B70938D-F369-4D94-B1C3-EED232E15179}"/>
    <cellStyle name="Heading 2 2 4 6 2 3 8" xfId="35010" xr:uid="{EB21F6F0-1AD7-4F95-B3C8-21DC3BE68BBB}"/>
    <cellStyle name="Heading 2 2 4 6 2 4" xfId="35016" xr:uid="{75C842EF-BDBF-45CB-A9F7-CA72F4F87EE1}"/>
    <cellStyle name="Heading 2 2 4 6 2 4 2" xfId="35017" xr:uid="{E835445D-052A-45CB-8426-E6CD144E6337}"/>
    <cellStyle name="Heading 2 2 4 6 2 4 2 2" xfId="53979" xr:uid="{EA263EB8-A9E0-4AD3-9994-FE8F180C64DA}"/>
    <cellStyle name="Heading 2 2 4 6 2 4 3" xfId="35018" xr:uid="{90A3422F-C81E-4A8F-870E-5A4C0420AD9F}"/>
    <cellStyle name="Heading 2 2 4 6 2 4 3 2" xfId="54683" xr:uid="{5FA642C3-DC66-42C4-8168-3F1A290E9B24}"/>
    <cellStyle name="Heading 2 2 4 6 2 4 4" xfId="35019" xr:uid="{77FA59A0-2678-4FF3-A214-026E1108DADD}"/>
    <cellStyle name="Heading 2 2 4 6 2 4 4 2" xfId="55414" xr:uid="{A0B96BA5-680E-4FF9-A241-8FDAD9006CF3}"/>
    <cellStyle name="Heading 2 2 4 6 2 4 5" xfId="35020" xr:uid="{087CA531-CAA6-4E51-BB87-203BE1C5D54B}"/>
    <cellStyle name="Heading 2 2 4 6 2 4 5 2" xfId="56108" xr:uid="{188EB51F-8108-4FB6-803C-1A8DB375CADC}"/>
    <cellStyle name="Heading 2 2 4 6 2 4 6" xfId="35021" xr:uid="{1D0CBFF9-0EDD-4606-A1D2-76AADB8FD217}"/>
    <cellStyle name="Heading 2 2 4 6 2 4 6 2" xfId="52976" xr:uid="{AF219333-E3DB-415C-8E81-CB647D488D8C}"/>
    <cellStyle name="Heading 2 2 4 6 2 4 7" xfId="52053" xr:uid="{BE0EA84B-877E-4C10-80B1-D50FBA8A3763}"/>
    <cellStyle name="Heading 2 2 4 6 2 5" xfId="35022" xr:uid="{946A7E6F-31E5-4F51-8843-39D134AE774B}"/>
    <cellStyle name="Heading 2 2 4 6 2 5 2" xfId="53391" xr:uid="{660F4FAF-E860-4BDF-8123-0442AC1A6859}"/>
    <cellStyle name="Heading 2 2 4 6 2 6" xfId="35023" xr:uid="{19C62984-2E64-4FD1-8639-C79554F95852}"/>
    <cellStyle name="Heading 2 2 4 6 2 6 2" xfId="54091" xr:uid="{AF758B28-3567-4DBF-825B-3887894480B3}"/>
    <cellStyle name="Heading 2 2 4 6 2 7" xfId="35024" xr:uid="{C2A298EF-EEAB-44AE-9E09-B4CA0A187166}"/>
    <cellStyle name="Heading 2 2 4 6 2 7 2" xfId="54822" xr:uid="{CD6551EA-CE0C-4E33-B71B-63E1C046767D}"/>
    <cellStyle name="Heading 2 2 4 6 2 8" xfId="35025" xr:uid="{6D357908-8863-4E41-BC4C-0FEE662EAB6C}"/>
    <cellStyle name="Heading 2 2 4 6 2 8 2" xfId="55516" xr:uid="{50206068-C576-4061-97D5-F94CF8DD676F}"/>
    <cellStyle name="Heading 2 2 4 6 2 9" xfId="35026" xr:uid="{989BF96C-FB61-47D1-B946-56B6E1B09802}"/>
    <cellStyle name="Heading 2 2 4 6 2 9 2" xfId="52384" xr:uid="{E2179E1F-562D-4A32-8291-5B855EBF0034}"/>
    <cellStyle name="Heading 2 2 4 6 3" xfId="21439" xr:uid="{2B0F7884-79B5-4ED9-AFBC-C70E7C058AD8}"/>
    <cellStyle name="Heading 2 2 4 6 3 2" xfId="35028" xr:uid="{5596BE1F-D2A6-410E-AF9D-567F3BCDC0D7}"/>
    <cellStyle name="Heading 2 2 4 6 3 2 2" xfId="53474" xr:uid="{901E5C41-B62D-4234-9240-B93BAD052254}"/>
    <cellStyle name="Heading 2 2 4 6 3 3" xfId="35029" xr:uid="{B2A8EF03-A11B-4B36-8E95-15DDC907E0B1}"/>
    <cellStyle name="Heading 2 2 4 6 3 3 2" xfId="54178" xr:uid="{81DBB849-7D5C-432F-8D71-3EA5C03E2420}"/>
    <cellStyle name="Heading 2 2 4 6 3 4" xfId="35030" xr:uid="{AD1C3ECD-4FC9-4D2B-B9E7-636CE23B0904}"/>
    <cellStyle name="Heading 2 2 4 6 3 4 2" xfId="54909" xr:uid="{F0FE17A6-22F8-4069-986C-52B8DDB5B3E6}"/>
    <cellStyle name="Heading 2 2 4 6 3 5" xfId="35031" xr:uid="{CEC345C3-C5BA-447A-BDE7-EFBCD2D7A689}"/>
    <cellStyle name="Heading 2 2 4 6 3 5 2" xfId="55603" xr:uid="{F1430749-E7F2-4BF9-9510-A74CCE8AB0F2}"/>
    <cellStyle name="Heading 2 2 4 6 3 6" xfId="35032" xr:uid="{6C62AD07-0F75-4E80-A01D-B813042BEE64}"/>
    <cellStyle name="Heading 2 2 4 6 3 6 2" xfId="52471" xr:uid="{49629C47-1192-434E-88A1-EC2BEAEB870C}"/>
    <cellStyle name="Heading 2 2 4 6 3 7" xfId="51548" xr:uid="{C54B9357-5305-45E9-8B58-2AC613DBBDD3}"/>
    <cellStyle name="Heading 2 2 4 6 3 8" xfId="35027" xr:uid="{BE89EB05-18B3-4F1E-94C9-40F031048CD4}"/>
    <cellStyle name="Heading 2 2 4 6 4" xfId="21625" xr:uid="{4A37FBFD-F905-410D-8C58-C7C55D9C64FE}"/>
    <cellStyle name="Heading 2 2 4 6 4 2" xfId="35034" xr:uid="{190596D3-09E7-4FB8-83B5-3760F297A1BD}"/>
    <cellStyle name="Heading 2 2 4 6 4 2 2" xfId="53653" xr:uid="{49C7AAD2-AE27-422A-B42E-D54158B27326}"/>
    <cellStyle name="Heading 2 2 4 6 4 3" xfId="35035" xr:uid="{F5F89BC5-6D4D-45EF-9C55-80B81820E7B3}"/>
    <cellStyle name="Heading 2 2 4 6 4 3 2" xfId="54357" xr:uid="{E47AC52B-FB53-4FC7-AD8C-140FD582F629}"/>
    <cellStyle name="Heading 2 2 4 6 4 4" xfId="35036" xr:uid="{BB1E51DE-DBA5-4F22-A566-99857CE78D09}"/>
    <cellStyle name="Heading 2 2 4 6 4 4 2" xfId="55088" xr:uid="{47CE631A-173F-475D-AB96-DC9638C3BAC3}"/>
    <cellStyle name="Heading 2 2 4 6 4 5" xfId="35037" xr:uid="{0369B3D7-585B-4D2C-968E-8D3C64837F91}"/>
    <cellStyle name="Heading 2 2 4 6 4 5 2" xfId="55782" xr:uid="{852E3E50-BE29-4778-AA30-D2B05A150AD4}"/>
    <cellStyle name="Heading 2 2 4 6 4 6" xfId="35038" xr:uid="{75E7D5FE-51A0-469B-B9C4-9D40389B5259}"/>
    <cellStyle name="Heading 2 2 4 6 4 6 2" xfId="52650" xr:uid="{7BA8C301-A550-46DA-A0C9-B5550B48BABA}"/>
    <cellStyle name="Heading 2 2 4 6 4 7" xfId="51727" xr:uid="{5F95BBF0-C239-4BBE-934D-401C74FF3C1E}"/>
    <cellStyle name="Heading 2 2 4 6 4 8" xfId="35033" xr:uid="{00B57681-1CC8-4299-BB83-2747A81BCFC9}"/>
    <cellStyle name="Heading 2 2 4 6 5" xfId="35039" xr:uid="{CDC0D9EB-3765-4587-9ECF-89F479DBCC35}"/>
    <cellStyle name="Heading 2 2 4 6 5 2" xfId="35040" xr:uid="{915E1917-5825-4B90-B67E-E5A5915105C3}"/>
    <cellStyle name="Heading 2 2 4 6 5 2 2" xfId="53832" xr:uid="{7E693A63-C407-442F-89DB-0B1F84D729EB}"/>
    <cellStyle name="Heading 2 2 4 6 5 3" xfId="35041" xr:uid="{A168BFB4-4DF2-4B4D-AD1D-B2A8A1147A45}"/>
    <cellStyle name="Heading 2 2 4 6 5 3 2" xfId="54536" xr:uid="{7CDD6E2A-8676-404C-B788-974012DBBB70}"/>
    <cellStyle name="Heading 2 2 4 6 5 4" xfId="35042" xr:uid="{2976EF4B-E0A7-4C27-A18A-C283E998C5A4}"/>
    <cellStyle name="Heading 2 2 4 6 5 4 2" xfId="55267" xr:uid="{574FB7FB-11FF-4FC8-AF0B-6B18DA0DCB07}"/>
    <cellStyle name="Heading 2 2 4 6 5 5" xfId="35043" xr:uid="{76638D0E-8574-4D3C-9E77-49DD47EC8B2E}"/>
    <cellStyle name="Heading 2 2 4 6 5 5 2" xfId="55961" xr:uid="{334B9E19-CC8F-4A58-A0B1-2AF710051EEA}"/>
    <cellStyle name="Heading 2 2 4 6 5 6" xfId="35044" xr:uid="{1DD649EF-8538-4059-9CB6-0F759ADE9B63}"/>
    <cellStyle name="Heading 2 2 4 6 5 6 2" xfId="52829" xr:uid="{5D758595-D47B-4FED-B9A9-E577B8FA29D1}"/>
    <cellStyle name="Heading 2 2 4 6 5 7" xfId="51906" xr:uid="{60D34596-6CF7-4221-9B7F-7941A11E8CF1}"/>
    <cellStyle name="Heading 2 2 4 6 6" xfId="35045" xr:uid="{0743DA4F-0AEB-4A4C-A154-5635907BF646}"/>
    <cellStyle name="Heading 2 2 4 6 6 2" xfId="53245" xr:uid="{E42691F2-49E3-44C8-A898-467FA46CDA2D}"/>
    <cellStyle name="Heading 2 2 4 6 7" xfId="35046" xr:uid="{B1AE1C63-FF30-4804-A6AD-5E56765C095C}"/>
    <cellStyle name="Heading 2 2 4 6 7 2" xfId="53102" xr:uid="{9541A467-CE22-4C3D-A5E5-474443147CDD}"/>
    <cellStyle name="Heading 2 2 4 6 8" xfId="35047" xr:uid="{324BEC3E-52FC-4ED9-AEDB-26BC752D482C}"/>
    <cellStyle name="Heading 2 2 4 6 8 2" xfId="53236" xr:uid="{8F6359F9-32BF-46D7-A186-04EC007F66EC}"/>
    <cellStyle name="Heading 2 2 4 6 9" xfId="35048" xr:uid="{4BA4D892-F2A9-4EF4-8416-EEF1D168AA3B}"/>
    <cellStyle name="Heading 2 2 4 6 9 2" xfId="53167" xr:uid="{04C07412-CEF6-4FE7-84E8-1DE617A6A97B}"/>
    <cellStyle name="Heading 2 2 4 7" xfId="18757" xr:uid="{83B9CA9E-ECBC-484A-93C2-274789707D77}"/>
    <cellStyle name="Heading 2 2 4 7 2" xfId="35050" xr:uid="{21D4F245-6AC1-4BA5-9A00-1DC639F87FB9}"/>
    <cellStyle name="Heading 2 2 4 7 2 2" xfId="53460" xr:uid="{18162256-7B28-4DDE-A253-70F5BA1EA027}"/>
    <cellStyle name="Heading 2 2 4 7 3" xfId="35051" xr:uid="{69F68EC0-FCE6-413F-9066-586B446EA433}"/>
    <cellStyle name="Heading 2 2 4 7 3 2" xfId="54164" xr:uid="{F010B9AA-1A7F-48F9-9CA0-F226E4AAFF12}"/>
    <cellStyle name="Heading 2 2 4 7 4" xfId="35052" xr:uid="{5017BE43-E3E8-4017-8B6A-1D7DB1BA9555}"/>
    <cellStyle name="Heading 2 2 4 7 4 2" xfId="54895" xr:uid="{F8CC39FC-6E35-4277-8EA7-E1E9DBB58809}"/>
    <cellStyle name="Heading 2 2 4 7 5" xfId="35053" xr:uid="{440D9CD8-298C-425F-9881-9DE47C589F6C}"/>
    <cellStyle name="Heading 2 2 4 7 5 2" xfId="55589" xr:uid="{88793A34-352F-45FD-A154-26ED00E14D67}"/>
    <cellStyle name="Heading 2 2 4 7 6" xfId="35054" xr:uid="{B1BB58BD-6339-4D9D-BFBA-988D828F4DE9}"/>
    <cellStyle name="Heading 2 2 4 7 6 2" xfId="52457" xr:uid="{731E2CE6-F5D6-488D-86E6-51515F01C005}"/>
    <cellStyle name="Heading 2 2 4 7 7" xfId="51534" xr:uid="{2E4D920C-6A5B-4AC2-A233-9C1F152C32C2}"/>
    <cellStyle name="Heading 2 2 4 7 8" xfId="35049" xr:uid="{04484842-456B-43D4-9FAA-F6CFDFBF8910}"/>
    <cellStyle name="Heading 2 2 4 8" xfId="35055" xr:uid="{EEECE064-3759-45B2-8684-D69171C82CA4}"/>
    <cellStyle name="Heading 2 2 4 8 2" xfId="35056" xr:uid="{7E9DBAE1-8AE6-4C95-BBC6-EE12C9E9C855}"/>
    <cellStyle name="Heading 2 2 4 8 2 2" xfId="53427" xr:uid="{26ECB1F8-5707-4DBD-B3A2-4DF0BB94747E}"/>
    <cellStyle name="Heading 2 2 4 8 3" xfId="35057" xr:uid="{8805E917-B72F-4E19-9867-9F5A1AB52542}"/>
    <cellStyle name="Heading 2 2 4 8 3 2" xfId="54131" xr:uid="{D419BECD-AB74-47EB-80B5-EC7A9FCF35C5}"/>
    <cellStyle name="Heading 2 2 4 8 4" xfId="35058" xr:uid="{36629158-FC99-42CC-A3EA-5BA77A024E9D}"/>
    <cellStyle name="Heading 2 2 4 8 4 2" xfId="54862" xr:uid="{20BF65A4-2C87-4226-BCB4-56628B63B80B}"/>
    <cellStyle name="Heading 2 2 4 8 5" xfId="35059" xr:uid="{59CE0780-0B7E-45A8-BF06-DCDF298F973E}"/>
    <cellStyle name="Heading 2 2 4 8 5 2" xfId="55556" xr:uid="{FA653682-9BDA-4BB0-94B6-94BC223211B0}"/>
    <cellStyle name="Heading 2 2 4 8 6" xfId="35060" xr:uid="{182D7202-7DCE-411E-9C4F-6F490C3FECD5}"/>
    <cellStyle name="Heading 2 2 4 8 6 2" xfId="52424" xr:uid="{1192D80E-EB1F-43AC-A8C0-E1752FA3B9F6}"/>
    <cellStyle name="Heading 2 2 4 8 7" xfId="51501" xr:uid="{A5DF4C6F-673E-4D9C-93F5-3F22452B1389}"/>
    <cellStyle name="Heading 2 2 4 9" xfId="35061" xr:uid="{3F445D81-D411-438C-9566-5EEE5F03D1BA}"/>
    <cellStyle name="Heading 2 2 4 9 2" xfId="35062" xr:uid="{F67B94A1-245B-4A39-B6A6-6AD17A255067}"/>
    <cellStyle name="Heading 2 2 4 9 2 2" xfId="53443" xr:uid="{6FC61200-B348-4E6D-960C-00F58516F7D8}"/>
    <cellStyle name="Heading 2 2 4 9 3" xfId="35063" xr:uid="{BBB99995-A206-4232-B053-512C13E1EBF1}"/>
    <cellStyle name="Heading 2 2 4 9 3 2" xfId="54147" xr:uid="{7D9FAB58-C3D4-4599-B7CA-000B67EEC24B}"/>
    <cellStyle name="Heading 2 2 4 9 4" xfId="35064" xr:uid="{9D2CCFF5-3DA5-40FD-BF21-828056764C27}"/>
    <cellStyle name="Heading 2 2 4 9 4 2" xfId="54878" xr:uid="{D1274B50-9BAD-43E9-A1F8-9BFD5FD18380}"/>
    <cellStyle name="Heading 2 2 4 9 5" xfId="35065" xr:uid="{0F021D46-6E55-4EDF-9BFF-C1391ADE95E9}"/>
    <cellStyle name="Heading 2 2 4 9 5 2" xfId="55572" xr:uid="{20F9276A-69E9-425E-85A7-7242D08607E8}"/>
    <cellStyle name="Heading 2 2 4 9 6" xfId="35066" xr:uid="{503EDC8E-7073-4C04-A47D-7C3A1C5FF119}"/>
    <cellStyle name="Heading 2 2 4 9 6 2" xfId="52440" xr:uid="{52C4609D-F430-4EAC-83B0-8BC5671E92F5}"/>
    <cellStyle name="Heading 2 2 4 9 7" xfId="51517" xr:uid="{D8C0007B-B53A-4C60-A7C2-21505212C7C0}"/>
    <cellStyle name="Heading 2 2 5" xfId="14923" xr:uid="{980059CA-DEA9-47D0-9109-5C88D93641AA}"/>
    <cellStyle name="Heading 2 2 5 2" xfId="47757" xr:uid="{AEC81243-5BDA-48ED-9E1A-60C45C455CD2}"/>
    <cellStyle name="Heading 2 2 5 3" xfId="35067" xr:uid="{773D40BB-D571-4BB4-94A8-7A2379227A44}"/>
    <cellStyle name="Heading 2 2 6" xfId="14924" xr:uid="{BB0EF6FB-3335-4B8A-B27E-15CA5AF3A7B7}"/>
    <cellStyle name="Heading 2 2 6 2" xfId="47758" xr:uid="{69302FCF-343D-4866-9AF7-25951FA5D178}"/>
    <cellStyle name="Heading 2 2 6 3" xfId="35068" xr:uid="{FC4C4D07-513C-4B6C-860E-CA2C00A50D49}"/>
    <cellStyle name="Heading 2 2 7" xfId="14925" xr:uid="{FDAC50E0-0C14-4646-B5AE-5450FCB48FFF}"/>
    <cellStyle name="Heading 2 2 7 2" xfId="47759" xr:uid="{B4F442BA-FB39-47BC-A22C-868735061703}"/>
    <cellStyle name="Heading 2 2 7 3" xfId="35069" xr:uid="{6DDC1DDC-9E4C-4E49-8C88-BBBF0171566D}"/>
    <cellStyle name="Heading 2 2 8" xfId="14926" xr:uid="{8DA14FA5-7B42-45A2-849D-E055F7716164}"/>
    <cellStyle name="Heading 2 2 8 2" xfId="47760" xr:uid="{DDDDC6B0-4A47-44D5-A65F-5C54C8B58E3E}"/>
    <cellStyle name="Heading 2 2 8 3" xfId="35070" xr:uid="{673C1965-CB90-4F08-A2E4-21AD6203F5FC}"/>
    <cellStyle name="Heading 2 2 9" xfId="14927" xr:uid="{5D4E737D-2CC1-4F4E-9AD6-78F9C1115395}"/>
    <cellStyle name="Heading 2 2 9 10" xfId="35072" xr:uid="{D65DE899-2008-426F-B0A0-76B64C1741FA}"/>
    <cellStyle name="Heading 2 2 9 10 2" xfId="53145" xr:uid="{41D3E361-E1B1-477F-BE3D-0DE3481A6880}"/>
    <cellStyle name="Heading 2 2 9 11" xfId="35073" xr:uid="{3113977E-6965-4A31-8A68-F08F0DF5A6C2}"/>
    <cellStyle name="Heading 2 2 9 11 2" xfId="56236" xr:uid="{3D1FDE4C-3E88-4071-8016-92C6712A69D1}"/>
    <cellStyle name="Heading 2 2 9 12" xfId="35074" xr:uid="{A66AB9FA-1C4F-4EF2-B701-10B923D3AD9B}"/>
    <cellStyle name="Heading 2 2 9 12 2" xfId="56169" xr:uid="{9BFCEB86-EFA0-4CC3-BBD5-5F6DB8A69DCD}"/>
    <cellStyle name="Heading 2 2 9 13" xfId="35075" xr:uid="{FEC22009-CB57-4C60-8138-1D565B576751}"/>
    <cellStyle name="Heading 2 2 9 13 2" xfId="56207" xr:uid="{7BBB5103-D818-4F25-B801-347242C667B4}"/>
    <cellStyle name="Heading 2 2 9 14" xfId="35076" xr:uid="{D4003FC6-FBF9-4409-81FA-89CF5D18B762}"/>
    <cellStyle name="Heading 2 2 9 14 2" xfId="56192" xr:uid="{205102C1-45E8-44D4-ADED-FB08FA03F4C9}"/>
    <cellStyle name="Heading 2 2 9 15" xfId="35077" xr:uid="{06ECFF00-3CCF-42D1-AB89-F12E773F8025}"/>
    <cellStyle name="Heading 2 2 9 15 2" xfId="56214" xr:uid="{A948A5FB-5A81-4251-8ADC-E5DB7F617EB9}"/>
    <cellStyle name="Heading 2 2 9 16" xfId="35078" xr:uid="{A2908858-D413-43D3-BBCD-E936BEB81DF4}"/>
    <cellStyle name="Heading 2 2 9 16 2" xfId="56241" xr:uid="{211AC6D5-7364-4126-BDE2-DEBF9356D593}"/>
    <cellStyle name="Heading 2 2 9 17" xfId="47761" xr:uid="{56ECDF4C-28B3-4713-A76B-400A668A258C}"/>
    <cellStyle name="Heading 2 2 9 18" xfId="35071" xr:uid="{B909DC5D-2C8B-452A-B6C1-A50FD71B11C5}"/>
    <cellStyle name="Heading 2 2 9 2" xfId="18618" xr:uid="{6FF6F63D-1336-4AA7-BC9F-C9B26196268F}"/>
    <cellStyle name="Heading 2 2 9 2 10" xfId="35080" xr:uid="{6193E43C-27FB-4929-B0ED-0A0242B25973}"/>
    <cellStyle name="Heading 2 2 9 2 10 2" xfId="56335" xr:uid="{734B7181-821A-4788-9EF5-FC935F7286BB}"/>
    <cellStyle name="Heading 2 2 9 2 11" xfId="35081" xr:uid="{D95B3412-2CEC-42E7-AABB-AD7C68A23346}"/>
    <cellStyle name="Heading 2 2 9 2 11 2" xfId="56514" xr:uid="{252156D1-2CC6-4A44-A0C0-D5ED0620B370}"/>
    <cellStyle name="Heading 2 2 9 2 12" xfId="35082" xr:uid="{24A54E02-FB6E-4724-A96F-9692425FE849}"/>
    <cellStyle name="Heading 2 2 9 2 12 2" xfId="56693" xr:uid="{B46A592A-4461-4B9D-9DDD-B479105F74D3}"/>
    <cellStyle name="Heading 2 2 9 2 13" xfId="35083" xr:uid="{3F7CC809-E224-4AD4-97D0-D11DF276CB11}"/>
    <cellStyle name="Heading 2 2 9 2 13 2" xfId="56872" xr:uid="{6B01BD46-F48F-498D-B07B-1D1596AD3B7B}"/>
    <cellStyle name="Heading 2 2 9 2 14" xfId="35084" xr:uid="{CDC5923A-6544-4DA4-AA6B-5B0205E2F724}"/>
    <cellStyle name="Heading 2 2 9 2 14 2" xfId="57051" xr:uid="{FB3CD11D-7584-4B17-AC3D-EFA919EEDB04}"/>
    <cellStyle name="Heading 2 2 9 2 15" xfId="35085" xr:uid="{B71196A9-303A-44AC-BC9B-6DED5BC70257}"/>
    <cellStyle name="Heading 2 2 9 2 15 2" xfId="57230" xr:uid="{328925F1-8651-43E6-A5B1-4CB7969B1DB2}"/>
    <cellStyle name="Heading 2 2 9 2 16" xfId="51387" xr:uid="{81448A84-7618-4AF7-80A3-FFE361EF3EBB}"/>
    <cellStyle name="Heading 2 2 9 2 17" xfId="35079" xr:uid="{18C5ED84-A65A-48A1-9C8D-49795D221C04}"/>
    <cellStyle name="Heading 2 2 9 2 2" xfId="18693" xr:uid="{84DBBABE-0CC5-492C-B058-53AB6C6A9676}"/>
    <cellStyle name="Heading 2 2 9 2 2 10" xfId="35087" xr:uid="{BCA6302A-4A49-4AD2-B433-6067155A9EE2}"/>
    <cellStyle name="Heading 2 2 9 2 2 10 2" xfId="56410" xr:uid="{061E6B0D-A708-43A7-8F10-906C872255E7}"/>
    <cellStyle name="Heading 2 2 9 2 2 11" xfId="35088" xr:uid="{5F44E36F-124B-4100-A5EB-4E5F32A3C579}"/>
    <cellStyle name="Heading 2 2 9 2 2 11 2" xfId="56589" xr:uid="{605FFA60-B494-407B-BD7C-57E967B0A6EC}"/>
    <cellStyle name="Heading 2 2 9 2 2 12" xfId="35089" xr:uid="{04139966-A93E-4756-BE82-F3A5B8B9F4C0}"/>
    <cellStyle name="Heading 2 2 9 2 2 12 2" xfId="56768" xr:uid="{677E0C79-DD89-47C4-8EFA-A7E59D000B02}"/>
    <cellStyle name="Heading 2 2 9 2 2 13" xfId="35090" xr:uid="{9D25BE12-D699-4334-83CB-719550475A70}"/>
    <cellStyle name="Heading 2 2 9 2 2 13 2" xfId="56947" xr:uid="{C41BEC82-82A4-4391-B876-839F006D592E}"/>
    <cellStyle name="Heading 2 2 9 2 2 14" xfId="35091" xr:uid="{CEB5D810-0479-4842-AEC1-245EFF1213BE}"/>
    <cellStyle name="Heading 2 2 9 2 2 14 2" xfId="57126" xr:uid="{1C7E462C-498E-4799-9A7A-965C72CF208B}"/>
    <cellStyle name="Heading 2 2 9 2 2 15" xfId="35092" xr:uid="{B6D919F2-2915-409D-8F96-302422341734}"/>
    <cellStyle name="Heading 2 2 9 2 2 15 2" xfId="57305" xr:uid="{511F2DDA-F893-4CCA-8EA8-9D6F7CA3CAA6}"/>
    <cellStyle name="Heading 2 2 9 2 2 16" xfId="51462" xr:uid="{AD0053A3-59BB-4460-92C5-4C05FC6D1782}"/>
    <cellStyle name="Heading 2 2 9 2 2 17" xfId="35086" xr:uid="{A3631D72-845D-45FC-9330-644450B285C0}"/>
    <cellStyle name="Heading 2 2 9 2 2 2" xfId="21587" xr:uid="{B4F81D4C-BBAD-41EC-A7A1-3A6858AD71B2}"/>
    <cellStyle name="Heading 2 2 9 2 2 2 2" xfId="35094" xr:uid="{DFA0C533-22F9-4C54-B9BF-AE34AAD53591}"/>
    <cellStyle name="Heading 2 2 9 2 2 2 2 2" xfId="53622" xr:uid="{51E8435C-C9E3-42A6-BD30-AD78C250DBF0}"/>
    <cellStyle name="Heading 2 2 9 2 2 2 3" xfId="35095" xr:uid="{9D339E30-6475-48DD-9F3F-B746B89258BC}"/>
    <cellStyle name="Heading 2 2 9 2 2 2 3 2" xfId="54326" xr:uid="{948E0273-0BC0-461F-9773-7F6C9C510DEF}"/>
    <cellStyle name="Heading 2 2 9 2 2 2 4" xfId="35096" xr:uid="{ADF30F6F-DC54-47C2-AF39-B2B7C251F953}"/>
    <cellStyle name="Heading 2 2 9 2 2 2 4 2" xfId="55057" xr:uid="{91ACEB1E-06C7-4CD9-9681-30BA315CE003}"/>
    <cellStyle name="Heading 2 2 9 2 2 2 5" xfId="35097" xr:uid="{285E4E3F-E47C-4C95-8D2C-233EE59CA742}"/>
    <cellStyle name="Heading 2 2 9 2 2 2 5 2" xfId="55751" xr:uid="{83B47E42-BB1E-47A0-BC7B-ACA8796EB483}"/>
    <cellStyle name="Heading 2 2 9 2 2 2 6" xfId="35098" xr:uid="{8FBF03BE-8CF9-4001-BBBF-351126EBF942}"/>
    <cellStyle name="Heading 2 2 9 2 2 2 6 2" xfId="52619" xr:uid="{A9C49F03-F143-4F5B-A09A-B5A2C4051909}"/>
    <cellStyle name="Heading 2 2 9 2 2 2 7" xfId="51696" xr:uid="{508091D5-C105-4950-B14A-C1ADDD051421}"/>
    <cellStyle name="Heading 2 2 9 2 2 2 8" xfId="35093" xr:uid="{0263B2B1-3A92-4A71-8ED7-618E2B4A435E}"/>
    <cellStyle name="Heading 2 2 9 2 2 3" xfId="21773" xr:uid="{09E9A3BD-0BE7-44A1-85D3-BC0E909EC048}"/>
    <cellStyle name="Heading 2 2 9 2 2 3 2" xfId="35100" xr:uid="{4810E05E-1DA4-437C-B034-B3F8A44A0163}"/>
    <cellStyle name="Heading 2 2 9 2 2 3 2 2" xfId="53801" xr:uid="{A3CCADA3-D71C-42D2-A3AE-DB6CA129CB0D}"/>
    <cellStyle name="Heading 2 2 9 2 2 3 3" xfId="35101" xr:uid="{C693711F-F722-4F5E-849C-AA8D4942CD3C}"/>
    <cellStyle name="Heading 2 2 9 2 2 3 3 2" xfId="54505" xr:uid="{84FBEA7F-405A-4A34-8410-40556E4DB188}"/>
    <cellStyle name="Heading 2 2 9 2 2 3 4" xfId="35102" xr:uid="{B8A5BB1C-BAB1-49F6-9F99-C1AB51050949}"/>
    <cellStyle name="Heading 2 2 9 2 2 3 4 2" xfId="55236" xr:uid="{BB313A75-8DCB-4957-AAE4-A0D39FEEDB80}"/>
    <cellStyle name="Heading 2 2 9 2 2 3 5" xfId="35103" xr:uid="{8621EDB4-C377-425F-88D1-78C28DB73322}"/>
    <cellStyle name="Heading 2 2 9 2 2 3 5 2" xfId="55930" xr:uid="{4894E4BB-9D6E-4C33-A6BA-56768EB4B7A7}"/>
    <cellStyle name="Heading 2 2 9 2 2 3 6" xfId="35104" xr:uid="{02F84014-ABA0-464C-B79B-1E17363903B8}"/>
    <cellStyle name="Heading 2 2 9 2 2 3 6 2" xfId="52798" xr:uid="{D07FD513-CA5D-4125-8D5D-36F3B1489947}"/>
    <cellStyle name="Heading 2 2 9 2 2 3 7" xfId="51875" xr:uid="{55E02382-C013-436C-88CA-26951DD1FAD3}"/>
    <cellStyle name="Heading 2 2 9 2 2 3 8" xfId="35099" xr:uid="{CE557BFA-DC89-4765-AC02-E480DF9962A0}"/>
    <cellStyle name="Heading 2 2 9 2 2 4" xfId="35105" xr:uid="{37369117-476C-4563-8FCE-D8AFE20AC2F1}"/>
    <cellStyle name="Heading 2 2 9 2 2 4 2" xfId="35106" xr:uid="{8E11B486-7134-46DE-A0DD-B15C5539D3FC}"/>
    <cellStyle name="Heading 2 2 9 2 2 4 2 2" xfId="53980" xr:uid="{443D4E0C-40EB-4C26-AA50-D100ED92237F}"/>
    <cellStyle name="Heading 2 2 9 2 2 4 3" xfId="35107" xr:uid="{BB818E20-E36C-4B59-A9C4-C0F89F8F33CC}"/>
    <cellStyle name="Heading 2 2 9 2 2 4 3 2" xfId="54684" xr:uid="{D0169564-F350-4B68-8114-C337C84C1FDC}"/>
    <cellStyle name="Heading 2 2 9 2 2 4 4" xfId="35108" xr:uid="{10AD76DF-C165-4500-A960-06351F1488FE}"/>
    <cellStyle name="Heading 2 2 9 2 2 4 4 2" xfId="55415" xr:uid="{E2B7D5F1-4EF4-42F5-8CD5-4D84B31FE36E}"/>
    <cellStyle name="Heading 2 2 9 2 2 4 5" xfId="35109" xr:uid="{F932A318-430A-4E63-A4D7-C7D72B14EEB4}"/>
    <cellStyle name="Heading 2 2 9 2 2 4 5 2" xfId="56109" xr:uid="{69D2D4E0-0EAE-4664-8F3D-8347286BC4D7}"/>
    <cellStyle name="Heading 2 2 9 2 2 4 6" xfId="35110" xr:uid="{FABC6A45-1581-4587-886A-0A2E04EF318E}"/>
    <cellStyle name="Heading 2 2 9 2 2 4 6 2" xfId="52977" xr:uid="{0D99D02D-4EC6-4CB0-BEA1-F601DF34C5FC}"/>
    <cellStyle name="Heading 2 2 9 2 2 4 7" xfId="52054" xr:uid="{5B2ACE72-508C-4186-920A-FCB2B049FFE4}"/>
    <cellStyle name="Heading 2 2 9 2 2 5" xfId="35111" xr:uid="{4BDB2BF0-F309-4234-850B-618A31CEF9A3}"/>
    <cellStyle name="Heading 2 2 9 2 2 5 2" xfId="53392" xr:uid="{D650B172-A6FE-44CC-9BD6-8CB096259724}"/>
    <cellStyle name="Heading 2 2 9 2 2 6" xfId="35112" xr:uid="{BE1C524F-FFAA-492C-B8EA-BB36C3DFFE23}"/>
    <cellStyle name="Heading 2 2 9 2 2 6 2" xfId="54092" xr:uid="{94FE4E52-AA74-48C8-8322-6B3962A69F8A}"/>
    <cellStyle name="Heading 2 2 9 2 2 7" xfId="35113" xr:uid="{62F58D40-39F6-4895-88B6-BDAC81B026CF}"/>
    <cellStyle name="Heading 2 2 9 2 2 7 2" xfId="54823" xr:uid="{C40EFAF5-A2B0-4D30-B759-5C5FF27E9D12}"/>
    <cellStyle name="Heading 2 2 9 2 2 8" xfId="35114" xr:uid="{3312035B-DF09-43CF-BD80-7CAB0ED6E3FE}"/>
    <cellStyle name="Heading 2 2 9 2 2 8 2" xfId="55517" xr:uid="{80F3A0BA-6D15-4571-877B-3CFDFE662BEC}"/>
    <cellStyle name="Heading 2 2 9 2 2 9" xfId="35115" xr:uid="{FC39E7FF-1624-44BC-AB91-E7C63D1093BC}"/>
    <cellStyle name="Heading 2 2 9 2 2 9 2" xfId="52385" xr:uid="{1ED8C064-5A58-4F78-8DD1-821625A3587A}"/>
    <cellStyle name="Heading 2 2 9 2 3" xfId="21512" xr:uid="{215AB435-26B3-4203-A716-C55596F6AC3E}"/>
    <cellStyle name="Heading 2 2 9 2 3 2" xfId="35117" xr:uid="{7805B605-F99C-4CFC-B62C-178FBAC468AE}"/>
    <cellStyle name="Heading 2 2 9 2 3 2 2" xfId="53547" xr:uid="{BF8E5FB8-3E0F-420B-B504-8E8E6779259A}"/>
    <cellStyle name="Heading 2 2 9 2 3 3" xfId="35118" xr:uid="{DEBA0533-8CED-491E-ABA1-5DF162B75D92}"/>
    <cellStyle name="Heading 2 2 9 2 3 3 2" xfId="54251" xr:uid="{BF1EAAFB-9EFF-48CC-87DF-19F1DC5EE6CD}"/>
    <cellStyle name="Heading 2 2 9 2 3 4" xfId="35119" xr:uid="{7E399255-999E-4109-B4BA-CC720CFFCCA4}"/>
    <cellStyle name="Heading 2 2 9 2 3 4 2" xfId="54982" xr:uid="{8D952F18-D4C9-49CB-B472-EC0542506CD0}"/>
    <cellStyle name="Heading 2 2 9 2 3 5" xfId="35120" xr:uid="{F21DD423-0CDD-4811-9A31-C064E92199B1}"/>
    <cellStyle name="Heading 2 2 9 2 3 5 2" xfId="55676" xr:uid="{0446B650-77B9-40FD-8657-7F74877D125E}"/>
    <cellStyle name="Heading 2 2 9 2 3 6" xfId="35121" xr:uid="{6074010F-A6BF-4B4A-A8E3-907DD5D5508E}"/>
    <cellStyle name="Heading 2 2 9 2 3 6 2" xfId="52544" xr:uid="{C4476D39-269D-471C-AFCA-5F506BF45588}"/>
    <cellStyle name="Heading 2 2 9 2 3 7" xfId="51621" xr:uid="{A6E99625-45F4-422A-8220-5473A2A1BA05}"/>
    <cellStyle name="Heading 2 2 9 2 3 8" xfId="35116" xr:uid="{58E4B4A1-9F3A-4CDA-8C56-9C72ADA6CFBB}"/>
    <cellStyle name="Heading 2 2 9 2 4" xfId="21698" xr:uid="{4A26529F-4422-45AF-8367-A8B72A8CF3A4}"/>
    <cellStyle name="Heading 2 2 9 2 4 2" xfId="35123" xr:uid="{54B63157-8592-4FC1-BC4B-BA96EE3D3022}"/>
    <cellStyle name="Heading 2 2 9 2 4 2 2" xfId="53726" xr:uid="{8739FF80-62AA-4A5D-8097-3925B22EB482}"/>
    <cellStyle name="Heading 2 2 9 2 4 3" xfId="35124" xr:uid="{3DEE3B2D-B9A4-4C7B-AEDB-E49E30DFA1E9}"/>
    <cellStyle name="Heading 2 2 9 2 4 3 2" xfId="54430" xr:uid="{A6D2C708-D06C-4E39-81EE-E4221B3AFEB0}"/>
    <cellStyle name="Heading 2 2 9 2 4 4" xfId="35125" xr:uid="{7C609136-B972-40BB-B637-1D972BCF3D87}"/>
    <cellStyle name="Heading 2 2 9 2 4 4 2" xfId="55161" xr:uid="{1F54C691-8A8E-40CF-909C-1225CC77FF47}"/>
    <cellStyle name="Heading 2 2 9 2 4 5" xfId="35126" xr:uid="{BE2576C2-4953-4230-B2C4-CC88FA3F4605}"/>
    <cellStyle name="Heading 2 2 9 2 4 5 2" xfId="55855" xr:uid="{AA076B3F-A139-49C5-824C-02AB90A31460}"/>
    <cellStyle name="Heading 2 2 9 2 4 6" xfId="35127" xr:uid="{A99A61F1-BCAD-4953-A4BE-A06AAFC0F455}"/>
    <cellStyle name="Heading 2 2 9 2 4 6 2" xfId="52723" xr:uid="{EDE0690A-2487-4E3E-9583-1890A0B1D6B2}"/>
    <cellStyle name="Heading 2 2 9 2 4 7" xfId="51800" xr:uid="{58105675-05CD-4FEC-905C-08709B7B9FE2}"/>
    <cellStyle name="Heading 2 2 9 2 4 8" xfId="35122" xr:uid="{E02E4CDD-5EBB-458D-8083-1F8FFF04EA6D}"/>
    <cellStyle name="Heading 2 2 9 2 5" xfId="35128" xr:uid="{23FE4801-77AD-4629-9278-0C6D04E7037C}"/>
    <cellStyle name="Heading 2 2 9 2 5 2" xfId="35129" xr:uid="{642EC521-3FE3-4C47-B201-74FBB518DB66}"/>
    <cellStyle name="Heading 2 2 9 2 5 2 2" xfId="53905" xr:uid="{AC6049E3-BB6B-4FD4-901D-24549890C28C}"/>
    <cellStyle name="Heading 2 2 9 2 5 3" xfId="35130" xr:uid="{973E9BD5-1A39-4E77-997F-8C175DE256C5}"/>
    <cellStyle name="Heading 2 2 9 2 5 3 2" xfId="54609" xr:uid="{0FA31305-BB65-4540-9CBD-FB41D6BC7E12}"/>
    <cellStyle name="Heading 2 2 9 2 5 4" xfId="35131" xr:uid="{62B4AA34-CBF3-4E33-9E95-FCF67BF5E03F}"/>
    <cellStyle name="Heading 2 2 9 2 5 4 2" xfId="55340" xr:uid="{3E462176-9423-45AF-9233-1C487E5D90BF}"/>
    <cellStyle name="Heading 2 2 9 2 5 5" xfId="35132" xr:uid="{8BEB336E-7115-47E2-9671-2EE720FBCCA2}"/>
    <cellStyle name="Heading 2 2 9 2 5 5 2" xfId="56034" xr:uid="{73FFFF47-2918-4B18-8B0E-460446FB2D14}"/>
    <cellStyle name="Heading 2 2 9 2 5 6" xfId="35133" xr:uid="{17676065-262F-4C8F-A08E-BFABA8B1CCF7}"/>
    <cellStyle name="Heading 2 2 9 2 5 6 2" xfId="52902" xr:uid="{2D123865-3FF1-4CAA-925D-14CCF1601E70}"/>
    <cellStyle name="Heading 2 2 9 2 5 7" xfId="51979" xr:uid="{A75C8564-B8FB-41DE-97F7-8F42BD7E481B}"/>
    <cellStyle name="Heading 2 2 9 2 6" xfId="35134" xr:uid="{0374355A-1B9C-4FD9-B7D7-B4562F501E5D}"/>
    <cellStyle name="Heading 2 2 9 2 6 2" xfId="53317" xr:uid="{DE407F36-2A36-4FAE-912F-69E63D613364}"/>
    <cellStyle name="Heading 2 2 9 2 7" xfId="35135" xr:uid="{1EE3F24E-EEFB-4F38-A2FD-55D644F3A32A}"/>
    <cellStyle name="Heading 2 2 9 2 7 2" xfId="54017" xr:uid="{E95BC919-0D9D-42EC-89BF-D745EFFBA3FE}"/>
    <cellStyle name="Heading 2 2 9 2 8" xfId="35136" xr:uid="{1C81616D-5901-4A15-B016-A22DBB133BC3}"/>
    <cellStyle name="Heading 2 2 9 2 8 2" xfId="54748" xr:uid="{89165273-F596-4BA4-A6C3-19C1DDADC9E4}"/>
    <cellStyle name="Heading 2 2 9 2 9" xfId="35137" xr:uid="{9DC3468E-E54B-4533-A195-F5A86EC65500}"/>
    <cellStyle name="Heading 2 2 9 2 9 2" xfId="52310" xr:uid="{60A31C23-E818-4AE6-AC3F-9C8ECC68B090}"/>
    <cellStyle name="Heading 2 2 9 3" xfId="18559" xr:uid="{BB599778-0203-4DF4-BFC1-B07F5E16BAFA}"/>
    <cellStyle name="Heading 2 2 9 3 10" xfId="35139" xr:uid="{7BD42D8F-FA2B-4FD4-A263-B63C77CBA75F}"/>
    <cellStyle name="Heading 2 2 9 3 10 2" xfId="52251" xr:uid="{301E937C-9CD7-4546-8750-400231749001}"/>
    <cellStyle name="Heading 2 2 9 3 11" xfId="35140" xr:uid="{C2D9EBFD-60C9-418C-9B5F-82E8FDFEF143}"/>
    <cellStyle name="Heading 2 2 9 3 11 2" xfId="56276" xr:uid="{A68EEDB7-DA38-4EFB-A340-0ADB4D88EF33}"/>
    <cellStyle name="Heading 2 2 9 3 12" xfId="35141" xr:uid="{DF266535-5A6E-4294-9CEF-617BFC5313FE}"/>
    <cellStyle name="Heading 2 2 9 3 12 2" xfId="56455" xr:uid="{0D4EFCFB-4BD7-4416-AFDD-B3D0995AE897}"/>
    <cellStyle name="Heading 2 2 9 3 13" xfId="35142" xr:uid="{DA09FCF6-D2B6-4B2E-9C4A-8D2CF516E1D5}"/>
    <cellStyle name="Heading 2 2 9 3 13 2" xfId="56634" xr:uid="{C0B29FBE-7A01-4F09-B732-D82130AA7992}"/>
    <cellStyle name="Heading 2 2 9 3 14" xfId="35143" xr:uid="{B68037BB-80D7-4613-98EF-A01A880EA940}"/>
    <cellStyle name="Heading 2 2 9 3 14 2" xfId="56813" xr:uid="{BB578993-B2AC-4684-9B42-B76A94A45433}"/>
    <cellStyle name="Heading 2 2 9 3 15" xfId="35144" xr:uid="{399B9B45-6728-49F9-9433-C81F47995C1F}"/>
    <cellStyle name="Heading 2 2 9 3 15 2" xfId="56992" xr:uid="{3E7AE998-CA46-4D7B-B402-016ABFD60442}"/>
    <cellStyle name="Heading 2 2 9 3 16" xfId="35145" xr:uid="{AB45143B-477A-4444-910D-B957059A1107}"/>
    <cellStyle name="Heading 2 2 9 3 16 2" xfId="57171" xr:uid="{1C404EF6-6920-48B3-91A2-B49AE1C4226B}"/>
    <cellStyle name="Heading 2 2 9 3 17" xfId="51328" xr:uid="{1CF3D114-F120-4D84-9331-ED4DA7246EC8}"/>
    <cellStyle name="Heading 2 2 9 3 18" xfId="35138" xr:uid="{7239BFEE-79C0-401B-8B53-C3CCCDF1047E}"/>
    <cellStyle name="Heading 2 2 9 3 2" xfId="18694" xr:uid="{B3E0A6F5-BA98-4D45-9963-194E08466382}"/>
    <cellStyle name="Heading 2 2 9 3 2 10" xfId="35147" xr:uid="{B0A90991-FBD9-44C4-A878-EF4CE1A5D412}"/>
    <cellStyle name="Heading 2 2 9 3 2 10 2" xfId="56411" xr:uid="{B0B854EE-8353-4549-8CC9-14AD3711D278}"/>
    <cellStyle name="Heading 2 2 9 3 2 11" xfId="35148" xr:uid="{5A493868-025A-4201-B480-3DC08BF238FB}"/>
    <cellStyle name="Heading 2 2 9 3 2 11 2" xfId="56590" xr:uid="{5B716CF5-AD68-4E55-82E4-D09A84A15EF9}"/>
    <cellStyle name="Heading 2 2 9 3 2 12" xfId="35149" xr:uid="{452DCA4A-3A36-46CC-A8B9-47CB90162922}"/>
    <cellStyle name="Heading 2 2 9 3 2 12 2" xfId="56769" xr:uid="{CF963A7C-0801-4386-824C-D8F3C8957347}"/>
    <cellStyle name="Heading 2 2 9 3 2 13" xfId="35150" xr:uid="{EC778066-3C9F-4EA4-A62C-4AC1675DDDC3}"/>
    <cellStyle name="Heading 2 2 9 3 2 13 2" xfId="56948" xr:uid="{F568E5B7-C7D5-4388-8DC5-83C6D59B795A}"/>
    <cellStyle name="Heading 2 2 9 3 2 14" xfId="35151" xr:uid="{CFDD5958-680F-437D-B669-FCA91040BB23}"/>
    <cellStyle name="Heading 2 2 9 3 2 14 2" xfId="57127" xr:uid="{D2B7A2ED-84DC-459A-887D-05E41C6E8079}"/>
    <cellStyle name="Heading 2 2 9 3 2 15" xfId="35152" xr:uid="{9A7B55AF-C90E-4517-9379-72B65EDEF963}"/>
    <cellStyle name="Heading 2 2 9 3 2 15 2" xfId="57306" xr:uid="{E23C8C79-739C-446C-AAFA-BB760716232D}"/>
    <cellStyle name="Heading 2 2 9 3 2 16" xfId="51463" xr:uid="{4E76F0F0-FCF7-441D-A786-66E7B5783E41}"/>
    <cellStyle name="Heading 2 2 9 3 2 17" xfId="35146" xr:uid="{65C8BBD7-4505-4F56-9530-F06E09A0DD64}"/>
    <cellStyle name="Heading 2 2 9 3 2 2" xfId="21588" xr:uid="{57F36019-1653-444D-BC05-E925F5CD1A3A}"/>
    <cellStyle name="Heading 2 2 9 3 2 2 2" xfId="35154" xr:uid="{C6A83F01-FC46-4E71-80B6-FC058135F94B}"/>
    <cellStyle name="Heading 2 2 9 3 2 2 2 2" xfId="53623" xr:uid="{B654499B-79B6-4928-85EF-9932D03F9F2F}"/>
    <cellStyle name="Heading 2 2 9 3 2 2 3" xfId="35155" xr:uid="{96EE2B77-E823-4380-8EEA-7397EFB3F5EB}"/>
    <cellStyle name="Heading 2 2 9 3 2 2 3 2" xfId="54327" xr:uid="{123F5AEC-7AF1-4A0A-9A0E-D1BED137C6BB}"/>
    <cellStyle name="Heading 2 2 9 3 2 2 4" xfId="35156" xr:uid="{941564ED-92AB-432E-9C6A-DAA508658009}"/>
    <cellStyle name="Heading 2 2 9 3 2 2 4 2" xfId="55058" xr:uid="{38193E92-4F81-4029-B0D9-39D942481603}"/>
    <cellStyle name="Heading 2 2 9 3 2 2 5" xfId="35157" xr:uid="{B6865EFC-B061-4477-BF09-3AF57CD37BF7}"/>
    <cellStyle name="Heading 2 2 9 3 2 2 5 2" xfId="55752" xr:uid="{20841F23-0374-4566-98B8-51D4665508DE}"/>
    <cellStyle name="Heading 2 2 9 3 2 2 6" xfId="35158" xr:uid="{3FC71DEA-62EA-42BC-BE71-F8BF6607966B}"/>
    <cellStyle name="Heading 2 2 9 3 2 2 6 2" xfId="52620" xr:uid="{67F0E8E4-8BEA-4C0F-82D5-E5F340A80616}"/>
    <cellStyle name="Heading 2 2 9 3 2 2 7" xfId="51697" xr:uid="{3D3C93E4-A688-4501-BE50-541827DC79E8}"/>
    <cellStyle name="Heading 2 2 9 3 2 2 8" xfId="35153" xr:uid="{FD52A533-E072-415C-B704-C405C8ACE0F4}"/>
    <cellStyle name="Heading 2 2 9 3 2 3" xfId="21774" xr:uid="{BE36C6CE-A7C5-4B73-8FBB-E0C74352FBFA}"/>
    <cellStyle name="Heading 2 2 9 3 2 3 2" xfId="35160" xr:uid="{E788A156-2CFB-4028-9BFF-8F16466A5220}"/>
    <cellStyle name="Heading 2 2 9 3 2 3 2 2" xfId="53802" xr:uid="{F29A943C-F9BB-4A07-8669-960E8825C0CC}"/>
    <cellStyle name="Heading 2 2 9 3 2 3 3" xfId="35161" xr:uid="{9E9C3AF5-20E0-4C7B-8F76-35E128B332EE}"/>
    <cellStyle name="Heading 2 2 9 3 2 3 3 2" xfId="54506" xr:uid="{D2B008EE-3339-48AA-8294-5B899D4BD0B6}"/>
    <cellStyle name="Heading 2 2 9 3 2 3 4" xfId="35162" xr:uid="{050EEFC6-99E1-4D21-8ADF-854300597C39}"/>
    <cellStyle name="Heading 2 2 9 3 2 3 4 2" xfId="55237" xr:uid="{ED50F847-923A-42E0-9E8C-6F2D5AE86DF5}"/>
    <cellStyle name="Heading 2 2 9 3 2 3 5" xfId="35163" xr:uid="{BD1D095B-99D2-4874-9C63-C396D828CD09}"/>
    <cellStyle name="Heading 2 2 9 3 2 3 5 2" xfId="55931" xr:uid="{647E0E06-5B0D-42FF-A268-956136474314}"/>
    <cellStyle name="Heading 2 2 9 3 2 3 6" xfId="35164" xr:uid="{15C1130C-2CE6-4A57-A0D1-0D5C799770ED}"/>
    <cellStyle name="Heading 2 2 9 3 2 3 6 2" xfId="52799" xr:uid="{FFDC4C28-F51F-4378-B88E-9210327A147E}"/>
    <cellStyle name="Heading 2 2 9 3 2 3 7" xfId="51876" xr:uid="{DD96EF88-626A-4208-9097-1C9CC9D2A2D5}"/>
    <cellStyle name="Heading 2 2 9 3 2 3 8" xfId="35159" xr:uid="{39FC0309-542B-4CD9-A9B3-34C8C8E4C34E}"/>
    <cellStyle name="Heading 2 2 9 3 2 4" xfId="35165" xr:uid="{683AE6F7-64AF-474C-9222-638C850CF0C0}"/>
    <cellStyle name="Heading 2 2 9 3 2 4 2" xfId="35166" xr:uid="{4F5A4ED9-3CB5-4BBA-99B8-D0A65CF91D8F}"/>
    <cellStyle name="Heading 2 2 9 3 2 4 2 2" xfId="53981" xr:uid="{D93FED0B-2D58-4F2F-A806-209665E02E85}"/>
    <cellStyle name="Heading 2 2 9 3 2 4 3" xfId="35167" xr:uid="{9BFE5AFE-E680-4103-9BB5-A69D051CE6C4}"/>
    <cellStyle name="Heading 2 2 9 3 2 4 3 2" xfId="54685" xr:uid="{0284A92F-EB6E-4B2E-94D6-0DC8109456E0}"/>
    <cellStyle name="Heading 2 2 9 3 2 4 4" xfId="35168" xr:uid="{CDD0BAAD-3B3B-4A91-9A64-3E750FF8221B}"/>
    <cellStyle name="Heading 2 2 9 3 2 4 4 2" xfId="55416" xr:uid="{E63788EF-914E-4788-AE30-29DE87102A4C}"/>
    <cellStyle name="Heading 2 2 9 3 2 4 5" xfId="35169" xr:uid="{FE37C75E-C616-4A99-8E7F-83FE99ACDF2E}"/>
    <cellStyle name="Heading 2 2 9 3 2 4 5 2" xfId="56110" xr:uid="{FE1806D7-2D6F-4D45-A70C-D29503C12C5C}"/>
    <cellStyle name="Heading 2 2 9 3 2 4 6" xfId="35170" xr:uid="{958BDB4B-3F47-47F8-9910-F260C23E0BA9}"/>
    <cellStyle name="Heading 2 2 9 3 2 4 6 2" xfId="52978" xr:uid="{708DD207-DE4E-45FA-9B02-6BDFFC411E0E}"/>
    <cellStyle name="Heading 2 2 9 3 2 4 7" xfId="52055" xr:uid="{9294F60E-E726-4CFF-9904-1A26E04520E4}"/>
    <cellStyle name="Heading 2 2 9 3 2 5" xfId="35171" xr:uid="{4D076431-DC63-439C-8695-AD461A1E131A}"/>
    <cellStyle name="Heading 2 2 9 3 2 5 2" xfId="53393" xr:uid="{FB3E54FD-F43C-45A5-BBFF-BBD0D246CFA7}"/>
    <cellStyle name="Heading 2 2 9 3 2 6" xfId="35172" xr:uid="{1424D39E-2C9A-4A3D-AEDF-B8E240E78DCC}"/>
    <cellStyle name="Heading 2 2 9 3 2 6 2" xfId="54093" xr:uid="{971F2924-BB9C-4390-902E-0A4C13002C79}"/>
    <cellStyle name="Heading 2 2 9 3 2 7" xfId="35173" xr:uid="{9A38A921-378A-4586-A745-7115DB43A8F0}"/>
    <cellStyle name="Heading 2 2 9 3 2 7 2" xfId="54824" xr:uid="{049DB188-FD8A-4118-92F6-D21F4D246263}"/>
    <cellStyle name="Heading 2 2 9 3 2 8" xfId="35174" xr:uid="{B2CFE750-0B54-45BB-BD4C-47A470E845D7}"/>
    <cellStyle name="Heading 2 2 9 3 2 8 2" xfId="55518" xr:uid="{BB5A0644-CF07-487C-8A03-2AAA0BBD3C2D}"/>
    <cellStyle name="Heading 2 2 9 3 2 9" xfId="35175" xr:uid="{BAFF4029-3536-4224-B2D2-3F7039615086}"/>
    <cellStyle name="Heading 2 2 9 3 2 9 2" xfId="52386" xr:uid="{AF0ED262-036D-434C-9285-CEAABC38D42F}"/>
    <cellStyle name="Heading 2 2 9 3 3" xfId="21453" xr:uid="{0254B58F-98AA-4A0E-8B68-9C996391429C}"/>
    <cellStyle name="Heading 2 2 9 3 3 2" xfId="35177" xr:uid="{C877D9AD-CCA8-4D38-897C-ADF7BF1F7D06}"/>
    <cellStyle name="Heading 2 2 9 3 3 2 2" xfId="53488" xr:uid="{124D8EB3-8EA2-4FD2-AED1-AE603EEB8A9A}"/>
    <cellStyle name="Heading 2 2 9 3 3 3" xfId="35178" xr:uid="{0C3900A4-3516-46C0-AED1-2C2BFA5E47E6}"/>
    <cellStyle name="Heading 2 2 9 3 3 3 2" xfId="54192" xr:uid="{B7D0CF03-3BCB-4BAE-ADF5-8EF55F0DAF80}"/>
    <cellStyle name="Heading 2 2 9 3 3 4" xfId="35179" xr:uid="{32AA17D6-9FA5-479B-BF33-0BE1EB1CC2E1}"/>
    <cellStyle name="Heading 2 2 9 3 3 4 2" xfId="54923" xr:uid="{B0CF9C98-DE64-47A0-A8C0-B6FF4468C98A}"/>
    <cellStyle name="Heading 2 2 9 3 3 5" xfId="35180" xr:uid="{A4CF9A40-46DC-4597-B4E7-0E4BC3D61BB6}"/>
    <cellStyle name="Heading 2 2 9 3 3 5 2" xfId="55617" xr:uid="{79EC6117-CE07-4ABF-85F1-79D4121C128C}"/>
    <cellStyle name="Heading 2 2 9 3 3 6" xfId="35181" xr:uid="{9004612D-B63D-4566-97DF-97D280FC0530}"/>
    <cellStyle name="Heading 2 2 9 3 3 6 2" xfId="52485" xr:uid="{2B100C3E-CD4D-4EC3-8FF0-C71C2A2D107B}"/>
    <cellStyle name="Heading 2 2 9 3 3 7" xfId="51562" xr:uid="{00852B32-D3B2-4CA3-9269-3126A8613C7F}"/>
    <cellStyle name="Heading 2 2 9 3 3 8" xfId="35176" xr:uid="{D35EB52C-880A-439B-8811-429C1553013B}"/>
    <cellStyle name="Heading 2 2 9 3 4" xfId="21639" xr:uid="{B00E280C-1957-4896-BC03-05E5EA5C397B}"/>
    <cellStyle name="Heading 2 2 9 3 4 2" xfId="35183" xr:uid="{A3D8E43C-1EB7-4343-AF62-A361222DC718}"/>
    <cellStyle name="Heading 2 2 9 3 4 2 2" xfId="53667" xr:uid="{81B88487-C998-469E-B69E-E30747C203DF}"/>
    <cellStyle name="Heading 2 2 9 3 4 3" xfId="35184" xr:uid="{7536F34B-85C3-4E8E-B5C0-0E6EB601775D}"/>
    <cellStyle name="Heading 2 2 9 3 4 3 2" xfId="54371" xr:uid="{C5CD64DF-1249-420C-8D21-5FC3EC4AFA0E}"/>
    <cellStyle name="Heading 2 2 9 3 4 4" xfId="35185" xr:uid="{B4602358-751E-4ABE-9922-9412DF2563F9}"/>
    <cellStyle name="Heading 2 2 9 3 4 4 2" xfId="55102" xr:uid="{823E64DB-80AE-4EE4-AA54-F3B385BCFD06}"/>
    <cellStyle name="Heading 2 2 9 3 4 5" xfId="35186" xr:uid="{BD1F3D1A-5806-4A8D-A14D-8D9EE1B6A7C5}"/>
    <cellStyle name="Heading 2 2 9 3 4 5 2" xfId="55796" xr:uid="{7531B439-4F6C-475B-AD73-2C4DDA195CA0}"/>
    <cellStyle name="Heading 2 2 9 3 4 6" xfId="35187" xr:uid="{65FE732C-F78D-4C5C-9737-06774110E3F2}"/>
    <cellStyle name="Heading 2 2 9 3 4 6 2" xfId="52664" xr:uid="{599A08C0-15A9-4470-B858-9679041D0DB0}"/>
    <cellStyle name="Heading 2 2 9 3 4 7" xfId="51741" xr:uid="{FA00CACB-C009-4639-94D4-1E8B697CC207}"/>
    <cellStyle name="Heading 2 2 9 3 4 8" xfId="35182" xr:uid="{36861C0A-B071-4DCF-AAC9-5E35BE3B8408}"/>
    <cellStyle name="Heading 2 2 9 3 5" xfId="35188" xr:uid="{42EE3525-E09E-4D8D-9117-41C609120614}"/>
    <cellStyle name="Heading 2 2 9 3 5 2" xfId="35189" xr:uid="{582CF458-A29E-4B39-B14E-05FCF5F09968}"/>
    <cellStyle name="Heading 2 2 9 3 5 2 2" xfId="53846" xr:uid="{16D61DED-2466-4CD1-AEE2-F1B056556537}"/>
    <cellStyle name="Heading 2 2 9 3 5 3" xfId="35190" xr:uid="{7053696E-2DB5-493D-A784-B6A40AF799C5}"/>
    <cellStyle name="Heading 2 2 9 3 5 3 2" xfId="54550" xr:uid="{3EE95817-D629-456E-A4B7-DFEEC414D2B0}"/>
    <cellStyle name="Heading 2 2 9 3 5 4" xfId="35191" xr:uid="{702FCE77-D6C5-4371-BC9E-21BB7C8B00F1}"/>
    <cellStyle name="Heading 2 2 9 3 5 4 2" xfId="55281" xr:uid="{6B70DEB6-100C-43D3-AFA4-13AC406AC8BA}"/>
    <cellStyle name="Heading 2 2 9 3 5 5" xfId="35192" xr:uid="{1911513A-BF08-407E-AE01-BA9999CF3C3F}"/>
    <cellStyle name="Heading 2 2 9 3 5 5 2" xfId="55975" xr:uid="{FE81FD16-8C9C-43EA-8645-5EAE0CA27F8E}"/>
    <cellStyle name="Heading 2 2 9 3 5 6" xfId="35193" xr:uid="{48F4D526-988E-4DA9-A77C-9F2C7146BFC2}"/>
    <cellStyle name="Heading 2 2 9 3 5 6 2" xfId="52843" xr:uid="{736B42DB-CD89-4B5C-AAEA-2B30DFAA28DE}"/>
    <cellStyle name="Heading 2 2 9 3 5 7" xfId="51920" xr:uid="{28D55666-5375-4C1A-841D-DCFA8A7192A1}"/>
    <cellStyle name="Heading 2 2 9 3 6" xfId="35194" xr:uid="{73C5B696-BA32-4F43-9AD0-62932076C706}"/>
    <cellStyle name="Heading 2 2 9 3 6 2" xfId="53258" xr:uid="{EE6A5C51-B6F0-4949-AE1E-CA97AC636F6D}"/>
    <cellStyle name="Heading 2 2 9 3 7" xfId="35195" xr:uid="{AA750004-E4C0-4322-B9B3-2B5B3CF6743F}"/>
    <cellStyle name="Heading 2 2 9 3 7 2" xfId="53089" xr:uid="{80BF1D47-FB5C-4AA4-BFBA-FC7C989B7C93}"/>
    <cellStyle name="Heading 2 2 9 3 8" xfId="35196" xr:uid="{0BA1733F-8D39-42CD-96B8-CD24ECB864DE}"/>
    <cellStyle name="Heading 2 2 9 3 8 2" xfId="53209" xr:uid="{AF9F6767-37AF-4679-9E41-63D76B161FF6}"/>
    <cellStyle name="Heading 2 2 9 3 9" xfId="35197" xr:uid="{475F2D12-77AC-4411-950E-69A796765F0D}"/>
    <cellStyle name="Heading 2 2 9 3 9 2" xfId="53159" xr:uid="{2E4775F9-F1A6-4F3B-B5D8-7A5E5F9236EE}"/>
    <cellStyle name="Heading 2 2 9 4" xfId="18580" xr:uid="{8CB1B03B-B336-4207-99BB-1352114756CA}"/>
    <cellStyle name="Heading 2 2 9 4 10" xfId="35199" xr:uid="{7FDA8211-576A-4EAE-95FE-3FD74DC1D6D1}"/>
    <cellStyle name="Heading 2 2 9 4 10 2" xfId="52272" xr:uid="{821FE490-3F71-4BDE-B1C7-5A0AB2F34432}"/>
    <cellStyle name="Heading 2 2 9 4 11" xfId="35200" xr:uid="{C982857A-45DD-4688-BB77-454985F9BE76}"/>
    <cellStyle name="Heading 2 2 9 4 11 2" xfId="56297" xr:uid="{762835FA-3965-459E-A410-543C94B5D297}"/>
    <cellStyle name="Heading 2 2 9 4 12" xfId="35201" xr:uid="{02CDB1CD-28C5-44B8-BBC7-B4FCF194F968}"/>
    <cellStyle name="Heading 2 2 9 4 12 2" xfId="56476" xr:uid="{07778A91-DE82-4ADB-93EB-87C6A0013BC5}"/>
    <cellStyle name="Heading 2 2 9 4 13" xfId="35202" xr:uid="{90CF236A-7460-4884-BF35-1CD04612E525}"/>
    <cellStyle name="Heading 2 2 9 4 13 2" xfId="56655" xr:uid="{BC4C2507-784C-40FE-9006-33637BEB75AC}"/>
    <cellStyle name="Heading 2 2 9 4 14" xfId="35203" xr:uid="{5F1EB183-02EE-4C18-85F8-09ED72D1F419}"/>
    <cellStyle name="Heading 2 2 9 4 14 2" xfId="56834" xr:uid="{5766A0C1-3BAE-4780-B861-D5CFD6C5AA3B}"/>
    <cellStyle name="Heading 2 2 9 4 15" xfId="35204" xr:uid="{DE427610-09E3-4B0D-BEC5-0F5776BB61FE}"/>
    <cellStyle name="Heading 2 2 9 4 15 2" xfId="57013" xr:uid="{3F0F10D3-6F92-4760-9F09-0A1A3DA8F796}"/>
    <cellStyle name="Heading 2 2 9 4 16" xfId="35205" xr:uid="{E54F4648-D725-47F3-BA0F-2D4FD7CF8934}"/>
    <cellStyle name="Heading 2 2 9 4 16 2" xfId="57192" xr:uid="{29A73742-2105-4920-B02E-8949ADAE9753}"/>
    <cellStyle name="Heading 2 2 9 4 17" xfId="51349" xr:uid="{9D7B61DC-673E-44AC-A0E4-AF5E9255A70C}"/>
    <cellStyle name="Heading 2 2 9 4 18" xfId="35198" xr:uid="{4E89620B-B287-4F4F-ABE7-CB29D1C2F816}"/>
    <cellStyle name="Heading 2 2 9 4 2" xfId="18695" xr:uid="{EE7F0706-0E7F-4BA1-BF96-EB759C36E305}"/>
    <cellStyle name="Heading 2 2 9 4 2 10" xfId="35207" xr:uid="{999B9888-E733-4958-B7EC-1111C4A8AF7D}"/>
    <cellStyle name="Heading 2 2 9 4 2 10 2" xfId="56412" xr:uid="{60B37DBB-38E1-4471-BE4F-04C021DAA424}"/>
    <cellStyle name="Heading 2 2 9 4 2 11" xfId="35208" xr:uid="{CA6620D5-4200-4BEA-9A74-6E023EFAEE46}"/>
    <cellStyle name="Heading 2 2 9 4 2 11 2" xfId="56591" xr:uid="{40D9C03E-813B-4640-B0FA-C30D551C63EF}"/>
    <cellStyle name="Heading 2 2 9 4 2 12" xfId="35209" xr:uid="{EA2D66CD-D8AA-415D-943F-2F95ABC90E86}"/>
    <cellStyle name="Heading 2 2 9 4 2 12 2" xfId="56770" xr:uid="{FC86098B-BD62-48F4-B8E9-BA95C720504E}"/>
    <cellStyle name="Heading 2 2 9 4 2 13" xfId="35210" xr:uid="{C8C0DE63-894A-4126-9DB1-8979A4202211}"/>
    <cellStyle name="Heading 2 2 9 4 2 13 2" xfId="56949" xr:uid="{082EED67-E3CA-4077-A2A8-188490CE18FC}"/>
    <cellStyle name="Heading 2 2 9 4 2 14" xfId="35211" xr:uid="{05073E7E-7665-4174-BEBE-FADD47C3C929}"/>
    <cellStyle name="Heading 2 2 9 4 2 14 2" xfId="57128" xr:uid="{198EA181-2146-448A-A2CA-FAE7515F413E}"/>
    <cellStyle name="Heading 2 2 9 4 2 15" xfId="35212" xr:uid="{B59F1A7F-F46A-4887-B8B9-EC90EB6A2544}"/>
    <cellStyle name="Heading 2 2 9 4 2 15 2" xfId="57307" xr:uid="{AC927229-8DE2-4B04-9492-A763E6FB638A}"/>
    <cellStyle name="Heading 2 2 9 4 2 16" xfId="51464" xr:uid="{BC16E4FD-B347-41D6-B07F-384092283635}"/>
    <cellStyle name="Heading 2 2 9 4 2 17" xfId="35206" xr:uid="{BB68D246-4031-4FAF-ADB3-DB5298CE6BBC}"/>
    <cellStyle name="Heading 2 2 9 4 2 2" xfId="21589" xr:uid="{95D6090F-6EF3-4E39-9A00-BA64626583A6}"/>
    <cellStyle name="Heading 2 2 9 4 2 2 2" xfId="35214" xr:uid="{C02B8442-8492-4CB0-8990-8053FDDB6CCC}"/>
    <cellStyle name="Heading 2 2 9 4 2 2 2 2" xfId="53624" xr:uid="{58A8EF34-FCC4-4D06-9120-3F89FE88387E}"/>
    <cellStyle name="Heading 2 2 9 4 2 2 3" xfId="35215" xr:uid="{F3D56604-E461-421A-A7BA-42493A2A794E}"/>
    <cellStyle name="Heading 2 2 9 4 2 2 3 2" xfId="54328" xr:uid="{055B9F83-F7B8-4553-A0EC-D1D611376411}"/>
    <cellStyle name="Heading 2 2 9 4 2 2 4" xfId="35216" xr:uid="{250E6CA1-672A-4FBE-9B3A-B77C11CD13BF}"/>
    <cellStyle name="Heading 2 2 9 4 2 2 4 2" xfId="55059" xr:uid="{32C2EB9B-F0CA-482E-A62E-7CAFDA136BBC}"/>
    <cellStyle name="Heading 2 2 9 4 2 2 5" xfId="35217" xr:uid="{47E1387A-762F-493A-B89A-EC18E592FC37}"/>
    <cellStyle name="Heading 2 2 9 4 2 2 5 2" xfId="55753" xr:uid="{AA78C228-B4DA-4176-A05C-9075E7209B0C}"/>
    <cellStyle name="Heading 2 2 9 4 2 2 6" xfId="35218" xr:uid="{E35C01BA-DDB2-41CC-A729-78988AC3820C}"/>
    <cellStyle name="Heading 2 2 9 4 2 2 6 2" xfId="52621" xr:uid="{54025ECF-DDDF-4F72-8137-BA23A5A2E803}"/>
    <cellStyle name="Heading 2 2 9 4 2 2 7" xfId="51698" xr:uid="{602B1360-879A-4CAB-BEE0-C54FC01B0081}"/>
    <cellStyle name="Heading 2 2 9 4 2 2 8" xfId="35213" xr:uid="{8FE0F381-4152-4359-8CE1-8DBC5E4D8A23}"/>
    <cellStyle name="Heading 2 2 9 4 2 3" xfId="21775" xr:uid="{6A13297B-D769-43D4-864C-1FA83E9EFC25}"/>
    <cellStyle name="Heading 2 2 9 4 2 3 2" xfId="35220" xr:uid="{09087F2A-EB76-433E-8233-A7764D1EF7AB}"/>
    <cellStyle name="Heading 2 2 9 4 2 3 2 2" xfId="53803" xr:uid="{C3CFCDAF-DEB5-4DFB-BA7F-856392C07EE5}"/>
    <cellStyle name="Heading 2 2 9 4 2 3 3" xfId="35221" xr:uid="{69DCCCA3-0B87-423E-8C4A-3768E4A5D3E1}"/>
    <cellStyle name="Heading 2 2 9 4 2 3 3 2" xfId="54507" xr:uid="{D7BE8D5D-DA35-4D66-98B0-C44FF54CC7F4}"/>
    <cellStyle name="Heading 2 2 9 4 2 3 4" xfId="35222" xr:uid="{C0661B17-3E44-471A-B75C-69169004C682}"/>
    <cellStyle name="Heading 2 2 9 4 2 3 4 2" xfId="55238" xr:uid="{AEF2EBEB-6C98-4FE2-A99B-D2270A8C215C}"/>
    <cellStyle name="Heading 2 2 9 4 2 3 5" xfId="35223" xr:uid="{1372EFEF-98C2-48C3-9075-0517BEB79063}"/>
    <cellStyle name="Heading 2 2 9 4 2 3 5 2" xfId="55932" xr:uid="{44C62E48-CDDF-4B35-BB59-A832584B2D23}"/>
    <cellStyle name="Heading 2 2 9 4 2 3 6" xfId="35224" xr:uid="{F1D956CD-3DDF-48B6-AA82-0BF3B78B3D1E}"/>
    <cellStyle name="Heading 2 2 9 4 2 3 6 2" xfId="52800" xr:uid="{4579DFAB-31CD-4927-8AD1-9DB7BC3A8F6D}"/>
    <cellStyle name="Heading 2 2 9 4 2 3 7" xfId="51877" xr:uid="{9FF17961-88BC-4F6E-985D-4000EADA606C}"/>
    <cellStyle name="Heading 2 2 9 4 2 3 8" xfId="35219" xr:uid="{45C8FB9C-23AF-49D8-94B3-B9951C7ED64F}"/>
    <cellStyle name="Heading 2 2 9 4 2 4" xfId="35225" xr:uid="{D0D4E6F6-B942-43EB-B08A-3FA7653F5EBD}"/>
    <cellStyle name="Heading 2 2 9 4 2 4 2" xfId="35226" xr:uid="{5ABBFA97-0922-47C7-A56B-8DF9D821C930}"/>
    <cellStyle name="Heading 2 2 9 4 2 4 2 2" xfId="53982" xr:uid="{CC3DB36F-9C4E-4229-AA5F-B2F893C00244}"/>
    <cellStyle name="Heading 2 2 9 4 2 4 3" xfId="35227" xr:uid="{AE1B87A7-B02F-4E97-BFAB-D4E1656FE7A7}"/>
    <cellStyle name="Heading 2 2 9 4 2 4 3 2" xfId="54686" xr:uid="{3479B9E2-0AA7-40A9-AE1B-263D846F7FD3}"/>
    <cellStyle name="Heading 2 2 9 4 2 4 4" xfId="35228" xr:uid="{34D82A90-26C4-445E-AF79-0698E2CC5336}"/>
    <cellStyle name="Heading 2 2 9 4 2 4 4 2" xfId="55417" xr:uid="{3A8775BD-FA66-4886-93DB-776033DCC507}"/>
    <cellStyle name="Heading 2 2 9 4 2 4 5" xfId="35229" xr:uid="{123EA9B2-D954-4DBB-885F-462624481F6E}"/>
    <cellStyle name="Heading 2 2 9 4 2 4 5 2" xfId="56111" xr:uid="{235C782D-1095-4C8A-8A34-CD10087B2B28}"/>
    <cellStyle name="Heading 2 2 9 4 2 4 6" xfId="35230" xr:uid="{D03F2B43-5691-4A1E-A8F3-F84E874B0911}"/>
    <cellStyle name="Heading 2 2 9 4 2 4 6 2" xfId="52979" xr:uid="{B3FB6B4A-345A-4975-9688-B4AE7E2BC44A}"/>
    <cellStyle name="Heading 2 2 9 4 2 4 7" xfId="52056" xr:uid="{9258DCC2-1907-408C-BA42-82707274E0C3}"/>
    <cellStyle name="Heading 2 2 9 4 2 5" xfId="35231" xr:uid="{58CDD8AB-90F0-46CB-8C25-769149E8AA1C}"/>
    <cellStyle name="Heading 2 2 9 4 2 5 2" xfId="53394" xr:uid="{84C47375-FF7B-441C-B5B1-7DAC3EC90BBD}"/>
    <cellStyle name="Heading 2 2 9 4 2 6" xfId="35232" xr:uid="{BEA6C0A2-B11A-4199-8E1B-21EACCA9447F}"/>
    <cellStyle name="Heading 2 2 9 4 2 6 2" xfId="54094" xr:uid="{DE4B9CDF-7698-46ED-A161-B941F9A9C682}"/>
    <cellStyle name="Heading 2 2 9 4 2 7" xfId="35233" xr:uid="{7CE8A31A-6C42-43F3-87E5-36EDC2A61A84}"/>
    <cellStyle name="Heading 2 2 9 4 2 7 2" xfId="54825" xr:uid="{ECE07BF0-523B-40D3-A05E-AF2229700F6B}"/>
    <cellStyle name="Heading 2 2 9 4 2 8" xfId="35234" xr:uid="{F8928843-F6D1-4914-BCAE-E92546CC828C}"/>
    <cellStyle name="Heading 2 2 9 4 2 8 2" xfId="55519" xr:uid="{C3F8FB95-F1A1-432C-8030-A26CD809C06C}"/>
    <cellStyle name="Heading 2 2 9 4 2 9" xfId="35235" xr:uid="{C550A0BA-B7D3-47F7-B465-411743C949F4}"/>
    <cellStyle name="Heading 2 2 9 4 2 9 2" xfId="52387" xr:uid="{D1F1A4D3-CC7B-4DFC-B9CD-948AAB40A7FB}"/>
    <cellStyle name="Heading 2 2 9 4 3" xfId="21474" xr:uid="{FD4E546B-369B-4D28-89D6-597878CEF488}"/>
    <cellStyle name="Heading 2 2 9 4 3 2" xfId="35237" xr:uid="{8CAAFFB1-F7CA-44F4-856C-C2C34C5B5908}"/>
    <cellStyle name="Heading 2 2 9 4 3 2 2" xfId="53509" xr:uid="{421BE0CD-465F-4FA8-9A03-56FC62B7317B}"/>
    <cellStyle name="Heading 2 2 9 4 3 3" xfId="35238" xr:uid="{C29A9DE4-5D36-4022-9911-467A757AC798}"/>
    <cellStyle name="Heading 2 2 9 4 3 3 2" xfId="54213" xr:uid="{738D15C9-8F7D-4DEE-BDBA-A639F19D7A4D}"/>
    <cellStyle name="Heading 2 2 9 4 3 4" xfId="35239" xr:uid="{13A0F99B-572C-464C-99B8-B7A95B7E5FBC}"/>
    <cellStyle name="Heading 2 2 9 4 3 4 2" xfId="54944" xr:uid="{ACEEE040-044A-480D-8344-3458F8996FE7}"/>
    <cellStyle name="Heading 2 2 9 4 3 5" xfId="35240" xr:uid="{3628A07B-62E9-4A3B-AB29-6FE3584EEC40}"/>
    <cellStyle name="Heading 2 2 9 4 3 5 2" xfId="55638" xr:uid="{CDE2BCBE-594A-46E8-B2AC-E63592E9DA24}"/>
    <cellStyle name="Heading 2 2 9 4 3 6" xfId="35241" xr:uid="{80011055-1C22-4BD2-AC20-92A391082E14}"/>
    <cellStyle name="Heading 2 2 9 4 3 6 2" xfId="52506" xr:uid="{2D0FD3FA-C0F8-4054-BCA9-7D2757E24734}"/>
    <cellStyle name="Heading 2 2 9 4 3 7" xfId="51583" xr:uid="{06375122-C675-4FFF-8352-41189F90440B}"/>
    <cellStyle name="Heading 2 2 9 4 3 8" xfId="35236" xr:uid="{A51A95D9-F2FA-4278-887C-F0531B19A239}"/>
    <cellStyle name="Heading 2 2 9 4 4" xfId="21660" xr:uid="{C66BA0F8-F39C-403F-B797-AB88324950CC}"/>
    <cellStyle name="Heading 2 2 9 4 4 2" xfId="35243" xr:uid="{9E3AA2BC-5298-4A5D-919B-F7E450A26032}"/>
    <cellStyle name="Heading 2 2 9 4 4 2 2" xfId="53688" xr:uid="{2D52D8BE-B938-4180-8579-E9AC3631F901}"/>
    <cellStyle name="Heading 2 2 9 4 4 3" xfId="35244" xr:uid="{B4DB37D6-EFB1-4101-93F5-1F13FEFCBB5F}"/>
    <cellStyle name="Heading 2 2 9 4 4 3 2" xfId="54392" xr:uid="{8B06C8A8-862B-426A-9DEC-771876BE35D5}"/>
    <cellStyle name="Heading 2 2 9 4 4 4" xfId="35245" xr:uid="{A3BCC26E-9FE5-4564-888B-BE424F23EE60}"/>
    <cellStyle name="Heading 2 2 9 4 4 4 2" xfId="55123" xr:uid="{8F096643-2B51-4B08-BA6F-E816CD101FBE}"/>
    <cellStyle name="Heading 2 2 9 4 4 5" xfId="35246" xr:uid="{E73E9356-62BF-46CE-85F1-4244383664FA}"/>
    <cellStyle name="Heading 2 2 9 4 4 5 2" xfId="55817" xr:uid="{9225745F-7151-42B6-B920-ADBA07C49959}"/>
    <cellStyle name="Heading 2 2 9 4 4 6" xfId="35247" xr:uid="{89CFF92C-D5C9-495E-B25F-A63D7B441EC2}"/>
    <cellStyle name="Heading 2 2 9 4 4 6 2" xfId="52685" xr:uid="{A8B34702-B9B8-4C6F-BAC2-C60B6DB4DB08}"/>
    <cellStyle name="Heading 2 2 9 4 4 7" xfId="51762" xr:uid="{1E0B3042-8D7E-4ED6-A398-67B385D8002E}"/>
    <cellStyle name="Heading 2 2 9 4 4 8" xfId="35242" xr:uid="{3C19BDBF-27DC-4192-878C-43F5D225704B}"/>
    <cellStyle name="Heading 2 2 9 4 5" xfId="35248" xr:uid="{60095284-EA39-454D-A3C5-1DAFB7EE89EA}"/>
    <cellStyle name="Heading 2 2 9 4 5 2" xfId="35249" xr:uid="{9F58991F-D543-4CCB-BEFD-BD19D7FB42B2}"/>
    <cellStyle name="Heading 2 2 9 4 5 2 2" xfId="53867" xr:uid="{70826D1F-8FC4-45A1-AD94-420F93AEE3D9}"/>
    <cellStyle name="Heading 2 2 9 4 5 3" xfId="35250" xr:uid="{DCAE0B08-1F29-48A4-9560-E99F27BBA1E4}"/>
    <cellStyle name="Heading 2 2 9 4 5 3 2" xfId="54571" xr:uid="{4F8B611C-405C-4C8E-B142-4B176D19E81F}"/>
    <cellStyle name="Heading 2 2 9 4 5 4" xfId="35251" xr:uid="{9A459C37-FFD0-448E-AD3D-4AE3C2D20D55}"/>
    <cellStyle name="Heading 2 2 9 4 5 4 2" xfId="55302" xr:uid="{915B2726-2E7F-4DBE-A66B-F0D8704ED185}"/>
    <cellStyle name="Heading 2 2 9 4 5 5" xfId="35252" xr:uid="{39E68664-9940-4597-87A2-FC9B3B15C0EB}"/>
    <cellStyle name="Heading 2 2 9 4 5 5 2" xfId="55996" xr:uid="{AFC51707-C3C7-4E66-82CC-DFEDD4495C40}"/>
    <cellStyle name="Heading 2 2 9 4 5 6" xfId="35253" xr:uid="{23067B51-5570-49BB-B046-AA6F920AB4D6}"/>
    <cellStyle name="Heading 2 2 9 4 5 6 2" xfId="52864" xr:uid="{81C95C0A-74B1-41A4-8A80-7222D603AD2B}"/>
    <cellStyle name="Heading 2 2 9 4 5 7" xfId="51941" xr:uid="{E6826F10-6A86-4DBF-9479-310C4EDAF7EA}"/>
    <cellStyle name="Heading 2 2 9 4 6" xfId="35254" xr:uid="{46BC2FBF-488D-42AC-A84A-9073109A17A9}"/>
    <cellStyle name="Heading 2 2 9 4 6 2" xfId="53279" xr:uid="{006DEC3F-CF98-4DED-924C-3146A2611C7B}"/>
    <cellStyle name="Heading 2 2 9 4 7" xfId="35255" xr:uid="{359ED1F3-CF20-430A-B5FB-BF8BC6A694B6}"/>
    <cellStyle name="Heading 2 2 9 4 7 2" xfId="53031" xr:uid="{FC05A506-5A9E-45DE-903F-A1024D0742C3}"/>
    <cellStyle name="Heading 2 2 9 4 8" xfId="35256" xr:uid="{4A025350-B08C-4243-B303-753BCBE4F9B4}"/>
    <cellStyle name="Heading 2 2 9 4 8 2" xfId="53224" xr:uid="{294FED25-C7D8-4682-B30B-6C5BD380F262}"/>
    <cellStyle name="Heading 2 2 9 4 9" xfId="35257" xr:uid="{D9670572-75CB-4EBE-A607-09B48CEC4F9C}"/>
    <cellStyle name="Heading 2 2 9 4 9 2" xfId="53232" xr:uid="{F9EB8204-6C87-4930-B4CC-68625572BD07}"/>
    <cellStyle name="Heading 2 2 9 5" xfId="18593" xr:uid="{D59FAB40-130C-47A2-8944-CEA778F59D4A}"/>
    <cellStyle name="Heading 2 2 9 5 10" xfId="35259" xr:uid="{4AB780EC-F3C8-46D3-9698-AD7DEBBE74C9}"/>
    <cellStyle name="Heading 2 2 9 5 10 2" xfId="52285" xr:uid="{873A08A6-1B09-418D-963D-AE7FD939E220}"/>
    <cellStyle name="Heading 2 2 9 5 11" xfId="35260" xr:uid="{4DE76CB4-1816-437B-B001-62DC97470A88}"/>
    <cellStyle name="Heading 2 2 9 5 11 2" xfId="56310" xr:uid="{85B128FC-BED8-4B57-966F-39CA3A67259C}"/>
    <cellStyle name="Heading 2 2 9 5 12" xfId="35261" xr:uid="{BD747E8B-145F-4E7C-ACAF-47E9CF642DE0}"/>
    <cellStyle name="Heading 2 2 9 5 12 2" xfId="56489" xr:uid="{F6ED9281-93F7-41B5-889F-DCD64BA99A2B}"/>
    <cellStyle name="Heading 2 2 9 5 13" xfId="35262" xr:uid="{693313AE-DF35-4E74-BA96-246624DDBBE1}"/>
    <cellStyle name="Heading 2 2 9 5 13 2" xfId="56668" xr:uid="{E76B20F5-0695-4BFE-A6C8-BAC33C40C5AA}"/>
    <cellStyle name="Heading 2 2 9 5 14" xfId="35263" xr:uid="{21CF3CD3-3C0A-46B9-BFCC-F8E59AD2F420}"/>
    <cellStyle name="Heading 2 2 9 5 14 2" xfId="56847" xr:uid="{E1D63C1C-6A9A-4E43-83ED-71880852ADAA}"/>
    <cellStyle name="Heading 2 2 9 5 15" xfId="35264" xr:uid="{91872A20-7656-4C98-8481-9007A54D6B4C}"/>
    <cellStyle name="Heading 2 2 9 5 15 2" xfId="57026" xr:uid="{D261964F-B103-41B8-B803-74B7E4EF877A}"/>
    <cellStyle name="Heading 2 2 9 5 16" xfId="35265" xr:uid="{DEE8635A-3931-4E02-B903-F102A4BEACC2}"/>
    <cellStyle name="Heading 2 2 9 5 16 2" xfId="57205" xr:uid="{3E8EB10E-42D9-4E74-90CC-8E3B22D67C57}"/>
    <cellStyle name="Heading 2 2 9 5 17" xfId="51362" xr:uid="{BDC296BC-03ED-470A-8A3E-421226022E56}"/>
    <cellStyle name="Heading 2 2 9 5 18" xfId="35258" xr:uid="{1F085570-A00E-4C53-A6E8-8DE13920388F}"/>
    <cellStyle name="Heading 2 2 9 5 2" xfId="18696" xr:uid="{5E4E98AF-D1F6-4AFA-AF43-B65A372B7669}"/>
    <cellStyle name="Heading 2 2 9 5 2 10" xfId="35267" xr:uid="{915C1BFA-C4A6-4040-9FAC-5774E977078B}"/>
    <cellStyle name="Heading 2 2 9 5 2 10 2" xfId="56413" xr:uid="{30AADB6D-D99E-42BA-A33C-817F9ADB1BB7}"/>
    <cellStyle name="Heading 2 2 9 5 2 11" xfId="35268" xr:uid="{06312223-99DA-481B-982A-2E5DEB04CC70}"/>
    <cellStyle name="Heading 2 2 9 5 2 11 2" xfId="56592" xr:uid="{A4D1F77A-74B3-4759-8290-BDC2E0FBD161}"/>
    <cellStyle name="Heading 2 2 9 5 2 12" xfId="35269" xr:uid="{E5B2D366-1071-4991-9B8D-4F51DFCF3C5E}"/>
    <cellStyle name="Heading 2 2 9 5 2 12 2" xfId="56771" xr:uid="{CCE56A06-C548-4C7E-9D43-FB7F9AFE0CA0}"/>
    <cellStyle name="Heading 2 2 9 5 2 13" xfId="35270" xr:uid="{26C8A902-C005-4FE4-AC62-FAAD1456D15F}"/>
    <cellStyle name="Heading 2 2 9 5 2 13 2" xfId="56950" xr:uid="{EAF220CE-43E7-4E7D-A46E-F4B20967562B}"/>
    <cellStyle name="Heading 2 2 9 5 2 14" xfId="35271" xr:uid="{31B2C5B6-630A-45B0-879E-E65CEC87D650}"/>
    <cellStyle name="Heading 2 2 9 5 2 14 2" xfId="57129" xr:uid="{0371A3F9-FF8F-4B8E-A932-54636011D01A}"/>
    <cellStyle name="Heading 2 2 9 5 2 15" xfId="35272" xr:uid="{77E4B110-D7C6-4BF7-A291-FBCD47EB6573}"/>
    <cellStyle name="Heading 2 2 9 5 2 15 2" xfId="57308" xr:uid="{B5DE3A45-6B2F-4F31-9F42-802F517FA356}"/>
    <cellStyle name="Heading 2 2 9 5 2 16" xfId="51465" xr:uid="{D96A6911-018D-4910-B3E0-EEC59461B708}"/>
    <cellStyle name="Heading 2 2 9 5 2 17" xfId="35266" xr:uid="{78060E06-D1C6-4929-8A13-57C4ADF49C23}"/>
    <cellStyle name="Heading 2 2 9 5 2 2" xfId="21590" xr:uid="{EF9F0F32-E119-4472-8759-8A98EB86112F}"/>
    <cellStyle name="Heading 2 2 9 5 2 2 2" xfId="35274" xr:uid="{C4086654-6638-4F74-A005-D457ED1732E1}"/>
    <cellStyle name="Heading 2 2 9 5 2 2 2 2" xfId="53625" xr:uid="{945FD76F-AA8F-4DB6-9E27-4E518D0BF803}"/>
    <cellStyle name="Heading 2 2 9 5 2 2 3" xfId="35275" xr:uid="{9F797157-9ACF-4BEA-8133-E25C69295F2D}"/>
    <cellStyle name="Heading 2 2 9 5 2 2 3 2" xfId="54329" xr:uid="{E939FA5D-E8A2-47F4-A9FD-9DF9A6D6ED60}"/>
    <cellStyle name="Heading 2 2 9 5 2 2 4" xfId="35276" xr:uid="{47713B48-B76F-43B8-82E6-310C30A20C86}"/>
    <cellStyle name="Heading 2 2 9 5 2 2 4 2" xfId="55060" xr:uid="{4B33D10C-C699-4B7D-BB81-70F6F1229D02}"/>
    <cellStyle name="Heading 2 2 9 5 2 2 5" xfId="35277" xr:uid="{F19BEA02-AA67-4D9D-B33E-6FDD985BF795}"/>
    <cellStyle name="Heading 2 2 9 5 2 2 5 2" xfId="55754" xr:uid="{31A1B3F0-860B-434E-AF21-8D3C3C19EACA}"/>
    <cellStyle name="Heading 2 2 9 5 2 2 6" xfId="35278" xr:uid="{2943F5DF-40AB-4A97-B0CD-08CC8B8BB333}"/>
    <cellStyle name="Heading 2 2 9 5 2 2 6 2" xfId="52622" xr:uid="{5536EA96-0C17-44C7-BBB2-604469726C0B}"/>
    <cellStyle name="Heading 2 2 9 5 2 2 7" xfId="51699" xr:uid="{34370D31-DBC2-4E55-A603-C2B18ECAAFB9}"/>
    <cellStyle name="Heading 2 2 9 5 2 2 8" xfId="35273" xr:uid="{0853BD24-E284-4843-B664-C8181B72FF3C}"/>
    <cellStyle name="Heading 2 2 9 5 2 3" xfId="21776" xr:uid="{E85769ED-2581-436B-90BA-E53442170277}"/>
    <cellStyle name="Heading 2 2 9 5 2 3 2" xfId="35280" xr:uid="{8BCEEB8D-C7B4-4837-8B2A-86C125DAE36E}"/>
    <cellStyle name="Heading 2 2 9 5 2 3 2 2" xfId="53804" xr:uid="{492D4E03-5BBA-439E-BB31-5E73D5808C77}"/>
    <cellStyle name="Heading 2 2 9 5 2 3 3" xfId="35281" xr:uid="{DECBB9BF-BD19-4644-8C5C-4CF94928C784}"/>
    <cellStyle name="Heading 2 2 9 5 2 3 3 2" xfId="54508" xr:uid="{BBB67013-4E41-4640-8499-62C6E80C25E1}"/>
    <cellStyle name="Heading 2 2 9 5 2 3 4" xfId="35282" xr:uid="{05DD1982-421A-45FA-BEC4-C1658266F884}"/>
    <cellStyle name="Heading 2 2 9 5 2 3 4 2" xfId="55239" xr:uid="{4E75BBA0-891B-4513-9B9B-A055946279BA}"/>
    <cellStyle name="Heading 2 2 9 5 2 3 5" xfId="35283" xr:uid="{FE120799-0B43-4CB1-B92D-755E29F4FA83}"/>
    <cellStyle name="Heading 2 2 9 5 2 3 5 2" xfId="55933" xr:uid="{16ADE81A-FC1C-4C23-98D6-D6A794540E41}"/>
    <cellStyle name="Heading 2 2 9 5 2 3 6" xfId="35284" xr:uid="{B8A0306B-DBC9-4836-AF93-E43944B0CCAB}"/>
    <cellStyle name="Heading 2 2 9 5 2 3 6 2" xfId="52801" xr:uid="{FC87CC51-6FD8-4825-BD58-DF5E50D7AFCA}"/>
    <cellStyle name="Heading 2 2 9 5 2 3 7" xfId="51878" xr:uid="{69A848F2-3EB6-492B-A254-59A9CAB82AD9}"/>
    <cellStyle name="Heading 2 2 9 5 2 3 8" xfId="35279" xr:uid="{2F479A58-FD72-4BB8-B625-9543A52965B2}"/>
    <cellStyle name="Heading 2 2 9 5 2 4" xfId="35285" xr:uid="{88E1346D-C071-42AA-BD70-51C494BA20DB}"/>
    <cellStyle name="Heading 2 2 9 5 2 4 2" xfId="35286" xr:uid="{E79D9101-2C56-4DF2-8815-AA2D6AF27B69}"/>
    <cellStyle name="Heading 2 2 9 5 2 4 2 2" xfId="53983" xr:uid="{20CAC2FD-8A03-459C-855F-BFC43A121FA3}"/>
    <cellStyle name="Heading 2 2 9 5 2 4 3" xfId="35287" xr:uid="{9F6A852E-A40E-4F76-A9A5-4BDAD339C30C}"/>
    <cellStyle name="Heading 2 2 9 5 2 4 3 2" xfId="54687" xr:uid="{DD660C37-B323-478E-A127-D7A6C90762C2}"/>
    <cellStyle name="Heading 2 2 9 5 2 4 4" xfId="35288" xr:uid="{8EE35D34-4FEB-4CD3-83B7-BA3B1C2F697D}"/>
    <cellStyle name="Heading 2 2 9 5 2 4 4 2" xfId="55418" xr:uid="{9FED9768-E047-4767-B1C6-3D83E5FE9800}"/>
    <cellStyle name="Heading 2 2 9 5 2 4 5" xfId="35289" xr:uid="{AACF5A2C-70ED-4888-A540-81EEF986F3A7}"/>
    <cellStyle name="Heading 2 2 9 5 2 4 5 2" xfId="56112" xr:uid="{9F2822D3-5D7D-44FA-BFDA-38DE76075ACE}"/>
    <cellStyle name="Heading 2 2 9 5 2 4 6" xfId="35290" xr:uid="{DDA5C82E-BCD1-48D3-83E4-0607F24E078F}"/>
    <cellStyle name="Heading 2 2 9 5 2 4 6 2" xfId="52980" xr:uid="{C447BF47-68B5-4C10-8546-741AB0066903}"/>
    <cellStyle name="Heading 2 2 9 5 2 4 7" xfId="52057" xr:uid="{2E463348-A215-49BC-9093-E7C5FCC60833}"/>
    <cellStyle name="Heading 2 2 9 5 2 5" xfId="35291" xr:uid="{168ACA35-0FB9-45F5-A82C-9BB49B5F7FBD}"/>
    <cellStyle name="Heading 2 2 9 5 2 5 2" xfId="53395" xr:uid="{870E2306-A790-4D25-A8E5-CCA0E377C22A}"/>
    <cellStyle name="Heading 2 2 9 5 2 6" xfId="35292" xr:uid="{A56CD443-E011-4801-B93F-7061E98EFE97}"/>
    <cellStyle name="Heading 2 2 9 5 2 6 2" xfId="54095" xr:uid="{E36D6358-355E-4963-A83C-E52EF9354F51}"/>
    <cellStyle name="Heading 2 2 9 5 2 7" xfId="35293" xr:uid="{95382588-9E8E-44F3-97F5-8D87C38900D7}"/>
    <cellStyle name="Heading 2 2 9 5 2 7 2" xfId="54826" xr:uid="{F7A69060-2E14-47C3-B878-5323F2B7826F}"/>
    <cellStyle name="Heading 2 2 9 5 2 8" xfId="35294" xr:uid="{3B3719A5-4E1F-4858-9EC1-1534621601DD}"/>
    <cellStyle name="Heading 2 2 9 5 2 8 2" xfId="55520" xr:uid="{4D3C4075-DDFF-4EF3-8F1C-64FD2ADDFD1D}"/>
    <cellStyle name="Heading 2 2 9 5 2 9" xfId="35295" xr:uid="{9F0AEE50-5CCF-4A1E-8863-5728443AB958}"/>
    <cellStyle name="Heading 2 2 9 5 2 9 2" xfId="52388" xr:uid="{32B53594-E431-4F98-BE13-D4998D865D07}"/>
    <cellStyle name="Heading 2 2 9 5 3" xfId="21487" xr:uid="{B44E779A-A25C-473D-9203-5EC11D78D1B0}"/>
    <cellStyle name="Heading 2 2 9 5 3 2" xfId="35297" xr:uid="{E4CA552E-4E96-4485-8A99-2EEEFA6AF174}"/>
    <cellStyle name="Heading 2 2 9 5 3 2 2" xfId="53522" xr:uid="{95C86C34-ABE5-443F-BB79-CF4659DA1881}"/>
    <cellStyle name="Heading 2 2 9 5 3 3" xfId="35298" xr:uid="{88D7DB7E-3571-4C5C-A9AE-9D3FD00418BF}"/>
    <cellStyle name="Heading 2 2 9 5 3 3 2" xfId="54226" xr:uid="{AF9E8EA4-D53A-49D4-8A5A-0A54D239F76A}"/>
    <cellStyle name="Heading 2 2 9 5 3 4" xfId="35299" xr:uid="{66E525EC-24AF-4EF0-AD55-E33C5342719F}"/>
    <cellStyle name="Heading 2 2 9 5 3 4 2" xfId="54957" xr:uid="{CC3ACB34-28D9-44EF-93BD-EC24047228B4}"/>
    <cellStyle name="Heading 2 2 9 5 3 5" xfId="35300" xr:uid="{C0FCA332-7E99-4095-B98C-A935DBE0EC4B}"/>
    <cellStyle name="Heading 2 2 9 5 3 5 2" xfId="55651" xr:uid="{0AF02988-C470-4192-883D-244767EF0524}"/>
    <cellStyle name="Heading 2 2 9 5 3 6" xfId="35301" xr:uid="{0911D70D-3A51-4323-BEF0-C0917FE46522}"/>
    <cellStyle name="Heading 2 2 9 5 3 6 2" xfId="52519" xr:uid="{F5F47C40-D362-4C1A-BDB0-56844F3E83F2}"/>
    <cellStyle name="Heading 2 2 9 5 3 7" xfId="51596" xr:uid="{A9B660F5-F36A-4685-ABD2-EC99A03442E9}"/>
    <cellStyle name="Heading 2 2 9 5 3 8" xfId="35296" xr:uid="{99CFE6B3-2287-4E85-A6F6-E12FA675D9FE}"/>
    <cellStyle name="Heading 2 2 9 5 4" xfId="21673" xr:uid="{D9564319-5B4E-48F2-B6E1-B3FE438F9E3C}"/>
    <cellStyle name="Heading 2 2 9 5 4 2" xfId="35303" xr:uid="{5FAF36A6-7D8B-4B6F-ADFE-BC4D27915E34}"/>
    <cellStyle name="Heading 2 2 9 5 4 2 2" xfId="53701" xr:uid="{087D6926-9E4D-4FEB-B8F5-2A1C55B400C5}"/>
    <cellStyle name="Heading 2 2 9 5 4 3" xfId="35304" xr:uid="{1D382E94-31D8-43B4-9CCC-598AB89392E7}"/>
    <cellStyle name="Heading 2 2 9 5 4 3 2" xfId="54405" xr:uid="{5E58D7D2-6246-4BD7-86DA-CDCCFA6C1FBC}"/>
    <cellStyle name="Heading 2 2 9 5 4 4" xfId="35305" xr:uid="{288B0967-B2AD-41FC-8595-40E8377ABED8}"/>
    <cellStyle name="Heading 2 2 9 5 4 4 2" xfId="55136" xr:uid="{42175102-0C70-47F7-A68E-10374B86DA9F}"/>
    <cellStyle name="Heading 2 2 9 5 4 5" xfId="35306" xr:uid="{2A22A7EB-F9C8-4FAA-9D69-5EEED6599D3F}"/>
    <cellStyle name="Heading 2 2 9 5 4 5 2" xfId="55830" xr:uid="{E758CF5C-CD60-4DE7-B7E2-2FE52A6CB570}"/>
    <cellStyle name="Heading 2 2 9 5 4 6" xfId="35307" xr:uid="{89FE9FEA-944B-44EF-B73B-25177DAD08A0}"/>
    <cellStyle name="Heading 2 2 9 5 4 6 2" xfId="52698" xr:uid="{CED28C63-10C7-430F-B6D3-E80D626A9096}"/>
    <cellStyle name="Heading 2 2 9 5 4 7" xfId="51775" xr:uid="{E52D9161-59AF-4CD8-82DF-C9BF8643EC85}"/>
    <cellStyle name="Heading 2 2 9 5 4 8" xfId="35302" xr:uid="{49895A12-D148-4501-9A8E-CA37D6C7D181}"/>
    <cellStyle name="Heading 2 2 9 5 5" xfId="35308" xr:uid="{8242B44C-9FCB-4359-B71D-25405B45C36F}"/>
    <cellStyle name="Heading 2 2 9 5 5 2" xfId="35309" xr:uid="{45DD33BD-1063-4FB3-9CA0-05088592AE43}"/>
    <cellStyle name="Heading 2 2 9 5 5 2 2" xfId="53880" xr:uid="{4F2BA27E-91F1-4DE9-8EA9-56744BBC5AE0}"/>
    <cellStyle name="Heading 2 2 9 5 5 3" xfId="35310" xr:uid="{7425D26C-36A4-4A2B-ADD7-B2BFF78EA55F}"/>
    <cellStyle name="Heading 2 2 9 5 5 3 2" xfId="54584" xr:uid="{69B0F787-5891-43E5-ADD3-5389CBEE0377}"/>
    <cellStyle name="Heading 2 2 9 5 5 4" xfId="35311" xr:uid="{6B526BC4-B737-4451-B60C-BF6CA409FA0F}"/>
    <cellStyle name="Heading 2 2 9 5 5 4 2" xfId="55315" xr:uid="{6AF23F32-EF49-4AC2-A7F8-ED7480AD867C}"/>
    <cellStyle name="Heading 2 2 9 5 5 5" xfId="35312" xr:uid="{0A480FF5-7231-4635-A1AC-CACC5DB5CD45}"/>
    <cellStyle name="Heading 2 2 9 5 5 5 2" xfId="56009" xr:uid="{B69FB60B-D985-4B77-A534-0323E122BE47}"/>
    <cellStyle name="Heading 2 2 9 5 5 6" xfId="35313" xr:uid="{1F927D2B-6B45-4995-A395-AA2C4083CFB7}"/>
    <cellStyle name="Heading 2 2 9 5 5 6 2" xfId="52877" xr:uid="{90F999E5-31E5-4A3B-BB8C-177948185EC3}"/>
    <cellStyle name="Heading 2 2 9 5 5 7" xfId="51954" xr:uid="{1457BDD8-E75F-432F-86A2-06D60BACB6BD}"/>
    <cellStyle name="Heading 2 2 9 5 6" xfId="35314" xr:uid="{FAD5F200-5A3A-41E3-8B15-0978200B7DB0}"/>
    <cellStyle name="Heading 2 2 9 5 6 2" xfId="53292" xr:uid="{ADA0CC47-BE5B-4515-93C9-569E77A9439D}"/>
    <cellStyle name="Heading 2 2 9 5 7" xfId="35315" xr:uid="{71C2BDB7-90EC-47F9-9921-0717929C2CC8}"/>
    <cellStyle name="Heading 2 2 9 5 7 2" xfId="53020" xr:uid="{A7FD5A9B-4719-46FE-BC40-E817A6D8E7F2}"/>
    <cellStyle name="Heading 2 2 9 5 8" xfId="35316" xr:uid="{1D83AF97-ABD6-4F08-B213-DB9BFF002544}"/>
    <cellStyle name="Heading 2 2 9 5 8 2" xfId="54723" xr:uid="{3B25958B-204D-4C56-8C09-6ED469E352BE}"/>
    <cellStyle name="Heading 2 2 9 5 9" xfId="35317" xr:uid="{F2D3E870-5A12-4783-9E97-1871315486C9}"/>
    <cellStyle name="Heading 2 2 9 5 9 2" xfId="53124" xr:uid="{F7972169-4431-4C35-BB25-6E86338BB9DF}"/>
    <cellStyle name="Heading 2 2 9 6" xfId="18552" xr:uid="{CD9C92C7-A87B-4AE1-8D2D-16F573F94D75}"/>
    <cellStyle name="Heading 2 2 9 6 10" xfId="35319" xr:uid="{988D08F2-B97F-432A-980D-60B048D3CD36}"/>
    <cellStyle name="Heading 2 2 9 6 10 2" xfId="52244" xr:uid="{0459448A-E419-4D1C-858A-87845E4859F6}"/>
    <cellStyle name="Heading 2 2 9 6 11" xfId="35320" xr:uid="{07016D43-89EC-4F76-97F7-7B17CBCF9552}"/>
    <cellStyle name="Heading 2 2 9 6 11 2" xfId="56269" xr:uid="{4374E7E0-E914-4ACC-8A63-8BA0DFCBA272}"/>
    <cellStyle name="Heading 2 2 9 6 12" xfId="35321" xr:uid="{01727CBF-A3EB-42B6-B0DB-8F9F09C6FF96}"/>
    <cellStyle name="Heading 2 2 9 6 12 2" xfId="56448" xr:uid="{43DAE6CF-0FCC-4F30-A95D-3CAC4A62EB28}"/>
    <cellStyle name="Heading 2 2 9 6 13" xfId="35322" xr:uid="{F214816E-8A61-4212-B62A-A01109AF2EB9}"/>
    <cellStyle name="Heading 2 2 9 6 13 2" xfId="56627" xr:uid="{E874F4C3-45A2-4C86-9835-03DB8B27FF25}"/>
    <cellStyle name="Heading 2 2 9 6 14" xfId="35323" xr:uid="{568A02C5-1D59-4011-9DC4-E961AD1E2402}"/>
    <cellStyle name="Heading 2 2 9 6 14 2" xfId="56806" xr:uid="{9A7AA7E5-CD13-4FF9-BAB6-61E7F3B66490}"/>
    <cellStyle name="Heading 2 2 9 6 15" xfId="35324" xr:uid="{3847C00F-0525-4068-A911-4085EA1B5553}"/>
    <cellStyle name="Heading 2 2 9 6 15 2" xfId="56985" xr:uid="{47705130-C90A-4176-A035-4067DD6D9C20}"/>
    <cellStyle name="Heading 2 2 9 6 16" xfId="35325" xr:uid="{4760172C-CE16-4265-99D2-1CA8044BFEEC}"/>
    <cellStyle name="Heading 2 2 9 6 16 2" xfId="57164" xr:uid="{2F2E75BB-A230-4AD6-8CA9-22BE9B78FCE8}"/>
    <cellStyle name="Heading 2 2 9 6 17" xfId="51321" xr:uid="{2921D1EF-016D-4FA6-845F-7AF2BF8AB782}"/>
    <cellStyle name="Heading 2 2 9 6 18" xfId="35318" xr:uid="{F35EB84E-EDA7-4D5F-98AC-1DEBD0D98F79}"/>
    <cellStyle name="Heading 2 2 9 6 2" xfId="18697" xr:uid="{BD9C51BD-13F0-4804-B8E0-0956B07C5C62}"/>
    <cellStyle name="Heading 2 2 9 6 2 10" xfId="35327" xr:uid="{40E9DEE3-11D2-4AD9-8A0E-EBB4C57FDD3B}"/>
    <cellStyle name="Heading 2 2 9 6 2 10 2" xfId="56414" xr:uid="{821CFAC7-C282-4F6B-8B48-859F82A52047}"/>
    <cellStyle name="Heading 2 2 9 6 2 11" xfId="35328" xr:uid="{5A5067F4-E440-495F-A259-27FC16C0536F}"/>
    <cellStyle name="Heading 2 2 9 6 2 11 2" xfId="56593" xr:uid="{0F522011-4BCA-4E4F-B9FB-34363A9D6BC8}"/>
    <cellStyle name="Heading 2 2 9 6 2 12" xfId="35329" xr:uid="{A7B6D796-10FB-4933-945A-A49CA8B93E1C}"/>
    <cellStyle name="Heading 2 2 9 6 2 12 2" xfId="56772" xr:uid="{D5EE5488-736D-4D66-9659-9E3F2D65E1F1}"/>
    <cellStyle name="Heading 2 2 9 6 2 13" xfId="35330" xr:uid="{E79E2204-1C77-4D21-8AED-48C0E68975F8}"/>
    <cellStyle name="Heading 2 2 9 6 2 13 2" xfId="56951" xr:uid="{FF706BEF-F19A-4259-AC74-AE8E5505577C}"/>
    <cellStyle name="Heading 2 2 9 6 2 14" xfId="35331" xr:uid="{FFC9B706-614B-4256-ABB4-1C8F5286A7B8}"/>
    <cellStyle name="Heading 2 2 9 6 2 14 2" xfId="57130" xr:uid="{B61E1801-0FA1-41D0-A713-0B734B0077DE}"/>
    <cellStyle name="Heading 2 2 9 6 2 15" xfId="35332" xr:uid="{2C7F03A7-4E7D-4ACD-AA4E-A2881C8E35CE}"/>
    <cellStyle name="Heading 2 2 9 6 2 15 2" xfId="57309" xr:uid="{BE07C997-3861-42C9-AE3B-3D41E1AF6A6D}"/>
    <cellStyle name="Heading 2 2 9 6 2 16" xfId="51466" xr:uid="{FA117526-2937-45DA-B90D-DF15DA9A1606}"/>
    <cellStyle name="Heading 2 2 9 6 2 17" xfId="35326" xr:uid="{82A87D13-98D2-4E6E-96DC-FBBF56465132}"/>
    <cellStyle name="Heading 2 2 9 6 2 2" xfId="21591" xr:uid="{E6932B86-28BD-4658-9356-C588C6040873}"/>
    <cellStyle name="Heading 2 2 9 6 2 2 2" xfId="35334" xr:uid="{A59BA54C-A231-480E-8139-2563404CE1AA}"/>
    <cellStyle name="Heading 2 2 9 6 2 2 2 2" xfId="53626" xr:uid="{2FF7D8A1-EAC8-412B-9F4E-792A602DD775}"/>
    <cellStyle name="Heading 2 2 9 6 2 2 3" xfId="35335" xr:uid="{1271C015-A349-41FC-99F8-B7D5BCECE2EB}"/>
    <cellStyle name="Heading 2 2 9 6 2 2 3 2" xfId="54330" xr:uid="{28E7A637-EB10-499D-B5BF-65C4D287CBEE}"/>
    <cellStyle name="Heading 2 2 9 6 2 2 4" xfId="35336" xr:uid="{688CBC73-6634-461C-A2DD-B8B4CF642371}"/>
    <cellStyle name="Heading 2 2 9 6 2 2 4 2" xfId="55061" xr:uid="{8D4AD84D-AF2C-4F90-B0AD-3EB20210E6B6}"/>
    <cellStyle name="Heading 2 2 9 6 2 2 5" xfId="35337" xr:uid="{A5490DD5-0F67-4077-B74B-939844D9C8AA}"/>
    <cellStyle name="Heading 2 2 9 6 2 2 5 2" xfId="55755" xr:uid="{4C063C2A-A7D2-4DA2-9FB9-C5F87D46CBEB}"/>
    <cellStyle name="Heading 2 2 9 6 2 2 6" xfId="35338" xr:uid="{DC99626C-10B6-47D9-9045-E2AFE412AA2F}"/>
    <cellStyle name="Heading 2 2 9 6 2 2 6 2" xfId="52623" xr:uid="{E4CBE36F-4D15-4729-ACDA-B06CB7B04E5E}"/>
    <cellStyle name="Heading 2 2 9 6 2 2 7" xfId="51700" xr:uid="{5EC496BF-C74C-47B7-BEF2-1FFB7F419D01}"/>
    <cellStyle name="Heading 2 2 9 6 2 2 8" xfId="35333" xr:uid="{5FABFB55-B938-430B-A918-29834FF04FA5}"/>
    <cellStyle name="Heading 2 2 9 6 2 3" xfId="21777" xr:uid="{252B13F0-5033-4FBD-B5AA-1CE93F573AEE}"/>
    <cellStyle name="Heading 2 2 9 6 2 3 2" xfId="35340" xr:uid="{E802ED06-E245-467F-AC74-E8F25733715C}"/>
    <cellStyle name="Heading 2 2 9 6 2 3 2 2" xfId="53805" xr:uid="{9989B063-9205-47B8-89DF-2203EB29B23C}"/>
    <cellStyle name="Heading 2 2 9 6 2 3 3" xfId="35341" xr:uid="{B957F7A7-8529-4A4F-9651-B2C8D1A0F514}"/>
    <cellStyle name="Heading 2 2 9 6 2 3 3 2" xfId="54509" xr:uid="{D4961865-066E-4F46-9F54-A0F609E8D169}"/>
    <cellStyle name="Heading 2 2 9 6 2 3 4" xfId="35342" xr:uid="{27BCDCE0-B7CA-4CA1-B7E7-9C559E620B37}"/>
    <cellStyle name="Heading 2 2 9 6 2 3 4 2" xfId="55240" xr:uid="{DDB0CC51-3C37-4D22-A205-25641A58182A}"/>
    <cellStyle name="Heading 2 2 9 6 2 3 5" xfId="35343" xr:uid="{558E54DA-AE59-405F-BFB3-7FC46F6588E3}"/>
    <cellStyle name="Heading 2 2 9 6 2 3 5 2" xfId="55934" xr:uid="{0CAE1062-F338-4698-AC96-A76805E9EB4B}"/>
    <cellStyle name="Heading 2 2 9 6 2 3 6" xfId="35344" xr:uid="{FB3C85EF-39DB-40ED-AB7F-BDBF6D7723C0}"/>
    <cellStyle name="Heading 2 2 9 6 2 3 6 2" xfId="52802" xr:uid="{AC4F9DA8-96A8-48FC-9051-D94514008AA9}"/>
    <cellStyle name="Heading 2 2 9 6 2 3 7" xfId="51879" xr:uid="{04A7E3DE-A063-4E26-9552-815504D4877F}"/>
    <cellStyle name="Heading 2 2 9 6 2 3 8" xfId="35339" xr:uid="{8D42794D-3F2A-40B3-BC26-C36DE16A4628}"/>
    <cellStyle name="Heading 2 2 9 6 2 4" xfId="35345" xr:uid="{B861FBC1-5004-4BBE-9486-92EE934DB36A}"/>
    <cellStyle name="Heading 2 2 9 6 2 4 2" xfId="35346" xr:uid="{7AD58BC2-5EF7-402C-A2A9-B05B70F16990}"/>
    <cellStyle name="Heading 2 2 9 6 2 4 2 2" xfId="53984" xr:uid="{19128F66-48F3-4B51-A168-D0C5E43AC1A2}"/>
    <cellStyle name="Heading 2 2 9 6 2 4 3" xfId="35347" xr:uid="{9EA72362-63E1-4F4B-8235-DB71F951C044}"/>
    <cellStyle name="Heading 2 2 9 6 2 4 3 2" xfId="54688" xr:uid="{3EDA2FB7-3C03-4921-921C-CFE31887B633}"/>
    <cellStyle name="Heading 2 2 9 6 2 4 4" xfId="35348" xr:uid="{23D2EEBF-D3CA-48F7-9708-89C990EBA5CC}"/>
    <cellStyle name="Heading 2 2 9 6 2 4 4 2" xfId="55419" xr:uid="{5C49EF0B-9DA0-45CB-A1B3-45994CE7B9BA}"/>
    <cellStyle name="Heading 2 2 9 6 2 4 5" xfId="35349" xr:uid="{6357BF82-48B4-4529-876F-027C0661F833}"/>
    <cellStyle name="Heading 2 2 9 6 2 4 5 2" xfId="56113" xr:uid="{3E27A8C9-6586-4875-B27A-CC6C9449F4ED}"/>
    <cellStyle name="Heading 2 2 9 6 2 4 6" xfId="35350" xr:uid="{46700FBC-00E7-4493-945C-371CA7493AA5}"/>
    <cellStyle name="Heading 2 2 9 6 2 4 6 2" xfId="52981" xr:uid="{74FEE100-F32B-4604-BD6D-C054B09559DB}"/>
    <cellStyle name="Heading 2 2 9 6 2 4 7" xfId="52058" xr:uid="{916C51A7-2884-41D3-B74E-EE46663DF216}"/>
    <cellStyle name="Heading 2 2 9 6 2 5" xfId="35351" xr:uid="{35CE5C87-87AE-4550-980D-A3F4ED200EB2}"/>
    <cellStyle name="Heading 2 2 9 6 2 5 2" xfId="53396" xr:uid="{0946A8C8-3C4C-4E85-9B2D-E557BF88EE16}"/>
    <cellStyle name="Heading 2 2 9 6 2 6" xfId="35352" xr:uid="{43BF64BA-2C4C-4523-8240-AC1FE266C80D}"/>
    <cellStyle name="Heading 2 2 9 6 2 6 2" xfId="54096" xr:uid="{2F23AEE9-727A-4585-8BEE-663A0C00F8E2}"/>
    <cellStyle name="Heading 2 2 9 6 2 7" xfId="35353" xr:uid="{4D74B8D2-3E2E-4FAF-82B7-DB83B9C8284E}"/>
    <cellStyle name="Heading 2 2 9 6 2 7 2" xfId="54827" xr:uid="{E3F8E001-4EFE-4775-8FB2-3C1BC53C75E1}"/>
    <cellStyle name="Heading 2 2 9 6 2 8" xfId="35354" xr:uid="{BADC2AF1-DCA4-4B9C-924A-6372D9C1833B}"/>
    <cellStyle name="Heading 2 2 9 6 2 8 2" xfId="55521" xr:uid="{F80F06E7-48B3-4FBD-8720-E0E7E7C442A5}"/>
    <cellStyle name="Heading 2 2 9 6 2 9" xfId="35355" xr:uid="{3932C948-38C6-4FE5-A904-5C76F321E3F2}"/>
    <cellStyle name="Heading 2 2 9 6 2 9 2" xfId="52389" xr:uid="{6C9C3202-A58B-4094-A6E6-CBCCD238F957}"/>
    <cellStyle name="Heading 2 2 9 6 3" xfId="21446" xr:uid="{3F596ADB-AA48-4822-B95F-DF8DF70B8D24}"/>
    <cellStyle name="Heading 2 2 9 6 3 2" xfId="35357" xr:uid="{A0F5D830-BDD2-42D0-B003-01253904396B}"/>
    <cellStyle name="Heading 2 2 9 6 3 2 2" xfId="53481" xr:uid="{1212D88F-F382-4124-8DBB-F4DBCC70AEAB}"/>
    <cellStyle name="Heading 2 2 9 6 3 3" xfId="35358" xr:uid="{5C2728DB-E03C-41BB-B32D-4156DEC6B314}"/>
    <cellStyle name="Heading 2 2 9 6 3 3 2" xfId="54185" xr:uid="{0F741378-7867-4573-A4D8-1B16E519BD25}"/>
    <cellStyle name="Heading 2 2 9 6 3 4" xfId="35359" xr:uid="{496DDF89-D094-4C0A-8F44-D80957312AF6}"/>
    <cellStyle name="Heading 2 2 9 6 3 4 2" xfId="54916" xr:uid="{31B06A5F-6B39-4196-8C95-AC398AD31D57}"/>
    <cellStyle name="Heading 2 2 9 6 3 5" xfId="35360" xr:uid="{7E6EC0AF-031C-4871-982D-499C9B0F9343}"/>
    <cellStyle name="Heading 2 2 9 6 3 5 2" xfId="55610" xr:uid="{78A1C8FE-3CC4-4B3B-82D6-25F80FD095F7}"/>
    <cellStyle name="Heading 2 2 9 6 3 6" xfId="35361" xr:uid="{1E84A874-6645-46F3-AEB8-00DC5D756A8A}"/>
    <cellStyle name="Heading 2 2 9 6 3 6 2" xfId="52478" xr:uid="{7165EBF3-9BC3-44C9-830B-02C9E2A95561}"/>
    <cellStyle name="Heading 2 2 9 6 3 7" xfId="51555" xr:uid="{BE292D57-F73B-4DAF-8281-4AA4584F4A04}"/>
    <cellStyle name="Heading 2 2 9 6 3 8" xfId="35356" xr:uid="{E58D4A2A-6BDF-4F7E-9C2D-A57DF47F9BBC}"/>
    <cellStyle name="Heading 2 2 9 6 4" xfId="21632" xr:uid="{2CF556AB-C8F0-467A-A461-8627BA5CC811}"/>
    <cellStyle name="Heading 2 2 9 6 4 2" xfId="35363" xr:uid="{D219ED4A-4F7C-4815-AC4D-6DA33D77124C}"/>
    <cellStyle name="Heading 2 2 9 6 4 2 2" xfId="53660" xr:uid="{F3D36175-2EA8-450C-A61D-DF6390A56EA5}"/>
    <cellStyle name="Heading 2 2 9 6 4 3" xfId="35364" xr:uid="{4A902BF4-EC09-447F-9FEB-BB9BDC48DCDE}"/>
    <cellStyle name="Heading 2 2 9 6 4 3 2" xfId="54364" xr:uid="{79ADF245-2E8B-4559-880F-22679589F2E9}"/>
    <cellStyle name="Heading 2 2 9 6 4 4" xfId="35365" xr:uid="{0CC30974-E6CB-4167-B748-DD30F76A8D99}"/>
    <cellStyle name="Heading 2 2 9 6 4 4 2" xfId="55095" xr:uid="{D281A373-114D-46EA-8695-6A482C9A06D5}"/>
    <cellStyle name="Heading 2 2 9 6 4 5" xfId="35366" xr:uid="{9CA8C60F-6CCB-41A0-912B-1C71145D3F72}"/>
    <cellStyle name="Heading 2 2 9 6 4 5 2" xfId="55789" xr:uid="{0DA59E2B-A849-44E6-98A4-CA29A483144F}"/>
    <cellStyle name="Heading 2 2 9 6 4 6" xfId="35367" xr:uid="{D9561ED3-82B5-4C67-A5C9-9EBEBE381715}"/>
    <cellStyle name="Heading 2 2 9 6 4 6 2" xfId="52657" xr:uid="{081423DE-EAD4-4BB4-97C7-5E844341D95E}"/>
    <cellStyle name="Heading 2 2 9 6 4 7" xfId="51734" xr:uid="{AD702214-B143-4D1E-8B3F-897F3C169C26}"/>
    <cellStyle name="Heading 2 2 9 6 4 8" xfId="35362" xr:uid="{81AE68F7-27AF-4A3C-9A40-6197E9CBA1D7}"/>
    <cellStyle name="Heading 2 2 9 6 5" xfId="35368" xr:uid="{EE67C532-0AF9-4896-AC51-B9544634ACBE}"/>
    <cellStyle name="Heading 2 2 9 6 5 2" xfId="35369" xr:uid="{D9082716-4DAF-48BD-9BA6-76ED79BD87DA}"/>
    <cellStyle name="Heading 2 2 9 6 5 2 2" xfId="53839" xr:uid="{77001BB2-8738-4DF6-94F6-CC17B8F38CB0}"/>
    <cellStyle name="Heading 2 2 9 6 5 3" xfId="35370" xr:uid="{A1E33869-9DC0-421F-82D5-2037DD8A3746}"/>
    <cellStyle name="Heading 2 2 9 6 5 3 2" xfId="54543" xr:uid="{0BB69711-5760-4FF3-BA51-A06D183A6B33}"/>
    <cellStyle name="Heading 2 2 9 6 5 4" xfId="35371" xr:uid="{243D27C7-1B89-4152-8F5E-FF94BF5948C2}"/>
    <cellStyle name="Heading 2 2 9 6 5 4 2" xfId="55274" xr:uid="{A2DA7FAC-CC90-44DA-AD32-DD6ABCD0E8FF}"/>
    <cellStyle name="Heading 2 2 9 6 5 5" xfId="35372" xr:uid="{92B00B77-206E-4156-B907-70D8DE62AF6F}"/>
    <cellStyle name="Heading 2 2 9 6 5 5 2" xfId="55968" xr:uid="{56787246-D182-4C5B-AF0B-661A5770042C}"/>
    <cellStyle name="Heading 2 2 9 6 5 6" xfId="35373" xr:uid="{E683D398-E2C3-4B19-9565-F7366D34F1FE}"/>
    <cellStyle name="Heading 2 2 9 6 5 6 2" xfId="52836" xr:uid="{C66B862E-7BAD-4181-B12C-460B791E246D}"/>
    <cellStyle name="Heading 2 2 9 6 5 7" xfId="51913" xr:uid="{76AFD4D9-830B-4923-B013-8F9B55D19EE0}"/>
    <cellStyle name="Heading 2 2 9 6 6" xfId="35374" xr:uid="{D686C51F-DCA6-4DEF-AD1F-D85A5A5672D7}"/>
    <cellStyle name="Heading 2 2 9 6 6 2" xfId="53252" xr:uid="{547589F3-60CC-48E1-B66E-95EC913F90A4}"/>
    <cellStyle name="Heading 2 2 9 6 7" xfId="35375" xr:uid="{BE8E7821-F144-4CFD-802D-9F1D680FD48C}"/>
    <cellStyle name="Heading 2 2 9 6 7 2" xfId="53039" xr:uid="{869B6338-A637-437D-8CFA-17E01F7FC1AF}"/>
    <cellStyle name="Heading 2 2 9 6 8" xfId="35376" xr:uid="{7D86F120-3C5D-4F15-8B49-A648EDC38FF4}"/>
    <cellStyle name="Heading 2 2 9 6 8 2" xfId="53182" xr:uid="{E511E9A5-2814-4507-AAAA-9F6729A1E697}"/>
    <cellStyle name="Heading 2 2 9 6 9" xfId="35377" xr:uid="{021315F5-2E91-45C7-A2FA-7CB139AAC5F5}"/>
    <cellStyle name="Heading 2 2 9 6 9 2" xfId="53163" xr:uid="{91F8A265-1444-4449-A2F5-149051F964C4}"/>
    <cellStyle name="Heading 2 2 9 7" xfId="18756" xr:uid="{8E9D785E-FA75-49D7-B413-84F0F9CE12AC}"/>
    <cellStyle name="Heading 2 2 9 7 2" xfId="35379" xr:uid="{6AC872FD-E1AD-440E-B658-7A8461E17248}"/>
    <cellStyle name="Heading 2 2 9 7 2 2" xfId="53461" xr:uid="{2685EF57-39E9-4999-85C9-826B5E270A67}"/>
    <cellStyle name="Heading 2 2 9 7 3" xfId="35380" xr:uid="{36C01117-9775-4C8B-B1B4-DBFE10BBB0DC}"/>
    <cellStyle name="Heading 2 2 9 7 3 2" xfId="54165" xr:uid="{4FE44371-77E9-4F63-B96C-FAA9D3EDEA60}"/>
    <cellStyle name="Heading 2 2 9 7 4" xfId="35381" xr:uid="{72FDD7F8-4EC2-47A0-B792-96B52628EAB4}"/>
    <cellStyle name="Heading 2 2 9 7 4 2" xfId="54896" xr:uid="{E3B02C7A-6C57-4CD4-90D3-B9BCF366A7D9}"/>
    <cellStyle name="Heading 2 2 9 7 5" xfId="35382" xr:uid="{F08F469A-FF83-4190-B8FE-F806C27533F4}"/>
    <cellStyle name="Heading 2 2 9 7 5 2" xfId="55590" xr:uid="{2DA8250F-4583-4CED-82BB-87DDE712577B}"/>
    <cellStyle name="Heading 2 2 9 7 6" xfId="35383" xr:uid="{A210E78F-6173-4958-8BBC-B926E69614E6}"/>
    <cellStyle name="Heading 2 2 9 7 6 2" xfId="52458" xr:uid="{43226117-D465-4A3F-A61A-697A5E27CD76}"/>
    <cellStyle name="Heading 2 2 9 7 7" xfId="51535" xr:uid="{A0E760B8-BCAA-4D27-BDA1-51C6A9A6760F}"/>
    <cellStyle name="Heading 2 2 9 7 8" xfId="35378" xr:uid="{24D32066-3CF8-4155-9F41-9C93E6B60D88}"/>
    <cellStyle name="Heading 2 2 9 8" xfId="35384" xr:uid="{E541160F-1A1E-41DB-97AA-75AD0CECD574}"/>
    <cellStyle name="Heading 2 2 9 8 2" xfId="35385" xr:uid="{CB43C13A-9B05-42B7-B7C2-7F9BDE3EA7F8}"/>
    <cellStyle name="Heading 2 2 9 8 2 2" xfId="53426" xr:uid="{96938629-2680-4DA4-9673-668FA99DC33D}"/>
    <cellStyle name="Heading 2 2 9 8 3" xfId="35386" xr:uid="{2E8490E5-2CB5-4FC6-9FDD-84B682CFCC5E}"/>
    <cellStyle name="Heading 2 2 9 8 3 2" xfId="54130" xr:uid="{45CBDC8F-BC28-4881-9996-C8D89DCBB363}"/>
    <cellStyle name="Heading 2 2 9 8 4" xfId="35387" xr:uid="{A2C3E3A1-7D37-44A2-8B2C-50F15CDB3F1D}"/>
    <cellStyle name="Heading 2 2 9 8 4 2" xfId="54861" xr:uid="{A4F584E3-9B27-45C0-AA25-CC965A73F622}"/>
    <cellStyle name="Heading 2 2 9 8 5" xfId="35388" xr:uid="{0686E692-1DCD-4795-85F8-F8CC8A29346A}"/>
    <cellStyle name="Heading 2 2 9 8 5 2" xfId="55555" xr:uid="{3CFE51BB-9C66-47CB-9540-0EF9A36BBEE4}"/>
    <cellStyle name="Heading 2 2 9 8 6" xfId="35389" xr:uid="{8DF326B1-8850-4ECA-BCB2-8CFB9FBFA039}"/>
    <cellStyle name="Heading 2 2 9 8 6 2" xfId="52423" xr:uid="{52F7FB59-E0E6-4DB6-B1E9-41CCCEA894E5}"/>
    <cellStyle name="Heading 2 2 9 8 7" xfId="51500" xr:uid="{32DB37C3-A6CD-4060-83F1-887B7FA8BCA3}"/>
    <cellStyle name="Heading 2 2 9 9" xfId="35390" xr:uid="{219DA401-0763-4707-91F6-361BBF8312BD}"/>
    <cellStyle name="Heading 2 2 9 9 2" xfId="35391" xr:uid="{6D014DD9-D9EA-4E80-B3E2-DB759E8FD076}"/>
    <cellStyle name="Heading 2 2 9 9 2 2" xfId="53444" xr:uid="{61C8B806-66E8-41FD-8780-07B3D460A60E}"/>
    <cellStyle name="Heading 2 2 9 9 3" xfId="35392" xr:uid="{7975E79E-F099-4EE3-8212-E4479E2D1AB0}"/>
    <cellStyle name="Heading 2 2 9 9 3 2" xfId="54148" xr:uid="{94FA4C1E-3388-4905-8377-65F2C242EA0E}"/>
    <cellStyle name="Heading 2 2 9 9 4" xfId="35393" xr:uid="{EF84EEFF-ADA3-4C3F-86BB-A647CF8174A5}"/>
    <cellStyle name="Heading 2 2 9 9 4 2" xfId="54879" xr:uid="{20A9E2C1-06F1-4765-B803-6D86B4608263}"/>
    <cellStyle name="Heading 2 2 9 9 5" xfId="35394" xr:uid="{EB1182FA-6BFE-444D-881F-AEF2BAF9B3A9}"/>
    <cellStyle name="Heading 2 2 9 9 5 2" xfId="55573" xr:uid="{1B1201EE-8740-4632-AC04-4787F4794BE7}"/>
    <cellStyle name="Heading 2 2 9 9 6" xfId="35395" xr:uid="{E1A04919-DC4E-4299-93D3-3F969F1D6085}"/>
    <cellStyle name="Heading 2 2 9 9 6 2" xfId="52441" xr:uid="{38F1255D-5D4F-409B-BE80-AA28D5F59AF3}"/>
    <cellStyle name="Heading 2 2 9 9 7" xfId="51518" xr:uid="{EAB1971B-23C3-4538-94B7-BBF4C83A4A6C}"/>
    <cellStyle name="Heading 2 3" xfId="3707" xr:uid="{ACD052A2-8981-4EC4-BA35-F0511C7D93F7}"/>
    <cellStyle name="Heading 2 3 10" xfId="17116" xr:uid="{946B90D4-110F-40AA-8759-0E30ABA2A3BB}"/>
    <cellStyle name="Heading 2 3 10 2" xfId="49862" xr:uid="{9BD8E72A-E707-466B-894F-01151D58B9EF}"/>
    <cellStyle name="Heading 2 3 10 3" xfId="35397" xr:uid="{337AB3E5-20C6-40A4-861B-4EA12E452382}"/>
    <cellStyle name="Heading 2 3 11" xfId="14928" xr:uid="{D5C37F8E-D785-44BA-A5E1-05EF0E7449EA}"/>
    <cellStyle name="Heading 2 3 12" xfId="35396" xr:uid="{C7056912-3C3D-40A5-8B32-0EE5FB66181F}"/>
    <cellStyle name="Heading 2 3 2" xfId="14929" xr:uid="{2B1E07FA-404F-49E7-9B24-FBD4C935045D}"/>
    <cellStyle name="Heading 2 3 2 2" xfId="47762" xr:uid="{260328D3-46FD-464A-A739-6674321F4632}"/>
    <cellStyle name="Heading 2 3 2 3" xfId="35398" xr:uid="{7E6AD159-4665-4AF1-8398-59EEBEF4FEC0}"/>
    <cellStyle name="Heading 2 3 3" xfId="14930" xr:uid="{0079BACA-B88C-45F6-8BA6-ECEDBD3907A6}"/>
    <cellStyle name="Heading 2 3 3 2" xfId="47763" xr:uid="{3E004F09-D859-4CE3-A927-C6F49F2D5B88}"/>
    <cellStyle name="Heading 2 3 3 3" xfId="35399" xr:uid="{8BEEB6D1-A53E-4CC9-89D8-29CBE1483802}"/>
    <cellStyle name="Heading 2 3 4" xfId="14931" xr:uid="{0EEEBB8B-F1F5-44C1-AB5C-51629DF3C301}"/>
    <cellStyle name="Heading 2 3 4 2" xfId="47764" xr:uid="{A68C62AE-F968-4C03-83B9-00549E4BFB41}"/>
    <cellStyle name="Heading 2 3 4 3" xfId="35400" xr:uid="{06DE5308-A91B-4E39-B6D0-FB86A464F90A}"/>
    <cellStyle name="Heading 2 3 5" xfId="14932" xr:uid="{76C98957-3D2D-4C06-A124-3FD8C9781D15}"/>
    <cellStyle name="Heading 2 3 5 2" xfId="47765" xr:uid="{16FF26AC-E511-4DAB-93F6-36899FAE826E}"/>
    <cellStyle name="Heading 2 3 5 3" xfId="35401" xr:uid="{13A9D213-A28C-43C2-AC21-520F48CCB62E}"/>
    <cellStyle name="Heading 2 3 6" xfId="14933" xr:uid="{96A19959-535A-4A5F-A440-49C1753C9FEC}"/>
    <cellStyle name="Heading 2 3 6 2" xfId="47766" xr:uid="{5538DD3D-1713-444D-BF8C-A5B6AA47F2A0}"/>
    <cellStyle name="Heading 2 3 6 3" xfId="35402" xr:uid="{3271BE0C-D52D-4321-9F9F-483B1CC5ECE2}"/>
    <cellStyle name="Heading 2 3 7" xfId="14934" xr:uid="{FD9AA9E8-9C7E-4533-9656-90CC99BAC90A}"/>
    <cellStyle name="Heading 2 3 7 2" xfId="47767" xr:uid="{8E70AFBD-7D61-407D-A031-C0CA43F9A70B}"/>
    <cellStyle name="Heading 2 3 7 3" xfId="35403" xr:uid="{1A8E635D-E7C3-4288-8D02-5C76AFC789B8}"/>
    <cellStyle name="Heading 2 3 8" xfId="14935" xr:uid="{2A215E79-4574-4946-97C2-7A9706A92933}"/>
    <cellStyle name="Heading 2 3 8 2" xfId="47768" xr:uid="{E340347E-62C0-4A5D-A30B-1BAEF8D5ECA4}"/>
    <cellStyle name="Heading 2 3 8 3" xfId="35404" xr:uid="{C265561B-DD67-4685-96AF-845CDDE992D1}"/>
    <cellStyle name="Heading 2 3 9" xfId="14936" xr:uid="{C0D1748D-9384-4176-9372-081DE7A77D82}"/>
    <cellStyle name="Heading 2 3 9 10" xfId="35406" xr:uid="{6940A91F-79D2-4230-8B3F-5FDE3CF090E7}"/>
    <cellStyle name="Heading 2 3 9 10 2" xfId="53144" xr:uid="{BCFAC7E7-3A02-4822-B334-AF051462881F}"/>
    <cellStyle name="Heading 2 3 9 11" xfId="35407" xr:uid="{8765FA9A-2499-4C2B-9EB1-07BF27D717F6}"/>
    <cellStyle name="Heading 2 3 9 11 2" xfId="56237" xr:uid="{AA9C97DB-41BA-4689-AD21-1A26C3CAE695}"/>
    <cellStyle name="Heading 2 3 9 12" xfId="35408" xr:uid="{ECFD7E0C-FF92-4BD7-9417-51B70EF4E737}"/>
    <cellStyle name="Heading 2 3 9 12 2" xfId="56168" xr:uid="{A1CF2BDC-3E0C-427E-AE1B-9DC495E041D4}"/>
    <cellStyle name="Heading 2 3 9 13" xfId="35409" xr:uid="{AD0EE7A1-E447-4360-86E9-933BA81CD07D}"/>
    <cellStyle name="Heading 2 3 9 13 2" xfId="56208" xr:uid="{52626A59-A15E-49E6-BCD9-CDA84CC3CD2C}"/>
    <cellStyle name="Heading 2 3 9 14" xfId="35410" xr:uid="{5A64570A-8365-469B-8014-5E7E33D9676F}"/>
    <cellStyle name="Heading 2 3 9 14 2" xfId="56190" xr:uid="{B9D40FB8-7BC1-421A-86A6-FBB9A24679FA}"/>
    <cellStyle name="Heading 2 3 9 15" xfId="35411" xr:uid="{402045B0-127B-45A0-ABD4-88559BC09EF2}"/>
    <cellStyle name="Heading 2 3 9 15 2" xfId="56152" xr:uid="{DF72D525-5BF8-4681-8808-94D998C58215}"/>
    <cellStyle name="Heading 2 3 9 16" xfId="35412" xr:uid="{6ACD7A1D-32FF-4613-B55A-BE4C5803C118}"/>
    <cellStyle name="Heading 2 3 9 16 2" xfId="56223" xr:uid="{652E727F-8B9D-4A6D-8C0F-1643290859E7}"/>
    <cellStyle name="Heading 2 3 9 17" xfId="47769" xr:uid="{E7848F9B-FD95-4161-B8AA-09E3BE1031D9}"/>
    <cellStyle name="Heading 2 3 9 18" xfId="35405" xr:uid="{1376AEE9-C6EA-46B4-AF4B-E3522A72FB5A}"/>
    <cellStyle name="Heading 2 3 9 2" xfId="18619" xr:uid="{4CE9427C-2FD2-4B77-8680-2D6DCF7B454F}"/>
    <cellStyle name="Heading 2 3 9 2 10" xfId="35414" xr:uid="{245812A0-51E0-4E48-B890-944D219FEB68}"/>
    <cellStyle name="Heading 2 3 9 2 10 2" xfId="56336" xr:uid="{75346C9D-7AEE-41EE-9BDA-7C0EC944CA33}"/>
    <cellStyle name="Heading 2 3 9 2 11" xfId="35415" xr:uid="{4E6F8798-F340-4ADB-8C21-44FD865F7C8B}"/>
    <cellStyle name="Heading 2 3 9 2 11 2" xfId="56515" xr:uid="{A3597D3E-5654-4AE0-8586-6CC9DCEB839B}"/>
    <cellStyle name="Heading 2 3 9 2 12" xfId="35416" xr:uid="{43C0C840-F3C1-46C4-8E70-C3BB32B45E11}"/>
    <cellStyle name="Heading 2 3 9 2 12 2" xfId="56694" xr:uid="{F8FBE1CB-562B-40D7-8562-E104DC200AAD}"/>
    <cellStyle name="Heading 2 3 9 2 13" xfId="35417" xr:uid="{BD472BF8-165D-480B-B44D-07D96268433D}"/>
    <cellStyle name="Heading 2 3 9 2 13 2" xfId="56873" xr:uid="{6003A94E-2D0C-4908-A3DC-FB27959EF9EC}"/>
    <cellStyle name="Heading 2 3 9 2 14" xfId="35418" xr:uid="{5E58EB81-4EED-42E6-A3D0-09E1D4FFD39D}"/>
    <cellStyle name="Heading 2 3 9 2 14 2" xfId="57052" xr:uid="{0B160335-7597-4FF6-A46F-4FC250C9816F}"/>
    <cellStyle name="Heading 2 3 9 2 15" xfId="35419" xr:uid="{DF6CC259-F649-411F-9C35-74F5B09BC6B7}"/>
    <cellStyle name="Heading 2 3 9 2 15 2" xfId="57231" xr:uid="{4F83D975-281B-454B-A5DE-510949CD3AA8}"/>
    <cellStyle name="Heading 2 3 9 2 16" xfId="51388" xr:uid="{88903E0A-DBCE-438B-B7EB-D46B3BD605E3}"/>
    <cellStyle name="Heading 2 3 9 2 17" xfId="35413" xr:uid="{E8A0542C-021B-411F-B5D5-3A9E43EC2362}"/>
    <cellStyle name="Heading 2 3 9 2 2" xfId="18698" xr:uid="{0AF01EC3-3D7F-4175-B2E9-FC9F64389321}"/>
    <cellStyle name="Heading 2 3 9 2 2 10" xfId="35421" xr:uid="{CC4DD308-3F0D-49A6-9BD6-E29BBECCC79B}"/>
    <cellStyle name="Heading 2 3 9 2 2 10 2" xfId="56415" xr:uid="{9BA237D0-EC8D-41D6-93BB-C5286F183E45}"/>
    <cellStyle name="Heading 2 3 9 2 2 11" xfId="35422" xr:uid="{D1F81DC6-9478-4610-9A1D-0E0272EAC47F}"/>
    <cellStyle name="Heading 2 3 9 2 2 11 2" xfId="56594" xr:uid="{FD5F0150-8BAA-4D7F-9FA2-5322A4AAC6CE}"/>
    <cellStyle name="Heading 2 3 9 2 2 12" xfId="35423" xr:uid="{3DF67491-C113-4115-9516-F6E76DAE5961}"/>
    <cellStyle name="Heading 2 3 9 2 2 12 2" xfId="56773" xr:uid="{99B25628-A1B6-47FC-945B-5B3D21BA1104}"/>
    <cellStyle name="Heading 2 3 9 2 2 13" xfId="35424" xr:uid="{4C4D101E-944E-41B7-8A35-18CEC7C64965}"/>
    <cellStyle name="Heading 2 3 9 2 2 13 2" xfId="56952" xr:uid="{F21320DD-9290-437A-851F-313B5E1EBE7D}"/>
    <cellStyle name="Heading 2 3 9 2 2 14" xfId="35425" xr:uid="{3984B1A4-EA9E-4181-8791-2DFB1A1AB04D}"/>
    <cellStyle name="Heading 2 3 9 2 2 14 2" xfId="57131" xr:uid="{3AF51BDD-8F45-4091-B47A-BB27EBF07E6C}"/>
    <cellStyle name="Heading 2 3 9 2 2 15" xfId="35426" xr:uid="{0C970038-227D-44D3-8000-6C3CC112BE6A}"/>
    <cellStyle name="Heading 2 3 9 2 2 15 2" xfId="57310" xr:uid="{0DFB9E81-6E7A-4A00-8AE7-8F6203D89CA7}"/>
    <cellStyle name="Heading 2 3 9 2 2 16" xfId="51467" xr:uid="{98138DD9-C6B6-4168-9C19-45C0125489C5}"/>
    <cellStyle name="Heading 2 3 9 2 2 17" xfId="35420" xr:uid="{20E850C6-E442-43A7-B6B4-301DDC5643DD}"/>
    <cellStyle name="Heading 2 3 9 2 2 2" xfId="21592" xr:uid="{928925BE-75F2-4416-8B7A-7CB263FEFC38}"/>
    <cellStyle name="Heading 2 3 9 2 2 2 2" xfId="35428" xr:uid="{7D431D4D-6CD8-4DA2-8395-A13BDC823ACB}"/>
    <cellStyle name="Heading 2 3 9 2 2 2 2 2" xfId="53627" xr:uid="{5564156D-A835-4042-BA2A-0C094577F3CF}"/>
    <cellStyle name="Heading 2 3 9 2 2 2 3" xfId="35429" xr:uid="{20A047D7-FA8F-46D2-A86E-07F5DA20C7F1}"/>
    <cellStyle name="Heading 2 3 9 2 2 2 3 2" xfId="54331" xr:uid="{3F122A45-0122-4747-8BB6-0E1A8A70F3B3}"/>
    <cellStyle name="Heading 2 3 9 2 2 2 4" xfId="35430" xr:uid="{B7E67A83-E08B-4D33-93E8-790C14DC7069}"/>
    <cellStyle name="Heading 2 3 9 2 2 2 4 2" xfId="55062" xr:uid="{9B07FF3D-5C5D-4A10-8CC0-EBEBEC05BD97}"/>
    <cellStyle name="Heading 2 3 9 2 2 2 5" xfId="35431" xr:uid="{79AFC126-A905-420F-995C-7F1C0914D3A4}"/>
    <cellStyle name="Heading 2 3 9 2 2 2 5 2" xfId="55756" xr:uid="{5091DBA1-B576-4C6D-B19F-5F142FD88F46}"/>
    <cellStyle name="Heading 2 3 9 2 2 2 6" xfId="35432" xr:uid="{BD0671CC-6D46-4CA7-A1BA-543973FD2F77}"/>
    <cellStyle name="Heading 2 3 9 2 2 2 6 2" xfId="52624" xr:uid="{BC034920-ADE8-46BD-BCFC-F5E50D7AD9FF}"/>
    <cellStyle name="Heading 2 3 9 2 2 2 7" xfId="51701" xr:uid="{8ACF0202-D557-4061-ACA2-667CC08B8698}"/>
    <cellStyle name="Heading 2 3 9 2 2 2 8" xfId="35427" xr:uid="{4300B636-704F-4E07-886C-3AAC91A691D3}"/>
    <cellStyle name="Heading 2 3 9 2 2 3" xfId="21778" xr:uid="{72C4159B-5002-40F1-A601-129F4D68DD4B}"/>
    <cellStyle name="Heading 2 3 9 2 2 3 2" xfId="35434" xr:uid="{29BE5414-7093-4797-9EE8-397086EC5DB7}"/>
    <cellStyle name="Heading 2 3 9 2 2 3 2 2" xfId="53806" xr:uid="{7F5834D9-B444-4D0A-8AD4-E20A28F8C1CA}"/>
    <cellStyle name="Heading 2 3 9 2 2 3 3" xfId="35435" xr:uid="{47EC3667-34AE-4AF0-813B-32FFF627A8FC}"/>
    <cellStyle name="Heading 2 3 9 2 2 3 3 2" xfId="54510" xr:uid="{E407BDC0-5DD5-4CBD-B8FB-25D979BB74D3}"/>
    <cellStyle name="Heading 2 3 9 2 2 3 4" xfId="35436" xr:uid="{0FC5BDD9-4CEE-481D-AAB9-0BD702A2C4DA}"/>
    <cellStyle name="Heading 2 3 9 2 2 3 4 2" xfId="55241" xr:uid="{6959A7B3-B7E7-4199-9748-1F444B743686}"/>
    <cellStyle name="Heading 2 3 9 2 2 3 5" xfId="35437" xr:uid="{7A4844D8-A100-4B25-A543-E2279DFC21CF}"/>
    <cellStyle name="Heading 2 3 9 2 2 3 5 2" xfId="55935" xr:uid="{D7A9F45A-5F43-4D34-BEE1-B76BD89E05D4}"/>
    <cellStyle name="Heading 2 3 9 2 2 3 6" xfId="35438" xr:uid="{A92ED4A5-5463-42B2-82B1-DDF30704947A}"/>
    <cellStyle name="Heading 2 3 9 2 2 3 6 2" xfId="52803" xr:uid="{6BCDC625-5F96-43C2-9AB3-BBC16D6AB73C}"/>
    <cellStyle name="Heading 2 3 9 2 2 3 7" xfId="51880" xr:uid="{8D8B1A2A-C4F5-48EA-A426-A0BFBD8D3330}"/>
    <cellStyle name="Heading 2 3 9 2 2 3 8" xfId="35433" xr:uid="{DB92FE80-23C4-4607-B2ED-1AB228B7612F}"/>
    <cellStyle name="Heading 2 3 9 2 2 4" xfId="35439" xr:uid="{50EDD8B1-1352-4E0B-8DC2-6148872830D4}"/>
    <cellStyle name="Heading 2 3 9 2 2 4 2" xfId="35440" xr:uid="{DF433125-8762-4927-8AE9-1C4711794EF4}"/>
    <cellStyle name="Heading 2 3 9 2 2 4 2 2" xfId="53985" xr:uid="{91708281-578F-4C33-AE98-7A432DD253B9}"/>
    <cellStyle name="Heading 2 3 9 2 2 4 3" xfId="35441" xr:uid="{51A63B2F-4672-4342-B647-B6833DC02982}"/>
    <cellStyle name="Heading 2 3 9 2 2 4 3 2" xfId="54689" xr:uid="{4C2F5873-2373-4A0F-92BA-96D05F4A3AC5}"/>
    <cellStyle name="Heading 2 3 9 2 2 4 4" xfId="35442" xr:uid="{0EE364D5-FEC5-48BD-AA27-B0BD95706E34}"/>
    <cellStyle name="Heading 2 3 9 2 2 4 4 2" xfId="55420" xr:uid="{388251F7-06F4-4BDB-A117-BAD6806CB26B}"/>
    <cellStyle name="Heading 2 3 9 2 2 4 5" xfId="35443" xr:uid="{9E3F2DDD-9CC6-438D-9195-338A20BAD358}"/>
    <cellStyle name="Heading 2 3 9 2 2 4 5 2" xfId="56114" xr:uid="{589E09DD-F039-4F40-B99E-42C47DE623A7}"/>
    <cellStyle name="Heading 2 3 9 2 2 4 6" xfId="35444" xr:uid="{C111FC09-5461-44F7-8F10-3B3F5A07DF21}"/>
    <cellStyle name="Heading 2 3 9 2 2 4 6 2" xfId="52982" xr:uid="{A8F90E27-FCAC-4C0E-89F5-3F348EFDE8AC}"/>
    <cellStyle name="Heading 2 3 9 2 2 4 7" xfId="52059" xr:uid="{9E5759C8-2844-4ED7-A81A-5CDC660C059D}"/>
    <cellStyle name="Heading 2 3 9 2 2 5" xfId="35445" xr:uid="{0A6B6C7E-EFD2-4300-A7A5-C7D06991F090}"/>
    <cellStyle name="Heading 2 3 9 2 2 5 2" xfId="53397" xr:uid="{635B90F8-E785-48F0-BAD0-4D3A69FF8599}"/>
    <cellStyle name="Heading 2 3 9 2 2 6" xfId="35446" xr:uid="{0AF8CF32-D1FC-400E-8062-254AB97C7B96}"/>
    <cellStyle name="Heading 2 3 9 2 2 6 2" xfId="54097" xr:uid="{E2A65972-CC4E-4729-9C06-56C5A482F0E1}"/>
    <cellStyle name="Heading 2 3 9 2 2 7" xfId="35447" xr:uid="{9D0718D7-8702-4E2B-B89A-2F0517E14C40}"/>
    <cellStyle name="Heading 2 3 9 2 2 7 2" xfId="54828" xr:uid="{0C599D7B-D079-4307-820C-89EC2404F39F}"/>
    <cellStyle name="Heading 2 3 9 2 2 8" xfId="35448" xr:uid="{463B70A4-4242-4716-90FC-CF8C8E2A5053}"/>
    <cellStyle name="Heading 2 3 9 2 2 8 2" xfId="55522" xr:uid="{9F7827FA-DF53-400B-9C02-21858018AE02}"/>
    <cellStyle name="Heading 2 3 9 2 2 9" xfId="35449" xr:uid="{89660E08-FCEE-4C00-9492-8633C6889B8D}"/>
    <cellStyle name="Heading 2 3 9 2 2 9 2" xfId="52390" xr:uid="{02844D18-5533-4190-8EFD-57FD772C2726}"/>
    <cellStyle name="Heading 2 3 9 2 3" xfId="21513" xr:uid="{B3788712-2A8D-4D3D-B72E-A603EFB61457}"/>
    <cellStyle name="Heading 2 3 9 2 3 2" xfId="35451" xr:uid="{92365C54-B519-47E8-844C-488F98E1A23A}"/>
    <cellStyle name="Heading 2 3 9 2 3 2 2" xfId="53548" xr:uid="{17EBF51D-EABE-4B78-8453-1F57E5470306}"/>
    <cellStyle name="Heading 2 3 9 2 3 3" xfId="35452" xr:uid="{6BDC75B8-B48C-4274-8FD2-977043594A73}"/>
    <cellStyle name="Heading 2 3 9 2 3 3 2" xfId="54252" xr:uid="{3E9BA393-956C-4B23-9A28-7D1C42AFDAB7}"/>
    <cellStyle name="Heading 2 3 9 2 3 4" xfId="35453" xr:uid="{BAE370C4-AD71-4946-B96C-C63C7E3C790A}"/>
    <cellStyle name="Heading 2 3 9 2 3 4 2" xfId="54983" xr:uid="{13297E22-1D2A-4C30-9A7A-5EB56A159CE5}"/>
    <cellStyle name="Heading 2 3 9 2 3 5" xfId="35454" xr:uid="{53E2C493-4D68-43D4-B972-8B6C95A3C247}"/>
    <cellStyle name="Heading 2 3 9 2 3 5 2" xfId="55677" xr:uid="{91D734DF-8D96-4B5B-B595-470BB473E257}"/>
    <cellStyle name="Heading 2 3 9 2 3 6" xfId="35455" xr:uid="{CA482411-CF9F-4A61-9D02-5C4F65EDF0AD}"/>
    <cellStyle name="Heading 2 3 9 2 3 6 2" xfId="52545" xr:uid="{BE881162-2DE9-4487-88A0-EBA1822448A5}"/>
    <cellStyle name="Heading 2 3 9 2 3 7" xfId="51622" xr:uid="{39EE5EA0-6662-4261-B8B4-AA69C1171E99}"/>
    <cellStyle name="Heading 2 3 9 2 3 8" xfId="35450" xr:uid="{AFD20357-29E0-474E-A46C-5486477D7427}"/>
    <cellStyle name="Heading 2 3 9 2 4" xfId="21699" xr:uid="{385D3CFE-0200-4A75-9BC5-04ECFC182999}"/>
    <cellStyle name="Heading 2 3 9 2 4 2" xfId="35457" xr:uid="{45FB9049-B796-4770-A918-3E1DF939A63D}"/>
    <cellStyle name="Heading 2 3 9 2 4 2 2" xfId="53727" xr:uid="{5E979E51-1DE5-4630-AE9D-B2380650B261}"/>
    <cellStyle name="Heading 2 3 9 2 4 3" xfId="35458" xr:uid="{04E9BCFB-2B79-471C-AC2E-89D167CB1A54}"/>
    <cellStyle name="Heading 2 3 9 2 4 3 2" xfId="54431" xr:uid="{60E09E7E-B331-4895-A6AC-7F6575CF6754}"/>
    <cellStyle name="Heading 2 3 9 2 4 4" xfId="35459" xr:uid="{0C172876-2FE0-4B85-BB73-4B757440FA7B}"/>
    <cellStyle name="Heading 2 3 9 2 4 4 2" xfId="55162" xr:uid="{1F43A91F-5FAA-4B5B-B307-7B7566D9CF21}"/>
    <cellStyle name="Heading 2 3 9 2 4 5" xfId="35460" xr:uid="{0C67FB6C-0114-4EC9-A183-0EDC3FBBC057}"/>
    <cellStyle name="Heading 2 3 9 2 4 5 2" xfId="55856" xr:uid="{30958F96-50E1-4F20-B514-B3ADAEBB65FC}"/>
    <cellStyle name="Heading 2 3 9 2 4 6" xfId="35461" xr:uid="{9CDAF112-021E-4E24-AC1D-36F62BEB4040}"/>
    <cellStyle name="Heading 2 3 9 2 4 6 2" xfId="52724" xr:uid="{F4F09695-70AF-4B14-AAD6-1A61EA12A4A0}"/>
    <cellStyle name="Heading 2 3 9 2 4 7" xfId="51801" xr:uid="{817633F5-040A-4045-8E5F-CD7DCA9F08AA}"/>
    <cellStyle name="Heading 2 3 9 2 4 8" xfId="35456" xr:uid="{24283D56-9006-4C00-955D-F00D18878CDA}"/>
    <cellStyle name="Heading 2 3 9 2 5" xfId="35462" xr:uid="{E89207E1-2870-4556-BBDB-0B4C1E1B0A10}"/>
    <cellStyle name="Heading 2 3 9 2 5 2" xfId="35463" xr:uid="{5D3757F7-8689-42A9-AFF0-5A773B40B845}"/>
    <cellStyle name="Heading 2 3 9 2 5 2 2" xfId="53906" xr:uid="{9912C277-1613-4B9C-97B0-F911FB2EFB84}"/>
    <cellStyle name="Heading 2 3 9 2 5 3" xfId="35464" xr:uid="{9DE2D27F-2010-4093-BBD8-722404EBF963}"/>
    <cellStyle name="Heading 2 3 9 2 5 3 2" xfId="54610" xr:uid="{D83B1481-BB7B-4C24-B1ED-1E2AEB70877F}"/>
    <cellStyle name="Heading 2 3 9 2 5 4" xfId="35465" xr:uid="{E0996138-E39E-4730-83E8-10D15B15F981}"/>
    <cellStyle name="Heading 2 3 9 2 5 4 2" xfId="55341" xr:uid="{2D0F6D38-218B-4B9C-B2A8-B5F53E77E3DE}"/>
    <cellStyle name="Heading 2 3 9 2 5 5" xfId="35466" xr:uid="{96A83E0E-2BC1-4728-B00F-BF80B7DD3F8B}"/>
    <cellStyle name="Heading 2 3 9 2 5 5 2" xfId="56035" xr:uid="{89889549-BC4B-4651-A4D5-964638B153B4}"/>
    <cellStyle name="Heading 2 3 9 2 5 6" xfId="35467" xr:uid="{901116BD-0B1D-4733-8A39-10710FDC69EE}"/>
    <cellStyle name="Heading 2 3 9 2 5 6 2" xfId="52903" xr:uid="{4E6F5B4B-BA0E-44BD-96E8-E36B30CCECF6}"/>
    <cellStyle name="Heading 2 3 9 2 5 7" xfId="51980" xr:uid="{75EA3171-4266-4562-859A-8B5BE088DBC6}"/>
    <cellStyle name="Heading 2 3 9 2 6" xfId="35468" xr:uid="{9799761E-055F-4980-B807-4994286A8816}"/>
    <cellStyle name="Heading 2 3 9 2 6 2" xfId="53318" xr:uid="{F860925E-D1B4-450C-B9C2-1047FD1DB0E6}"/>
    <cellStyle name="Heading 2 3 9 2 7" xfId="35469" xr:uid="{D0DF63A6-1421-4C67-943C-91C9672D0E2A}"/>
    <cellStyle name="Heading 2 3 9 2 7 2" xfId="54018" xr:uid="{58A60A2C-C740-418A-9B36-B1BC0571C54D}"/>
    <cellStyle name="Heading 2 3 9 2 8" xfId="35470" xr:uid="{DFD7F505-700D-4F04-9146-94E0E379140E}"/>
    <cellStyle name="Heading 2 3 9 2 8 2" xfId="54749" xr:uid="{F34547AD-A30F-4776-9752-325D02D08195}"/>
    <cellStyle name="Heading 2 3 9 2 9" xfId="35471" xr:uid="{7870EEB8-83B8-4301-AD03-593E5DC1FE23}"/>
    <cellStyle name="Heading 2 3 9 2 9 2" xfId="52311" xr:uid="{10F02DCD-18E6-41DB-A655-CE990423FFC7}"/>
    <cellStyle name="Heading 2 3 9 3" xfId="18549" xr:uid="{5BDE0517-F229-4023-8969-7266EBC7857E}"/>
    <cellStyle name="Heading 2 3 9 3 10" xfId="35473" xr:uid="{C8EC46A6-6120-42AC-9ED9-FDE39B4591BD}"/>
    <cellStyle name="Heading 2 3 9 3 10 2" xfId="52241" xr:uid="{7938B3CD-E794-409A-BCE9-0673AB56C048}"/>
    <cellStyle name="Heading 2 3 9 3 11" xfId="35474" xr:uid="{6702DAC0-1F51-444F-AA06-6FB65F678C4B}"/>
    <cellStyle name="Heading 2 3 9 3 11 2" xfId="56266" xr:uid="{CDFEDBC9-F7FA-44A2-8FE2-1C29903A805E}"/>
    <cellStyle name="Heading 2 3 9 3 12" xfId="35475" xr:uid="{2FEE3427-653C-4886-9D39-FAC6BC56F6E3}"/>
    <cellStyle name="Heading 2 3 9 3 12 2" xfId="56445" xr:uid="{122E809A-C333-46D6-9554-C69CFCD7747B}"/>
    <cellStyle name="Heading 2 3 9 3 13" xfId="35476" xr:uid="{8D756022-1D88-4664-BF8A-441DFBBA4140}"/>
    <cellStyle name="Heading 2 3 9 3 13 2" xfId="56624" xr:uid="{F550367C-D272-4B80-A246-47A79378EB12}"/>
    <cellStyle name="Heading 2 3 9 3 14" xfId="35477" xr:uid="{1031C5C5-D217-46CB-A72A-4A546649601A}"/>
    <cellStyle name="Heading 2 3 9 3 14 2" xfId="56803" xr:uid="{2F7F252F-9687-4659-8E5B-4E1EB184B779}"/>
    <cellStyle name="Heading 2 3 9 3 15" xfId="35478" xr:uid="{FAFD273A-9F28-41E9-9476-74A8DEFB5E1B}"/>
    <cellStyle name="Heading 2 3 9 3 15 2" xfId="56982" xr:uid="{7A86603B-CD46-404F-9586-4AEFE28E95D1}"/>
    <cellStyle name="Heading 2 3 9 3 16" xfId="35479" xr:uid="{DA2EA73D-3EE8-4B92-8033-4645881A0252}"/>
    <cellStyle name="Heading 2 3 9 3 16 2" xfId="57161" xr:uid="{6074FFBB-F32C-4AE8-9838-646B22D0F7E6}"/>
    <cellStyle name="Heading 2 3 9 3 17" xfId="51318" xr:uid="{FFBFF36E-FB9C-4C7A-9BDC-CD50E69CB841}"/>
    <cellStyle name="Heading 2 3 9 3 18" xfId="35472" xr:uid="{9AA4025F-F0A7-4B90-988F-A8E6B5B8B3D4}"/>
    <cellStyle name="Heading 2 3 9 3 2" xfId="18699" xr:uid="{2FB41579-1A8A-4545-B14A-020285F33921}"/>
    <cellStyle name="Heading 2 3 9 3 2 10" xfId="35481" xr:uid="{FACD9301-C882-4E55-BDD9-C93613F0632A}"/>
    <cellStyle name="Heading 2 3 9 3 2 10 2" xfId="56416" xr:uid="{2A1F4A87-6C35-4B8B-B18E-E4FF725B6028}"/>
    <cellStyle name="Heading 2 3 9 3 2 11" xfId="35482" xr:uid="{755C2B59-475D-4543-A27C-7C17DFFA638B}"/>
    <cellStyle name="Heading 2 3 9 3 2 11 2" xfId="56595" xr:uid="{748CF5AC-9A5B-4E64-B592-DB187D88C142}"/>
    <cellStyle name="Heading 2 3 9 3 2 12" xfId="35483" xr:uid="{C69E08C6-DD36-43A4-965A-2A6AAF562649}"/>
    <cellStyle name="Heading 2 3 9 3 2 12 2" xfId="56774" xr:uid="{2304D649-248D-4E31-BBED-C025C90B07B9}"/>
    <cellStyle name="Heading 2 3 9 3 2 13" xfId="35484" xr:uid="{73A068D1-2EA7-41D2-A0DB-A18CD84DD099}"/>
    <cellStyle name="Heading 2 3 9 3 2 13 2" xfId="56953" xr:uid="{DF094EC2-3DD6-4E07-ACEF-247E0A0D1339}"/>
    <cellStyle name="Heading 2 3 9 3 2 14" xfId="35485" xr:uid="{9260FEAD-987B-4DA9-881F-BAB19E26DDBB}"/>
    <cellStyle name="Heading 2 3 9 3 2 14 2" xfId="57132" xr:uid="{6DE7E854-0DFF-4DCD-BB7F-51505AE04B4C}"/>
    <cellStyle name="Heading 2 3 9 3 2 15" xfId="35486" xr:uid="{6CEF23D0-BD7F-4E04-949A-8137D986261A}"/>
    <cellStyle name="Heading 2 3 9 3 2 15 2" xfId="57311" xr:uid="{FA1E4C4D-403D-4AF9-BFED-D8A69B15F249}"/>
    <cellStyle name="Heading 2 3 9 3 2 16" xfId="51468" xr:uid="{32131153-F405-4EE5-9A69-BC8A8ABC04B2}"/>
    <cellStyle name="Heading 2 3 9 3 2 17" xfId="35480" xr:uid="{D26EC6B5-8F3B-4814-BE8F-2A6C9C582E90}"/>
    <cellStyle name="Heading 2 3 9 3 2 2" xfId="21593" xr:uid="{21ED99E8-DD3E-4648-B823-3E71EA7A0AE3}"/>
    <cellStyle name="Heading 2 3 9 3 2 2 2" xfId="35488" xr:uid="{8774366A-2F7D-47A9-8AAB-3BDAD52BA317}"/>
    <cellStyle name="Heading 2 3 9 3 2 2 2 2" xfId="53628" xr:uid="{F108870D-C8EF-45EC-8A47-37EAB6C64BD1}"/>
    <cellStyle name="Heading 2 3 9 3 2 2 3" xfId="35489" xr:uid="{95E16B94-BF40-4D3A-A075-463DDE02C8BB}"/>
    <cellStyle name="Heading 2 3 9 3 2 2 3 2" xfId="54332" xr:uid="{908CCD97-5F5C-4971-BD93-86D0E7D9C903}"/>
    <cellStyle name="Heading 2 3 9 3 2 2 4" xfId="35490" xr:uid="{ECAAE075-E883-48D6-A6AA-A4B70331D4B0}"/>
    <cellStyle name="Heading 2 3 9 3 2 2 4 2" xfId="55063" xr:uid="{6D52E7B3-DDA4-4B96-AE0E-E47D030D898C}"/>
    <cellStyle name="Heading 2 3 9 3 2 2 5" xfId="35491" xr:uid="{7A61B079-9ED1-434C-9272-70FDB2ED099F}"/>
    <cellStyle name="Heading 2 3 9 3 2 2 5 2" xfId="55757" xr:uid="{56783905-67ED-48D4-9C08-9857A75FC823}"/>
    <cellStyle name="Heading 2 3 9 3 2 2 6" xfId="35492" xr:uid="{709A0688-E19B-426F-8A2A-783A52A06582}"/>
    <cellStyle name="Heading 2 3 9 3 2 2 6 2" xfId="52625" xr:uid="{148875C8-BE3B-46C6-86F7-3FE177A2C215}"/>
    <cellStyle name="Heading 2 3 9 3 2 2 7" xfId="51702" xr:uid="{2BCAAFD1-4B7E-4FF4-AC44-AB3648B2A527}"/>
    <cellStyle name="Heading 2 3 9 3 2 2 8" xfId="35487" xr:uid="{7F5F0895-6CC1-4828-A223-73F6B20183C1}"/>
    <cellStyle name="Heading 2 3 9 3 2 3" xfId="21779" xr:uid="{34213904-F855-4B77-9E69-FA7425D58EC1}"/>
    <cellStyle name="Heading 2 3 9 3 2 3 2" xfId="35494" xr:uid="{ABD2E973-B81D-47CD-8882-FE12737C837E}"/>
    <cellStyle name="Heading 2 3 9 3 2 3 2 2" xfId="53807" xr:uid="{9EF8C474-FDE4-47D4-AB46-76CB3293BA7F}"/>
    <cellStyle name="Heading 2 3 9 3 2 3 3" xfId="35495" xr:uid="{1CF17782-8ADC-40F8-9E74-4A3B89ECEEBA}"/>
    <cellStyle name="Heading 2 3 9 3 2 3 3 2" xfId="54511" xr:uid="{FB8A5E05-123E-49F1-8E9D-3E36EAABB060}"/>
    <cellStyle name="Heading 2 3 9 3 2 3 4" xfId="35496" xr:uid="{08D53A6E-E4AB-43FF-8B54-F2730151345A}"/>
    <cellStyle name="Heading 2 3 9 3 2 3 4 2" xfId="55242" xr:uid="{D3A68D26-B0D6-4807-B488-F1F4A95E884B}"/>
    <cellStyle name="Heading 2 3 9 3 2 3 5" xfId="35497" xr:uid="{C321F821-D9E9-473F-8A30-3FE41006817B}"/>
    <cellStyle name="Heading 2 3 9 3 2 3 5 2" xfId="55936" xr:uid="{E28D1255-2DF2-4E67-8186-F2BA4FFB2866}"/>
    <cellStyle name="Heading 2 3 9 3 2 3 6" xfId="35498" xr:uid="{1E8A444B-5725-46EF-B880-980F47BD5330}"/>
    <cellStyle name="Heading 2 3 9 3 2 3 6 2" xfId="52804" xr:uid="{2D8984D5-9873-4EC7-B715-9D0E7BA30D91}"/>
    <cellStyle name="Heading 2 3 9 3 2 3 7" xfId="51881" xr:uid="{3FE3E877-8BE0-4436-9BCD-62F99F000D2E}"/>
    <cellStyle name="Heading 2 3 9 3 2 3 8" xfId="35493" xr:uid="{F011AEBB-596D-4DD4-BFD6-71F896AE2F2A}"/>
    <cellStyle name="Heading 2 3 9 3 2 4" xfId="35499" xr:uid="{9434B8DF-1919-4B7E-B0A1-92175C616AE5}"/>
    <cellStyle name="Heading 2 3 9 3 2 4 2" xfId="35500" xr:uid="{F67226C8-DBE3-4A40-95C1-AC168B33AAC8}"/>
    <cellStyle name="Heading 2 3 9 3 2 4 2 2" xfId="53986" xr:uid="{0D0663AC-C2D9-4B87-943C-3C178FC3A690}"/>
    <cellStyle name="Heading 2 3 9 3 2 4 3" xfId="35501" xr:uid="{74095C2A-7ED6-48A6-872D-B593C984D3D2}"/>
    <cellStyle name="Heading 2 3 9 3 2 4 3 2" xfId="54690" xr:uid="{0DF6FAB8-DE1A-4C8B-87E2-E17F72FA96C7}"/>
    <cellStyle name="Heading 2 3 9 3 2 4 4" xfId="35502" xr:uid="{D02A94DC-EEFC-471C-9B09-7BDF0980805B}"/>
    <cellStyle name="Heading 2 3 9 3 2 4 4 2" xfId="55421" xr:uid="{116A010F-A42B-4CB2-BE25-71F0E73AD306}"/>
    <cellStyle name="Heading 2 3 9 3 2 4 5" xfId="35503" xr:uid="{98B5D1BA-017F-42C3-ACB9-66AE1A33ACFF}"/>
    <cellStyle name="Heading 2 3 9 3 2 4 5 2" xfId="56115" xr:uid="{BDD3318F-90B1-47F1-913B-FE6180BC2097}"/>
    <cellStyle name="Heading 2 3 9 3 2 4 6" xfId="35504" xr:uid="{494AF855-8867-48B4-B5FD-2521F3EC80FC}"/>
    <cellStyle name="Heading 2 3 9 3 2 4 6 2" xfId="52983" xr:uid="{BEF09E7F-3ABB-4B44-81D9-97116FEAE61C}"/>
    <cellStyle name="Heading 2 3 9 3 2 4 7" xfId="52060" xr:uid="{C8E43EC4-B87C-49B1-B597-9EB91D01DC30}"/>
    <cellStyle name="Heading 2 3 9 3 2 5" xfId="35505" xr:uid="{81EE811B-32CA-418E-8B75-18177862A5B4}"/>
    <cellStyle name="Heading 2 3 9 3 2 5 2" xfId="53398" xr:uid="{3D95062C-3D46-4047-A4F2-643FDBF58F55}"/>
    <cellStyle name="Heading 2 3 9 3 2 6" xfId="35506" xr:uid="{231DA67B-DFCD-4094-9D41-129E128231C2}"/>
    <cellStyle name="Heading 2 3 9 3 2 6 2" xfId="54098" xr:uid="{2FE47EAA-5E7C-4E77-816E-1F780F305FBD}"/>
    <cellStyle name="Heading 2 3 9 3 2 7" xfId="35507" xr:uid="{7F63C646-3D88-4478-BDE9-F14069BE3617}"/>
    <cellStyle name="Heading 2 3 9 3 2 7 2" xfId="54829" xr:uid="{DB82E869-0716-4730-BA66-F88029253652}"/>
    <cellStyle name="Heading 2 3 9 3 2 8" xfId="35508" xr:uid="{9DB79CE6-ACFB-4342-9457-2AA9B9C2BD06}"/>
    <cellStyle name="Heading 2 3 9 3 2 8 2" xfId="55523" xr:uid="{34D32120-07D5-470C-AE2F-05CB9F49952E}"/>
    <cellStyle name="Heading 2 3 9 3 2 9" xfId="35509" xr:uid="{B098480C-27BA-498C-BD60-4416BF5DEB0B}"/>
    <cellStyle name="Heading 2 3 9 3 2 9 2" xfId="52391" xr:uid="{1F6699C9-89F1-45C4-A68D-A70B2655B774}"/>
    <cellStyle name="Heading 2 3 9 3 3" xfId="21443" xr:uid="{31EF3D41-E153-4E21-A399-F6DBCC31F4FE}"/>
    <cellStyle name="Heading 2 3 9 3 3 2" xfId="35511" xr:uid="{5EDDC687-0CCB-4B3E-9EE1-9030C712AD12}"/>
    <cellStyle name="Heading 2 3 9 3 3 2 2" xfId="53478" xr:uid="{8A3BD2F4-8E9B-4AFB-A90D-14B44DCCF00F}"/>
    <cellStyle name="Heading 2 3 9 3 3 3" xfId="35512" xr:uid="{DE142B84-EFA6-4B0D-AA72-1D241D51D047}"/>
    <cellStyle name="Heading 2 3 9 3 3 3 2" xfId="54182" xr:uid="{62710D86-BB58-4083-A946-3C0C9C21282B}"/>
    <cellStyle name="Heading 2 3 9 3 3 4" xfId="35513" xr:uid="{29871FE8-D1D9-40C2-9063-37ACF6D005CD}"/>
    <cellStyle name="Heading 2 3 9 3 3 4 2" xfId="54913" xr:uid="{158F89CB-8564-4838-8317-738811CD8A19}"/>
    <cellStyle name="Heading 2 3 9 3 3 5" xfId="35514" xr:uid="{22281BF2-623E-4C46-9EA2-0F84A8F015CF}"/>
    <cellStyle name="Heading 2 3 9 3 3 5 2" xfId="55607" xr:uid="{170BCC05-4F36-4B05-A68B-A5CF18AF1B0B}"/>
    <cellStyle name="Heading 2 3 9 3 3 6" xfId="35515" xr:uid="{F723D191-57C5-4498-A28F-6822C1317FAD}"/>
    <cellStyle name="Heading 2 3 9 3 3 6 2" xfId="52475" xr:uid="{7FC5C34F-2273-45CE-95C5-A808420DD64D}"/>
    <cellStyle name="Heading 2 3 9 3 3 7" xfId="51552" xr:uid="{0FB78B43-609E-48F7-8D9F-E3A5FF8D233E}"/>
    <cellStyle name="Heading 2 3 9 3 3 8" xfId="35510" xr:uid="{36ECAF0A-EC51-4616-9927-86BDAE92AECB}"/>
    <cellStyle name="Heading 2 3 9 3 4" xfId="21629" xr:uid="{C98D03C1-585A-4A6B-823A-8E2C02984803}"/>
    <cellStyle name="Heading 2 3 9 3 4 2" xfId="35517" xr:uid="{0D419B60-8E98-4595-890D-D98A4126C644}"/>
    <cellStyle name="Heading 2 3 9 3 4 2 2" xfId="53657" xr:uid="{0FFC98CA-6D3F-40DD-8905-EE00B0BF85FB}"/>
    <cellStyle name="Heading 2 3 9 3 4 3" xfId="35518" xr:uid="{026E1640-51DD-4EEF-BCF1-132CA34EAB02}"/>
    <cellStyle name="Heading 2 3 9 3 4 3 2" xfId="54361" xr:uid="{64E8F64D-6F29-450B-9D24-1A37AE50DBF4}"/>
    <cellStyle name="Heading 2 3 9 3 4 4" xfId="35519" xr:uid="{463957E5-B286-4BCD-9E3F-33110389EB82}"/>
    <cellStyle name="Heading 2 3 9 3 4 4 2" xfId="55092" xr:uid="{D2AE88E6-8265-440B-BAE7-74DE5B3E6FCD}"/>
    <cellStyle name="Heading 2 3 9 3 4 5" xfId="35520" xr:uid="{5DE91CF8-285A-46B7-BC36-7E80C0237BF5}"/>
    <cellStyle name="Heading 2 3 9 3 4 5 2" xfId="55786" xr:uid="{88ECB764-A407-4DBC-B5C4-3826496394DD}"/>
    <cellStyle name="Heading 2 3 9 3 4 6" xfId="35521" xr:uid="{60ACF5ED-0552-4779-B697-4B92DBDEAC27}"/>
    <cellStyle name="Heading 2 3 9 3 4 6 2" xfId="52654" xr:uid="{8E8CFD52-79ED-48AE-8CB1-B3C58F34C289}"/>
    <cellStyle name="Heading 2 3 9 3 4 7" xfId="51731" xr:uid="{960F21E2-3474-4A37-B078-558C29A4FECD}"/>
    <cellStyle name="Heading 2 3 9 3 4 8" xfId="35516" xr:uid="{96CE571E-4AFB-4FC8-88FD-E5A54008E1F7}"/>
    <cellStyle name="Heading 2 3 9 3 5" xfId="35522" xr:uid="{E0CCB689-7ED5-47BC-AC95-35C8F961D9C1}"/>
    <cellStyle name="Heading 2 3 9 3 5 2" xfId="35523" xr:uid="{42D8D24D-6E5F-4A92-8A7A-C1763DCD30C5}"/>
    <cellStyle name="Heading 2 3 9 3 5 2 2" xfId="53836" xr:uid="{45B4C398-2B34-45DE-931C-2B985A8D63E0}"/>
    <cellStyle name="Heading 2 3 9 3 5 3" xfId="35524" xr:uid="{0CB9C173-3008-45A9-9331-4D2961563C02}"/>
    <cellStyle name="Heading 2 3 9 3 5 3 2" xfId="54540" xr:uid="{5B1DD300-A46A-43BA-82E5-33BFADBD7B0F}"/>
    <cellStyle name="Heading 2 3 9 3 5 4" xfId="35525" xr:uid="{11BC099E-43A4-4F8F-B0A1-E785822D0823}"/>
    <cellStyle name="Heading 2 3 9 3 5 4 2" xfId="55271" xr:uid="{3A969289-6F90-4A22-84E3-D89AA5C580DB}"/>
    <cellStyle name="Heading 2 3 9 3 5 5" xfId="35526" xr:uid="{AEB94CE4-3530-4FB5-805A-921C9664CF04}"/>
    <cellStyle name="Heading 2 3 9 3 5 5 2" xfId="55965" xr:uid="{6C89E712-8D5B-42EA-9E5F-CB4EA3C438B9}"/>
    <cellStyle name="Heading 2 3 9 3 5 6" xfId="35527" xr:uid="{82141355-1030-49F9-A392-8681C3A0A201}"/>
    <cellStyle name="Heading 2 3 9 3 5 6 2" xfId="52833" xr:uid="{9A345071-E406-4767-B5C5-6B582493F938}"/>
    <cellStyle name="Heading 2 3 9 3 5 7" xfId="51910" xr:uid="{6E10A53C-F5D3-40AD-AC7D-1B47C359B529}"/>
    <cellStyle name="Heading 2 3 9 3 6" xfId="35528" xr:uid="{837CA849-286A-456D-8B84-7F7CBCA10317}"/>
    <cellStyle name="Heading 2 3 9 3 6 2" xfId="53249" xr:uid="{084467AB-6DE6-447B-98D2-89D7323B9E25}"/>
    <cellStyle name="Heading 2 3 9 3 7" xfId="35529" xr:uid="{98CC2FC6-3D7A-4618-95D0-2723D9D09C03}"/>
    <cellStyle name="Heading 2 3 9 3 7 2" xfId="53098" xr:uid="{F91E3662-C41B-478A-B4B7-DB44102141E1}"/>
    <cellStyle name="Heading 2 3 9 3 8" xfId="35530" xr:uid="{8793972F-4365-4129-9511-5B98B43C8CC4}"/>
    <cellStyle name="Heading 2 3 9 3 8 2" xfId="53060" xr:uid="{DE418011-313B-4CC7-8F27-454BA4A81880}"/>
    <cellStyle name="Heading 2 3 9 3 9" xfId="35531" xr:uid="{8285E798-4677-4CD9-AAE5-4D9191E1B110}"/>
    <cellStyle name="Heading 2 3 9 3 9 2" xfId="53166" xr:uid="{3F5DCD00-F0AE-4C46-9F72-DF8E7F7EDF3D}"/>
    <cellStyle name="Heading 2 3 9 4" xfId="18623" xr:uid="{D3651BF1-B2A8-4857-AA1F-6FD254261C72}"/>
    <cellStyle name="Heading 2 3 9 4 10" xfId="35533" xr:uid="{BF9486F1-AADD-4B4B-905B-9878BD8AD494}"/>
    <cellStyle name="Heading 2 3 9 4 10 2" xfId="52315" xr:uid="{3D183E26-9290-4E18-8919-5B4FF6090FA8}"/>
    <cellStyle name="Heading 2 3 9 4 11" xfId="35534" xr:uid="{B038D9DC-279C-4242-936B-A91246CB39CD}"/>
    <cellStyle name="Heading 2 3 9 4 11 2" xfId="56340" xr:uid="{DEE18137-6159-4234-B557-D727EE9D1987}"/>
    <cellStyle name="Heading 2 3 9 4 12" xfId="35535" xr:uid="{19F618E4-F8DF-4056-B62D-D5FE7E679556}"/>
    <cellStyle name="Heading 2 3 9 4 12 2" xfId="56519" xr:uid="{3FB7AAE1-AB12-437E-B319-474C61495A1A}"/>
    <cellStyle name="Heading 2 3 9 4 13" xfId="35536" xr:uid="{3C46775C-D818-4BB5-BE5E-64AE4650AC35}"/>
    <cellStyle name="Heading 2 3 9 4 13 2" xfId="56698" xr:uid="{D930B1BC-F523-4A72-9263-DC27FB4F853B}"/>
    <cellStyle name="Heading 2 3 9 4 14" xfId="35537" xr:uid="{014FAE60-CCA2-44A0-9944-1E5B2E5E1B64}"/>
    <cellStyle name="Heading 2 3 9 4 14 2" xfId="56877" xr:uid="{75A66AE1-1E51-43A7-BE7B-ABBFED261EF5}"/>
    <cellStyle name="Heading 2 3 9 4 15" xfId="35538" xr:uid="{9803B096-0495-4261-9CDF-7388F61184AA}"/>
    <cellStyle name="Heading 2 3 9 4 15 2" xfId="57056" xr:uid="{754465A2-DE10-4B30-B6C2-1591F2F8CD24}"/>
    <cellStyle name="Heading 2 3 9 4 16" xfId="35539" xr:uid="{0ED73BA4-C83E-4D53-A9BB-8A05DDC97D84}"/>
    <cellStyle name="Heading 2 3 9 4 16 2" xfId="57235" xr:uid="{29F6808A-0FCA-40B3-962E-77CBFB6F880B}"/>
    <cellStyle name="Heading 2 3 9 4 17" xfId="51392" xr:uid="{F705E34F-755F-4322-85B5-2909D680EAEF}"/>
    <cellStyle name="Heading 2 3 9 4 18" xfId="35532" xr:uid="{188257CD-3C59-4C40-8959-C63056671BE4}"/>
    <cellStyle name="Heading 2 3 9 4 2" xfId="18700" xr:uid="{1DFC42BE-9562-4B6D-89A9-E0910BBF22D5}"/>
    <cellStyle name="Heading 2 3 9 4 2 10" xfId="35541" xr:uid="{5F95A148-9AFB-40A0-9B27-E8F521097EE5}"/>
    <cellStyle name="Heading 2 3 9 4 2 10 2" xfId="56417" xr:uid="{FF8672B4-FC22-4CC9-B83E-4059789D95E7}"/>
    <cellStyle name="Heading 2 3 9 4 2 11" xfId="35542" xr:uid="{7FE54803-41BC-4B40-A572-ADF2E9F1BFAD}"/>
    <cellStyle name="Heading 2 3 9 4 2 11 2" xfId="56596" xr:uid="{A3F52962-B80A-402A-81A5-3AE14E3F9851}"/>
    <cellStyle name="Heading 2 3 9 4 2 12" xfId="35543" xr:uid="{BA71C260-E88D-4021-834B-5AB67E8AECDA}"/>
    <cellStyle name="Heading 2 3 9 4 2 12 2" xfId="56775" xr:uid="{59FA0B21-4498-4FF5-BD08-6A54FA6CF3E6}"/>
    <cellStyle name="Heading 2 3 9 4 2 13" xfId="35544" xr:uid="{986BBD1A-9C38-40C4-8503-77275E082EAF}"/>
    <cellStyle name="Heading 2 3 9 4 2 13 2" xfId="56954" xr:uid="{4133B6E2-12BC-4B7A-8EE4-99A5BFFBB5E7}"/>
    <cellStyle name="Heading 2 3 9 4 2 14" xfId="35545" xr:uid="{1B566F7A-4FA9-4CB4-B971-E2E36D16899A}"/>
    <cellStyle name="Heading 2 3 9 4 2 14 2" xfId="57133" xr:uid="{CB024EFE-0AA0-4F47-928E-10373B0F3DFD}"/>
    <cellStyle name="Heading 2 3 9 4 2 15" xfId="35546" xr:uid="{3F7A4A74-8D6F-483B-B9DE-248D46505361}"/>
    <cellStyle name="Heading 2 3 9 4 2 15 2" xfId="57312" xr:uid="{DD32C622-1F16-4BE1-AD45-2E1436F7454F}"/>
    <cellStyle name="Heading 2 3 9 4 2 16" xfId="51469" xr:uid="{14AAA02C-D780-4F44-8F66-5AC8E445D963}"/>
    <cellStyle name="Heading 2 3 9 4 2 17" xfId="35540" xr:uid="{39DAA4E1-F195-4C32-BD97-844AEE842370}"/>
    <cellStyle name="Heading 2 3 9 4 2 2" xfId="21594" xr:uid="{48E025DB-E074-4235-B6A9-CC1FF26806BF}"/>
    <cellStyle name="Heading 2 3 9 4 2 2 2" xfId="35548" xr:uid="{FCA5F8E8-7160-4187-80F4-70B8373CAAC4}"/>
    <cellStyle name="Heading 2 3 9 4 2 2 2 2" xfId="53629" xr:uid="{D51652E1-61EE-4CB1-A205-6E34C16535CE}"/>
    <cellStyle name="Heading 2 3 9 4 2 2 3" xfId="35549" xr:uid="{F90BD811-5124-4857-8F1A-87561257A3E2}"/>
    <cellStyle name="Heading 2 3 9 4 2 2 3 2" xfId="54333" xr:uid="{C7E9547A-5810-4154-B979-90D44773DF95}"/>
    <cellStyle name="Heading 2 3 9 4 2 2 4" xfId="35550" xr:uid="{9B465419-A303-4327-9CA5-339E1576C512}"/>
    <cellStyle name="Heading 2 3 9 4 2 2 4 2" xfId="55064" xr:uid="{21C87C4F-8E16-4F05-8C21-0AE355927FED}"/>
    <cellStyle name="Heading 2 3 9 4 2 2 5" xfId="35551" xr:uid="{9B176A82-96D7-4049-A92D-2F2FA340BA6E}"/>
    <cellStyle name="Heading 2 3 9 4 2 2 5 2" xfId="55758" xr:uid="{6D368061-35ED-425D-BE91-5CF8829268FD}"/>
    <cellStyle name="Heading 2 3 9 4 2 2 6" xfId="35552" xr:uid="{D166CFCA-FAAF-4E4C-8F9E-9893F77641F1}"/>
    <cellStyle name="Heading 2 3 9 4 2 2 6 2" xfId="52626" xr:uid="{AF5B4D45-E460-4647-B700-200675CB4A6E}"/>
    <cellStyle name="Heading 2 3 9 4 2 2 7" xfId="51703" xr:uid="{AD8334BA-AFBF-4BD4-B7A3-C4032A8FB1E4}"/>
    <cellStyle name="Heading 2 3 9 4 2 2 8" xfId="35547" xr:uid="{7BFED245-5432-4AF4-86DA-0E5E469870D4}"/>
    <cellStyle name="Heading 2 3 9 4 2 3" xfId="21780" xr:uid="{2AA642E1-999D-43D9-B60D-3C4CD9FD08FB}"/>
    <cellStyle name="Heading 2 3 9 4 2 3 2" xfId="35554" xr:uid="{2FD9B02B-E33D-4ED8-AC00-CBA84E34EF2A}"/>
    <cellStyle name="Heading 2 3 9 4 2 3 2 2" xfId="53808" xr:uid="{2F9999EA-C778-4C80-8281-7197565AD23A}"/>
    <cellStyle name="Heading 2 3 9 4 2 3 3" xfId="35555" xr:uid="{32D80B4B-27CA-4B20-828F-401F032F8B4B}"/>
    <cellStyle name="Heading 2 3 9 4 2 3 3 2" xfId="54512" xr:uid="{EBABEAA0-3200-40A8-83D0-01D399732184}"/>
    <cellStyle name="Heading 2 3 9 4 2 3 4" xfId="35556" xr:uid="{A0D51400-32F3-475B-8D3A-D603253A3E13}"/>
    <cellStyle name="Heading 2 3 9 4 2 3 4 2" xfId="55243" xr:uid="{87ECFDA8-18DE-4DCD-B483-A5AD66C366BE}"/>
    <cellStyle name="Heading 2 3 9 4 2 3 5" xfId="35557" xr:uid="{DE1EAA0E-77CE-43EF-A982-6DD1433217B3}"/>
    <cellStyle name="Heading 2 3 9 4 2 3 5 2" xfId="55937" xr:uid="{41D0A2AB-C9B9-46F1-85F1-4ADDD03090BF}"/>
    <cellStyle name="Heading 2 3 9 4 2 3 6" xfId="35558" xr:uid="{FBCD283A-A638-49D6-B57B-8F9CA391E32A}"/>
    <cellStyle name="Heading 2 3 9 4 2 3 6 2" xfId="52805" xr:uid="{887501BA-85F3-4693-85EB-15A52888DC79}"/>
    <cellStyle name="Heading 2 3 9 4 2 3 7" xfId="51882" xr:uid="{D710E886-C4B3-4918-90FA-7B9187940C77}"/>
    <cellStyle name="Heading 2 3 9 4 2 3 8" xfId="35553" xr:uid="{75C46BEC-1FAE-45B3-9246-114748704D8A}"/>
    <cellStyle name="Heading 2 3 9 4 2 4" xfId="35559" xr:uid="{E55F6F7D-CD76-4A39-BD29-52E20925FF1B}"/>
    <cellStyle name="Heading 2 3 9 4 2 4 2" xfId="35560" xr:uid="{10EF45B4-78C2-4EF8-96C1-7E32F7ED1A02}"/>
    <cellStyle name="Heading 2 3 9 4 2 4 2 2" xfId="53987" xr:uid="{6157D862-7B2C-40A2-9F35-B2FC5CFF4A4A}"/>
    <cellStyle name="Heading 2 3 9 4 2 4 3" xfId="35561" xr:uid="{E1FDE4BA-CAF0-45E3-98C0-F34FC52D5194}"/>
    <cellStyle name="Heading 2 3 9 4 2 4 3 2" xfId="54691" xr:uid="{C7D0CF34-6ED9-4D52-B37D-30237CA4C9D2}"/>
    <cellStyle name="Heading 2 3 9 4 2 4 4" xfId="35562" xr:uid="{7BFD06B9-142F-44EC-A6BA-3D2D1D257FBC}"/>
    <cellStyle name="Heading 2 3 9 4 2 4 4 2" xfId="55422" xr:uid="{7E9ACBF6-1EF8-45BE-8EBF-5A20B3EE705D}"/>
    <cellStyle name="Heading 2 3 9 4 2 4 5" xfId="35563" xr:uid="{386B0B74-4C6A-416D-BC86-2E453C212CC4}"/>
    <cellStyle name="Heading 2 3 9 4 2 4 5 2" xfId="56116" xr:uid="{F70A9375-5527-49C2-961E-A2A685F02021}"/>
    <cellStyle name="Heading 2 3 9 4 2 4 6" xfId="35564" xr:uid="{09AC9E57-9808-4CFD-AAF3-F903E6F645BC}"/>
    <cellStyle name="Heading 2 3 9 4 2 4 6 2" xfId="52984" xr:uid="{7926070E-06B4-4D39-A8D9-C66435D27CA1}"/>
    <cellStyle name="Heading 2 3 9 4 2 4 7" xfId="52061" xr:uid="{25642AC8-A39B-470B-85F1-85D87C646587}"/>
    <cellStyle name="Heading 2 3 9 4 2 5" xfId="35565" xr:uid="{EC20C2CF-93EB-4391-A210-66C7F783CE5D}"/>
    <cellStyle name="Heading 2 3 9 4 2 5 2" xfId="53399" xr:uid="{269C237A-297A-453A-8CED-209F72D63020}"/>
    <cellStyle name="Heading 2 3 9 4 2 6" xfId="35566" xr:uid="{CB6E1BC2-984A-4037-A2A3-8A357719B987}"/>
    <cellStyle name="Heading 2 3 9 4 2 6 2" xfId="54099" xr:uid="{65EA2773-9B76-4762-8DE1-3ACF5DA17077}"/>
    <cellStyle name="Heading 2 3 9 4 2 7" xfId="35567" xr:uid="{8CE8B085-AB10-43CE-9168-E1F05DC86ABA}"/>
    <cellStyle name="Heading 2 3 9 4 2 7 2" xfId="54830" xr:uid="{05F2E22D-9801-4A6C-B8A1-420DB3C1B92E}"/>
    <cellStyle name="Heading 2 3 9 4 2 8" xfId="35568" xr:uid="{0EE6114D-E717-449C-9268-9B00B873714D}"/>
    <cellStyle name="Heading 2 3 9 4 2 8 2" xfId="55524" xr:uid="{C2AC3BF9-21FE-4F38-B5D7-91AAAE9A0D6B}"/>
    <cellStyle name="Heading 2 3 9 4 2 9" xfId="35569" xr:uid="{38B4515C-A549-4EEE-8F67-0CAB05DC0DAB}"/>
    <cellStyle name="Heading 2 3 9 4 2 9 2" xfId="52392" xr:uid="{6444A67E-1256-4038-99E3-977861FFA602}"/>
    <cellStyle name="Heading 2 3 9 4 3" xfId="21517" xr:uid="{1410BEFB-464D-4B9B-B024-96B9F67A1714}"/>
    <cellStyle name="Heading 2 3 9 4 3 2" xfId="35571" xr:uid="{C042D6F7-4F89-480A-AC32-06A9A6E48DCB}"/>
    <cellStyle name="Heading 2 3 9 4 3 2 2" xfId="53552" xr:uid="{9A2F6C3E-9DF3-42CE-8B73-5E0ECD79200E}"/>
    <cellStyle name="Heading 2 3 9 4 3 3" xfId="35572" xr:uid="{B9564521-4B54-434B-B7DE-A7218D222F38}"/>
    <cellStyle name="Heading 2 3 9 4 3 3 2" xfId="54256" xr:uid="{380F44C8-74C0-4609-B9C1-03D4CBB03350}"/>
    <cellStyle name="Heading 2 3 9 4 3 4" xfId="35573" xr:uid="{4D7A274E-26F5-47A1-9DC2-B6C1D2464E96}"/>
    <cellStyle name="Heading 2 3 9 4 3 4 2" xfId="54987" xr:uid="{055DBF95-92CA-41E2-8585-3964862E59CE}"/>
    <cellStyle name="Heading 2 3 9 4 3 5" xfId="35574" xr:uid="{C9B38551-C64E-4BB5-AFF0-8C49526148FB}"/>
    <cellStyle name="Heading 2 3 9 4 3 5 2" xfId="55681" xr:uid="{39C4F4D7-4A51-4503-9724-F6E8C4CE1FB5}"/>
    <cellStyle name="Heading 2 3 9 4 3 6" xfId="35575" xr:uid="{150580D9-9315-4F9B-9A1D-36267E197B77}"/>
    <cellStyle name="Heading 2 3 9 4 3 6 2" xfId="52549" xr:uid="{C05674F7-4F87-43E3-882E-B82F5ACE69B3}"/>
    <cellStyle name="Heading 2 3 9 4 3 7" xfId="51626" xr:uid="{0AD7497E-22F2-4DFB-AF39-0AF25F24927D}"/>
    <cellStyle name="Heading 2 3 9 4 3 8" xfId="35570" xr:uid="{355C86E1-FEEB-4683-9C00-EDC8D8D57218}"/>
    <cellStyle name="Heading 2 3 9 4 4" xfId="21703" xr:uid="{904A1A71-9CDC-4EC4-89F3-6C10407147B9}"/>
    <cellStyle name="Heading 2 3 9 4 4 2" xfId="35577" xr:uid="{84D77F14-227F-4D01-ABC6-FC305B08CE23}"/>
    <cellStyle name="Heading 2 3 9 4 4 2 2" xfId="53731" xr:uid="{BEB289BF-9348-4B26-967F-FC5FA9F151B7}"/>
    <cellStyle name="Heading 2 3 9 4 4 3" xfId="35578" xr:uid="{8483D550-A553-460F-9AB9-06E9E72ED979}"/>
    <cellStyle name="Heading 2 3 9 4 4 3 2" xfId="54435" xr:uid="{DEAC02FB-2767-45EC-9900-976EB70F03B7}"/>
    <cellStyle name="Heading 2 3 9 4 4 4" xfId="35579" xr:uid="{9F0146BE-01DF-4D00-8ADD-E09B56A7DEDF}"/>
    <cellStyle name="Heading 2 3 9 4 4 4 2" xfId="55166" xr:uid="{1E44576A-C28B-4A69-B63F-48D79C0B2B57}"/>
    <cellStyle name="Heading 2 3 9 4 4 5" xfId="35580" xr:uid="{DECE4CF4-D146-4D1F-9230-5004F616325B}"/>
    <cellStyle name="Heading 2 3 9 4 4 5 2" xfId="55860" xr:uid="{08079CA9-7335-40C1-A6BC-CC531B279899}"/>
    <cellStyle name="Heading 2 3 9 4 4 6" xfId="35581" xr:uid="{5A8420CB-6839-4F69-9794-8CCE4C438EC7}"/>
    <cellStyle name="Heading 2 3 9 4 4 6 2" xfId="52728" xr:uid="{CEAEDC04-D728-464A-885A-0529BB8A63E4}"/>
    <cellStyle name="Heading 2 3 9 4 4 7" xfId="51805" xr:uid="{CBA154DF-FE13-4400-A74D-C3368E82A6E9}"/>
    <cellStyle name="Heading 2 3 9 4 4 8" xfId="35576" xr:uid="{49393567-0E69-4D3F-9EF2-D958AE475EE8}"/>
    <cellStyle name="Heading 2 3 9 4 5" xfId="35582" xr:uid="{690FA1E0-1F84-4AEB-B56A-683E418E071A}"/>
    <cellStyle name="Heading 2 3 9 4 5 2" xfId="35583" xr:uid="{ABE9AFDD-66A4-4542-B505-C9D7A9738C37}"/>
    <cellStyle name="Heading 2 3 9 4 5 2 2" xfId="53910" xr:uid="{F2AA7DF0-2A76-4215-BE57-1598259D895E}"/>
    <cellStyle name="Heading 2 3 9 4 5 3" xfId="35584" xr:uid="{7C658069-7022-459D-87D4-4124F232B0B9}"/>
    <cellStyle name="Heading 2 3 9 4 5 3 2" xfId="54614" xr:uid="{5E8BE106-0A73-4D3D-AB99-C514D6D3F035}"/>
    <cellStyle name="Heading 2 3 9 4 5 4" xfId="35585" xr:uid="{72540C49-0BB0-4918-841B-13F931DF3E3A}"/>
    <cellStyle name="Heading 2 3 9 4 5 4 2" xfId="55345" xr:uid="{8CFE6E7C-E864-456D-9BC1-B0FC3E9D9C7A}"/>
    <cellStyle name="Heading 2 3 9 4 5 5" xfId="35586" xr:uid="{77FF3319-7764-468F-8146-F4AC453B1C99}"/>
    <cellStyle name="Heading 2 3 9 4 5 5 2" xfId="56039" xr:uid="{83525CD5-9773-4A76-B16B-5C4347FC5BCD}"/>
    <cellStyle name="Heading 2 3 9 4 5 6" xfId="35587" xr:uid="{8DDF10DD-C749-471D-BCDE-D688EECA328B}"/>
    <cellStyle name="Heading 2 3 9 4 5 6 2" xfId="52907" xr:uid="{5A8D604B-1FED-4999-A833-4D4484F64723}"/>
    <cellStyle name="Heading 2 3 9 4 5 7" xfId="51984" xr:uid="{72AC7721-EAAE-4DE0-99C2-3E7279464E40}"/>
    <cellStyle name="Heading 2 3 9 4 6" xfId="35588" xr:uid="{8822FE4E-0ACF-4BFD-A57A-A5004797A53B}"/>
    <cellStyle name="Heading 2 3 9 4 6 2" xfId="53322" xr:uid="{346D7F4F-3121-4C7F-B2AE-218D9AB52A5E}"/>
    <cellStyle name="Heading 2 3 9 4 7" xfId="35589" xr:uid="{74E21AFC-D32C-49C1-8F9B-7B8AF64AE8C1}"/>
    <cellStyle name="Heading 2 3 9 4 7 2" xfId="54022" xr:uid="{24A2A981-CB0A-4F01-B2E0-B6C547293AA4}"/>
    <cellStyle name="Heading 2 3 9 4 8" xfId="35590" xr:uid="{F3170554-E32A-40F4-BAB9-A970597B848C}"/>
    <cellStyle name="Heading 2 3 9 4 8 2" xfId="54753" xr:uid="{37EB1309-662D-4C4D-92C4-8BC3A22746DD}"/>
    <cellStyle name="Heading 2 3 9 4 9" xfId="35591" xr:uid="{E4CC32F2-152E-4278-B8D6-AD3938BBFA0B}"/>
    <cellStyle name="Heading 2 3 9 4 9 2" xfId="55447" xr:uid="{52DCAE47-2771-46AD-B916-C23A48196E82}"/>
    <cellStyle name="Heading 2 3 9 5" xfId="18551" xr:uid="{F1ACDD32-DCEE-4128-A960-9D71777F2388}"/>
    <cellStyle name="Heading 2 3 9 5 10" xfId="35593" xr:uid="{C73C061C-AB7D-4C0D-ADEC-C11400DB1D8E}"/>
    <cellStyle name="Heading 2 3 9 5 10 2" xfId="52243" xr:uid="{EB0C8779-EDAF-48F1-A401-79EEFABFE032}"/>
    <cellStyle name="Heading 2 3 9 5 11" xfId="35594" xr:uid="{20D80871-B966-4B0A-9B2B-CDC9030D0446}"/>
    <cellStyle name="Heading 2 3 9 5 11 2" xfId="56268" xr:uid="{31252DA7-A979-400D-869C-F9088C9FCA12}"/>
    <cellStyle name="Heading 2 3 9 5 12" xfId="35595" xr:uid="{E88820C7-EE2C-4DF3-A7C1-618B5EC114A0}"/>
    <cellStyle name="Heading 2 3 9 5 12 2" xfId="56447" xr:uid="{2A1B0013-9B86-4359-ABF8-5E6D5BF715BF}"/>
    <cellStyle name="Heading 2 3 9 5 13" xfId="35596" xr:uid="{EEF1E64B-07CC-4960-B4AE-28845CFD62E1}"/>
    <cellStyle name="Heading 2 3 9 5 13 2" xfId="56626" xr:uid="{1036C0F8-AAA3-440A-A4E7-6C1C161F2BBE}"/>
    <cellStyle name="Heading 2 3 9 5 14" xfId="35597" xr:uid="{05955C4B-ED6D-46CC-8C2F-FE7A0FAF5135}"/>
    <cellStyle name="Heading 2 3 9 5 14 2" xfId="56805" xr:uid="{EF5E9B56-0257-4A43-83BC-B73F49264548}"/>
    <cellStyle name="Heading 2 3 9 5 15" xfId="35598" xr:uid="{6BD8A371-C900-40D5-9C73-5B1B2092DF30}"/>
    <cellStyle name="Heading 2 3 9 5 15 2" xfId="56984" xr:uid="{C9E6EC98-EFB7-47CC-ADD4-6D63BA07A470}"/>
    <cellStyle name="Heading 2 3 9 5 16" xfId="35599" xr:uid="{04DA8326-1159-4462-8E23-29FC7761DD22}"/>
    <cellStyle name="Heading 2 3 9 5 16 2" xfId="57163" xr:uid="{7A0E11EB-F18D-4C9A-95E4-59F981F18059}"/>
    <cellStyle name="Heading 2 3 9 5 17" xfId="51320" xr:uid="{731A650F-4306-44F6-9F78-F398AB59F86A}"/>
    <cellStyle name="Heading 2 3 9 5 18" xfId="35592" xr:uid="{54B95027-B81B-4075-B5EF-6EDCAC23FE7C}"/>
    <cellStyle name="Heading 2 3 9 5 2" xfId="18701" xr:uid="{1799DC8E-DC2E-404A-B855-8E9A6BE76FAC}"/>
    <cellStyle name="Heading 2 3 9 5 2 10" xfId="35601" xr:uid="{E65CBC53-C568-4F2A-A690-40AA7BDCFD3C}"/>
    <cellStyle name="Heading 2 3 9 5 2 10 2" xfId="56418" xr:uid="{034A6C00-EA4D-4001-A823-9241F4789FA6}"/>
    <cellStyle name="Heading 2 3 9 5 2 11" xfId="35602" xr:uid="{EE8E8F2D-0931-4EB1-B5EF-99C6747C62F7}"/>
    <cellStyle name="Heading 2 3 9 5 2 11 2" xfId="56597" xr:uid="{62F6E2F0-8E66-4EFD-921B-261C3233FC8A}"/>
    <cellStyle name="Heading 2 3 9 5 2 12" xfId="35603" xr:uid="{AE8C2992-DA10-4085-97B6-AF8C450DB2C9}"/>
    <cellStyle name="Heading 2 3 9 5 2 12 2" xfId="56776" xr:uid="{69390612-D7CD-48EF-AAA0-033A4225E004}"/>
    <cellStyle name="Heading 2 3 9 5 2 13" xfId="35604" xr:uid="{70EED7A0-9D5B-4A93-B9D1-CABD4297A1B6}"/>
    <cellStyle name="Heading 2 3 9 5 2 13 2" xfId="56955" xr:uid="{552E5DD7-0A6C-458E-B612-7FB534646DC9}"/>
    <cellStyle name="Heading 2 3 9 5 2 14" xfId="35605" xr:uid="{CF8165B7-86F4-437B-8E01-DFB1B535EBB9}"/>
    <cellStyle name="Heading 2 3 9 5 2 14 2" xfId="57134" xr:uid="{416AA1EA-6E83-40AE-8734-9C35A7C0092C}"/>
    <cellStyle name="Heading 2 3 9 5 2 15" xfId="35606" xr:uid="{F0F3C409-468D-43F8-B484-ECFF8B81DEDA}"/>
    <cellStyle name="Heading 2 3 9 5 2 15 2" xfId="57313" xr:uid="{2EF3B44E-B4B1-457C-B5E4-21B99AEF7F2F}"/>
    <cellStyle name="Heading 2 3 9 5 2 16" xfId="51470" xr:uid="{0846F07C-73A3-4A4A-9588-E4AE91D7B496}"/>
    <cellStyle name="Heading 2 3 9 5 2 17" xfId="35600" xr:uid="{9F634D43-FDDE-4DEA-8BEF-2C55ADEC9ECA}"/>
    <cellStyle name="Heading 2 3 9 5 2 2" xfId="21595" xr:uid="{8D0AF4D1-189B-4310-B16C-F1DDA6145C19}"/>
    <cellStyle name="Heading 2 3 9 5 2 2 2" xfId="35608" xr:uid="{C570C461-B093-4975-B845-908C90E42D78}"/>
    <cellStyle name="Heading 2 3 9 5 2 2 2 2" xfId="53630" xr:uid="{ADC38A6B-686E-4C66-9D69-A5DBB55BA296}"/>
    <cellStyle name="Heading 2 3 9 5 2 2 3" xfId="35609" xr:uid="{A0C4518B-E8A0-4F2A-A9C9-763A22C72228}"/>
    <cellStyle name="Heading 2 3 9 5 2 2 3 2" xfId="54334" xr:uid="{B353995B-ABF8-403A-8895-F20D5C13203F}"/>
    <cellStyle name="Heading 2 3 9 5 2 2 4" xfId="35610" xr:uid="{24A10A7B-C5BA-4FC6-94C9-7BA6DAE025CA}"/>
    <cellStyle name="Heading 2 3 9 5 2 2 4 2" xfId="55065" xr:uid="{5C9DEA0D-D582-4620-A26A-1B5719754CD9}"/>
    <cellStyle name="Heading 2 3 9 5 2 2 5" xfId="35611" xr:uid="{0C82DC6A-7A2E-46DE-8930-E865868C96F8}"/>
    <cellStyle name="Heading 2 3 9 5 2 2 5 2" xfId="55759" xr:uid="{49E7117F-FA78-412B-96D9-1F840C8A4FCD}"/>
    <cellStyle name="Heading 2 3 9 5 2 2 6" xfId="35612" xr:uid="{3F090D19-054F-4167-9AE5-D6C5E3AD306D}"/>
    <cellStyle name="Heading 2 3 9 5 2 2 6 2" xfId="52627" xr:uid="{386AC477-65CD-4283-9C0B-42645F075FEA}"/>
    <cellStyle name="Heading 2 3 9 5 2 2 7" xfId="51704" xr:uid="{29595F79-307F-4B50-97CF-1D085BFEF3C2}"/>
    <cellStyle name="Heading 2 3 9 5 2 2 8" xfId="35607" xr:uid="{AE5F3A86-D82C-4BA8-87E1-B6B9AA6C2798}"/>
    <cellStyle name="Heading 2 3 9 5 2 3" xfId="21781" xr:uid="{87BD504D-ABBD-46BA-A948-13F89E3CF5A6}"/>
    <cellStyle name="Heading 2 3 9 5 2 3 2" xfId="35614" xr:uid="{2051B92B-1901-4A28-8361-B06BA821CC7A}"/>
    <cellStyle name="Heading 2 3 9 5 2 3 2 2" xfId="53809" xr:uid="{97BE0C4D-44F0-4C8A-8EB5-F41BBE962FC5}"/>
    <cellStyle name="Heading 2 3 9 5 2 3 3" xfId="35615" xr:uid="{4E0C9B6D-8DBA-4FD2-87E3-28BA6938B4C1}"/>
    <cellStyle name="Heading 2 3 9 5 2 3 3 2" xfId="54513" xr:uid="{AF777948-C395-4CB3-87C2-7C4B8F45F887}"/>
    <cellStyle name="Heading 2 3 9 5 2 3 4" xfId="35616" xr:uid="{FA1FB966-6FF8-428F-AB89-390C768ACFD4}"/>
    <cellStyle name="Heading 2 3 9 5 2 3 4 2" xfId="55244" xr:uid="{1C6E8A14-915E-42B6-B535-034CEE30AB9C}"/>
    <cellStyle name="Heading 2 3 9 5 2 3 5" xfId="35617" xr:uid="{35CF3792-7CBB-4820-8B88-15ED917F7804}"/>
    <cellStyle name="Heading 2 3 9 5 2 3 5 2" xfId="55938" xr:uid="{49E9AFAB-E117-4699-8A1B-6CAC0D6FBEAB}"/>
    <cellStyle name="Heading 2 3 9 5 2 3 6" xfId="35618" xr:uid="{65FC7055-8BE4-4C96-8D1D-BB423731EA11}"/>
    <cellStyle name="Heading 2 3 9 5 2 3 6 2" xfId="52806" xr:uid="{E64E8FA7-42CB-4300-8CFA-890C9CE3AFC6}"/>
    <cellStyle name="Heading 2 3 9 5 2 3 7" xfId="51883" xr:uid="{653621A5-CD3A-4849-AE61-C5C94DF46273}"/>
    <cellStyle name="Heading 2 3 9 5 2 3 8" xfId="35613" xr:uid="{8FB771A8-D637-472D-8A6B-457A10E4DAD4}"/>
    <cellStyle name="Heading 2 3 9 5 2 4" xfId="35619" xr:uid="{262AAB92-674A-457D-9E7F-9949C6115DE5}"/>
    <cellStyle name="Heading 2 3 9 5 2 4 2" xfId="35620" xr:uid="{A1342FD5-92BD-4FD8-8361-9902613A526A}"/>
    <cellStyle name="Heading 2 3 9 5 2 4 2 2" xfId="53988" xr:uid="{2BE7EA85-DE66-4472-B05F-F1B7694D5B01}"/>
    <cellStyle name="Heading 2 3 9 5 2 4 3" xfId="35621" xr:uid="{D57220A4-2CA5-46B8-A878-F613C69A468C}"/>
    <cellStyle name="Heading 2 3 9 5 2 4 3 2" xfId="54692" xr:uid="{8D527770-D77E-4E4F-8C3E-B177115E8233}"/>
    <cellStyle name="Heading 2 3 9 5 2 4 4" xfId="35622" xr:uid="{BF27A4E5-5BF9-4770-A25C-AA3484596C9F}"/>
    <cellStyle name="Heading 2 3 9 5 2 4 4 2" xfId="55423" xr:uid="{DA1AF54E-776A-4A8B-AA4C-301F9EC5C883}"/>
    <cellStyle name="Heading 2 3 9 5 2 4 5" xfId="35623" xr:uid="{351E4E37-7C6D-4C96-BC0C-DCB62F175F04}"/>
    <cellStyle name="Heading 2 3 9 5 2 4 5 2" xfId="56117" xr:uid="{044ED2C4-D332-4BF3-8718-2288A019C823}"/>
    <cellStyle name="Heading 2 3 9 5 2 4 6" xfId="35624" xr:uid="{D78FB7F4-E89B-47EA-A1C9-7E8DFEF2EC87}"/>
    <cellStyle name="Heading 2 3 9 5 2 4 6 2" xfId="52985" xr:uid="{4DA22F6D-4B63-4351-A4C2-5628894CCEF8}"/>
    <cellStyle name="Heading 2 3 9 5 2 4 7" xfId="52062" xr:uid="{1A7EAB61-08CE-4E0F-9CAC-0A1D741BF505}"/>
    <cellStyle name="Heading 2 3 9 5 2 5" xfId="35625" xr:uid="{9C3EE11B-6FC7-4743-ABC7-9AFAC6AF5DFE}"/>
    <cellStyle name="Heading 2 3 9 5 2 5 2" xfId="53400" xr:uid="{6DC7963C-1740-4499-AF2B-76C61B4B325E}"/>
    <cellStyle name="Heading 2 3 9 5 2 6" xfId="35626" xr:uid="{FD5712B8-8DD8-4A0E-8E97-CF625FB6009D}"/>
    <cellStyle name="Heading 2 3 9 5 2 6 2" xfId="54100" xr:uid="{37403C98-B0C6-4F9C-9555-3485260FB243}"/>
    <cellStyle name="Heading 2 3 9 5 2 7" xfId="35627" xr:uid="{A4AE967C-7A34-44ED-9810-048F0A6DDEE7}"/>
    <cellStyle name="Heading 2 3 9 5 2 7 2" xfId="54831" xr:uid="{1C4AAA01-36FC-4BF1-9217-550391782F43}"/>
    <cellStyle name="Heading 2 3 9 5 2 8" xfId="35628" xr:uid="{ED68294F-7A41-48F5-ADDF-C98ED5E06D4A}"/>
    <cellStyle name="Heading 2 3 9 5 2 8 2" xfId="55525" xr:uid="{5940CEB7-C978-40A4-B9BA-DCBE4B5D3933}"/>
    <cellStyle name="Heading 2 3 9 5 2 9" xfId="35629" xr:uid="{8E1BAF50-1368-4F5E-BC32-F0984927E942}"/>
    <cellStyle name="Heading 2 3 9 5 2 9 2" xfId="52393" xr:uid="{BB091758-7A84-41EC-8788-555F13DDE634}"/>
    <cellStyle name="Heading 2 3 9 5 3" xfId="21445" xr:uid="{266CDCE7-1320-4CB1-B676-ECD405F9DCB1}"/>
    <cellStyle name="Heading 2 3 9 5 3 2" xfId="35631" xr:uid="{46A816B1-37E6-4E9A-A6C4-4ED310FF211B}"/>
    <cellStyle name="Heading 2 3 9 5 3 2 2" xfId="53480" xr:uid="{8BF3A880-6CED-49B1-AF67-FBE390F2CCDF}"/>
    <cellStyle name="Heading 2 3 9 5 3 3" xfId="35632" xr:uid="{3434B025-F4E1-44D2-8E93-55A3811AF1EF}"/>
    <cellStyle name="Heading 2 3 9 5 3 3 2" xfId="54184" xr:uid="{4B20B8EC-2EF9-4D87-B555-875E4DA5FF91}"/>
    <cellStyle name="Heading 2 3 9 5 3 4" xfId="35633" xr:uid="{A2B52E5B-D121-4F99-83F8-32C38E28BC4F}"/>
    <cellStyle name="Heading 2 3 9 5 3 4 2" xfId="54915" xr:uid="{A20AB1BF-A3EB-48E1-9AD3-0AB593559431}"/>
    <cellStyle name="Heading 2 3 9 5 3 5" xfId="35634" xr:uid="{430A9FDF-7856-4A04-93C4-329ED64657DE}"/>
    <cellStyle name="Heading 2 3 9 5 3 5 2" xfId="55609" xr:uid="{A9268FF7-C685-461B-8A5A-225FEC343E27}"/>
    <cellStyle name="Heading 2 3 9 5 3 6" xfId="35635" xr:uid="{69244C3D-E75D-4535-83CF-E12AA207C82C}"/>
    <cellStyle name="Heading 2 3 9 5 3 6 2" xfId="52477" xr:uid="{A4731F1B-8E70-4DC2-AD11-838A52D8CF5E}"/>
    <cellStyle name="Heading 2 3 9 5 3 7" xfId="51554" xr:uid="{CFBE4334-A1F2-459F-8826-803782FB4714}"/>
    <cellStyle name="Heading 2 3 9 5 3 8" xfId="35630" xr:uid="{20BB4438-8317-4EF5-A26F-AE2236CEE6FD}"/>
    <cellStyle name="Heading 2 3 9 5 4" xfId="21631" xr:uid="{2DB9DE93-67F1-428F-BA6D-0883B8E934F2}"/>
    <cellStyle name="Heading 2 3 9 5 4 2" xfId="35637" xr:uid="{29829F30-C153-416A-9842-2D9C8E07BB72}"/>
    <cellStyle name="Heading 2 3 9 5 4 2 2" xfId="53659" xr:uid="{03B6DBB0-CB55-4BFA-B7B8-933B39FABA87}"/>
    <cellStyle name="Heading 2 3 9 5 4 3" xfId="35638" xr:uid="{6EE444BC-2C8B-4860-B53B-F06158394A66}"/>
    <cellStyle name="Heading 2 3 9 5 4 3 2" xfId="54363" xr:uid="{454F3D28-BFB4-4CBC-83C0-DF4841D105AF}"/>
    <cellStyle name="Heading 2 3 9 5 4 4" xfId="35639" xr:uid="{ECA1A064-9D9F-42B7-A162-D149F7CE8420}"/>
    <cellStyle name="Heading 2 3 9 5 4 4 2" xfId="55094" xr:uid="{B743C4E1-8794-4984-9EFE-87ED29D4942F}"/>
    <cellStyle name="Heading 2 3 9 5 4 5" xfId="35640" xr:uid="{13292E66-1EB0-4BE3-9C5D-164E7BBCDF1C}"/>
    <cellStyle name="Heading 2 3 9 5 4 5 2" xfId="55788" xr:uid="{54E2B12F-E3AF-417E-B01D-F9D87F3BEB3B}"/>
    <cellStyle name="Heading 2 3 9 5 4 6" xfId="35641" xr:uid="{5EF06989-082F-44A5-9A9E-4ECAAAE92FDE}"/>
    <cellStyle name="Heading 2 3 9 5 4 6 2" xfId="52656" xr:uid="{DBFBE0C2-286A-4F0C-B428-57B208D569AF}"/>
    <cellStyle name="Heading 2 3 9 5 4 7" xfId="51733" xr:uid="{2436BDE7-BA2E-47CD-A5D5-A030FB9A8206}"/>
    <cellStyle name="Heading 2 3 9 5 4 8" xfId="35636" xr:uid="{B0C7F587-B03E-441B-816E-366E17973381}"/>
    <cellStyle name="Heading 2 3 9 5 5" xfId="35642" xr:uid="{2146E13A-CAD2-40AA-94DB-AB669D88AFCD}"/>
    <cellStyle name="Heading 2 3 9 5 5 2" xfId="35643" xr:uid="{1D180CF5-AB75-4FE6-AE86-EA723E149062}"/>
    <cellStyle name="Heading 2 3 9 5 5 2 2" xfId="53838" xr:uid="{BD2D01BD-B447-4F49-9618-B20C94A63875}"/>
    <cellStyle name="Heading 2 3 9 5 5 3" xfId="35644" xr:uid="{FBE19597-14CD-444B-85C5-DB1D9B51D0AE}"/>
    <cellStyle name="Heading 2 3 9 5 5 3 2" xfId="54542" xr:uid="{8A0E0DF2-1B73-45FD-B5A7-1C68EDF490EE}"/>
    <cellStyle name="Heading 2 3 9 5 5 4" xfId="35645" xr:uid="{06F30EDF-FD75-4D6D-82AD-DA209BF9BB10}"/>
    <cellStyle name="Heading 2 3 9 5 5 4 2" xfId="55273" xr:uid="{433808F9-91A0-4EF0-895A-F401FA59E96B}"/>
    <cellStyle name="Heading 2 3 9 5 5 5" xfId="35646" xr:uid="{A1267B55-67A0-4A23-88A7-927959C7382C}"/>
    <cellStyle name="Heading 2 3 9 5 5 5 2" xfId="55967" xr:uid="{3D1D4EF9-6E68-4A98-B780-D683C8A092FA}"/>
    <cellStyle name="Heading 2 3 9 5 5 6" xfId="35647" xr:uid="{6F33544C-0C71-43FE-B564-975A84E99A24}"/>
    <cellStyle name="Heading 2 3 9 5 5 6 2" xfId="52835" xr:uid="{439A6EF1-9465-4F58-996B-41752B36D71C}"/>
    <cellStyle name="Heading 2 3 9 5 5 7" xfId="51912" xr:uid="{608B7CD0-1539-4118-B8EE-D7B0EC3E08FA}"/>
    <cellStyle name="Heading 2 3 9 5 6" xfId="35648" xr:uid="{C033989F-FDC0-4B9F-8DF6-901132663DA0}"/>
    <cellStyle name="Heading 2 3 9 5 6 2" xfId="53251" xr:uid="{04C16F24-6183-4B5C-AC83-D8FA2966CFF9}"/>
    <cellStyle name="Heading 2 3 9 5 7" xfId="35649" xr:uid="{771A4BD9-D697-4293-9667-89287DEB38E9}"/>
    <cellStyle name="Heading 2 3 9 5 7 2" xfId="53096" xr:uid="{E6E6C236-DCDC-4AFC-8F7D-FC1EC6E2268A}"/>
    <cellStyle name="Heading 2 3 9 5 8" xfId="35650" xr:uid="{6B483DC3-398E-453C-8DC9-CDE9C218A43E}"/>
    <cellStyle name="Heading 2 3 9 5 8 2" xfId="53206" xr:uid="{2EC7ADB6-0514-46D9-AAFF-0DD678BC25A7}"/>
    <cellStyle name="Heading 2 3 9 5 9" xfId="35651" xr:uid="{574F581A-1927-4EEF-9888-AACA823B4E7D}"/>
    <cellStyle name="Heading 2 3 9 5 9 2" xfId="53164" xr:uid="{F8DA1A85-3E5E-47A7-B829-06FB5D509FE8}"/>
    <cellStyle name="Heading 2 3 9 6" xfId="18631" xr:uid="{EC247185-2716-421A-A9F5-15C92E0AC603}"/>
    <cellStyle name="Heading 2 3 9 6 10" xfId="35653" xr:uid="{D7B51B5C-AA89-40C8-ABAA-22E32956AB7B}"/>
    <cellStyle name="Heading 2 3 9 6 10 2" xfId="52323" xr:uid="{D0A465EF-D6EB-4C8E-BB1A-C12F1520762B}"/>
    <cellStyle name="Heading 2 3 9 6 11" xfId="35654" xr:uid="{7218BC8E-57BB-413C-9AB4-E1211C4AFFF7}"/>
    <cellStyle name="Heading 2 3 9 6 11 2" xfId="56348" xr:uid="{CCCE10EB-7943-41E2-BD2A-9145955C2301}"/>
    <cellStyle name="Heading 2 3 9 6 12" xfId="35655" xr:uid="{E54E45EE-560E-4524-BD57-3CE686E85808}"/>
    <cellStyle name="Heading 2 3 9 6 12 2" xfId="56527" xr:uid="{34C523AD-1ADA-4822-9FD1-D14A051C6243}"/>
    <cellStyle name="Heading 2 3 9 6 13" xfId="35656" xr:uid="{7BFFFB8C-06CC-443B-9F17-01AC2E6DCF6B}"/>
    <cellStyle name="Heading 2 3 9 6 13 2" xfId="56706" xr:uid="{D1AFBCB2-7201-4159-94C8-9A1DC61E2A6C}"/>
    <cellStyle name="Heading 2 3 9 6 14" xfId="35657" xr:uid="{B35B472E-DF79-48A4-BA5F-64D0D6C9F24B}"/>
    <cellStyle name="Heading 2 3 9 6 14 2" xfId="56885" xr:uid="{9BD0A721-6AAC-48F6-81DB-43CDE2223C57}"/>
    <cellStyle name="Heading 2 3 9 6 15" xfId="35658" xr:uid="{8BCC18B0-5984-4EBB-A278-8531ED87127D}"/>
    <cellStyle name="Heading 2 3 9 6 15 2" xfId="57064" xr:uid="{52A827B1-673A-4440-A297-E4E54A0E772A}"/>
    <cellStyle name="Heading 2 3 9 6 16" xfId="35659" xr:uid="{E9FD94D6-4A59-4AE9-84F7-F46C3F3665F6}"/>
    <cellStyle name="Heading 2 3 9 6 16 2" xfId="57243" xr:uid="{12EFFE0C-573A-4FAC-B98B-6A85862D562F}"/>
    <cellStyle name="Heading 2 3 9 6 17" xfId="51400" xr:uid="{B8D750CE-7019-4EC4-B7CD-43A97DD2CD3D}"/>
    <cellStyle name="Heading 2 3 9 6 18" xfId="35652" xr:uid="{5564DFCB-7A9E-4DA6-A207-22EF0F9C8E6A}"/>
    <cellStyle name="Heading 2 3 9 6 2" xfId="18702" xr:uid="{33D9558E-E472-4861-BFC8-0E809FB0A8DF}"/>
    <cellStyle name="Heading 2 3 9 6 2 10" xfId="35661" xr:uid="{9DA9EF96-4BF6-4DFE-B88B-635895885725}"/>
    <cellStyle name="Heading 2 3 9 6 2 10 2" xfId="56419" xr:uid="{A189BD5D-CD9E-4D87-88B6-F46F6C67B95E}"/>
    <cellStyle name="Heading 2 3 9 6 2 11" xfId="35662" xr:uid="{C02D0E4E-FC79-41ED-8318-F55FCBDD7411}"/>
    <cellStyle name="Heading 2 3 9 6 2 11 2" xfId="56598" xr:uid="{A5E57A9D-29B3-4008-A01E-2CCCA844BE33}"/>
    <cellStyle name="Heading 2 3 9 6 2 12" xfId="35663" xr:uid="{B19F7B62-5B4A-4001-B61F-0A48A539B2B3}"/>
    <cellStyle name="Heading 2 3 9 6 2 12 2" xfId="56777" xr:uid="{CA13D719-10C5-4092-BBAA-101F693DC0F0}"/>
    <cellStyle name="Heading 2 3 9 6 2 13" xfId="35664" xr:uid="{41D24493-0C7B-49B9-B400-047D0C25268B}"/>
    <cellStyle name="Heading 2 3 9 6 2 13 2" xfId="56956" xr:uid="{068A3D41-9DBD-4DE5-A25D-C2A777CA7F63}"/>
    <cellStyle name="Heading 2 3 9 6 2 14" xfId="35665" xr:uid="{BA09FC2C-B0E2-4C2D-B69B-5D5718D4A79F}"/>
    <cellStyle name="Heading 2 3 9 6 2 14 2" xfId="57135" xr:uid="{91C0E285-7DD1-4F38-931D-91672FF8AD9D}"/>
    <cellStyle name="Heading 2 3 9 6 2 15" xfId="35666" xr:uid="{5DFB30C3-C5E9-426D-BAAD-80111E1B7C87}"/>
    <cellStyle name="Heading 2 3 9 6 2 15 2" xfId="57314" xr:uid="{B886C54E-73A1-4F81-8367-BAD6B85CCE15}"/>
    <cellStyle name="Heading 2 3 9 6 2 16" xfId="51471" xr:uid="{194D7B3D-966C-4656-B1A0-AA629AB50B35}"/>
    <cellStyle name="Heading 2 3 9 6 2 17" xfId="35660" xr:uid="{97E33D95-2071-4547-9BD6-2EFA13C4881A}"/>
    <cellStyle name="Heading 2 3 9 6 2 2" xfId="21596" xr:uid="{5A9E1FDB-4F37-40B2-9429-491B3FE69F7F}"/>
    <cellStyle name="Heading 2 3 9 6 2 2 2" xfId="35668" xr:uid="{B2074C30-9D35-4DE0-B391-AA0C8A342779}"/>
    <cellStyle name="Heading 2 3 9 6 2 2 2 2" xfId="53631" xr:uid="{B758AE14-09A3-4F57-B188-7B4B8E344C72}"/>
    <cellStyle name="Heading 2 3 9 6 2 2 3" xfId="35669" xr:uid="{C150E11C-7F9C-4802-B8C6-66B3D8C20EEF}"/>
    <cellStyle name="Heading 2 3 9 6 2 2 3 2" xfId="54335" xr:uid="{178B8C25-C611-49A3-B305-4086A6400ADE}"/>
    <cellStyle name="Heading 2 3 9 6 2 2 4" xfId="35670" xr:uid="{8C33D5D4-8261-4708-8368-2FF8754DA6E1}"/>
    <cellStyle name="Heading 2 3 9 6 2 2 4 2" xfId="55066" xr:uid="{3D234E2C-177D-416F-B7CF-616CF082A6BA}"/>
    <cellStyle name="Heading 2 3 9 6 2 2 5" xfId="35671" xr:uid="{5F484A61-1FD6-42BD-A813-0C31D93480F7}"/>
    <cellStyle name="Heading 2 3 9 6 2 2 5 2" xfId="55760" xr:uid="{1CA5AA5C-FEF3-4426-AA8A-B6CEDED788B6}"/>
    <cellStyle name="Heading 2 3 9 6 2 2 6" xfId="35672" xr:uid="{4F2BCEAE-E4D6-42EE-848A-22E2B5961205}"/>
    <cellStyle name="Heading 2 3 9 6 2 2 6 2" xfId="52628" xr:uid="{61077E8B-BAF0-4EFD-97FF-B4D5CC25D210}"/>
    <cellStyle name="Heading 2 3 9 6 2 2 7" xfId="51705" xr:uid="{8BFB9E4A-778B-43C6-BD89-B43DCA2673EA}"/>
    <cellStyle name="Heading 2 3 9 6 2 2 8" xfId="35667" xr:uid="{9CCB35AD-E0E0-4E6B-AD84-6955E1B9E567}"/>
    <cellStyle name="Heading 2 3 9 6 2 3" xfId="21782" xr:uid="{DFCE8A07-1A0F-4C60-8C87-D46797171B79}"/>
    <cellStyle name="Heading 2 3 9 6 2 3 2" xfId="35674" xr:uid="{56D59026-1E5B-4A7F-94C1-36AF2653662D}"/>
    <cellStyle name="Heading 2 3 9 6 2 3 2 2" xfId="53810" xr:uid="{824D7004-65F1-43F9-AAF3-311831EFEC62}"/>
    <cellStyle name="Heading 2 3 9 6 2 3 3" xfId="35675" xr:uid="{3B8160B3-6CC2-47A2-B54F-54FFA810979E}"/>
    <cellStyle name="Heading 2 3 9 6 2 3 3 2" xfId="54514" xr:uid="{3BB207B5-73B9-4E1F-839D-A167D29CAC4F}"/>
    <cellStyle name="Heading 2 3 9 6 2 3 4" xfId="35676" xr:uid="{17DD41E6-A64D-4179-8643-7E9132DAB950}"/>
    <cellStyle name="Heading 2 3 9 6 2 3 4 2" xfId="55245" xr:uid="{83B9FC59-04C2-4BED-A379-12987AC88602}"/>
    <cellStyle name="Heading 2 3 9 6 2 3 5" xfId="35677" xr:uid="{3ACB60E1-D78D-4179-88CA-97146FAA7CED}"/>
    <cellStyle name="Heading 2 3 9 6 2 3 5 2" xfId="55939" xr:uid="{2E12A318-311B-4E1C-9844-FE5A82A5C35F}"/>
    <cellStyle name="Heading 2 3 9 6 2 3 6" xfId="35678" xr:uid="{DCDE0C77-5287-4769-9D4C-6E8737F7010E}"/>
    <cellStyle name="Heading 2 3 9 6 2 3 6 2" xfId="52807" xr:uid="{149C0A5F-079D-48AE-89DC-F4F5D3D6707A}"/>
    <cellStyle name="Heading 2 3 9 6 2 3 7" xfId="51884" xr:uid="{D2F92F63-F3D6-4F18-898A-0446773D34B1}"/>
    <cellStyle name="Heading 2 3 9 6 2 3 8" xfId="35673" xr:uid="{BE5F0566-7ABB-460E-8E0F-CC85AB373C04}"/>
    <cellStyle name="Heading 2 3 9 6 2 4" xfId="35679" xr:uid="{6072098E-BB1F-4EE7-8048-2488D76E54DA}"/>
    <cellStyle name="Heading 2 3 9 6 2 4 2" xfId="35680" xr:uid="{57411A6E-4CDE-423B-B1A6-66A2D8CB503E}"/>
    <cellStyle name="Heading 2 3 9 6 2 4 2 2" xfId="53989" xr:uid="{C2949011-3449-4347-882C-F3A5A5C79910}"/>
    <cellStyle name="Heading 2 3 9 6 2 4 3" xfId="35681" xr:uid="{DDB5AD77-BBAC-4169-BA1F-EEA2CCCE624F}"/>
    <cellStyle name="Heading 2 3 9 6 2 4 3 2" xfId="54693" xr:uid="{A19BF19F-8B65-4FB3-A423-A7D0AFD0C0AF}"/>
    <cellStyle name="Heading 2 3 9 6 2 4 4" xfId="35682" xr:uid="{42F67BB5-FC45-4135-9A6D-35AD5F42C622}"/>
    <cellStyle name="Heading 2 3 9 6 2 4 4 2" xfId="55424" xr:uid="{BF9668A3-9686-42F3-ADFD-544FBC60CEDC}"/>
    <cellStyle name="Heading 2 3 9 6 2 4 5" xfId="35683" xr:uid="{A1B85679-98F4-4E39-BA3C-180F4784DA4D}"/>
    <cellStyle name="Heading 2 3 9 6 2 4 5 2" xfId="56118" xr:uid="{FC14CD4A-C58B-498E-9CBF-6476F083C398}"/>
    <cellStyle name="Heading 2 3 9 6 2 4 6" xfId="35684" xr:uid="{77E5E868-817A-4212-AE59-606DE1D92070}"/>
    <cellStyle name="Heading 2 3 9 6 2 4 6 2" xfId="52986" xr:uid="{5EFA4D48-3E92-4883-9EAE-94E9DA13A50C}"/>
    <cellStyle name="Heading 2 3 9 6 2 4 7" xfId="52063" xr:uid="{E278E3BE-6740-46A2-A9BE-3421F8F44441}"/>
    <cellStyle name="Heading 2 3 9 6 2 5" xfId="35685" xr:uid="{1BE0CE74-AF7A-4B5E-A88E-7DF80503A7E2}"/>
    <cellStyle name="Heading 2 3 9 6 2 5 2" xfId="53401" xr:uid="{26C7A4AE-FD65-471C-AE1C-6DD5408E7664}"/>
    <cellStyle name="Heading 2 3 9 6 2 6" xfId="35686" xr:uid="{A338D088-D590-4F03-B1BC-1F7A83E430ED}"/>
    <cellStyle name="Heading 2 3 9 6 2 6 2" xfId="54101" xr:uid="{14156461-D801-4B3F-9FE8-D315E0941638}"/>
    <cellStyle name="Heading 2 3 9 6 2 7" xfId="35687" xr:uid="{A1543E88-DCA5-4436-B33D-FC1037E5A682}"/>
    <cellStyle name="Heading 2 3 9 6 2 7 2" xfId="54832" xr:uid="{E1FA1D20-28CE-48BC-BCB6-BEAB59CD5C2B}"/>
    <cellStyle name="Heading 2 3 9 6 2 8" xfId="35688" xr:uid="{7E141708-1624-4D81-B115-9BDBD6D3A1E1}"/>
    <cellStyle name="Heading 2 3 9 6 2 8 2" xfId="55526" xr:uid="{3B81372E-35F3-4BAC-9682-E6429FA40B54}"/>
    <cellStyle name="Heading 2 3 9 6 2 9" xfId="35689" xr:uid="{ECE43F69-FA1B-458F-86C4-1DBBE4402C34}"/>
    <cellStyle name="Heading 2 3 9 6 2 9 2" xfId="52394" xr:uid="{B568D407-2628-4DA4-AEF2-F351EB548CA1}"/>
    <cellStyle name="Heading 2 3 9 6 3" xfId="21525" xr:uid="{A3A4A1F4-8358-474C-8B4B-50A18B71F616}"/>
    <cellStyle name="Heading 2 3 9 6 3 2" xfId="35691" xr:uid="{9EECE59F-5888-4F9F-9D35-D074839A5D0E}"/>
    <cellStyle name="Heading 2 3 9 6 3 2 2" xfId="53560" xr:uid="{EA9DF822-180E-465C-A9EE-B39D13F3DA6C}"/>
    <cellStyle name="Heading 2 3 9 6 3 3" xfId="35692" xr:uid="{DF7E71CE-D9D6-419D-A1EA-91F10387E071}"/>
    <cellStyle name="Heading 2 3 9 6 3 3 2" xfId="54264" xr:uid="{5903C359-772E-4CD4-8AF7-7CC903AD1F38}"/>
    <cellStyle name="Heading 2 3 9 6 3 4" xfId="35693" xr:uid="{16D9C957-DA7F-4B63-A6B1-098C3DCAC07A}"/>
    <cellStyle name="Heading 2 3 9 6 3 4 2" xfId="54995" xr:uid="{6632EEC2-DE7E-4B53-945E-1C2F33C4EF81}"/>
    <cellStyle name="Heading 2 3 9 6 3 5" xfId="35694" xr:uid="{621C2FE7-489D-42D4-BC46-3261FF9E8318}"/>
    <cellStyle name="Heading 2 3 9 6 3 5 2" xfId="55689" xr:uid="{A6734A50-C4DA-4BAE-9893-6534B7EBB176}"/>
    <cellStyle name="Heading 2 3 9 6 3 6" xfId="35695" xr:uid="{889B2565-0B94-4F35-BBAB-FE2B96758726}"/>
    <cellStyle name="Heading 2 3 9 6 3 6 2" xfId="52557" xr:uid="{02F77858-5937-4564-A623-49A4222C5784}"/>
    <cellStyle name="Heading 2 3 9 6 3 7" xfId="51634" xr:uid="{D797E339-ED91-432D-8CA1-608F4F9A73E8}"/>
    <cellStyle name="Heading 2 3 9 6 3 8" xfId="35690" xr:uid="{33BF9ECB-435D-4FE8-A5F3-4FAF84F7AD53}"/>
    <cellStyle name="Heading 2 3 9 6 4" xfId="21711" xr:uid="{5A1A5EC4-DD5C-4D55-9618-8A705AD28E20}"/>
    <cellStyle name="Heading 2 3 9 6 4 2" xfId="35697" xr:uid="{DA537D03-B362-4244-90F9-E061DD95A7C4}"/>
    <cellStyle name="Heading 2 3 9 6 4 2 2" xfId="53739" xr:uid="{4DDC5C8A-5510-42E7-AB68-3EFAEE10B3EA}"/>
    <cellStyle name="Heading 2 3 9 6 4 3" xfId="35698" xr:uid="{FB32DBF2-9EBA-45D7-9441-BD87E201121B}"/>
    <cellStyle name="Heading 2 3 9 6 4 3 2" xfId="54443" xr:uid="{0615ED86-02AC-440E-A367-811F7E7AF32B}"/>
    <cellStyle name="Heading 2 3 9 6 4 4" xfId="35699" xr:uid="{DFA2E7D0-ACDD-4150-8FCD-64D6935EC10F}"/>
    <cellStyle name="Heading 2 3 9 6 4 4 2" xfId="55174" xr:uid="{8FE265BE-8B86-4A45-9885-64F8378FC21A}"/>
    <cellStyle name="Heading 2 3 9 6 4 5" xfId="35700" xr:uid="{F60ED6C1-F4F8-48CC-A7A6-F43573FD2A45}"/>
    <cellStyle name="Heading 2 3 9 6 4 5 2" xfId="55868" xr:uid="{BCA58E17-2186-4D7F-B19E-5AEB92D9FD78}"/>
    <cellStyle name="Heading 2 3 9 6 4 6" xfId="35701" xr:uid="{67534790-ABB5-4BDC-898E-7887616779CA}"/>
    <cellStyle name="Heading 2 3 9 6 4 6 2" xfId="52736" xr:uid="{F17B9265-C0B6-4723-A3F3-72BBB6FC6AE5}"/>
    <cellStyle name="Heading 2 3 9 6 4 7" xfId="51813" xr:uid="{67DE1C3D-5D8F-4D20-84F0-F7C3949C8406}"/>
    <cellStyle name="Heading 2 3 9 6 4 8" xfId="35696" xr:uid="{09F65F27-28F2-43A8-9390-046E3F03DB7D}"/>
    <cellStyle name="Heading 2 3 9 6 5" xfId="35702" xr:uid="{9EB1FFF2-7220-4A60-B8BF-7338CA8E09FA}"/>
    <cellStyle name="Heading 2 3 9 6 5 2" xfId="35703" xr:uid="{02AE9726-D37B-4143-996A-1D34A117548D}"/>
    <cellStyle name="Heading 2 3 9 6 5 2 2" xfId="53918" xr:uid="{7606D723-3A5D-41BC-BB13-5CD51406C093}"/>
    <cellStyle name="Heading 2 3 9 6 5 3" xfId="35704" xr:uid="{F9AADB43-28A1-48DE-BDF3-B117F66209BD}"/>
    <cellStyle name="Heading 2 3 9 6 5 3 2" xfId="54622" xr:uid="{118BFB42-6B6E-4F9A-B347-C3D6BDB73971}"/>
    <cellStyle name="Heading 2 3 9 6 5 4" xfId="35705" xr:uid="{169305D8-D5A0-43A0-B74A-C6692B2F35E7}"/>
    <cellStyle name="Heading 2 3 9 6 5 4 2" xfId="55353" xr:uid="{2ADC70DC-868A-403F-AF7F-F205364CEF3F}"/>
    <cellStyle name="Heading 2 3 9 6 5 5" xfId="35706" xr:uid="{81B54FD4-2EEF-4C4B-B464-B000A519ED62}"/>
    <cellStyle name="Heading 2 3 9 6 5 5 2" xfId="56047" xr:uid="{C2381DC1-4504-4C7D-8210-1762B09D63C7}"/>
    <cellStyle name="Heading 2 3 9 6 5 6" xfId="35707" xr:uid="{F21FCDDA-A791-461A-9898-170F807A26B2}"/>
    <cellStyle name="Heading 2 3 9 6 5 6 2" xfId="52915" xr:uid="{56904A8E-B707-4ECD-8173-B1801AB470E5}"/>
    <cellStyle name="Heading 2 3 9 6 5 7" xfId="51992" xr:uid="{8C95E82E-477B-4335-916A-DC9C58D99FF7}"/>
    <cellStyle name="Heading 2 3 9 6 6" xfId="35708" xr:uid="{D6A37B8A-8CE0-4CD2-8EC1-6CA563553AC4}"/>
    <cellStyle name="Heading 2 3 9 6 6 2" xfId="53330" xr:uid="{E8979C3A-B3A5-42B3-B8A1-7DC1EF88ECEC}"/>
    <cellStyle name="Heading 2 3 9 6 7" xfId="35709" xr:uid="{3EE2DADE-EC12-4B33-81F8-D4B5B4D659C9}"/>
    <cellStyle name="Heading 2 3 9 6 7 2" xfId="54030" xr:uid="{80B0AE05-1FF9-40D3-9FF8-4250170FDD5D}"/>
    <cellStyle name="Heading 2 3 9 6 8" xfId="35710" xr:uid="{69FE796A-A7F9-4E11-A2B2-4253E40E4AE4}"/>
    <cellStyle name="Heading 2 3 9 6 8 2" xfId="54761" xr:uid="{B8CBF967-9C49-4A1A-843D-6E35E547D9F4}"/>
    <cellStyle name="Heading 2 3 9 6 9" xfId="35711" xr:uid="{713831EF-7D69-4164-9D5B-D2FD066663E7}"/>
    <cellStyle name="Heading 2 3 9 6 9 2" xfId="55455" xr:uid="{BF2EABFF-B05D-409D-9735-B469A261EB56}"/>
    <cellStyle name="Heading 2 3 9 7" xfId="18755" xr:uid="{D25EE85C-1011-466A-99F6-9453E3F50456}"/>
    <cellStyle name="Heading 2 3 9 7 2" xfId="35713" xr:uid="{A6D212E9-9B2F-4ADA-A3A5-F20606B113B5}"/>
    <cellStyle name="Heading 2 3 9 7 2 2" xfId="53462" xr:uid="{BA3DDF78-5C9B-4DA5-BB32-B694FB57A4BE}"/>
    <cellStyle name="Heading 2 3 9 7 3" xfId="35714" xr:uid="{9C160725-217F-4AFB-ADD1-EBD32108E772}"/>
    <cellStyle name="Heading 2 3 9 7 3 2" xfId="54166" xr:uid="{F256E1B5-E6C4-44F2-AB7B-98E991E34D1C}"/>
    <cellStyle name="Heading 2 3 9 7 4" xfId="35715" xr:uid="{B25B5AB2-E1D9-4387-9AE0-CBE23FC12610}"/>
    <cellStyle name="Heading 2 3 9 7 4 2" xfId="54897" xr:uid="{746BE24B-6FC6-43EF-BE6B-0E11A3C1A23F}"/>
    <cellStyle name="Heading 2 3 9 7 5" xfId="35716" xr:uid="{6BE28936-5E65-463B-B9E6-B703A7945B69}"/>
    <cellStyle name="Heading 2 3 9 7 5 2" xfId="55591" xr:uid="{4B10839F-A275-4541-9D9E-EBE04220942E}"/>
    <cellStyle name="Heading 2 3 9 7 6" xfId="35717" xr:uid="{084BD0BA-D894-4815-9E10-F5961771F234}"/>
    <cellStyle name="Heading 2 3 9 7 6 2" xfId="52459" xr:uid="{DB834E47-607E-41F4-8C46-F37DE9E38910}"/>
    <cellStyle name="Heading 2 3 9 7 7" xfId="51536" xr:uid="{D275E6FA-60D1-4AB9-A242-B63317ACB11A}"/>
    <cellStyle name="Heading 2 3 9 7 8" xfId="35712" xr:uid="{A1200BF2-7F94-4666-83F9-96C062809F3B}"/>
    <cellStyle name="Heading 2 3 9 8" xfId="35718" xr:uid="{6E2ED423-DAE3-4329-B413-5F81DBD4E774}"/>
    <cellStyle name="Heading 2 3 9 8 2" xfId="35719" xr:uid="{F546664F-7319-4AB9-B71F-7A6D5F8FCB19}"/>
    <cellStyle name="Heading 2 3 9 8 2 2" xfId="53425" xr:uid="{8BEB05B8-1436-4858-8889-09D31C25E64F}"/>
    <cellStyle name="Heading 2 3 9 8 3" xfId="35720" xr:uid="{0688D009-4D59-46CA-8503-008A3259855A}"/>
    <cellStyle name="Heading 2 3 9 8 3 2" xfId="54129" xr:uid="{626764A0-44C1-40B1-8CB3-FBE353F63929}"/>
    <cellStyle name="Heading 2 3 9 8 4" xfId="35721" xr:uid="{6AFBD499-29E6-4259-B0B5-4B86FADAC2B0}"/>
    <cellStyle name="Heading 2 3 9 8 4 2" xfId="54860" xr:uid="{E761DC7D-C030-4F45-B69B-6CB1BC1439CF}"/>
    <cellStyle name="Heading 2 3 9 8 5" xfId="35722" xr:uid="{F25929DD-EAF7-486B-AB2C-E73732334DC0}"/>
    <cellStyle name="Heading 2 3 9 8 5 2" xfId="55554" xr:uid="{8D8BCA9C-0DBF-4A85-B1E5-84E84A7462A9}"/>
    <cellStyle name="Heading 2 3 9 8 6" xfId="35723" xr:uid="{895A5287-97C8-44ED-830E-39DBAFE30760}"/>
    <cellStyle name="Heading 2 3 9 8 6 2" xfId="52422" xr:uid="{6B5984A7-B113-41D2-ABBC-52EAEA654618}"/>
    <cellStyle name="Heading 2 3 9 8 7" xfId="51499" xr:uid="{DE26EA29-AB93-423A-94D0-56A5ACBD6A9A}"/>
    <cellStyle name="Heading 2 3 9 9" xfId="35724" xr:uid="{5E0A4734-ED76-44D5-9FC2-6E7D6F2BD5BA}"/>
    <cellStyle name="Heading 2 3 9 9 2" xfId="35725" xr:uid="{854C33B6-0F68-4BB3-A044-0DAACD8C4BAC}"/>
    <cellStyle name="Heading 2 3 9 9 2 2" xfId="53466" xr:uid="{749F5D34-667D-4E1B-A5D8-9EBFFEB329E0}"/>
    <cellStyle name="Heading 2 3 9 9 3" xfId="35726" xr:uid="{0069527E-CE1A-4E07-8AB9-B9BF847E8C47}"/>
    <cellStyle name="Heading 2 3 9 9 3 2" xfId="54170" xr:uid="{96B67190-1EA5-4FF2-8BF2-D4A4840825EA}"/>
    <cellStyle name="Heading 2 3 9 9 4" xfId="35727" xr:uid="{C20F1F8F-E0D1-46EF-A09F-2DCF67836C03}"/>
    <cellStyle name="Heading 2 3 9 9 4 2" xfId="54901" xr:uid="{3F50E35D-3C7C-4404-AA26-D8C873D3B39B}"/>
    <cellStyle name="Heading 2 3 9 9 5" xfId="35728" xr:uid="{7BC89A75-2436-488D-9CAC-3E1FE61EC389}"/>
    <cellStyle name="Heading 2 3 9 9 5 2" xfId="55595" xr:uid="{4D524970-D2C8-437C-B1B6-C249C2467B7C}"/>
    <cellStyle name="Heading 2 3 9 9 6" xfId="35729" xr:uid="{9D4C6735-555E-43B7-8F67-70958EDBF3F8}"/>
    <cellStyle name="Heading 2 3 9 9 6 2" xfId="52463" xr:uid="{739FBA8E-CEE8-413C-97C2-D8186619D71C}"/>
    <cellStyle name="Heading 2 3 9 9 7" xfId="51540" xr:uid="{2E759840-E6AF-4D77-9F1A-34CCE58D3150}"/>
    <cellStyle name="Heading 2 4" xfId="3708" xr:uid="{1B00B79D-3CC5-4539-8767-9F9D67ADB3D7}"/>
    <cellStyle name="Heading 2 4 2" xfId="14937" xr:uid="{F49DE059-87FC-4C8C-A6FC-3042F2BEAD89}"/>
    <cellStyle name="Heading 2 4 2 2" xfId="47771" xr:uid="{D5333BF9-F15E-49B5-B916-6BC916B0831B}"/>
    <cellStyle name="Heading 2 4 2 3" xfId="35731" xr:uid="{25F37B43-8E6C-4DA2-B001-99531231F18B}"/>
    <cellStyle name="Heading 2 4 3" xfId="14938" xr:uid="{72F8809A-E0E3-46A5-856A-47AB4E6DCA42}"/>
    <cellStyle name="Heading 2 4 3 10" xfId="35733" xr:uid="{4152159C-493D-45ED-BC29-DD4A1D6EFC26}"/>
    <cellStyle name="Heading 2 4 3 10 2" xfId="53143" xr:uid="{2C2CF8D1-34E5-486D-A5DF-577643D578D6}"/>
    <cellStyle name="Heading 2 4 3 11" xfId="35734" xr:uid="{525DF01E-A654-4D8E-9FE7-1740E17261AF}"/>
    <cellStyle name="Heading 2 4 3 11 2" xfId="56238" xr:uid="{40D5567C-1414-4CE8-B9EB-F0D10498BAD4}"/>
    <cellStyle name="Heading 2 4 3 12" xfId="35735" xr:uid="{030A92BB-D919-4D4F-B725-F228D752CE71}"/>
    <cellStyle name="Heading 2 4 3 12 2" xfId="56167" xr:uid="{8702AE45-D304-484D-A6B4-EA221F1CA150}"/>
    <cellStyle name="Heading 2 4 3 13" xfId="35736" xr:uid="{7BA75F63-0DB1-4164-8891-3EF186B944A5}"/>
    <cellStyle name="Heading 2 4 3 13 2" xfId="56209" xr:uid="{226256AE-8A88-4AB1-8311-DF401DF33A71}"/>
    <cellStyle name="Heading 2 4 3 14" xfId="35737" xr:uid="{06D68FE2-4FE8-4D03-B4CD-258BF83DAF69}"/>
    <cellStyle name="Heading 2 4 3 14 2" xfId="56189" xr:uid="{63FE983B-42AE-42CF-9EC8-AC95B2EFA97C}"/>
    <cellStyle name="Heading 2 4 3 15" xfId="35738" xr:uid="{0B7CD600-0C05-4D91-937C-8BF9143CB0F0}"/>
    <cellStyle name="Heading 2 4 3 15 2" xfId="56256" xr:uid="{BE017A2D-2E31-4FB4-8342-02D6FA608FB7}"/>
    <cellStyle name="Heading 2 4 3 16" xfId="35739" xr:uid="{29A3295C-F66A-4913-B1E5-261ED0C504DB}"/>
    <cellStyle name="Heading 2 4 3 16 2" xfId="56240" xr:uid="{3B29B583-AD95-40A1-AD68-80BD2783FAF6}"/>
    <cellStyle name="Heading 2 4 3 17" xfId="47772" xr:uid="{720B88CE-B20B-4D68-B00F-2EFB20CB166D}"/>
    <cellStyle name="Heading 2 4 3 18" xfId="35732" xr:uid="{97A385C6-0A16-40CC-935D-52620C5EEC7C}"/>
    <cellStyle name="Heading 2 4 3 2" xfId="18620" xr:uid="{9A4A703F-F9F7-48B6-A3AE-DE5321477B1E}"/>
    <cellStyle name="Heading 2 4 3 2 10" xfId="35741" xr:uid="{B4658493-5AE1-4AA4-9270-BA3E0DE4F3D4}"/>
    <cellStyle name="Heading 2 4 3 2 10 2" xfId="56337" xr:uid="{FE1EA8DD-F41B-42CE-8415-833444FF7A29}"/>
    <cellStyle name="Heading 2 4 3 2 11" xfId="35742" xr:uid="{5FFDDE72-ABCC-4888-ACE0-E25ED25E8003}"/>
    <cellStyle name="Heading 2 4 3 2 11 2" xfId="56516" xr:uid="{BEA58E17-ABCA-4FE4-9AE9-5B1BA4141723}"/>
    <cellStyle name="Heading 2 4 3 2 12" xfId="35743" xr:uid="{D14DE8E6-83E9-4172-A2FC-5E202BC116A4}"/>
    <cellStyle name="Heading 2 4 3 2 12 2" xfId="56695" xr:uid="{FF96BAD7-20EF-4257-936E-813477780BE1}"/>
    <cellStyle name="Heading 2 4 3 2 13" xfId="35744" xr:uid="{2306705E-1904-415A-8D48-E66D94A7C2D3}"/>
    <cellStyle name="Heading 2 4 3 2 13 2" xfId="56874" xr:uid="{5EBDF722-5FB9-4F20-8AB3-7B08014E3F60}"/>
    <cellStyle name="Heading 2 4 3 2 14" xfId="35745" xr:uid="{5DF0F1E6-C2E4-4811-92DF-55BA357832F5}"/>
    <cellStyle name="Heading 2 4 3 2 14 2" xfId="57053" xr:uid="{19E0B0F2-F772-4D5E-B288-B723DC3413EE}"/>
    <cellStyle name="Heading 2 4 3 2 15" xfId="35746" xr:uid="{C84F140D-9F0C-4184-8E05-4FDD21E086DE}"/>
    <cellStyle name="Heading 2 4 3 2 15 2" xfId="57232" xr:uid="{D20B87CB-8B93-40E1-BA66-D2BF56342136}"/>
    <cellStyle name="Heading 2 4 3 2 16" xfId="51389" xr:uid="{42BD384D-21B7-46F3-AAB4-042F2ECF7048}"/>
    <cellStyle name="Heading 2 4 3 2 17" xfId="35740" xr:uid="{3F41FA1B-F102-4640-A764-4B0BB6528E02}"/>
    <cellStyle name="Heading 2 4 3 2 2" xfId="18703" xr:uid="{50B63942-DB78-4284-8B99-B39AF0A6B0BA}"/>
    <cellStyle name="Heading 2 4 3 2 2 10" xfId="35748" xr:uid="{42F28586-F0BD-4ED5-9EB7-6E620F61FA13}"/>
    <cellStyle name="Heading 2 4 3 2 2 10 2" xfId="56420" xr:uid="{058AB973-41D6-4F8B-9DF7-89ED90C6F51F}"/>
    <cellStyle name="Heading 2 4 3 2 2 11" xfId="35749" xr:uid="{B93B10A6-DBE8-4B06-99C2-D20C3F19D0E7}"/>
    <cellStyle name="Heading 2 4 3 2 2 11 2" xfId="56599" xr:uid="{CAA58872-3120-43C0-9D22-66F21CA8B232}"/>
    <cellStyle name="Heading 2 4 3 2 2 12" xfId="35750" xr:uid="{31ED5808-1630-458C-A2CC-BDE1251E5AEF}"/>
    <cellStyle name="Heading 2 4 3 2 2 12 2" xfId="56778" xr:uid="{139833E6-7762-4A6F-B9F2-3F818FDDB122}"/>
    <cellStyle name="Heading 2 4 3 2 2 13" xfId="35751" xr:uid="{BE94EE52-B03D-48BD-B81D-6D2B9E31610D}"/>
    <cellStyle name="Heading 2 4 3 2 2 13 2" xfId="56957" xr:uid="{FDF6EFB4-E6A9-44E6-B54A-6CCD1101FF0E}"/>
    <cellStyle name="Heading 2 4 3 2 2 14" xfId="35752" xr:uid="{52B7434A-A2CB-4B52-93D1-B99FA5F2C0D2}"/>
    <cellStyle name="Heading 2 4 3 2 2 14 2" xfId="57136" xr:uid="{05471EE1-3E45-4DFB-A67A-D18FFE2FC374}"/>
    <cellStyle name="Heading 2 4 3 2 2 15" xfId="35753" xr:uid="{6420F434-92AC-4BE6-9052-AED800CE0D56}"/>
    <cellStyle name="Heading 2 4 3 2 2 15 2" xfId="57315" xr:uid="{ED2AD478-1975-4E27-AA51-CAB024A38371}"/>
    <cellStyle name="Heading 2 4 3 2 2 16" xfId="51472" xr:uid="{D920335B-C11C-4CA1-A1EE-D9539CD87AB2}"/>
    <cellStyle name="Heading 2 4 3 2 2 17" xfId="35747" xr:uid="{8994B155-AE99-495E-8185-41BD6587D807}"/>
    <cellStyle name="Heading 2 4 3 2 2 2" xfId="21597" xr:uid="{B54B4DFF-3AA7-4A52-8216-F65E4FEE2A6B}"/>
    <cellStyle name="Heading 2 4 3 2 2 2 2" xfId="35755" xr:uid="{264047F2-AB8F-4F99-B003-2521F5101D8F}"/>
    <cellStyle name="Heading 2 4 3 2 2 2 2 2" xfId="53632" xr:uid="{5F3EBBA6-5E74-49A4-B6FE-3073DA0DDB49}"/>
    <cellStyle name="Heading 2 4 3 2 2 2 3" xfId="35756" xr:uid="{FE6398F6-B275-4525-A7AC-3DE33A9F1A7E}"/>
    <cellStyle name="Heading 2 4 3 2 2 2 3 2" xfId="54336" xr:uid="{80BF3C23-0D46-46CD-BDB3-4CA9500EAB2F}"/>
    <cellStyle name="Heading 2 4 3 2 2 2 4" xfId="35757" xr:uid="{2757B640-2E95-4C56-AE2D-5EACFE1B1A35}"/>
    <cellStyle name="Heading 2 4 3 2 2 2 4 2" xfId="55067" xr:uid="{A73400C4-2992-4517-85ED-B69E43E47D9E}"/>
    <cellStyle name="Heading 2 4 3 2 2 2 5" xfId="35758" xr:uid="{14AE1012-FE5A-403A-8EAD-29921E19C0C8}"/>
    <cellStyle name="Heading 2 4 3 2 2 2 5 2" xfId="55761" xr:uid="{2409D480-D42E-4CFC-8BF2-87EDB68227F4}"/>
    <cellStyle name="Heading 2 4 3 2 2 2 6" xfId="35759" xr:uid="{8A352BC4-E904-4672-8BF3-6436D219A85C}"/>
    <cellStyle name="Heading 2 4 3 2 2 2 6 2" xfId="52629" xr:uid="{BF40B5A5-2C51-42F2-84DC-7835DDCEC633}"/>
    <cellStyle name="Heading 2 4 3 2 2 2 7" xfId="51706" xr:uid="{A582B386-4F24-4B03-99F8-90CADCBBF8B3}"/>
    <cellStyle name="Heading 2 4 3 2 2 2 8" xfId="35754" xr:uid="{8D29C88D-2C4E-4CD9-B207-9E3EEEA4A902}"/>
    <cellStyle name="Heading 2 4 3 2 2 3" xfId="21783" xr:uid="{0C09C9F6-35BB-405F-81B5-DCC9BB1C6DF0}"/>
    <cellStyle name="Heading 2 4 3 2 2 3 2" xfId="35761" xr:uid="{2C8145F1-C278-48C6-A998-6DC0E6CF9DA7}"/>
    <cellStyle name="Heading 2 4 3 2 2 3 2 2" xfId="53811" xr:uid="{BC044D34-7EAB-40AA-861F-C87E0FF7119C}"/>
    <cellStyle name="Heading 2 4 3 2 2 3 3" xfId="35762" xr:uid="{4AD0FE54-1948-4C81-9799-951F82422DC2}"/>
    <cellStyle name="Heading 2 4 3 2 2 3 3 2" xfId="54515" xr:uid="{B7B60529-33EE-45CE-B2E6-6CA69499EF5E}"/>
    <cellStyle name="Heading 2 4 3 2 2 3 4" xfId="35763" xr:uid="{9F0B5189-4E45-49A9-9245-2464FB4BC663}"/>
    <cellStyle name="Heading 2 4 3 2 2 3 4 2" xfId="55246" xr:uid="{E7D1F13B-7D8B-4657-B5E9-C083274990AE}"/>
    <cellStyle name="Heading 2 4 3 2 2 3 5" xfId="35764" xr:uid="{E7E9DE96-9A3A-42E5-AC18-C601F6C44D8D}"/>
    <cellStyle name="Heading 2 4 3 2 2 3 5 2" xfId="55940" xr:uid="{488A3E46-0771-4E6C-9ED3-BB10A974ED95}"/>
    <cellStyle name="Heading 2 4 3 2 2 3 6" xfId="35765" xr:uid="{98A2152A-DD37-445E-B100-6D3E7DA4300D}"/>
    <cellStyle name="Heading 2 4 3 2 2 3 6 2" xfId="52808" xr:uid="{64560DC4-E139-4B2D-96E6-ECA61AED4B8E}"/>
    <cellStyle name="Heading 2 4 3 2 2 3 7" xfId="51885" xr:uid="{7C1096B6-EC31-45AA-9CA4-B621700CCA46}"/>
    <cellStyle name="Heading 2 4 3 2 2 3 8" xfId="35760" xr:uid="{A6900B51-6303-45D6-BA97-4523EBC6508D}"/>
    <cellStyle name="Heading 2 4 3 2 2 4" xfId="35766" xr:uid="{AD8753A6-8907-423C-8428-92CC1D838E7D}"/>
    <cellStyle name="Heading 2 4 3 2 2 4 2" xfId="35767" xr:uid="{5B9AD14E-F02B-43B9-A2EC-3A15068D1F1F}"/>
    <cellStyle name="Heading 2 4 3 2 2 4 2 2" xfId="53990" xr:uid="{D8949316-CAD1-4082-B598-4913014F9D90}"/>
    <cellStyle name="Heading 2 4 3 2 2 4 3" xfId="35768" xr:uid="{AEB68866-D377-4012-A11B-ADD63BE2D790}"/>
    <cellStyle name="Heading 2 4 3 2 2 4 3 2" xfId="54694" xr:uid="{AB43B988-276F-4382-BED9-601B09EAF098}"/>
    <cellStyle name="Heading 2 4 3 2 2 4 4" xfId="35769" xr:uid="{9ED2D809-77F7-4B52-A72A-D0492CE80E36}"/>
    <cellStyle name="Heading 2 4 3 2 2 4 4 2" xfId="55425" xr:uid="{8D66CCB7-AB47-4385-A82D-B2F94C9F60A2}"/>
    <cellStyle name="Heading 2 4 3 2 2 4 5" xfId="35770" xr:uid="{5C62D74C-449F-4E89-8946-BFA715B30B20}"/>
    <cellStyle name="Heading 2 4 3 2 2 4 5 2" xfId="56119" xr:uid="{FE679849-11E6-4D34-832C-27A27A50368A}"/>
    <cellStyle name="Heading 2 4 3 2 2 4 6" xfId="35771" xr:uid="{1D1CE84F-29A9-4FD7-B2FA-A5195A56B3F4}"/>
    <cellStyle name="Heading 2 4 3 2 2 4 6 2" xfId="52987" xr:uid="{2221724B-72A0-4021-B09C-16DB3ACF2CC7}"/>
    <cellStyle name="Heading 2 4 3 2 2 4 7" xfId="52064" xr:uid="{9C179DC2-E9B8-405E-91B0-BB92181AA006}"/>
    <cellStyle name="Heading 2 4 3 2 2 5" xfId="35772" xr:uid="{043E9FE7-566A-48CE-A14B-B65D75950827}"/>
    <cellStyle name="Heading 2 4 3 2 2 5 2" xfId="53402" xr:uid="{7A03BDA0-1634-46C4-B785-F55FFF3D6A40}"/>
    <cellStyle name="Heading 2 4 3 2 2 6" xfId="35773" xr:uid="{F7D98B61-8761-4A1D-BBAE-C6C8BC59C573}"/>
    <cellStyle name="Heading 2 4 3 2 2 6 2" xfId="54102" xr:uid="{DBD41A2E-8C60-4FC8-A034-79D1326451A9}"/>
    <cellStyle name="Heading 2 4 3 2 2 7" xfId="35774" xr:uid="{BA69F05E-6E73-49E0-B75C-925572CCA269}"/>
    <cellStyle name="Heading 2 4 3 2 2 7 2" xfId="54833" xr:uid="{2FA0277C-F3F6-4EF5-8434-455781E83488}"/>
    <cellStyle name="Heading 2 4 3 2 2 8" xfId="35775" xr:uid="{86EEC629-A46D-4423-AF0D-6795656022F0}"/>
    <cellStyle name="Heading 2 4 3 2 2 8 2" xfId="55527" xr:uid="{F856296E-3E4E-45EF-A481-0C2D3FF1E037}"/>
    <cellStyle name="Heading 2 4 3 2 2 9" xfId="35776" xr:uid="{645B71A4-BEA9-4225-92F3-6C0906DE0E1C}"/>
    <cellStyle name="Heading 2 4 3 2 2 9 2" xfId="52395" xr:uid="{3914D5A9-A30D-4810-8E4D-6806246E0F37}"/>
    <cellStyle name="Heading 2 4 3 2 3" xfId="21514" xr:uid="{0CB2DCA8-88D8-4E06-81FB-6A7EE96917C8}"/>
    <cellStyle name="Heading 2 4 3 2 3 2" xfId="35778" xr:uid="{9B4C2484-16A5-4782-A020-CC7557694E17}"/>
    <cellStyle name="Heading 2 4 3 2 3 2 2" xfId="53549" xr:uid="{0076CC2C-77EF-4071-8BD8-01D8530439E5}"/>
    <cellStyle name="Heading 2 4 3 2 3 3" xfId="35779" xr:uid="{1BF507A4-A783-4403-A4FB-03740F0F0CD8}"/>
    <cellStyle name="Heading 2 4 3 2 3 3 2" xfId="54253" xr:uid="{F2A9B5B6-E53D-4359-B0E9-BAAAAAB5A708}"/>
    <cellStyle name="Heading 2 4 3 2 3 4" xfId="35780" xr:uid="{FA282829-DC13-4733-BA77-AEDB4D2307E0}"/>
    <cellStyle name="Heading 2 4 3 2 3 4 2" xfId="54984" xr:uid="{6F2B22DC-5AB1-4138-A5F2-BB8CB06B64A5}"/>
    <cellStyle name="Heading 2 4 3 2 3 5" xfId="35781" xr:uid="{6F153C66-739C-49AA-A339-99FEC162D3FF}"/>
    <cellStyle name="Heading 2 4 3 2 3 5 2" xfId="55678" xr:uid="{A2FC39C7-CB3A-404F-BED6-DDC6094316BC}"/>
    <cellStyle name="Heading 2 4 3 2 3 6" xfId="35782" xr:uid="{9ACD3D68-782B-4280-8810-D2FC5C344D14}"/>
    <cellStyle name="Heading 2 4 3 2 3 6 2" xfId="52546" xr:uid="{38825BF2-8646-4E4F-9AF2-FBBC257244D7}"/>
    <cellStyle name="Heading 2 4 3 2 3 7" xfId="51623" xr:uid="{D1F4DC72-2940-492D-8210-4FC60A4DD4F9}"/>
    <cellStyle name="Heading 2 4 3 2 3 8" xfId="35777" xr:uid="{C522B03D-70F5-4372-85E7-A5980916189E}"/>
    <cellStyle name="Heading 2 4 3 2 4" xfId="21700" xr:uid="{F2EC0421-CE38-465D-875C-94A40432CD48}"/>
    <cellStyle name="Heading 2 4 3 2 4 2" xfId="35784" xr:uid="{D122A160-F303-4A07-8ED4-8722E6E2E231}"/>
    <cellStyle name="Heading 2 4 3 2 4 2 2" xfId="53728" xr:uid="{C7805FF8-6C36-49CF-89B8-63F86424BB18}"/>
    <cellStyle name="Heading 2 4 3 2 4 3" xfId="35785" xr:uid="{DB79F90A-9B4A-4C38-9504-A2503C1CDFCF}"/>
    <cellStyle name="Heading 2 4 3 2 4 3 2" xfId="54432" xr:uid="{0D586701-1CEF-4935-8E8A-8F780F89318B}"/>
    <cellStyle name="Heading 2 4 3 2 4 4" xfId="35786" xr:uid="{4481FE39-4099-41F1-AF37-3F06E86ED822}"/>
    <cellStyle name="Heading 2 4 3 2 4 4 2" xfId="55163" xr:uid="{7DFCC39A-84C0-4524-BAA9-87AFF9EE0544}"/>
    <cellStyle name="Heading 2 4 3 2 4 5" xfId="35787" xr:uid="{CF7CC208-7CED-405B-A26F-646F21421733}"/>
    <cellStyle name="Heading 2 4 3 2 4 5 2" xfId="55857" xr:uid="{D818E236-522D-4632-BDD7-410AF5106B14}"/>
    <cellStyle name="Heading 2 4 3 2 4 6" xfId="35788" xr:uid="{45F3E820-E8E4-49C5-8A18-1A00DB76B254}"/>
    <cellStyle name="Heading 2 4 3 2 4 6 2" xfId="52725" xr:uid="{D428E977-4AF7-48AF-BA14-C64E8FEA83CB}"/>
    <cellStyle name="Heading 2 4 3 2 4 7" xfId="51802" xr:uid="{F9BD4A87-DAF9-4DD4-844A-3D5F70D442C6}"/>
    <cellStyle name="Heading 2 4 3 2 4 8" xfId="35783" xr:uid="{C8E1182C-ABD0-462D-A4D0-21FC755E8FED}"/>
    <cellStyle name="Heading 2 4 3 2 5" xfId="35789" xr:uid="{500DDD5C-EB7E-423E-A24C-3405DE8E8416}"/>
    <cellStyle name="Heading 2 4 3 2 5 2" xfId="35790" xr:uid="{BEFA6BF4-E13F-4AAD-B842-E22CA93BD820}"/>
    <cellStyle name="Heading 2 4 3 2 5 2 2" xfId="53907" xr:uid="{384BD331-E6E1-4B2B-AF4B-44DC9ACA15CE}"/>
    <cellStyle name="Heading 2 4 3 2 5 3" xfId="35791" xr:uid="{A06449AE-3989-4218-BA16-476CFFF0BEEB}"/>
    <cellStyle name="Heading 2 4 3 2 5 3 2" xfId="54611" xr:uid="{23259015-1DC7-43B9-8E94-502667B9D246}"/>
    <cellStyle name="Heading 2 4 3 2 5 4" xfId="35792" xr:uid="{BCC20AD7-8603-4992-BAF8-5C44938EAC08}"/>
    <cellStyle name="Heading 2 4 3 2 5 4 2" xfId="55342" xr:uid="{80C44549-5353-4F2A-8D58-A60B4FDEB832}"/>
    <cellStyle name="Heading 2 4 3 2 5 5" xfId="35793" xr:uid="{803AB807-26AA-4BCF-9F5E-22614B8D5DB2}"/>
    <cellStyle name="Heading 2 4 3 2 5 5 2" xfId="56036" xr:uid="{AEF7F960-623B-4DE4-ABA1-153E76D420C4}"/>
    <cellStyle name="Heading 2 4 3 2 5 6" xfId="35794" xr:uid="{FEB35B9D-B0E9-41F9-A8F8-7C30F23BAA3D}"/>
    <cellStyle name="Heading 2 4 3 2 5 6 2" xfId="52904" xr:uid="{BA0FAE0A-B516-4565-9CF2-A64343E64DE8}"/>
    <cellStyle name="Heading 2 4 3 2 5 7" xfId="51981" xr:uid="{3A1370C2-D784-452D-8132-F04AB2796F0A}"/>
    <cellStyle name="Heading 2 4 3 2 6" xfId="35795" xr:uid="{FDE9B18F-4F8A-4DE2-AEE5-FFDC631D680E}"/>
    <cellStyle name="Heading 2 4 3 2 6 2" xfId="53319" xr:uid="{AFC1389C-989E-407F-816D-A0CF600F4FFE}"/>
    <cellStyle name="Heading 2 4 3 2 7" xfId="35796" xr:uid="{A4E62EB3-D490-4925-BD44-3C958A53031C}"/>
    <cellStyle name="Heading 2 4 3 2 7 2" xfId="54019" xr:uid="{D5B1CAB7-CD74-44C3-A498-187817DA77BE}"/>
    <cellStyle name="Heading 2 4 3 2 8" xfId="35797" xr:uid="{98BA7C85-2557-477D-BF89-71374AD742B9}"/>
    <cellStyle name="Heading 2 4 3 2 8 2" xfId="54750" xr:uid="{65D71E90-CEA2-44A6-8A28-FEF1FD5F57CB}"/>
    <cellStyle name="Heading 2 4 3 2 9" xfId="35798" xr:uid="{AFE98F2E-A23E-4B5A-91D9-88323D8D7276}"/>
    <cellStyle name="Heading 2 4 3 2 9 2" xfId="52312" xr:uid="{75BE304C-76CE-4D91-82A4-EB18EB58053C}"/>
    <cellStyle name="Heading 2 4 3 3" xfId="18583" xr:uid="{D948423A-9208-4782-9E9B-7EF71F0D319C}"/>
    <cellStyle name="Heading 2 4 3 3 10" xfId="35800" xr:uid="{716AE2B1-CD20-483F-BDE1-7905942D9099}"/>
    <cellStyle name="Heading 2 4 3 3 10 2" xfId="52275" xr:uid="{A22BC5FE-B84E-4E40-9F06-E8F4A92CFFDF}"/>
    <cellStyle name="Heading 2 4 3 3 11" xfId="35801" xr:uid="{5C77DF12-A8C9-48E1-8191-891604E1BF14}"/>
    <cellStyle name="Heading 2 4 3 3 11 2" xfId="56300" xr:uid="{88475398-0967-42E5-89F2-BF687203BAC0}"/>
    <cellStyle name="Heading 2 4 3 3 12" xfId="35802" xr:uid="{701EEB21-7BA8-4F98-BF17-A6543F4B7509}"/>
    <cellStyle name="Heading 2 4 3 3 12 2" xfId="56479" xr:uid="{F11CF630-D09B-4725-8EB4-EFB59202413B}"/>
    <cellStyle name="Heading 2 4 3 3 13" xfId="35803" xr:uid="{51F02642-AB48-4863-882F-EDAC4277F11B}"/>
    <cellStyle name="Heading 2 4 3 3 13 2" xfId="56658" xr:uid="{5E9A4E40-FBF0-4536-8935-F9B6F7C2E501}"/>
    <cellStyle name="Heading 2 4 3 3 14" xfId="35804" xr:uid="{12FA849C-5FDE-4C85-920A-1E97D381945A}"/>
    <cellStyle name="Heading 2 4 3 3 14 2" xfId="56837" xr:uid="{2369F78E-61C6-40E2-B0CC-85F020ED6FFD}"/>
    <cellStyle name="Heading 2 4 3 3 15" xfId="35805" xr:uid="{AFF5E472-BE9B-4F94-BD02-4615DD447C22}"/>
    <cellStyle name="Heading 2 4 3 3 15 2" xfId="57016" xr:uid="{E8BCE54E-2A60-4541-8015-B6BF7F5674AC}"/>
    <cellStyle name="Heading 2 4 3 3 16" xfId="35806" xr:uid="{066CB5D5-E1EE-42FE-A3F6-642BB8E69474}"/>
    <cellStyle name="Heading 2 4 3 3 16 2" xfId="57195" xr:uid="{974AF4C1-98B4-49E0-9CA6-875B4B56CBFF}"/>
    <cellStyle name="Heading 2 4 3 3 17" xfId="51352" xr:uid="{AF64AD67-CBA0-4921-B65C-BA344E036BEB}"/>
    <cellStyle name="Heading 2 4 3 3 18" xfId="35799" xr:uid="{7029B278-C67B-4A1B-B2F1-CAF903A44D92}"/>
    <cellStyle name="Heading 2 4 3 3 2" xfId="18704" xr:uid="{05C82378-5603-43AE-8DB7-97184D669D39}"/>
    <cellStyle name="Heading 2 4 3 3 2 10" xfId="35808" xr:uid="{BE082111-868E-4817-AB82-146CE16A9145}"/>
    <cellStyle name="Heading 2 4 3 3 2 10 2" xfId="56421" xr:uid="{9DD3D93F-D67D-4FA8-9572-BAE5C2217061}"/>
    <cellStyle name="Heading 2 4 3 3 2 11" xfId="35809" xr:uid="{537681ED-BC26-4B6E-9180-E673EEDDD3FB}"/>
    <cellStyle name="Heading 2 4 3 3 2 11 2" xfId="56600" xr:uid="{DD102EFD-AC89-48AD-B3E3-5D8DBD83457E}"/>
    <cellStyle name="Heading 2 4 3 3 2 12" xfId="35810" xr:uid="{9DDAE3F9-592B-4B11-B072-3948ECA1AB15}"/>
    <cellStyle name="Heading 2 4 3 3 2 12 2" xfId="56779" xr:uid="{016CBA24-5123-4976-8A42-D452CF7AC55E}"/>
    <cellStyle name="Heading 2 4 3 3 2 13" xfId="35811" xr:uid="{7C4F0D09-FDE8-4512-AA5B-7A9991F2A6B6}"/>
    <cellStyle name="Heading 2 4 3 3 2 13 2" xfId="56958" xr:uid="{09C9938B-D5F4-48FE-A122-29A50C3B12FA}"/>
    <cellStyle name="Heading 2 4 3 3 2 14" xfId="35812" xr:uid="{B9B83D1C-5513-4E8F-979F-1322A0D7EFD1}"/>
    <cellStyle name="Heading 2 4 3 3 2 14 2" xfId="57137" xr:uid="{A7638EF1-8F3F-4CA7-A909-4F22BB0D7A4B}"/>
    <cellStyle name="Heading 2 4 3 3 2 15" xfId="35813" xr:uid="{D72A0225-27BA-4FD6-A341-372A6CFD82F1}"/>
    <cellStyle name="Heading 2 4 3 3 2 15 2" xfId="57316" xr:uid="{A2A3A7AC-BEAE-4794-8E16-E5B3B64AF90B}"/>
    <cellStyle name="Heading 2 4 3 3 2 16" xfId="51473" xr:uid="{617BF63E-A5F5-4DCD-8D77-C096EB0AD67D}"/>
    <cellStyle name="Heading 2 4 3 3 2 17" xfId="35807" xr:uid="{F7F9B8D4-BE7A-4318-BF93-3CEDC2CD645D}"/>
    <cellStyle name="Heading 2 4 3 3 2 2" xfId="21598" xr:uid="{00464C0C-1C07-449D-8EB4-80255CD18F9F}"/>
    <cellStyle name="Heading 2 4 3 3 2 2 2" xfId="35815" xr:uid="{5383B438-D217-4A0D-BF34-C49368E368A0}"/>
    <cellStyle name="Heading 2 4 3 3 2 2 2 2" xfId="53633" xr:uid="{2E97F6E2-514C-407D-9CA3-A07221778915}"/>
    <cellStyle name="Heading 2 4 3 3 2 2 3" xfId="35816" xr:uid="{2139503C-1279-496A-B5ED-25EA637CD4A3}"/>
    <cellStyle name="Heading 2 4 3 3 2 2 3 2" xfId="54337" xr:uid="{FE91C04F-FB7A-4ACC-96B4-048B1D4DD96E}"/>
    <cellStyle name="Heading 2 4 3 3 2 2 4" xfId="35817" xr:uid="{3E06A286-4645-4387-9F45-053D75B68B3D}"/>
    <cellStyle name="Heading 2 4 3 3 2 2 4 2" xfId="55068" xr:uid="{11C5793E-2109-4F86-B967-42205F17DC81}"/>
    <cellStyle name="Heading 2 4 3 3 2 2 5" xfId="35818" xr:uid="{2F6C42F1-C2AA-42ED-B4B8-64025DED8A66}"/>
    <cellStyle name="Heading 2 4 3 3 2 2 5 2" xfId="55762" xr:uid="{F8ECF5B7-F896-416B-B367-013BC6B59B68}"/>
    <cellStyle name="Heading 2 4 3 3 2 2 6" xfId="35819" xr:uid="{72E1CBBE-E29E-4BC6-B7D9-BAA883F9A846}"/>
    <cellStyle name="Heading 2 4 3 3 2 2 6 2" xfId="52630" xr:uid="{0F984155-1E29-426B-90D3-0F5A46CA041A}"/>
    <cellStyle name="Heading 2 4 3 3 2 2 7" xfId="51707" xr:uid="{24B82E27-2122-411C-BEB8-0E11EFADF66F}"/>
    <cellStyle name="Heading 2 4 3 3 2 2 8" xfId="35814" xr:uid="{FF547266-D88F-4E0A-A014-DADD575CD14D}"/>
    <cellStyle name="Heading 2 4 3 3 2 3" xfId="21784" xr:uid="{A6A4FCB8-586D-4575-80D9-3775A5C74917}"/>
    <cellStyle name="Heading 2 4 3 3 2 3 2" xfId="35821" xr:uid="{6E7A413E-E2B9-4D62-A50D-FC2E82556A9C}"/>
    <cellStyle name="Heading 2 4 3 3 2 3 2 2" xfId="53812" xr:uid="{D6AB6137-6497-49B9-A425-CA73029AF0EE}"/>
    <cellStyle name="Heading 2 4 3 3 2 3 3" xfId="35822" xr:uid="{43E1B2C7-CF3D-4846-89F9-AFABBD2195C1}"/>
    <cellStyle name="Heading 2 4 3 3 2 3 3 2" xfId="54516" xr:uid="{C3E0DD2F-B8BF-4081-A528-E35FCCE102F7}"/>
    <cellStyle name="Heading 2 4 3 3 2 3 4" xfId="35823" xr:uid="{0AC69521-B4B9-41AA-B371-A0E2B465E728}"/>
    <cellStyle name="Heading 2 4 3 3 2 3 4 2" xfId="55247" xr:uid="{45334357-BA13-4AC0-B45A-E01D2665849D}"/>
    <cellStyle name="Heading 2 4 3 3 2 3 5" xfId="35824" xr:uid="{6B6115F2-3F1B-4ED5-83A4-EBE41661118B}"/>
    <cellStyle name="Heading 2 4 3 3 2 3 5 2" xfId="55941" xr:uid="{839E0E8F-0649-4DFC-9843-2B0A5BDEA69C}"/>
    <cellStyle name="Heading 2 4 3 3 2 3 6" xfId="35825" xr:uid="{91B0743E-D031-4375-B58D-005836ED00DB}"/>
    <cellStyle name="Heading 2 4 3 3 2 3 6 2" xfId="52809" xr:uid="{8133131C-FCF1-402F-9317-8DC698BC47B8}"/>
    <cellStyle name="Heading 2 4 3 3 2 3 7" xfId="51886" xr:uid="{226DA298-E05A-42D0-B651-53E78019ED1E}"/>
    <cellStyle name="Heading 2 4 3 3 2 3 8" xfId="35820" xr:uid="{DDE9AE4F-C386-410A-A032-8F8A86891DDD}"/>
    <cellStyle name="Heading 2 4 3 3 2 4" xfId="35826" xr:uid="{788EF336-444C-4949-8BF8-9D648224075E}"/>
    <cellStyle name="Heading 2 4 3 3 2 4 2" xfId="35827" xr:uid="{B950CA05-5E25-4834-A6A3-67B865533B75}"/>
    <cellStyle name="Heading 2 4 3 3 2 4 2 2" xfId="53991" xr:uid="{2D03DA4C-23F3-483F-BE36-446CEF7B23AB}"/>
    <cellStyle name="Heading 2 4 3 3 2 4 3" xfId="35828" xr:uid="{FA117A29-F5C0-41EA-8BE8-3BA2139A7694}"/>
    <cellStyle name="Heading 2 4 3 3 2 4 3 2" xfId="54695" xr:uid="{1D6C734C-3F0B-419E-92DE-9B3184EC0972}"/>
    <cellStyle name="Heading 2 4 3 3 2 4 4" xfId="35829" xr:uid="{DB991C6D-7EB9-45CE-B1D0-7CB1A8A1E691}"/>
    <cellStyle name="Heading 2 4 3 3 2 4 4 2" xfId="55426" xr:uid="{10397BD1-9DF1-480C-84AA-F1BA428E29AD}"/>
    <cellStyle name="Heading 2 4 3 3 2 4 5" xfId="35830" xr:uid="{918689CB-11C9-4EA0-A2F8-1A04C0A041D7}"/>
    <cellStyle name="Heading 2 4 3 3 2 4 5 2" xfId="56120" xr:uid="{B56D61A6-4893-4FCE-83F5-045B71D10293}"/>
    <cellStyle name="Heading 2 4 3 3 2 4 6" xfId="35831" xr:uid="{A8FF114D-D36D-4CF9-BF05-8ACB4ED08C66}"/>
    <cellStyle name="Heading 2 4 3 3 2 4 6 2" xfId="52988" xr:uid="{79C259F4-55E1-445A-90DA-51473371B51E}"/>
    <cellStyle name="Heading 2 4 3 3 2 4 7" xfId="52065" xr:uid="{161444FF-021D-4F9E-BD81-C07FF5EBA63F}"/>
    <cellStyle name="Heading 2 4 3 3 2 5" xfId="35832" xr:uid="{BC6CCED7-9543-42DA-9F21-0962833475FE}"/>
    <cellStyle name="Heading 2 4 3 3 2 5 2" xfId="53403" xr:uid="{C6B8C71F-FE09-4AEF-BEF7-7C96F312A2B8}"/>
    <cellStyle name="Heading 2 4 3 3 2 6" xfId="35833" xr:uid="{527669E7-EF36-40FA-8FD9-668FC02499B2}"/>
    <cellStyle name="Heading 2 4 3 3 2 6 2" xfId="54103" xr:uid="{AF4241F9-74A4-4F1F-9115-8FC75E4779A3}"/>
    <cellStyle name="Heading 2 4 3 3 2 7" xfId="35834" xr:uid="{0B6B31A4-C113-42E1-80E5-1939EB9E10C2}"/>
    <cellStyle name="Heading 2 4 3 3 2 7 2" xfId="54834" xr:uid="{AAC4EAD4-2BD0-4DF1-ACEE-7103B8C28C1C}"/>
    <cellStyle name="Heading 2 4 3 3 2 8" xfId="35835" xr:uid="{1A31CE67-22E6-4D94-B8E7-356322F8C590}"/>
    <cellStyle name="Heading 2 4 3 3 2 8 2" xfId="55528" xr:uid="{F8A6A88A-E48A-48EC-9521-CC61A5A7C2BB}"/>
    <cellStyle name="Heading 2 4 3 3 2 9" xfId="35836" xr:uid="{E8734FD0-0004-4435-ADE4-3918C13127A4}"/>
    <cellStyle name="Heading 2 4 3 3 2 9 2" xfId="52396" xr:uid="{EDE480A6-D28D-48A4-8E2E-2B34A4B9302D}"/>
    <cellStyle name="Heading 2 4 3 3 3" xfId="21477" xr:uid="{B7BD6048-132D-4B9A-B6B9-1412AF5553AB}"/>
    <cellStyle name="Heading 2 4 3 3 3 2" xfId="35838" xr:uid="{23429A69-8685-4C46-951E-76437AA18563}"/>
    <cellStyle name="Heading 2 4 3 3 3 2 2" xfId="53512" xr:uid="{FFCD2377-C0CF-441D-B5AF-4D24364FB030}"/>
    <cellStyle name="Heading 2 4 3 3 3 3" xfId="35839" xr:uid="{F444EB11-FB33-41A1-BC33-2DE5C519700F}"/>
    <cellStyle name="Heading 2 4 3 3 3 3 2" xfId="54216" xr:uid="{08DB0C61-4B9D-4EB8-8BBF-81D2731F2F41}"/>
    <cellStyle name="Heading 2 4 3 3 3 4" xfId="35840" xr:uid="{AC8BE939-8674-42FF-B4F4-5DDBEEB745FE}"/>
    <cellStyle name="Heading 2 4 3 3 3 4 2" xfId="54947" xr:uid="{7913F790-166A-434B-AFD4-AD9D63E17BB9}"/>
    <cellStyle name="Heading 2 4 3 3 3 5" xfId="35841" xr:uid="{949A300C-23C3-4DC8-B143-BBCA21A12AFB}"/>
    <cellStyle name="Heading 2 4 3 3 3 5 2" xfId="55641" xr:uid="{7CB2D126-2532-4022-AE37-CFBF41C56EAD}"/>
    <cellStyle name="Heading 2 4 3 3 3 6" xfId="35842" xr:uid="{BE301195-48D0-43B1-991B-9EB8BCDE89C5}"/>
    <cellStyle name="Heading 2 4 3 3 3 6 2" xfId="52509" xr:uid="{1795CE1F-289B-4C9E-9881-C9EB4BA482B6}"/>
    <cellStyle name="Heading 2 4 3 3 3 7" xfId="51586" xr:uid="{0C4FE1DC-ADFC-4227-8932-382A2E8BD510}"/>
    <cellStyle name="Heading 2 4 3 3 3 8" xfId="35837" xr:uid="{0F07C874-10D6-4A6B-9768-E4175D86548B}"/>
    <cellStyle name="Heading 2 4 3 3 4" xfId="21663" xr:uid="{28DCF6C0-8067-4C9C-8628-22CBAB9BA058}"/>
    <cellStyle name="Heading 2 4 3 3 4 2" xfId="35844" xr:uid="{D1B5C55E-E547-4495-B759-A152B220ABA1}"/>
    <cellStyle name="Heading 2 4 3 3 4 2 2" xfId="53691" xr:uid="{83F82AB0-B0DB-4C73-AC4C-7CF52409C5AC}"/>
    <cellStyle name="Heading 2 4 3 3 4 3" xfId="35845" xr:uid="{4C275133-2059-4681-A671-9BE1675ADAFD}"/>
    <cellStyle name="Heading 2 4 3 3 4 3 2" xfId="54395" xr:uid="{8C77BF1E-B33E-4EB4-B093-61020B1FDCE8}"/>
    <cellStyle name="Heading 2 4 3 3 4 4" xfId="35846" xr:uid="{46CDF8F7-A4A6-42F5-BDF6-2842E08749BC}"/>
    <cellStyle name="Heading 2 4 3 3 4 4 2" xfId="55126" xr:uid="{F991BFB1-10FA-4347-8566-1972E8371FD4}"/>
    <cellStyle name="Heading 2 4 3 3 4 5" xfId="35847" xr:uid="{2522441F-7E12-4081-9D26-9120F5FF1D0B}"/>
    <cellStyle name="Heading 2 4 3 3 4 5 2" xfId="55820" xr:uid="{A3EBAF26-42D3-4367-8E60-A0FC94C6D60D}"/>
    <cellStyle name="Heading 2 4 3 3 4 6" xfId="35848" xr:uid="{B7284AD0-9713-467D-8002-70155B4D874A}"/>
    <cellStyle name="Heading 2 4 3 3 4 6 2" xfId="52688" xr:uid="{85A4BEAE-8AC8-41C2-8013-299F87149E8D}"/>
    <cellStyle name="Heading 2 4 3 3 4 7" xfId="51765" xr:uid="{B42A3E3C-1899-44C9-8436-4FDF4F23A6AB}"/>
    <cellStyle name="Heading 2 4 3 3 4 8" xfId="35843" xr:uid="{239F3D54-1222-4B4E-8BEC-09BA20E7448B}"/>
    <cellStyle name="Heading 2 4 3 3 5" xfId="35849" xr:uid="{6E53DA56-B934-417A-A727-93D4CC421235}"/>
    <cellStyle name="Heading 2 4 3 3 5 2" xfId="35850" xr:uid="{96FCBC67-F052-4718-969A-0253E99395CE}"/>
    <cellStyle name="Heading 2 4 3 3 5 2 2" xfId="53870" xr:uid="{F887665A-17C2-42A6-B569-DC0888AE8D29}"/>
    <cellStyle name="Heading 2 4 3 3 5 3" xfId="35851" xr:uid="{E0C0FDC8-7AD8-4501-9ECF-FFD371BAFD20}"/>
    <cellStyle name="Heading 2 4 3 3 5 3 2" xfId="54574" xr:uid="{219FB273-7DED-49DF-BC09-81083FEA5269}"/>
    <cellStyle name="Heading 2 4 3 3 5 4" xfId="35852" xr:uid="{E4AE7539-6A2C-49FA-A894-02B28DC1CB67}"/>
    <cellStyle name="Heading 2 4 3 3 5 4 2" xfId="55305" xr:uid="{00D6E3A4-0855-4D82-BFB8-45F76BD53941}"/>
    <cellStyle name="Heading 2 4 3 3 5 5" xfId="35853" xr:uid="{1ADA22B3-4D92-4D7F-A440-B679EFD6F739}"/>
    <cellStyle name="Heading 2 4 3 3 5 5 2" xfId="55999" xr:uid="{4AD913FA-4B31-474D-B74E-8649C5F4B2F0}"/>
    <cellStyle name="Heading 2 4 3 3 5 6" xfId="35854" xr:uid="{4F0CCC93-7275-4B00-A4C0-B3A0228C4399}"/>
    <cellStyle name="Heading 2 4 3 3 5 6 2" xfId="52867" xr:uid="{EDB48B2E-50D4-4CBF-87EE-E4EA86432551}"/>
    <cellStyle name="Heading 2 4 3 3 5 7" xfId="51944" xr:uid="{6410FC25-8B22-4C4D-9819-32750A1E7AFB}"/>
    <cellStyle name="Heading 2 4 3 3 6" xfId="35855" xr:uid="{ED4D4374-82C0-4A10-A70F-A01F91C8217D}"/>
    <cellStyle name="Heading 2 4 3 3 6 2" xfId="53282" xr:uid="{7EE3709E-9B84-4654-8E0B-834AD35001DD}"/>
    <cellStyle name="Heading 2 4 3 3 7" xfId="35856" xr:uid="{F0CFD666-BA76-4F87-8241-A569AA206907}"/>
    <cellStyle name="Heading 2 4 3 3 7 2" xfId="53028" xr:uid="{45FBD27D-7428-4F76-8619-7A9A9BAD8722}"/>
    <cellStyle name="Heading 2 4 3 3 8" xfId="35857" xr:uid="{B178DCE3-CB88-4737-A2D2-086E27AB5AFD}"/>
    <cellStyle name="Heading 2 4 3 3 8 2" xfId="53055" xr:uid="{7EA981ED-3BC4-422E-A87F-F296BA5CE02C}"/>
    <cellStyle name="Heading 2 4 3 3 9" xfId="35858" xr:uid="{23CECE68-B968-48C9-A120-EE6C3A8B8204}"/>
    <cellStyle name="Heading 2 4 3 3 9 2" xfId="53127" xr:uid="{7AB0370C-3011-4B84-BB2A-E9AB3AB7154D}"/>
    <cellStyle name="Heading 2 4 3 4" xfId="18588" xr:uid="{5E3786F8-0E9B-45EB-83AB-89FFE1DDAEE4}"/>
    <cellStyle name="Heading 2 4 3 4 10" xfId="35860" xr:uid="{94A17701-B746-432D-B1A7-3A09D28C1FE3}"/>
    <cellStyle name="Heading 2 4 3 4 10 2" xfId="52280" xr:uid="{E14A79DB-AB4D-4DFE-B049-5539AD15C236}"/>
    <cellStyle name="Heading 2 4 3 4 11" xfId="35861" xr:uid="{8D90DE03-51DB-414B-851E-61AB8650049D}"/>
    <cellStyle name="Heading 2 4 3 4 11 2" xfId="56305" xr:uid="{D4DFFEF2-4634-461B-971B-4D1DB34BBB70}"/>
    <cellStyle name="Heading 2 4 3 4 12" xfId="35862" xr:uid="{405C2E52-9FAE-46C7-865F-705A82676B5D}"/>
    <cellStyle name="Heading 2 4 3 4 12 2" xfId="56484" xr:uid="{8618379A-56A9-4136-8FF5-70FFBA09897C}"/>
    <cellStyle name="Heading 2 4 3 4 13" xfId="35863" xr:uid="{611643A7-FD92-4A02-8706-966B36FC8165}"/>
    <cellStyle name="Heading 2 4 3 4 13 2" xfId="56663" xr:uid="{42A92790-BED5-4F83-89CE-6AECA54E5925}"/>
    <cellStyle name="Heading 2 4 3 4 14" xfId="35864" xr:uid="{B6E3AA9A-7FB4-40AC-930A-16ABE3CC8070}"/>
    <cellStyle name="Heading 2 4 3 4 14 2" xfId="56842" xr:uid="{4D4E39B0-3A9A-4953-8BE2-A8FB37E29DED}"/>
    <cellStyle name="Heading 2 4 3 4 15" xfId="35865" xr:uid="{13D476E7-C488-4381-BAFA-513B17306177}"/>
    <cellStyle name="Heading 2 4 3 4 15 2" xfId="57021" xr:uid="{4C6F685E-CBB6-434E-ACF4-210E48E73793}"/>
    <cellStyle name="Heading 2 4 3 4 16" xfId="35866" xr:uid="{08CEF524-04A9-46CB-A6AF-40E0DF7F8683}"/>
    <cellStyle name="Heading 2 4 3 4 16 2" xfId="57200" xr:uid="{FCB8149B-7399-49EC-B2FE-52670AAA9570}"/>
    <cellStyle name="Heading 2 4 3 4 17" xfId="51357" xr:uid="{6A919E34-9FDC-4050-BC4B-ECDBDC5A31B2}"/>
    <cellStyle name="Heading 2 4 3 4 18" xfId="35859" xr:uid="{B9711C62-72A6-40CA-B721-DF7656F46B4A}"/>
    <cellStyle name="Heading 2 4 3 4 2" xfId="18705" xr:uid="{6503AA3A-5318-4140-A0BF-7DABDACC2E50}"/>
    <cellStyle name="Heading 2 4 3 4 2 10" xfId="35868" xr:uid="{A123C98D-848A-422E-8EE9-5EF9208CB885}"/>
    <cellStyle name="Heading 2 4 3 4 2 10 2" xfId="56422" xr:uid="{8F0A6103-01A0-4735-8230-29788519FFBF}"/>
    <cellStyle name="Heading 2 4 3 4 2 11" xfId="35869" xr:uid="{132892CC-D272-4002-B1A2-0AB2A995F899}"/>
    <cellStyle name="Heading 2 4 3 4 2 11 2" xfId="56601" xr:uid="{C97B31B1-FFA4-42E1-8C03-27F1BBE16EAF}"/>
    <cellStyle name="Heading 2 4 3 4 2 12" xfId="35870" xr:uid="{D32E9019-A33F-4054-8332-8F34928A186F}"/>
    <cellStyle name="Heading 2 4 3 4 2 12 2" xfId="56780" xr:uid="{8141CAE5-65AA-46FC-92ED-2323A26CEDFC}"/>
    <cellStyle name="Heading 2 4 3 4 2 13" xfId="35871" xr:uid="{5C9CE1BC-C358-40BC-B8F1-918A46AB79CC}"/>
    <cellStyle name="Heading 2 4 3 4 2 13 2" xfId="56959" xr:uid="{1414227F-1EA1-4DED-B086-84C80A80E796}"/>
    <cellStyle name="Heading 2 4 3 4 2 14" xfId="35872" xr:uid="{0FD1A4C6-AB7D-4959-828E-26ED1568120B}"/>
    <cellStyle name="Heading 2 4 3 4 2 14 2" xfId="57138" xr:uid="{87226A24-5CCF-403E-8DCC-7F7A7A447FC3}"/>
    <cellStyle name="Heading 2 4 3 4 2 15" xfId="35873" xr:uid="{6CCB81F7-F93C-4271-8593-1D76AEED415E}"/>
    <cellStyle name="Heading 2 4 3 4 2 15 2" xfId="57317" xr:uid="{659434AE-6AD6-4284-B7DB-8741A73CF49D}"/>
    <cellStyle name="Heading 2 4 3 4 2 16" xfId="51474" xr:uid="{4BE494E4-88B0-481D-A603-954B0577379A}"/>
    <cellStyle name="Heading 2 4 3 4 2 17" xfId="35867" xr:uid="{AAD77BFF-598E-4C30-9115-B5D234998FF4}"/>
    <cellStyle name="Heading 2 4 3 4 2 2" xfId="21599" xr:uid="{A8F1B983-0E9F-4A51-AAA7-B25117B1EF3E}"/>
    <cellStyle name="Heading 2 4 3 4 2 2 2" xfId="35875" xr:uid="{4EABECE7-0C8E-4164-B5CF-5AE62B913F3D}"/>
    <cellStyle name="Heading 2 4 3 4 2 2 2 2" xfId="53634" xr:uid="{42C1A9D0-F0AE-405D-B4DD-8E8FBB37D741}"/>
    <cellStyle name="Heading 2 4 3 4 2 2 3" xfId="35876" xr:uid="{666C4661-099D-41F7-BAB6-6AE4A7C8C8FE}"/>
    <cellStyle name="Heading 2 4 3 4 2 2 3 2" xfId="54338" xr:uid="{C5F22D55-6683-4BE9-9E88-CE488F9CDB14}"/>
    <cellStyle name="Heading 2 4 3 4 2 2 4" xfId="35877" xr:uid="{61A2E891-D36C-46A3-A6D3-07B21C8A396B}"/>
    <cellStyle name="Heading 2 4 3 4 2 2 4 2" xfId="55069" xr:uid="{AD4ADB8F-5F9B-45E0-B731-487E91C5AE27}"/>
    <cellStyle name="Heading 2 4 3 4 2 2 5" xfId="35878" xr:uid="{4F57B74F-7489-4F9B-9066-40F479CE1B53}"/>
    <cellStyle name="Heading 2 4 3 4 2 2 5 2" xfId="55763" xr:uid="{A0A70BB9-F6C2-4827-945D-9969A43CF7A8}"/>
    <cellStyle name="Heading 2 4 3 4 2 2 6" xfId="35879" xr:uid="{DD296DFE-BA4B-4A12-BDB8-70ECD280C4D4}"/>
    <cellStyle name="Heading 2 4 3 4 2 2 6 2" xfId="52631" xr:uid="{C8068BEB-3D7A-4CD8-8BB3-370FB5707F2E}"/>
    <cellStyle name="Heading 2 4 3 4 2 2 7" xfId="51708" xr:uid="{537C9BEF-7FB5-46A0-97B8-FB07A61B02D0}"/>
    <cellStyle name="Heading 2 4 3 4 2 2 8" xfId="35874" xr:uid="{16B67B68-7044-4E6A-B160-11698D3D2D92}"/>
    <cellStyle name="Heading 2 4 3 4 2 3" xfId="21785" xr:uid="{7D2B4365-01A0-4325-85CF-59D8121E4078}"/>
    <cellStyle name="Heading 2 4 3 4 2 3 2" xfId="35881" xr:uid="{93431909-1C68-41CF-A0A9-C1736C6AB554}"/>
    <cellStyle name="Heading 2 4 3 4 2 3 2 2" xfId="53813" xr:uid="{E7F0F0F2-3CFC-4801-AF07-2F727F73ECE0}"/>
    <cellStyle name="Heading 2 4 3 4 2 3 3" xfId="35882" xr:uid="{DC2A0D08-1927-4079-BA0A-589AB86F6F25}"/>
    <cellStyle name="Heading 2 4 3 4 2 3 3 2" xfId="54517" xr:uid="{E47A14A5-88EC-4196-889A-B9EAD7055066}"/>
    <cellStyle name="Heading 2 4 3 4 2 3 4" xfId="35883" xr:uid="{C1A59A5C-533A-4891-A03F-A9162C7A2373}"/>
    <cellStyle name="Heading 2 4 3 4 2 3 4 2" xfId="55248" xr:uid="{4F38E59E-13FC-463D-812C-F100D010CD23}"/>
    <cellStyle name="Heading 2 4 3 4 2 3 5" xfId="35884" xr:uid="{F20F5A7E-B0F3-4B90-88F7-C7955EE0FAFD}"/>
    <cellStyle name="Heading 2 4 3 4 2 3 5 2" xfId="55942" xr:uid="{E0993CF4-254C-4963-AB0F-76C818D5A85F}"/>
    <cellStyle name="Heading 2 4 3 4 2 3 6" xfId="35885" xr:uid="{4001CCA3-3BA3-43FE-A5FF-956A7E89D058}"/>
    <cellStyle name="Heading 2 4 3 4 2 3 6 2" xfId="52810" xr:uid="{ABF7F004-6516-41ED-8531-F7A5C6E20466}"/>
    <cellStyle name="Heading 2 4 3 4 2 3 7" xfId="51887" xr:uid="{EAA9160E-873C-4777-B5DD-5527BA366D43}"/>
    <cellStyle name="Heading 2 4 3 4 2 3 8" xfId="35880" xr:uid="{CC72641C-7942-49EE-AA5E-96F061280E65}"/>
    <cellStyle name="Heading 2 4 3 4 2 4" xfId="35886" xr:uid="{B21FFAAA-0E52-45BE-9263-AD13904EA1E1}"/>
    <cellStyle name="Heading 2 4 3 4 2 4 2" xfId="35887" xr:uid="{633130DF-954D-4789-ABCD-EEAF80BEA4C6}"/>
    <cellStyle name="Heading 2 4 3 4 2 4 2 2" xfId="53992" xr:uid="{BDC4A697-4774-411C-967F-E56E7F9AA33A}"/>
    <cellStyle name="Heading 2 4 3 4 2 4 3" xfId="35888" xr:uid="{3F5B3303-C766-422C-B854-239DD6A56C5C}"/>
    <cellStyle name="Heading 2 4 3 4 2 4 3 2" xfId="54696" xr:uid="{498B761A-D55B-4ED0-8E1D-2970CE57A94D}"/>
    <cellStyle name="Heading 2 4 3 4 2 4 4" xfId="35889" xr:uid="{9BC01969-E457-4053-BABE-65C9F84CD248}"/>
    <cellStyle name="Heading 2 4 3 4 2 4 4 2" xfId="55427" xr:uid="{BDDD4042-AFEC-4385-82C0-63EE910989C3}"/>
    <cellStyle name="Heading 2 4 3 4 2 4 5" xfId="35890" xr:uid="{FBA94D12-9DB2-4977-A759-3AC993AAAD9D}"/>
    <cellStyle name="Heading 2 4 3 4 2 4 5 2" xfId="56121" xr:uid="{6E19263C-D315-46D8-A12B-CDAE7A436335}"/>
    <cellStyle name="Heading 2 4 3 4 2 4 6" xfId="35891" xr:uid="{C95B21B2-384D-4604-8CC3-20F515AE5C12}"/>
    <cellStyle name="Heading 2 4 3 4 2 4 6 2" xfId="52989" xr:uid="{C2AB89F1-61B2-4787-A343-0902677D9105}"/>
    <cellStyle name="Heading 2 4 3 4 2 4 7" xfId="52066" xr:uid="{499CD743-EEA6-4746-9449-66335E048402}"/>
    <cellStyle name="Heading 2 4 3 4 2 5" xfId="35892" xr:uid="{D267A186-17E8-4009-8759-0955416AA5FE}"/>
    <cellStyle name="Heading 2 4 3 4 2 5 2" xfId="53404" xr:uid="{4014EA68-F79E-466D-803C-001114F4CFD4}"/>
    <cellStyle name="Heading 2 4 3 4 2 6" xfId="35893" xr:uid="{E11B1EE5-9883-4461-A359-FB2EA410AB82}"/>
    <cellStyle name="Heading 2 4 3 4 2 6 2" xfId="54104" xr:uid="{B95A3E09-BAD7-497F-A7CD-AD55B059A7BE}"/>
    <cellStyle name="Heading 2 4 3 4 2 7" xfId="35894" xr:uid="{07D73C5F-25E6-4247-9F7D-DF5A5B9DD26E}"/>
    <cellStyle name="Heading 2 4 3 4 2 7 2" xfId="54835" xr:uid="{DAF9C89F-79E1-4FD8-8ADC-FE5A5CDA948F}"/>
    <cellStyle name="Heading 2 4 3 4 2 8" xfId="35895" xr:uid="{0E6EF5C7-6B4D-44FD-9FA3-973292FABADF}"/>
    <cellStyle name="Heading 2 4 3 4 2 8 2" xfId="55529" xr:uid="{70D7CF40-2662-4FA5-A991-6E9097A0289B}"/>
    <cellStyle name="Heading 2 4 3 4 2 9" xfId="35896" xr:uid="{DCF985F5-40EE-47F3-B438-BA64B4F08777}"/>
    <cellStyle name="Heading 2 4 3 4 2 9 2" xfId="52397" xr:uid="{3F7C995E-B097-4C1A-BE03-C80B75F37789}"/>
    <cellStyle name="Heading 2 4 3 4 3" xfId="21482" xr:uid="{176D3646-E4C5-46E5-AC8F-EFD350C8F031}"/>
    <cellStyle name="Heading 2 4 3 4 3 2" xfId="35898" xr:uid="{D62868ED-4670-405F-8B2F-3BF86DA116F4}"/>
    <cellStyle name="Heading 2 4 3 4 3 2 2" xfId="53517" xr:uid="{60385E97-FDEB-46EC-8747-362F1AA7BB5F}"/>
    <cellStyle name="Heading 2 4 3 4 3 3" xfId="35899" xr:uid="{FA13AEDF-0EE0-465A-9CE8-F06AC1ACAAF0}"/>
    <cellStyle name="Heading 2 4 3 4 3 3 2" xfId="54221" xr:uid="{F1AB4041-21A1-4109-B2C7-35B2CFF62136}"/>
    <cellStyle name="Heading 2 4 3 4 3 4" xfId="35900" xr:uid="{BDD07E3B-F0D4-42D7-93FD-CFD2B430DB8B}"/>
    <cellStyle name="Heading 2 4 3 4 3 4 2" xfId="54952" xr:uid="{1FCEAD5F-3B5F-4D2B-9AEE-BF7D7C6EDE2D}"/>
    <cellStyle name="Heading 2 4 3 4 3 5" xfId="35901" xr:uid="{C9B4457C-4315-4238-9DEB-011292B3DAB7}"/>
    <cellStyle name="Heading 2 4 3 4 3 5 2" xfId="55646" xr:uid="{281846C6-D5E2-447D-92AA-7C6C46E9CEEF}"/>
    <cellStyle name="Heading 2 4 3 4 3 6" xfId="35902" xr:uid="{51512454-2805-40EA-87D8-856C08F174FD}"/>
    <cellStyle name="Heading 2 4 3 4 3 6 2" xfId="52514" xr:uid="{4C03BFE1-0062-4672-97C4-9829F091C9BF}"/>
    <cellStyle name="Heading 2 4 3 4 3 7" xfId="51591" xr:uid="{5DFC8BD5-6097-4280-AD76-C07E32CECA7A}"/>
    <cellStyle name="Heading 2 4 3 4 3 8" xfId="35897" xr:uid="{78D67889-81CB-40EA-92ED-E316BDD56DAE}"/>
    <cellStyle name="Heading 2 4 3 4 4" xfId="21668" xr:uid="{F21E6A79-89FC-475A-8932-150003361F2C}"/>
    <cellStyle name="Heading 2 4 3 4 4 2" xfId="35904" xr:uid="{64EA9D6B-BD86-46EC-9B8A-01F5B30DF69D}"/>
    <cellStyle name="Heading 2 4 3 4 4 2 2" xfId="53696" xr:uid="{21016A52-256A-4531-BD51-9BD4AA9CFE05}"/>
    <cellStyle name="Heading 2 4 3 4 4 3" xfId="35905" xr:uid="{9A7E3AA5-8689-41BD-9B97-8B9B06F6978C}"/>
    <cellStyle name="Heading 2 4 3 4 4 3 2" xfId="54400" xr:uid="{739667F5-E159-49CA-A91D-6FE594FF4D40}"/>
    <cellStyle name="Heading 2 4 3 4 4 4" xfId="35906" xr:uid="{A9E4D05C-8446-488B-BC33-EA5F822D7AEE}"/>
    <cellStyle name="Heading 2 4 3 4 4 4 2" xfId="55131" xr:uid="{BF8CE950-BD81-47B5-A60D-255A25A47195}"/>
    <cellStyle name="Heading 2 4 3 4 4 5" xfId="35907" xr:uid="{FD23A9BE-E355-4BF1-ABCD-6F21E4853A95}"/>
    <cellStyle name="Heading 2 4 3 4 4 5 2" xfId="55825" xr:uid="{7DE19F64-E760-4119-BA91-65F7282C1BE8}"/>
    <cellStyle name="Heading 2 4 3 4 4 6" xfId="35908" xr:uid="{64CD6954-1EB6-41BF-ADF9-B893FAB37490}"/>
    <cellStyle name="Heading 2 4 3 4 4 6 2" xfId="52693" xr:uid="{26095FD5-EC3C-46E0-B315-6EA0CDF1FD11}"/>
    <cellStyle name="Heading 2 4 3 4 4 7" xfId="51770" xr:uid="{5C841835-0484-429D-B052-CF5F527068EC}"/>
    <cellStyle name="Heading 2 4 3 4 4 8" xfId="35903" xr:uid="{0AEEC60A-5D2F-4133-9FCA-FD93D0686022}"/>
    <cellStyle name="Heading 2 4 3 4 5" xfId="35909" xr:uid="{57839B00-734C-412C-88A5-C0517B8C6974}"/>
    <cellStyle name="Heading 2 4 3 4 5 2" xfId="35910" xr:uid="{FB262E93-39A4-4C18-ACF9-F15926F9A01B}"/>
    <cellStyle name="Heading 2 4 3 4 5 2 2" xfId="53875" xr:uid="{98A01BBE-DF12-49A9-85EE-3B7096E17519}"/>
    <cellStyle name="Heading 2 4 3 4 5 3" xfId="35911" xr:uid="{F70F6A3C-FDC2-417A-9DEC-B13C4C46B3F9}"/>
    <cellStyle name="Heading 2 4 3 4 5 3 2" xfId="54579" xr:uid="{55F19242-07CC-4594-AB34-0F735B84871C}"/>
    <cellStyle name="Heading 2 4 3 4 5 4" xfId="35912" xr:uid="{D24BD3AA-DBFF-49A1-B8DC-B9C34630B0B4}"/>
    <cellStyle name="Heading 2 4 3 4 5 4 2" xfId="55310" xr:uid="{AA562E98-9376-4754-BF6D-451A95F0456C}"/>
    <cellStyle name="Heading 2 4 3 4 5 5" xfId="35913" xr:uid="{2DC3E62F-B835-4BDB-AACF-827DDD3F2F8F}"/>
    <cellStyle name="Heading 2 4 3 4 5 5 2" xfId="56004" xr:uid="{290B18C9-B69D-4DAE-9727-D72032A477AF}"/>
    <cellStyle name="Heading 2 4 3 4 5 6" xfId="35914" xr:uid="{33B71DB2-E823-463D-975C-6C219619C9F4}"/>
    <cellStyle name="Heading 2 4 3 4 5 6 2" xfId="52872" xr:uid="{F1B60FFB-495D-4E3A-8698-E21054327124}"/>
    <cellStyle name="Heading 2 4 3 4 5 7" xfId="51949" xr:uid="{6C30DEF0-022A-4B0E-A522-FE6F471798DA}"/>
    <cellStyle name="Heading 2 4 3 4 6" xfId="35915" xr:uid="{E7ACE213-F54E-406C-9C54-569A05DA4097}"/>
    <cellStyle name="Heading 2 4 3 4 6 2" xfId="53287" xr:uid="{3FAEC6C2-DE07-4FDD-B855-B0FCD90977F9}"/>
    <cellStyle name="Heading 2 4 3 4 7" xfId="35916" xr:uid="{5F4700A3-0DD7-4098-8C69-91C209F48391}"/>
    <cellStyle name="Heading 2 4 3 4 7 2" xfId="53023" xr:uid="{BF11E355-A366-4504-95CC-E73F87D61561}"/>
    <cellStyle name="Heading 2 4 3 4 8" xfId="35917" xr:uid="{2CE7C5AB-1E0A-4A61-B5B4-F66EADDEFAD0}"/>
    <cellStyle name="Heading 2 4 3 4 8 2" xfId="53057" xr:uid="{79476D8C-886C-4915-A9F1-5C7C06E6454A}"/>
    <cellStyle name="Heading 2 4 3 4 9" xfId="35918" xr:uid="{58946879-3016-485B-8148-DBC10543FF81}"/>
    <cellStyle name="Heading 2 4 3 4 9 2" xfId="53048" xr:uid="{CFE42EC4-9514-497F-A3AA-65BCBDCB0D3F}"/>
    <cellStyle name="Heading 2 4 3 5" xfId="18602" xr:uid="{11A71934-FA20-4AC0-9E15-A88AFAA0CB52}"/>
    <cellStyle name="Heading 2 4 3 5 10" xfId="35920" xr:uid="{5F0E6D41-E8D2-47A9-A8C1-AC993E735CBA}"/>
    <cellStyle name="Heading 2 4 3 5 10 2" xfId="52294" xr:uid="{D54CAAD9-4F1A-4795-8D27-497D6CF95214}"/>
    <cellStyle name="Heading 2 4 3 5 11" xfId="35921" xr:uid="{7F2F4763-EA43-49AD-B891-967447863C5E}"/>
    <cellStyle name="Heading 2 4 3 5 11 2" xfId="56319" xr:uid="{868C0323-FDEC-4848-AC25-57EABBF7A8F9}"/>
    <cellStyle name="Heading 2 4 3 5 12" xfId="35922" xr:uid="{DED964F3-64A1-47A0-BA6E-072407B16178}"/>
    <cellStyle name="Heading 2 4 3 5 12 2" xfId="56498" xr:uid="{469E5630-64E7-4A46-8E5E-B138E49C84C5}"/>
    <cellStyle name="Heading 2 4 3 5 13" xfId="35923" xr:uid="{3B4D097D-CB34-4384-B6D2-881D761ECDD7}"/>
    <cellStyle name="Heading 2 4 3 5 13 2" xfId="56677" xr:uid="{71403DE4-23F3-4847-97FF-FEA1561FABED}"/>
    <cellStyle name="Heading 2 4 3 5 14" xfId="35924" xr:uid="{CFFEA774-A40F-4C4D-AD7F-8E3079595D4B}"/>
    <cellStyle name="Heading 2 4 3 5 14 2" xfId="56856" xr:uid="{84B121DB-6E1D-46BA-BE61-E1601F3AC089}"/>
    <cellStyle name="Heading 2 4 3 5 15" xfId="35925" xr:uid="{423A8A9C-5D16-47E0-99D0-CC6B3508DD06}"/>
    <cellStyle name="Heading 2 4 3 5 15 2" xfId="57035" xr:uid="{CAC198C7-0C17-4984-BDA6-A40C494ED934}"/>
    <cellStyle name="Heading 2 4 3 5 16" xfId="35926" xr:uid="{57637D62-224C-4876-A9CA-1C84104154B8}"/>
    <cellStyle name="Heading 2 4 3 5 16 2" xfId="57214" xr:uid="{3C334506-3A51-484B-9185-C57EB5F6468F}"/>
    <cellStyle name="Heading 2 4 3 5 17" xfId="51371" xr:uid="{67D895D3-6DF6-4306-8156-0D9AB51E7245}"/>
    <cellStyle name="Heading 2 4 3 5 18" xfId="35919" xr:uid="{AE4BE908-0D6B-4942-A4B6-8DAABE3AE39F}"/>
    <cellStyle name="Heading 2 4 3 5 2" xfId="18706" xr:uid="{BE81A3DB-952D-426E-B122-7DCFC0545DD2}"/>
    <cellStyle name="Heading 2 4 3 5 2 10" xfId="35928" xr:uid="{E6620006-7423-4283-8F69-10D84E263500}"/>
    <cellStyle name="Heading 2 4 3 5 2 10 2" xfId="56423" xr:uid="{A0381CEF-F992-4E70-9E99-E5E4B9D41869}"/>
    <cellStyle name="Heading 2 4 3 5 2 11" xfId="35929" xr:uid="{ABEA3A64-3F86-46A5-9AF7-4D1B82C55068}"/>
    <cellStyle name="Heading 2 4 3 5 2 11 2" xfId="56602" xr:uid="{7CC731BF-DD1E-4F83-B34B-9DBC3EF7E7B4}"/>
    <cellStyle name="Heading 2 4 3 5 2 12" xfId="35930" xr:uid="{090F0FBF-CF80-46A8-99B4-26D6BA434316}"/>
    <cellStyle name="Heading 2 4 3 5 2 12 2" xfId="56781" xr:uid="{9ADA628A-D7BD-4453-B9CF-34E907DCD452}"/>
    <cellStyle name="Heading 2 4 3 5 2 13" xfId="35931" xr:uid="{43DBA100-8EA3-4428-B389-F7703D094023}"/>
    <cellStyle name="Heading 2 4 3 5 2 13 2" xfId="56960" xr:uid="{8FAE5C30-3537-4540-A360-726E5F779EEF}"/>
    <cellStyle name="Heading 2 4 3 5 2 14" xfId="35932" xr:uid="{BF700091-DE33-4F08-9714-64321C73CC82}"/>
    <cellStyle name="Heading 2 4 3 5 2 14 2" xfId="57139" xr:uid="{E5C7C0E1-39CF-4962-878E-E853AB91D3E2}"/>
    <cellStyle name="Heading 2 4 3 5 2 15" xfId="35933" xr:uid="{4121AC42-A6B8-487F-AB88-24EBDDA8CE73}"/>
    <cellStyle name="Heading 2 4 3 5 2 15 2" xfId="57318" xr:uid="{335DB2E1-3E0B-457F-9B03-43A410ACEB78}"/>
    <cellStyle name="Heading 2 4 3 5 2 16" xfId="51475" xr:uid="{C95A1A77-6C2B-42FD-8EF3-8E95C20C4F55}"/>
    <cellStyle name="Heading 2 4 3 5 2 17" xfId="35927" xr:uid="{D1A80629-D59C-4ED9-B94A-E00788F3135B}"/>
    <cellStyle name="Heading 2 4 3 5 2 2" xfId="21600" xr:uid="{71424FD8-2E55-4D1E-8C2E-56F1E8CFE4B0}"/>
    <cellStyle name="Heading 2 4 3 5 2 2 2" xfId="35935" xr:uid="{A749BD40-A636-4DF5-A01B-4EF0011E583C}"/>
    <cellStyle name="Heading 2 4 3 5 2 2 2 2" xfId="53635" xr:uid="{B1955BAD-2AC1-4083-A352-81D17A8F7FF2}"/>
    <cellStyle name="Heading 2 4 3 5 2 2 3" xfId="35936" xr:uid="{55DD0F63-E5AD-4143-9E7C-B676DF9C69E7}"/>
    <cellStyle name="Heading 2 4 3 5 2 2 3 2" xfId="54339" xr:uid="{4DC12BDE-3150-4328-B288-396CCD7C9C2A}"/>
    <cellStyle name="Heading 2 4 3 5 2 2 4" xfId="35937" xr:uid="{4420147D-BEBF-4946-9B83-7A19D6E84D3B}"/>
    <cellStyle name="Heading 2 4 3 5 2 2 4 2" xfId="55070" xr:uid="{18A5DEFD-2D07-4A09-A897-8B4D9085A149}"/>
    <cellStyle name="Heading 2 4 3 5 2 2 5" xfId="35938" xr:uid="{43F819A1-49D1-4F7F-AAA9-A21EE942F4C0}"/>
    <cellStyle name="Heading 2 4 3 5 2 2 5 2" xfId="55764" xr:uid="{6505E58E-0BCB-499A-AABD-2FD232422A3E}"/>
    <cellStyle name="Heading 2 4 3 5 2 2 6" xfId="35939" xr:uid="{C1253C55-F1B2-49C0-B790-0A17C9C47BC7}"/>
    <cellStyle name="Heading 2 4 3 5 2 2 6 2" xfId="52632" xr:uid="{BF79F111-1D92-45B5-ACEC-D06F53BCD405}"/>
    <cellStyle name="Heading 2 4 3 5 2 2 7" xfId="51709" xr:uid="{A7173D69-7B4D-4E13-9DE2-139DC29F7372}"/>
    <cellStyle name="Heading 2 4 3 5 2 2 8" xfId="35934" xr:uid="{1D44ECB6-D7CB-4263-BB80-13DF71CFF573}"/>
    <cellStyle name="Heading 2 4 3 5 2 3" xfId="21786" xr:uid="{59EC8CB4-CC8D-4921-8D61-6883A67A7783}"/>
    <cellStyle name="Heading 2 4 3 5 2 3 2" xfId="35941" xr:uid="{F7E42217-5F88-4FE4-91E0-9AA9AE66078B}"/>
    <cellStyle name="Heading 2 4 3 5 2 3 2 2" xfId="53814" xr:uid="{3410A044-B590-4961-BD64-12F7B26FF101}"/>
    <cellStyle name="Heading 2 4 3 5 2 3 3" xfId="35942" xr:uid="{682B2A7B-A8BA-4274-9CB6-6956B7CD2657}"/>
    <cellStyle name="Heading 2 4 3 5 2 3 3 2" xfId="54518" xr:uid="{63A2A571-20C4-4C20-96A1-718BDB38D8C4}"/>
    <cellStyle name="Heading 2 4 3 5 2 3 4" xfId="35943" xr:uid="{83D0AFA5-5448-41D0-B4E9-F4E5EFEC1396}"/>
    <cellStyle name="Heading 2 4 3 5 2 3 4 2" xfId="55249" xr:uid="{67C70139-A467-41E4-8C00-CFBA34AFE68C}"/>
    <cellStyle name="Heading 2 4 3 5 2 3 5" xfId="35944" xr:uid="{4E41211A-7EAD-4989-BECB-D0F4A3A0A390}"/>
    <cellStyle name="Heading 2 4 3 5 2 3 5 2" xfId="55943" xr:uid="{0F587E35-CB9B-40E8-BB17-BD71994951C2}"/>
    <cellStyle name="Heading 2 4 3 5 2 3 6" xfId="35945" xr:uid="{002678DD-954E-4617-AF40-326366C8CFD7}"/>
    <cellStyle name="Heading 2 4 3 5 2 3 6 2" xfId="52811" xr:uid="{3A43CA0E-1977-4D46-AD4D-6353D336D4E1}"/>
    <cellStyle name="Heading 2 4 3 5 2 3 7" xfId="51888" xr:uid="{4096B913-A4AD-450F-8B05-B46EE8B21846}"/>
    <cellStyle name="Heading 2 4 3 5 2 3 8" xfId="35940" xr:uid="{F66F6235-8E7F-42F0-B069-9F0128D4D8D0}"/>
    <cellStyle name="Heading 2 4 3 5 2 4" xfId="35946" xr:uid="{E528722A-E964-456E-AECE-C4BBF09F63EF}"/>
    <cellStyle name="Heading 2 4 3 5 2 4 2" xfId="35947" xr:uid="{EEBF45D9-1B5B-4999-8C5B-2F4519FBC354}"/>
    <cellStyle name="Heading 2 4 3 5 2 4 2 2" xfId="53993" xr:uid="{0E7AE7DF-C36C-4BFE-8154-190DF70C8429}"/>
    <cellStyle name="Heading 2 4 3 5 2 4 3" xfId="35948" xr:uid="{27446FA2-5237-4AD1-8C54-84EA8FB16829}"/>
    <cellStyle name="Heading 2 4 3 5 2 4 3 2" xfId="54697" xr:uid="{B3E64559-6C07-4DAC-9D40-9EFA3C28CD19}"/>
    <cellStyle name="Heading 2 4 3 5 2 4 4" xfId="35949" xr:uid="{3B56893E-2856-4AD2-81E2-BA12D02531E4}"/>
    <cellStyle name="Heading 2 4 3 5 2 4 4 2" xfId="55428" xr:uid="{C719AE9B-6985-4C80-AD19-F5FAE9BDD15B}"/>
    <cellStyle name="Heading 2 4 3 5 2 4 5" xfId="35950" xr:uid="{4651307E-6B57-4FC5-B5EC-6B23C73A5E66}"/>
    <cellStyle name="Heading 2 4 3 5 2 4 5 2" xfId="56122" xr:uid="{8EA441D8-33DD-4AD4-A616-6BE9515F354D}"/>
    <cellStyle name="Heading 2 4 3 5 2 4 6" xfId="35951" xr:uid="{13EDD3A5-67A6-4F52-ABFC-CBA3EAD9A86F}"/>
    <cellStyle name="Heading 2 4 3 5 2 4 6 2" xfId="52990" xr:uid="{D46A9751-A956-4FE3-9E3F-02230C415972}"/>
    <cellStyle name="Heading 2 4 3 5 2 4 7" xfId="52067" xr:uid="{01C9E00D-B96F-4C6E-A7E0-6C4F34CEEAB7}"/>
    <cellStyle name="Heading 2 4 3 5 2 5" xfId="35952" xr:uid="{8B4518D7-530E-41E1-9917-175C85148EF6}"/>
    <cellStyle name="Heading 2 4 3 5 2 5 2" xfId="53405" xr:uid="{424DF8F6-10BA-4DE8-80C8-4ED5F0CA563E}"/>
    <cellStyle name="Heading 2 4 3 5 2 6" xfId="35953" xr:uid="{80C08BCD-CE87-4417-884F-5DAC5278DA90}"/>
    <cellStyle name="Heading 2 4 3 5 2 6 2" xfId="54105" xr:uid="{905D4A89-1AEF-48A7-BCAB-694948317B1E}"/>
    <cellStyle name="Heading 2 4 3 5 2 7" xfId="35954" xr:uid="{FF0FA484-211C-4B1A-B61B-59D52BE8C6DD}"/>
    <cellStyle name="Heading 2 4 3 5 2 7 2" xfId="54836" xr:uid="{A80F85EC-B039-4983-A314-1FB5E5A2255A}"/>
    <cellStyle name="Heading 2 4 3 5 2 8" xfId="35955" xr:uid="{C36FE316-3B1C-4440-8A92-E4B849714D3E}"/>
    <cellStyle name="Heading 2 4 3 5 2 8 2" xfId="55530" xr:uid="{9245A964-781A-4460-9DEA-529218586675}"/>
    <cellStyle name="Heading 2 4 3 5 2 9" xfId="35956" xr:uid="{0D9F9F96-A27D-44EA-974D-E824E55BE378}"/>
    <cellStyle name="Heading 2 4 3 5 2 9 2" xfId="52398" xr:uid="{D2E34171-08E7-41B0-8934-E55CA1EC8D10}"/>
    <cellStyle name="Heading 2 4 3 5 3" xfId="21496" xr:uid="{D154AFA2-E0CA-4845-92CA-5458CFD8561C}"/>
    <cellStyle name="Heading 2 4 3 5 3 2" xfId="35958" xr:uid="{D70AB2C6-A5EB-46C1-B469-A1F0A9639C5F}"/>
    <cellStyle name="Heading 2 4 3 5 3 2 2" xfId="53531" xr:uid="{3465DF5C-D8DD-49AB-927C-31AEA6051CEA}"/>
    <cellStyle name="Heading 2 4 3 5 3 3" xfId="35959" xr:uid="{31D2A324-71D9-4B60-B935-5FCD3A15A995}"/>
    <cellStyle name="Heading 2 4 3 5 3 3 2" xfId="54235" xr:uid="{1253457D-26F7-4877-AADD-7503CC9F9843}"/>
    <cellStyle name="Heading 2 4 3 5 3 4" xfId="35960" xr:uid="{0333A22E-1A38-40A5-940A-717FD8A01C78}"/>
    <cellStyle name="Heading 2 4 3 5 3 4 2" xfId="54966" xr:uid="{E1B7F3A4-286A-4086-AB36-6B8407942392}"/>
    <cellStyle name="Heading 2 4 3 5 3 5" xfId="35961" xr:uid="{B4FB2C01-AC32-44B9-AEA5-EA705FB52813}"/>
    <cellStyle name="Heading 2 4 3 5 3 5 2" xfId="55660" xr:uid="{74D1BDF1-3224-4679-A622-C08F329B9653}"/>
    <cellStyle name="Heading 2 4 3 5 3 6" xfId="35962" xr:uid="{3DAE634A-4C6B-4527-93B3-9700D4F0060F}"/>
    <cellStyle name="Heading 2 4 3 5 3 6 2" xfId="52528" xr:uid="{6D7E8033-E9C0-4144-99BE-8473F8C9742A}"/>
    <cellStyle name="Heading 2 4 3 5 3 7" xfId="51605" xr:uid="{990499C9-EF0B-40DB-BE6E-AD274A05AE2C}"/>
    <cellStyle name="Heading 2 4 3 5 3 8" xfId="35957" xr:uid="{B33E9C6A-62B9-46B4-8148-D0518E458615}"/>
    <cellStyle name="Heading 2 4 3 5 4" xfId="21682" xr:uid="{782A99B5-0CDD-46CB-A047-3321E61EDE20}"/>
    <cellStyle name="Heading 2 4 3 5 4 2" xfId="35964" xr:uid="{E3EDA51E-54B9-477F-969D-86C61ACCCCE7}"/>
    <cellStyle name="Heading 2 4 3 5 4 2 2" xfId="53710" xr:uid="{015B09F3-54C7-4C9B-9A24-0363A8AE97A7}"/>
    <cellStyle name="Heading 2 4 3 5 4 3" xfId="35965" xr:uid="{550DB036-1338-4B1D-A9E0-54F260DA2C45}"/>
    <cellStyle name="Heading 2 4 3 5 4 3 2" xfId="54414" xr:uid="{3CCA482D-B1F7-4180-B07A-1377BB867C2B}"/>
    <cellStyle name="Heading 2 4 3 5 4 4" xfId="35966" xr:uid="{423F926E-1D56-4CCD-9ABD-275C41E63522}"/>
    <cellStyle name="Heading 2 4 3 5 4 4 2" xfId="55145" xr:uid="{5507E836-4885-43C6-801A-C131AF75C239}"/>
    <cellStyle name="Heading 2 4 3 5 4 5" xfId="35967" xr:uid="{0F279DAD-1372-4AF1-93C9-812C220AB290}"/>
    <cellStyle name="Heading 2 4 3 5 4 5 2" xfId="55839" xr:uid="{244B3E87-0D1F-4FAE-B02A-B697A4BC8030}"/>
    <cellStyle name="Heading 2 4 3 5 4 6" xfId="35968" xr:uid="{0BB676BD-F7A4-4738-A202-7C518675BB9A}"/>
    <cellStyle name="Heading 2 4 3 5 4 6 2" xfId="52707" xr:uid="{FAF0F26C-1F71-4846-AAE4-56D58F9D1F89}"/>
    <cellStyle name="Heading 2 4 3 5 4 7" xfId="51784" xr:uid="{F1B4C825-A7EF-403A-BCC8-F2CE72CA3682}"/>
    <cellStyle name="Heading 2 4 3 5 4 8" xfId="35963" xr:uid="{3AF5AA78-1C5B-477B-B8FC-14F223AC816B}"/>
    <cellStyle name="Heading 2 4 3 5 5" xfId="35969" xr:uid="{C052E615-6819-401B-90E5-AAC1353F1F8F}"/>
    <cellStyle name="Heading 2 4 3 5 5 2" xfId="35970" xr:uid="{AF4268D8-639F-4798-8893-E773181A43C1}"/>
    <cellStyle name="Heading 2 4 3 5 5 2 2" xfId="53889" xr:uid="{DD0C0C71-FF00-4718-9E9C-364C80F4163E}"/>
    <cellStyle name="Heading 2 4 3 5 5 3" xfId="35971" xr:uid="{4EFA22A9-C8D9-4368-B9CF-19CE9770FFD4}"/>
    <cellStyle name="Heading 2 4 3 5 5 3 2" xfId="54593" xr:uid="{3C51968B-51A2-41A5-8BAE-BC26B2431F38}"/>
    <cellStyle name="Heading 2 4 3 5 5 4" xfId="35972" xr:uid="{1B9587A6-0E46-4364-BD78-AAEC36595296}"/>
    <cellStyle name="Heading 2 4 3 5 5 4 2" xfId="55324" xr:uid="{11B2317C-763E-43F0-BB9C-4DA496412AB6}"/>
    <cellStyle name="Heading 2 4 3 5 5 5" xfId="35973" xr:uid="{C9D7015F-6850-442D-A384-9B94274DBD57}"/>
    <cellStyle name="Heading 2 4 3 5 5 5 2" xfId="56018" xr:uid="{8CF30306-26A9-4B39-8284-1417553F0447}"/>
    <cellStyle name="Heading 2 4 3 5 5 6" xfId="35974" xr:uid="{41F2EEFC-FEAF-473F-8521-0418FFBABAAC}"/>
    <cellStyle name="Heading 2 4 3 5 5 6 2" xfId="52886" xr:uid="{6D87CB3F-ECC8-4B12-A20A-2A6EF95E390F}"/>
    <cellStyle name="Heading 2 4 3 5 5 7" xfId="51963" xr:uid="{96DA6141-1AA6-4896-9188-6EB962FC76E8}"/>
    <cellStyle name="Heading 2 4 3 5 6" xfId="35975" xr:uid="{E64CBFA1-364C-40D5-B9E4-66D927E126BD}"/>
    <cellStyle name="Heading 2 4 3 5 6 2" xfId="53301" xr:uid="{D88EF825-7474-46DB-A8CD-8D0466BD74FA}"/>
    <cellStyle name="Heading 2 4 3 5 7" xfId="35976" xr:uid="{C0CD15AD-CB41-4498-9F5C-CAC20A4AC883}"/>
    <cellStyle name="Heading 2 4 3 5 7 2" xfId="53013" xr:uid="{17215199-0F70-4545-BA65-54FE2A590C8B}"/>
    <cellStyle name="Heading 2 4 3 5 8" xfId="35977" xr:uid="{39A8DB79-928D-4753-85B3-0F7B54B7BC44}"/>
    <cellStyle name="Heading 2 4 3 5 8 2" xfId="54732" xr:uid="{26F05060-4653-43AC-B1FF-BE330ADA2891}"/>
    <cellStyle name="Heading 2 4 3 5 9" xfId="35978" xr:uid="{1BC27774-BF79-4749-9E6E-E4B3D9354A0D}"/>
    <cellStyle name="Heading 2 4 3 5 9 2" xfId="53107" xr:uid="{70010C1B-F017-452A-8F7E-5F6E61FC4F6C}"/>
    <cellStyle name="Heading 2 4 3 6" xfId="18594" xr:uid="{FFA64C7D-7D62-46A8-8B69-E9F1320CBC92}"/>
    <cellStyle name="Heading 2 4 3 6 10" xfId="35980" xr:uid="{16DB9D81-3B40-4161-A980-2D58A3427062}"/>
    <cellStyle name="Heading 2 4 3 6 10 2" xfId="52286" xr:uid="{7371EB6A-FBA7-47A5-B031-84779C5607F7}"/>
    <cellStyle name="Heading 2 4 3 6 11" xfId="35981" xr:uid="{2C563844-77A5-409A-A575-D794069B59BA}"/>
    <cellStyle name="Heading 2 4 3 6 11 2" xfId="56311" xr:uid="{0298C8BA-F72D-4B47-B4A3-A8DB6A4DACC0}"/>
    <cellStyle name="Heading 2 4 3 6 12" xfId="35982" xr:uid="{30D77621-5904-4DCC-8E13-86F4AE62DBA9}"/>
    <cellStyle name="Heading 2 4 3 6 12 2" xfId="56490" xr:uid="{979EBDB6-A657-451C-8A72-B4AF2AE5251F}"/>
    <cellStyle name="Heading 2 4 3 6 13" xfId="35983" xr:uid="{47264709-8E5D-495F-9788-AB5BD1059DB2}"/>
    <cellStyle name="Heading 2 4 3 6 13 2" xfId="56669" xr:uid="{18B95F78-F5CF-408B-9FB7-374A6DABB205}"/>
    <cellStyle name="Heading 2 4 3 6 14" xfId="35984" xr:uid="{B36AD368-4097-4A33-AE65-E5885B572648}"/>
    <cellStyle name="Heading 2 4 3 6 14 2" xfId="56848" xr:uid="{55A8E559-AA45-4C22-83D9-F42B0D1A350E}"/>
    <cellStyle name="Heading 2 4 3 6 15" xfId="35985" xr:uid="{A83B305C-3E34-4B93-A658-318F5B4D5EF4}"/>
    <cellStyle name="Heading 2 4 3 6 15 2" xfId="57027" xr:uid="{C2406DB7-73EE-4BF0-B1C3-3B22BA8991D3}"/>
    <cellStyle name="Heading 2 4 3 6 16" xfId="35986" xr:uid="{124FB081-78F0-4593-9BF4-37171843EC91}"/>
    <cellStyle name="Heading 2 4 3 6 16 2" xfId="57206" xr:uid="{56DB3615-80EC-4288-BE71-53CBF3CD34FC}"/>
    <cellStyle name="Heading 2 4 3 6 17" xfId="51363" xr:uid="{887122C2-85EF-41A4-B6B1-5055D8D37253}"/>
    <cellStyle name="Heading 2 4 3 6 18" xfId="35979" xr:uid="{3D3AC616-57AA-4199-A383-BAF592DEE1E0}"/>
    <cellStyle name="Heading 2 4 3 6 2" xfId="18707" xr:uid="{BD6E12D0-01FD-4D25-8911-A9E5B4E9A664}"/>
    <cellStyle name="Heading 2 4 3 6 2 10" xfId="35988" xr:uid="{60BF048B-C870-4C3F-8B2D-4F3468BE1D27}"/>
    <cellStyle name="Heading 2 4 3 6 2 10 2" xfId="56424" xr:uid="{BE691FCC-5281-4E57-8B1B-18A525E03EE4}"/>
    <cellStyle name="Heading 2 4 3 6 2 11" xfId="35989" xr:uid="{2325A540-9B91-4BA2-928B-9E114AA5A02A}"/>
    <cellStyle name="Heading 2 4 3 6 2 11 2" xfId="56603" xr:uid="{74BBB792-615A-475E-B4B5-EBB228260D91}"/>
    <cellStyle name="Heading 2 4 3 6 2 12" xfId="35990" xr:uid="{5C5AD48D-7AE8-4A1F-83CE-14F84E377B87}"/>
    <cellStyle name="Heading 2 4 3 6 2 12 2" xfId="56782" xr:uid="{68BEB435-2976-4002-A05C-0FF8ECD8161F}"/>
    <cellStyle name="Heading 2 4 3 6 2 13" xfId="35991" xr:uid="{E4AF7763-C920-4B88-A43F-326130D17AEC}"/>
    <cellStyle name="Heading 2 4 3 6 2 13 2" xfId="56961" xr:uid="{381F51F0-511E-4406-B7CA-09AAC8D19C7F}"/>
    <cellStyle name="Heading 2 4 3 6 2 14" xfId="35992" xr:uid="{2E6AC61F-E389-48D6-9EA5-3D309D9B01A2}"/>
    <cellStyle name="Heading 2 4 3 6 2 14 2" xfId="57140" xr:uid="{92B3976A-F65F-48BE-AA5F-F6F3C9FD17B0}"/>
    <cellStyle name="Heading 2 4 3 6 2 15" xfId="35993" xr:uid="{D39A209D-3713-478D-A874-52AA166600C6}"/>
    <cellStyle name="Heading 2 4 3 6 2 15 2" xfId="57319" xr:uid="{8D24B70A-93F2-49C8-B18A-797E6047F93B}"/>
    <cellStyle name="Heading 2 4 3 6 2 16" xfId="51476" xr:uid="{23557961-1A63-4886-AC8B-CBC27D0954ED}"/>
    <cellStyle name="Heading 2 4 3 6 2 17" xfId="35987" xr:uid="{1522005C-3F72-46A0-9BF3-E19241D1B821}"/>
    <cellStyle name="Heading 2 4 3 6 2 2" xfId="21601" xr:uid="{8BAAAC01-B86A-4E2B-B519-5A3363B09787}"/>
    <cellStyle name="Heading 2 4 3 6 2 2 2" xfId="35995" xr:uid="{CB5763E3-10ED-407B-BD5C-C3F8B3A48FE4}"/>
    <cellStyle name="Heading 2 4 3 6 2 2 2 2" xfId="53636" xr:uid="{204AE95B-43C5-4AC7-B28D-FA4974EFF7BC}"/>
    <cellStyle name="Heading 2 4 3 6 2 2 3" xfId="35996" xr:uid="{4B1F8A9B-74EC-42DC-B73F-ACC742F6FFF6}"/>
    <cellStyle name="Heading 2 4 3 6 2 2 3 2" xfId="54340" xr:uid="{2BE03D49-4193-4EF7-B5E3-8163A3384132}"/>
    <cellStyle name="Heading 2 4 3 6 2 2 4" xfId="35997" xr:uid="{7B96BE77-8C10-47CD-BF5A-29A0F0085870}"/>
    <cellStyle name="Heading 2 4 3 6 2 2 4 2" xfId="55071" xr:uid="{3EC544CF-4267-4A48-90A1-CE0D6A85D615}"/>
    <cellStyle name="Heading 2 4 3 6 2 2 5" xfId="35998" xr:uid="{30D08C4C-530A-4014-9AC9-DE1243FF26B3}"/>
    <cellStyle name="Heading 2 4 3 6 2 2 5 2" xfId="55765" xr:uid="{F50D98CD-6D51-42CA-970E-471FDADC21B0}"/>
    <cellStyle name="Heading 2 4 3 6 2 2 6" xfId="35999" xr:uid="{6106AB21-223B-4F89-AE3C-24CDDD8B7EC8}"/>
    <cellStyle name="Heading 2 4 3 6 2 2 6 2" xfId="52633" xr:uid="{C58C921A-6D2E-42F5-8AB7-A93AFF5BEB2B}"/>
    <cellStyle name="Heading 2 4 3 6 2 2 7" xfId="51710" xr:uid="{661C4104-7549-465B-9DFA-D10E3DF11A69}"/>
    <cellStyle name="Heading 2 4 3 6 2 2 8" xfId="35994" xr:uid="{FF66364D-DFD2-4B93-B43A-31125B3EA7F8}"/>
    <cellStyle name="Heading 2 4 3 6 2 3" xfId="21787" xr:uid="{19DADEA6-EB6F-49AD-8F06-3F3557E36AE2}"/>
    <cellStyle name="Heading 2 4 3 6 2 3 2" xfId="36001" xr:uid="{3CD0DF6B-16C9-433E-8A18-841410697AD7}"/>
    <cellStyle name="Heading 2 4 3 6 2 3 2 2" xfId="53815" xr:uid="{B0F051C4-0B2C-4E34-8DD7-EF09547ECDDB}"/>
    <cellStyle name="Heading 2 4 3 6 2 3 3" xfId="36002" xr:uid="{6A84913D-EA20-4C18-A75E-B42C15E8D734}"/>
    <cellStyle name="Heading 2 4 3 6 2 3 3 2" xfId="54519" xr:uid="{FB87C854-BC15-4473-A707-63A7FD6DE40A}"/>
    <cellStyle name="Heading 2 4 3 6 2 3 4" xfId="36003" xr:uid="{FDAC4C04-3898-49EA-A80E-ECF8E211A1B2}"/>
    <cellStyle name="Heading 2 4 3 6 2 3 4 2" xfId="55250" xr:uid="{106F18D6-DE8B-40B0-B623-E3946F62B217}"/>
    <cellStyle name="Heading 2 4 3 6 2 3 5" xfId="36004" xr:uid="{81928416-F803-4714-9197-586E8FC648C4}"/>
    <cellStyle name="Heading 2 4 3 6 2 3 5 2" xfId="55944" xr:uid="{ED5FB83C-0C85-4FE8-86AE-7873A38994EB}"/>
    <cellStyle name="Heading 2 4 3 6 2 3 6" xfId="36005" xr:uid="{7F435767-8F24-47E6-ADF0-4E83CEB13E6C}"/>
    <cellStyle name="Heading 2 4 3 6 2 3 6 2" xfId="52812" xr:uid="{1B38200E-C055-4D25-92F8-7309CA5F46BF}"/>
    <cellStyle name="Heading 2 4 3 6 2 3 7" xfId="51889" xr:uid="{B4D4E4FE-B941-4CF2-AB74-7BD246B128C9}"/>
    <cellStyle name="Heading 2 4 3 6 2 3 8" xfId="36000" xr:uid="{E1272AC3-39E2-46ED-830D-D5F557C436C1}"/>
    <cellStyle name="Heading 2 4 3 6 2 4" xfId="36006" xr:uid="{97E50E08-5EE0-4EE0-AB76-06C764D856EE}"/>
    <cellStyle name="Heading 2 4 3 6 2 4 2" xfId="36007" xr:uid="{CE347E3A-45A5-44C7-A685-6D2DE9FE6037}"/>
    <cellStyle name="Heading 2 4 3 6 2 4 2 2" xfId="53994" xr:uid="{57725EF3-B3B6-410B-9774-08D69AF9F280}"/>
    <cellStyle name="Heading 2 4 3 6 2 4 3" xfId="36008" xr:uid="{2DEE07C5-88C9-47F4-B7BF-CAA6EDE27879}"/>
    <cellStyle name="Heading 2 4 3 6 2 4 3 2" xfId="54698" xr:uid="{AF08905D-5D2D-45D9-A587-98BFCB4EAC69}"/>
    <cellStyle name="Heading 2 4 3 6 2 4 4" xfId="36009" xr:uid="{260DD52A-92FB-4674-9841-1E87CD6A6CF0}"/>
    <cellStyle name="Heading 2 4 3 6 2 4 4 2" xfId="55429" xr:uid="{6523D1B8-74BA-4C96-9BEA-DE24BCE10D3D}"/>
    <cellStyle name="Heading 2 4 3 6 2 4 5" xfId="36010" xr:uid="{ADA4D94D-E221-4769-BBAC-6010790FE541}"/>
    <cellStyle name="Heading 2 4 3 6 2 4 5 2" xfId="56123" xr:uid="{C3F6C988-FE62-4C17-9788-9129461352D4}"/>
    <cellStyle name="Heading 2 4 3 6 2 4 6" xfId="36011" xr:uid="{2D8F1324-98A7-4161-8E27-94540B66B3CB}"/>
    <cellStyle name="Heading 2 4 3 6 2 4 6 2" xfId="52991" xr:uid="{162529AD-1199-414F-BF28-DE6579FD7989}"/>
    <cellStyle name="Heading 2 4 3 6 2 4 7" xfId="52068" xr:uid="{4F9A7BF0-CEDF-4E2B-93C5-3C0FA7C34D62}"/>
    <cellStyle name="Heading 2 4 3 6 2 5" xfId="36012" xr:uid="{31364E8C-BDFA-49FF-8830-8892FA0A4500}"/>
    <cellStyle name="Heading 2 4 3 6 2 5 2" xfId="53406" xr:uid="{DE25D085-B840-4D8B-9EE1-F3844732EA70}"/>
    <cellStyle name="Heading 2 4 3 6 2 6" xfId="36013" xr:uid="{CB9E66A3-88DA-4AC1-ABF5-F4680C03D0EF}"/>
    <cellStyle name="Heading 2 4 3 6 2 6 2" xfId="54106" xr:uid="{2104FD3B-30E0-485F-B555-410CFCB7E8F4}"/>
    <cellStyle name="Heading 2 4 3 6 2 7" xfId="36014" xr:uid="{9B357006-9EC2-4E40-A02F-3F6FC0E25564}"/>
    <cellStyle name="Heading 2 4 3 6 2 7 2" xfId="54837" xr:uid="{0362E40B-4B1F-463A-BF4B-4E4104BC8C49}"/>
    <cellStyle name="Heading 2 4 3 6 2 8" xfId="36015" xr:uid="{04A536D7-E551-4551-B7C2-22A6B8CA080F}"/>
    <cellStyle name="Heading 2 4 3 6 2 8 2" xfId="55531" xr:uid="{45D599E5-00A9-4492-9941-EA295229C26B}"/>
    <cellStyle name="Heading 2 4 3 6 2 9" xfId="36016" xr:uid="{E6B4A327-862E-40A2-B35C-4C826A538A35}"/>
    <cellStyle name="Heading 2 4 3 6 2 9 2" xfId="52399" xr:uid="{7600C8C7-4093-44BD-BB84-A557A5273E5D}"/>
    <cellStyle name="Heading 2 4 3 6 3" xfId="21488" xr:uid="{16752797-C8D6-46A8-9576-0B174673D97D}"/>
    <cellStyle name="Heading 2 4 3 6 3 2" xfId="36018" xr:uid="{D95926D6-A11A-42A1-9AC6-B796AAB61649}"/>
    <cellStyle name="Heading 2 4 3 6 3 2 2" xfId="53523" xr:uid="{55D7F87D-D0B0-4650-8B0D-D1D916CDA487}"/>
    <cellStyle name="Heading 2 4 3 6 3 3" xfId="36019" xr:uid="{393E14BE-D874-47F8-B93B-6F597ED27538}"/>
    <cellStyle name="Heading 2 4 3 6 3 3 2" xfId="54227" xr:uid="{BB90A75D-0F75-4214-9299-B57CF8427CFE}"/>
    <cellStyle name="Heading 2 4 3 6 3 4" xfId="36020" xr:uid="{FC0AF996-D4EF-4ABB-8882-1061CBD904C7}"/>
    <cellStyle name="Heading 2 4 3 6 3 4 2" xfId="54958" xr:uid="{C380A55E-15A9-482E-9B67-B88BABEE4984}"/>
    <cellStyle name="Heading 2 4 3 6 3 5" xfId="36021" xr:uid="{433E761B-20D9-438C-A279-50884E66BADD}"/>
    <cellStyle name="Heading 2 4 3 6 3 5 2" xfId="55652" xr:uid="{30B6B51D-BFC7-4844-A180-89829CCCB943}"/>
    <cellStyle name="Heading 2 4 3 6 3 6" xfId="36022" xr:uid="{6E54A667-DBC8-42C3-B074-288A836BCF45}"/>
    <cellStyle name="Heading 2 4 3 6 3 6 2" xfId="52520" xr:uid="{B74F554C-69DB-4654-A95D-D019FC877641}"/>
    <cellStyle name="Heading 2 4 3 6 3 7" xfId="51597" xr:uid="{1CD6BBFE-C839-4F42-8E44-7126DDE01F30}"/>
    <cellStyle name="Heading 2 4 3 6 3 8" xfId="36017" xr:uid="{F5C31D9D-DD14-4606-96EA-C02925273DB2}"/>
    <cellStyle name="Heading 2 4 3 6 4" xfId="21674" xr:uid="{9B7CD677-C069-4806-9B48-3F9727466B9B}"/>
    <cellStyle name="Heading 2 4 3 6 4 2" xfId="36024" xr:uid="{493DB781-A691-4ABB-9FA5-7CB94C44356D}"/>
    <cellStyle name="Heading 2 4 3 6 4 2 2" xfId="53702" xr:uid="{7B697058-04BF-411B-BAFE-2A0D13DA1CA7}"/>
    <cellStyle name="Heading 2 4 3 6 4 3" xfId="36025" xr:uid="{912131ED-9B1A-4E8E-99B5-4736174AD7CE}"/>
    <cellStyle name="Heading 2 4 3 6 4 3 2" xfId="54406" xr:uid="{F2813871-B070-4D82-A7A1-19648713EEA7}"/>
    <cellStyle name="Heading 2 4 3 6 4 4" xfId="36026" xr:uid="{14807817-B61D-4AF6-A42C-9C92C78DC6B3}"/>
    <cellStyle name="Heading 2 4 3 6 4 4 2" xfId="55137" xr:uid="{30054F86-38EB-4CD3-A6E9-F742D094A68D}"/>
    <cellStyle name="Heading 2 4 3 6 4 5" xfId="36027" xr:uid="{784214D0-2AC4-4891-85F0-BB14797C4B6F}"/>
    <cellStyle name="Heading 2 4 3 6 4 5 2" xfId="55831" xr:uid="{DEC85D02-3F34-4C57-BE82-6447D678E380}"/>
    <cellStyle name="Heading 2 4 3 6 4 6" xfId="36028" xr:uid="{DB058BF8-F7F4-4EAB-8A1D-6C9B0611D2F6}"/>
    <cellStyle name="Heading 2 4 3 6 4 6 2" xfId="52699" xr:uid="{7F97F239-5405-4229-8F56-E617069A953D}"/>
    <cellStyle name="Heading 2 4 3 6 4 7" xfId="51776" xr:uid="{CE307A5E-C70D-42E9-BB19-7B3E4987E712}"/>
    <cellStyle name="Heading 2 4 3 6 4 8" xfId="36023" xr:uid="{1961C13B-9BCA-4289-BFF5-F66EF6AE2CA5}"/>
    <cellStyle name="Heading 2 4 3 6 5" xfId="36029" xr:uid="{D12D7EB9-B75A-4519-BE2F-D7A6C417AD83}"/>
    <cellStyle name="Heading 2 4 3 6 5 2" xfId="36030" xr:uid="{1ADF9A18-579D-4DC3-B262-46F6D37A322D}"/>
    <cellStyle name="Heading 2 4 3 6 5 2 2" xfId="53881" xr:uid="{5E9BF396-A3A5-486C-8F4B-F8C14E037AA9}"/>
    <cellStyle name="Heading 2 4 3 6 5 3" xfId="36031" xr:uid="{FAD54E53-DEE7-40E1-A5C0-E53E28F9C9EC}"/>
    <cellStyle name="Heading 2 4 3 6 5 3 2" xfId="54585" xr:uid="{2631F1F3-312E-4E8B-90EB-4E8BD56488CA}"/>
    <cellStyle name="Heading 2 4 3 6 5 4" xfId="36032" xr:uid="{3E794481-4F2C-481F-9DB8-4B987056F1A1}"/>
    <cellStyle name="Heading 2 4 3 6 5 4 2" xfId="55316" xr:uid="{74355478-A2F1-434D-AA58-D4873D5A0590}"/>
    <cellStyle name="Heading 2 4 3 6 5 5" xfId="36033" xr:uid="{610A62F5-7527-48BB-AFB0-DEB7E13F034D}"/>
    <cellStyle name="Heading 2 4 3 6 5 5 2" xfId="56010" xr:uid="{D790F7F5-2E41-498D-8120-8BB892F9D0A1}"/>
    <cellStyle name="Heading 2 4 3 6 5 6" xfId="36034" xr:uid="{C3AC7AB5-85B5-4E2C-A488-655B5779C564}"/>
    <cellStyle name="Heading 2 4 3 6 5 6 2" xfId="52878" xr:uid="{F170C3C9-2B80-420C-BE39-9AC8FF913B21}"/>
    <cellStyle name="Heading 2 4 3 6 5 7" xfId="51955" xr:uid="{BB4C60C3-6099-42D4-BD0E-C450FAB4EE6C}"/>
    <cellStyle name="Heading 2 4 3 6 6" xfId="36035" xr:uid="{B2BBF366-82A1-48D2-A247-4313BEFA25C9}"/>
    <cellStyle name="Heading 2 4 3 6 6 2" xfId="53293" xr:uid="{E27D9F7F-5E38-468C-8907-4BB75AF6578D}"/>
    <cellStyle name="Heading 2 4 3 6 7" xfId="36036" xr:uid="{6EE57A30-37EC-4948-A3F1-5F94F751CCA1}"/>
    <cellStyle name="Heading 2 4 3 6 7 2" xfId="53019" xr:uid="{68620942-6FD2-4A9D-AACE-3BE8B5FF5F5B}"/>
    <cellStyle name="Heading 2 4 3 6 8" xfId="36037" xr:uid="{532AE353-0436-465C-ABF6-A7A74434432B}"/>
    <cellStyle name="Heading 2 4 3 6 8 2" xfId="54724" xr:uid="{0B817859-3F63-4248-AE1A-0542B332943B}"/>
    <cellStyle name="Heading 2 4 3 6 9" xfId="36038" xr:uid="{84F64A2F-36EB-40B5-841F-FEBC0F920C14}"/>
    <cellStyle name="Heading 2 4 3 6 9 2" xfId="53046" xr:uid="{BB78E87B-8996-4C78-A248-4D6C63A82CC8}"/>
    <cellStyle name="Heading 2 4 3 7" xfId="18730" xr:uid="{49DA41F4-3CE0-41E4-AA4C-A09EBE7180B4}"/>
    <cellStyle name="Heading 2 4 3 7 2" xfId="36040" xr:uid="{FED28668-04FD-4E89-BC66-207A66E13A84}"/>
    <cellStyle name="Heading 2 4 3 7 2 2" xfId="53463" xr:uid="{46F985AF-E8E5-4F05-B280-306052335C6A}"/>
    <cellStyle name="Heading 2 4 3 7 3" xfId="36041" xr:uid="{81AB608D-A4EB-4122-99C5-184CABE7F7A2}"/>
    <cellStyle name="Heading 2 4 3 7 3 2" xfId="54167" xr:uid="{7289E565-5495-45E4-82D9-451100DB12BA}"/>
    <cellStyle name="Heading 2 4 3 7 4" xfId="36042" xr:uid="{3E193C86-765D-4F33-95BA-60343641B1F5}"/>
    <cellStyle name="Heading 2 4 3 7 4 2" xfId="54898" xr:uid="{B8522747-EA1F-4E5F-AFBD-717D00DA9A6B}"/>
    <cellStyle name="Heading 2 4 3 7 5" xfId="36043" xr:uid="{A95547FF-FE25-4B59-89AA-8F9D113E3DD2}"/>
    <cellStyle name="Heading 2 4 3 7 5 2" xfId="55592" xr:uid="{E18F9A59-F90F-4BAE-9C01-100030E5AA8E}"/>
    <cellStyle name="Heading 2 4 3 7 6" xfId="36044" xr:uid="{76CF67F5-B8B9-48E5-A3BE-53D9EDD38A96}"/>
    <cellStyle name="Heading 2 4 3 7 6 2" xfId="52460" xr:uid="{C69F17C3-46CA-45BA-A40C-7DCB67271863}"/>
    <cellStyle name="Heading 2 4 3 7 7" xfId="51537" xr:uid="{8A02EF0F-4578-4D42-A640-E488E69E2367}"/>
    <cellStyle name="Heading 2 4 3 7 8" xfId="36039" xr:uid="{59A30F2E-68F7-4C0B-ABE9-7D43C916585F}"/>
    <cellStyle name="Heading 2 4 3 8" xfId="36045" xr:uid="{F6451E3B-0D6E-4106-9748-0BF283E02615}"/>
    <cellStyle name="Heading 2 4 3 8 2" xfId="36046" xr:uid="{E0D144F2-5D2C-4CAC-B76E-18052CB383B6}"/>
    <cellStyle name="Heading 2 4 3 8 2 2" xfId="53424" xr:uid="{F7A651FC-F2CE-4519-B0C3-028516A18705}"/>
    <cellStyle name="Heading 2 4 3 8 3" xfId="36047" xr:uid="{90F161CE-99F1-4ECB-B33C-83116A075C93}"/>
    <cellStyle name="Heading 2 4 3 8 3 2" xfId="54128" xr:uid="{C14F9C7C-79B8-469B-A692-C0A30DA77A94}"/>
    <cellStyle name="Heading 2 4 3 8 4" xfId="36048" xr:uid="{53D2FB4D-2249-4BF9-ADBA-6611FD371E15}"/>
    <cellStyle name="Heading 2 4 3 8 4 2" xfId="54859" xr:uid="{4925ADD7-EB9F-4663-9735-A18F48A3AB60}"/>
    <cellStyle name="Heading 2 4 3 8 5" xfId="36049" xr:uid="{BA83420B-8CC7-449D-B1D4-A30F9BEF0EBC}"/>
    <cellStyle name="Heading 2 4 3 8 5 2" xfId="55553" xr:uid="{8C028C55-EC08-42C6-8B18-C3BD5D04BDC6}"/>
    <cellStyle name="Heading 2 4 3 8 6" xfId="36050" xr:uid="{D65B7344-EEF0-48D4-9DF5-60AB9AA66521}"/>
    <cellStyle name="Heading 2 4 3 8 6 2" xfId="52421" xr:uid="{A0F1154A-9C45-4703-846D-DE257042161B}"/>
    <cellStyle name="Heading 2 4 3 8 7" xfId="51498" xr:uid="{6E5E20E8-F386-4732-B696-DE71F5C3A921}"/>
    <cellStyle name="Heading 2 4 3 9" xfId="36051" xr:uid="{BBE7F1F3-AA2C-41FF-A39D-F1AFE3AA9858}"/>
    <cellStyle name="Heading 2 4 3 9 2" xfId="36052" xr:uid="{12029569-457E-4885-8174-BCEB0096AB2A}"/>
    <cellStyle name="Heading 2 4 3 9 2 2" xfId="53445" xr:uid="{6E26CEA9-E0B8-430A-8EFC-AC0AB5795FF4}"/>
    <cellStyle name="Heading 2 4 3 9 3" xfId="36053" xr:uid="{69B8EE9D-B9EA-422A-9911-AF1449079C66}"/>
    <cellStyle name="Heading 2 4 3 9 3 2" xfId="54149" xr:uid="{39285A23-6141-4CD8-B888-C50DEFD6D4C1}"/>
    <cellStyle name="Heading 2 4 3 9 4" xfId="36054" xr:uid="{076C468C-A940-4EC9-B05C-7C9F5E637388}"/>
    <cellStyle name="Heading 2 4 3 9 4 2" xfId="54880" xr:uid="{A41AEE31-5B9A-4E73-9FAB-DEBD9DF024D5}"/>
    <cellStyle name="Heading 2 4 3 9 5" xfId="36055" xr:uid="{DE66ABFD-CF88-4BF0-A152-D98F041CC52E}"/>
    <cellStyle name="Heading 2 4 3 9 5 2" xfId="55574" xr:uid="{4D2F93C8-6479-4EE9-A8CC-C96BAF12C7E3}"/>
    <cellStyle name="Heading 2 4 3 9 6" xfId="36056" xr:uid="{AA8AB313-6D6B-4980-AA54-3FB0F06F4D7A}"/>
    <cellStyle name="Heading 2 4 3 9 6 2" xfId="52442" xr:uid="{0E54272B-7C8B-43EE-BAB5-0F3345D81588}"/>
    <cellStyle name="Heading 2 4 3 9 7" xfId="51519" xr:uid="{04BB7CFD-07A4-45F0-8333-F7F0FD51307C}"/>
    <cellStyle name="Heading 2 4 4" xfId="47770" xr:uid="{BB273E2E-F775-4BA6-B3FE-E4F57EB909DB}"/>
    <cellStyle name="Heading 2 4 5" xfId="35730" xr:uid="{0FEEB36F-ADC6-47C6-B18B-78137CFB0218}"/>
    <cellStyle name="Heading 2 5" xfId="3709" xr:uid="{A3FB0A7D-4031-41EB-BB49-EBBF8B6447BC}"/>
    <cellStyle name="Heading 2 5 10" xfId="36058" xr:uid="{76E644D5-161C-4C38-A4BB-FE304F76A812}"/>
    <cellStyle name="Heading 2 5 10 2" xfId="36059" xr:uid="{9E2BDD60-D53A-4BFC-9599-7758ADDBE273}"/>
    <cellStyle name="Heading 2 5 10 2 2" xfId="53446" xr:uid="{9E6BC697-EF31-4266-BE14-9A76FA4E82F3}"/>
    <cellStyle name="Heading 2 5 10 3" xfId="36060" xr:uid="{A7B2A4FC-48B3-4C18-BBF3-35DEFA449436}"/>
    <cellStyle name="Heading 2 5 10 3 2" xfId="54150" xr:uid="{622F6048-966D-472D-8C2F-12ECA3EA026C}"/>
    <cellStyle name="Heading 2 5 10 4" xfId="36061" xr:uid="{46FE1343-D820-4840-BE3F-21630C564FE0}"/>
    <cellStyle name="Heading 2 5 10 4 2" xfId="54881" xr:uid="{D7975FCB-335F-479D-8C91-ED9F27EF8231}"/>
    <cellStyle name="Heading 2 5 10 5" xfId="36062" xr:uid="{4D11732C-83AD-4A07-8266-BC279481D65D}"/>
    <cellStyle name="Heading 2 5 10 5 2" xfId="55575" xr:uid="{C712B417-205C-4FA2-9961-04C49C866F17}"/>
    <cellStyle name="Heading 2 5 10 6" xfId="36063" xr:uid="{C0D1BB38-6918-49F1-B264-AE844B9B6E7C}"/>
    <cellStyle name="Heading 2 5 10 6 2" xfId="52443" xr:uid="{921EBBA5-68A6-4C61-BE1C-2983A5844B59}"/>
    <cellStyle name="Heading 2 5 10 7" xfId="51520" xr:uid="{D635CE0C-1607-4CCB-B311-F95B1069F1B9}"/>
    <cellStyle name="Heading 2 5 11" xfId="36064" xr:uid="{68477BEF-D843-4538-9B2B-EF18E28BB8D3}"/>
    <cellStyle name="Heading 2 5 11 2" xfId="53142" xr:uid="{5128E9DC-4C8B-4EDF-822E-1EB86AE75FF9}"/>
    <cellStyle name="Heading 2 5 12" xfId="36065" xr:uid="{92EFF11D-EA2F-4DDE-887E-BCF47400254F}"/>
    <cellStyle name="Heading 2 5 12 2" xfId="56239" xr:uid="{AED2C247-71CF-4CDF-8800-E75C9232E96A}"/>
    <cellStyle name="Heading 2 5 13" xfId="36066" xr:uid="{A54CC521-45F0-4C3F-8F1F-3352BC95F1AE}"/>
    <cellStyle name="Heading 2 5 13 2" xfId="56166" xr:uid="{9FEE3695-98F8-4725-A3FB-F483EBFB631F}"/>
    <cellStyle name="Heading 2 5 14" xfId="36067" xr:uid="{64F8BB46-7F8E-4142-91F3-FCC7F39ADAA3}"/>
    <cellStyle name="Heading 2 5 14 2" xfId="56210" xr:uid="{4F273DDE-BC5D-4AE3-BAFE-18616A757673}"/>
    <cellStyle name="Heading 2 5 15" xfId="36068" xr:uid="{74CBD848-FEF0-41AE-972D-36096340D2EB}"/>
    <cellStyle name="Heading 2 5 15 2" xfId="56188" xr:uid="{35D943A2-ED18-494E-A6C4-495E5C01FF33}"/>
    <cellStyle name="Heading 2 5 16" xfId="36069" xr:uid="{B2AD7D28-1EFB-4615-BD51-C0D9A5B75AA6}"/>
    <cellStyle name="Heading 2 5 16 2" xfId="56153" xr:uid="{BD75CD43-76D4-4FC1-8E44-4850E18E7919}"/>
    <cellStyle name="Heading 2 5 17" xfId="36070" xr:uid="{A3C33EDB-C2CF-4E1C-8507-65A90BE971D6}"/>
    <cellStyle name="Heading 2 5 17 2" xfId="56184" xr:uid="{FA82C573-60CD-4679-858F-39469AF688F9}"/>
    <cellStyle name="Heading 2 5 18" xfId="47773" xr:uid="{46F55865-4FDF-4DE1-B931-C980B929A498}"/>
    <cellStyle name="Heading 2 5 19" xfId="36057" xr:uid="{3D28134A-25E4-4C66-9B36-8E8221944D45}"/>
    <cellStyle name="Heading 2 5 2" xfId="17117" xr:uid="{C7BC38D3-1A58-4362-AA10-161EF6C73620}"/>
    <cellStyle name="Heading 2 5 2 2" xfId="49863" xr:uid="{69A8FFBE-1227-435F-BB4E-544A882DC34A}"/>
    <cellStyle name="Heading 2 5 2 3" xfId="36071" xr:uid="{8B130951-4E82-4799-872A-408258FD2049}"/>
    <cellStyle name="Heading 2 5 3" xfId="18621" xr:uid="{487DBED4-EFEF-48C2-8114-3C5D0500C719}"/>
    <cellStyle name="Heading 2 5 3 10" xfId="36073" xr:uid="{573845E7-1E44-44F1-9D35-714829F3B248}"/>
    <cellStyle name="Heading 2 5 3 10 2" xfId="56338" xr:uid="{0113631B-0833-43DF-AC92-F41B1F4E3F69}"/>
    <cellStyle name="Heading 2 5 3 11" xfId="36074" xr:uid="{6E6219B0-BFEF-45B3-8AB1-9AFDAB697FBA}"/>
    <cellStyle name="Heading 2 5 3 11 2" xfId="56517" xr:uid="{376BF3E6-A449-43DB-8ECB-1C76B03C2107}"/>
    <cellStyle name="Heading 2 5 3 12" xfId="36075" xr:uid="{96BD1D6A-9AD7-41CA-AB65-DEF483513025}"/>
    <cellStyle name="Heading 2 5 3 12 2" xfId="56696" xr:uid="{8AF3F132-41F2-40F5-913D-715C16A25FB7}"/>
    <cellStyle name="Heading 2 5 3 13" xfId="36076" xr:uid="{F1F852E9-9A6A-45E4-92AC-556BE8B3745E}"/>
    <cellStyle name="Heading 2 5 3 13 2" xfId="56875" xr:uid="{19209FCF-7FFA-482A-9402-55ADC562D2C4}"/>
    <cellStyle name="Heading 2 5 3 14" xfId="36077" xr:uid="{B08845C0-95CD-4E29-8EA4-CB78DC2DB450}"/>
    <cellStyle name="Heading 2 5 3 14 2" xfId="57054" xr:uid="{D47CAC8F-E868-458D-915C-8EA1E6DEBC6C}"/>
    <cellStyle name="Heading 2 5 3 15" xfId="36078" xr:uid="{F315DDFB-4688-46C0-A053-B7E5497A3D95}"/>
    <cellStyle name="Heading 2 5 3 15 2" xfId="57233" xr:uid="{2258CC59-BEA5-4DB1-833F-C80A89111390}"/>
    <cellStyle name="Heading 2 5 3 16" xfId="51390" xr:uid="{45141938-2C04-4122-958B-98A89F5E8D06}"/>
    <cellStyle name="Heading 2 5 3 17" xfId="36072" xr:uid="{67F276A6-57CF-47BA-8972-87EE3A183667}"/>
    <cellStyle name="Heading 2 5 3 2" xfId="18708" xr:uid="{23BE3D53-E791-457F-8389-98F79808F5F8}"/>
    <cellStyle name="Heading 2 5 3 2 10" xfId="36080" xr:uid="{94DA3DE6-413A-43F8-9974-64804DEEF73D}"/>
    <cellStyle name="Heading 2 5 3 2 10 2" xfId="56425" xr:uid="{61F7840D-521B-40E7-BAF6-F30ADD6C507C}"/>
    <cellStyle name="Heading 2 5 3 2 11" xfId="36081" xr:uid="{369E9212-0EF9-4C6D-A2B4-510900E22C02}"/>
    <cellStyle name="Heading 2 5 3 2 11 2" xfId="56604" xr:uid="{46DE9E57-9BD0-4657-986F-E70EF0763CAC}"/>
    <cellStyle name="Heading 2 5 3 2 12" xfId="36082" xr:uid="{F679A1D3-9044-4734-93C6-F5428638CC14}"/>
    <cellStyle name="Heading 2 5 3 2 12 2" xfId="56783" xr:uid="{E98C0FFC-CBB3-462A-845D-C63AF9B64254}"/>
    <cellStyle name="Heading 2 5 3 2 13" xfId="36083" xr:uid="{60142BF5-82FD-483D-BB32-3A8C440DA015}"/>
    <cellStyle name="Heading 2 5 3 2 13 2" xfId="56962" xr:uid="{3CB448A5-6BCB-44F2-9F46-338C41F64A04}"/>
    <cellStyle name="Heading 2 5 3 2 14" xfId="36084" xr:uid="{EB159A54-DB82-4305-8BDE-D57BBB0A56A9}"/>
    <cellStyle name="Heading 2 5 3 2 14 2" xfId="57141" xr:uid="{5BC38BC9-45B1-42BB-BB06-E4D208CB2B76}"/>
    <cellStyle name="Heading 2 5 3 2 15" xfId="36085" xr:uid="{E83BF71D-D203-4ABF-8186-41D04B0A3C0D}"/>
    <cellStyle name="Heading 2 5 3 2 15 2" xfId="57320" xr:uid="{0BF88D66-DB80-4581-B6D4-D5F8C3006371}"/>
    <cellStyle name="Heading 2 5 3 2 16" xfId="51477" xr:uid="{F0DE7245-D5EA-4688-BB1A-908C4C9F5799}"/>
    <cellStyle name="Heading 2 5 3 2 17" xfId="36079" xr:uid="{FD0DA2FE-9391-41FC-A1AF-28D9F25E6F15}"/>
    <cellStyle name="Heading 2 5 3 2 2" xfId="21602" xr:uid="{A4949AE0-2458-4967-B28E-896FC0574474}"/>
    <cellStyle name="Heading 2 5 3 2 2 2" xfId="36087" xr:uid="{89FCBD7A-6841-4716-B2F1-49B7DD12B5FA}"/>
    <cellStyle name="Heading 2 5 3 2 2 2 2" xfId="53637" xr:uid="{54F6D570-E0D1-4552-B53D-008CBBC53EC8}"/>
    <cellStyle name="Heading 2 5 3 2 2 3" xfId="36088" xr:uid="{B542E716-5629-44C2-92F9-CA4A3F6BD590}"/>
    <cellStyle name="Heading 2 5 3 2 2 3 2" xfId="54341" xr:uid="{64462780-6225-4530-BF81-1DAEC53BABF1}"/>
    <cellStyle name="Heading 2 5 3 2 2 4" xfId="36089" xr:uid="{A7A0F5CC-1544-4D40-9030-FC1F06558556}"/>
    <cellStyle name="Heading 2 5 3 2 2 4 2" xfId="55072" xr:uid="{567DE75F-BAC5-499C-B8E6-5FA82D3B18F7}"/>
    <cellStyle name="Heading 2 5 3 2 2 5" xfId="36090" xr:uid="{B9DECF51-5BEF-4984-840B-EB488895333D}"/>
    <cellStyle name="Heading 2 5 3 2 2 5 2" xfId="55766" xr:uid="{0041026B-B34F-4D55-88E0-747A94CF8C7C}"/>
    <cellStyle name="Heading 2 5 3 2 2 6" xfId="36091" xr:uid="{2612B64B-A92E-44E1-AC2C-E650ADD4F4A1}"/>
    <cellStyle name="Heading 2 5 3 2 2 6 2" xfId="52634" xr:uid="{8A61BA04-4D2A-41BA-B781-5FF0BBC9A574}"/>
    <cellStyle name="Heading 2 5 3 2 2 7" xfId="51711" xr:uid="{15679E9F-D910-4CE2-8793-4230DFAF626F}"/>
    <cellStyle name="Heading 2 5 3 2 2 8" xfId="36086" xr:uid="{1E0B5E51-DBA0-4095-B45B-719686495866}"/>
    <cellStyle name="Heading 2 5 3 2 3" xfId="21788" xr:uid="{EA738EBC-49A2-45B6-BEB5-3DABE55B4BCF}"/>
    <cellStyle name="Heading 2 5 3 2 3 2" xfId="36093" xr:uid="{A98A5D1F-F528-4ADD-A9DD-E8509B7C6F6E}"/>
    <cellStyle name="Heading 2 5 3 2 3 2 2" xfId="53816" xr:uid="{E60CE217-C14D-45F9-8C77-5ABDFEE9A2D9}"/>
    <cellStyle name="Heading 2 5 3 2 3 3" xfId="36094" xr:uid="{9BBEC39C-A9A2-4D8C-A1CF-897A70809356}"/>
    <cellStyle name="Heading 2 5 3 2 3 3 2" xfId="54520" xr:uid="{9C8A9D67-81B8-4270-B1BA-6B2C95B40978}"/>
    <cellStyle name="Heading 2 5 3 2 3 4" xfId="36095" xr:uid="{A24ABD80-0349-47DF-81B2-141653ADB8C0}"/>
    <cellStyle name="Heading 2 5 3 2 3 4 2" xfId="55251" xr:uid="{AE13832B-45EF-47C1-96A5-8E9CE0AE8C92}"/>
    <cellStyle name="Heading 2 5 3 2 3 5" xfId="36096" xr:uid="{07121F33-65AD-4088-A868-F568E2CF1DE5}"/>
    <cellStyle name="Heading 2 5 3 2 3 5 2" xfId="55945" xr:uid="{1526F03F-903F-4D4C-8E9D-B8FB564EDF05}"/>
    <cellStyle name="Heading 2 5 3 2 3 6" xfId="36097" xr:uid="{134254AB-E3A5-4E54-A891-E6EC8F2AAEAA}"/>
    <cellStyle name="Heading 2 5 3 2 3 6 2" xfId="52813" xr:uid="{BFD5110C-2B96-4874-8D48-7170E55A977D}"/>
    <cellStyle name="Heading 2 5 3 2 3 7" xfId="51890" xr:uid="{357FBB64-48EF-42D7-9072-1CBD00586994}"/>
    <cellStyle name="Heading 2 5 3 2 3 8" xfId="36092" xr:uid="{A4E24105-1B41-487F-91B5-57CAB5D05616}"/>
    <cellStyle name="Heading 2 5 3 2 4" xfId="36098" xr:uid="{953E7681-3FCC-441E-B3EB-F10C32D2E0E8}"/>
    <cellStyle name="Heading 2 5 3 2 4 2" xfId="36099" xr:uid="{D905449F-28BC-4298-8D99-34E2559634C7}"/>
    <cellStyle name="Heading 2 5 3 2 4 2 2" xfId="53995" xr:uid="{667967DA-E445-40B8-9B34-908AA9C68210}"/>
    <cellStyle name="Heading 2 5 3 2 4 3" xfId="36100" xr:uid="{6A309E92-9809-4E58-90C1-3D2729F3D3FA}"/>
    <cellStyle name="Heading 2 5 3 2 4 3 2" xfId="54699" xr:uid="{F5F92CF9-1779-4DDF-AD80-2346E1F9741F}"/>
    <cellStyle name="Heading 2 5 3 2 4 4" xfId="36101" xr:uid="{3D281FCB-2934-49BF-82D5-5C46D0A22884}"/>
    <cellStyle name="Heading 2 5 3 2 4 4 2" xfId="55430" xr:uid="{D3F1D8B8-6450-4DEE-9549-22B4E169DAA1}"/>
    <cellStyle name="Heading 2 5 3 2 4 5" xfId="36102" xr:uid="{0D7F2B49-EA7C-45A7-8D83-62BD526283FC}"/>
    <cellStyle name="Heading 2 5 3 2 4 5 2" xfId="56124" xr:uid="{B2B27D5B-7D96-4485-9B5A-5209649069B2}"/>
    <cellStyle name="Heading 2 5 3 2 4 6" xfId="36103" xr:uid="{FF5DA3C4-4271-4E83-818F-B3FA03D30237}"/>
    <cellStyle name="Heading 2 5 3 2 4 6 2" xfId="52992" xr:uid="{81E671DF-23D1-4864-B0B9-A61C82971742}"/>
    <cellStyle name="Heading 2 5 3 2 4 7" xfId="52069" xr:uid="{083BABB2-0ACA-49C4-AFB5-41FAF16B1B9E}"/>
    <cellStyle name="Heading 2 5 3 2 5" xfId="36104" xr:uid="{36D9C763-9741-416B-BE1A-595EB31520DD}"/>
    <cellStyle name="Heading 2 5 3 2 5 2" xfId="53407" xr:uid="{84EAD73A-8F41-4BAC-9736-B594ADDB422E}"/>
    <cellStyle name="Heading 2 5 3 2 6" xfId="36105" xr:uid="{8834C3CF-FC26-4784-BD6E-B90FB84DD1F2}"/>
    <cellStyle name="Heading 2 5 3 2 6 2" xfId="54107" xr:uid="{531749BE-B7C4-4E97-B7F7-D5997660592C}"/>
    <cellStyle name="Heading 2 5 3 2 7" xfId="36106" xr:uid="{4FB54151-33BB-4F1A-96F4-E600812E794A}"/>
    <cellStyle name="Heading 2 5 3 2 7 2" xfId="54838" xr:uid="{B0E72E6A-277B-4799-A2E5-08A934A4F994}"/>
    <cellStyle name="Heading 2 5 3 2 8" xfId="36107" xr:uid="{BB9F72EB-1BB4-4716-BB3F-BC200E2F29BB}"/>
    <cellStyle name="Heading 2 5 3 2 8 2" xfId="55532" xr:uid="{EF9BE8DF-2BF8-4F9B-A063-024688CC3E37}"/>
    <cellStyle name="Heading 2 5 3 2 9" xfId="36108" xr:uid="{E9595CBC-DF91-4175-8886-3337DBA4AFD0}"/>
    <cellStyle name="Heading 2 5 3 2 9 2" xfId="52400" xr:uid="{F2519BEC-869F-44B7-A552-BD1EC0F2B099}"/>
    <cellStyle name="Heading 2 5 3 3" xfId="21515" xr:uid="{F1F5E244-F0FC-4133-8914-67281D7875E4}"/>
    <cellStyle name="Heading 2 5 3 3 2" xfId="36110" xr:uid="{63419F92-53F0-44AC-AE73-D0C53D26C5FF}"/>
    <cellStyle name="Heading 2 5 3 3 2 2" xfId="53550" xr:uid="{CC904927-6A25-41DA-AACA-53C6DAF4245B}"/>
    <cellStyle name="Heading 2 5 3 3 3" xfId="36111" xr:uid="{6AB132C1-6E8D-4B05-871F-F788FCBA628C}"/>
    <cellStyle name="Heading 2 5 3 3 3 2" xfId="54254" xr:uid="{226F1209-A580-4F70-89AB-77A22983C81A}"/>
    <cellStyle name="Heading 2 5 3 3 4" xfId="36112" xr:uid="{3E2C7775-8131-49E4-9F4F-029CE22E90D5}"/>
    <cellStyle name="Heading 2 5 3 3 4 2" xfId="54985" xr:uid="{7F29F1F7-4AA0-4C1B-A77B-5A8F64D8AA8D}"/>
    <cellStyle name="Heading 2 5 3 3 5" xfId="36113" xr:uid="{E324D51C-CA16-4813-81C0-8AFB3E8C3D33}"/>
    <cellStyle name="Heading 2 5 3 3 5 2" xfId="55679" xr:uid="{54273C28-5C3A-4936-AE2B-AE117B8158D4}"/>
    <cellStyle name="Heading 2 5 3 3 6" xfId="36114" xr:uid="{5F843BC8-E14D-4D2D-89F8-3D5D2EDBA969}"/>
    <cellStyle name="Heading 2 5 3 3 6 2" xfId="52547" xr:uid="{7114F2E2-9042-4FA9-ABD3-10F25EE25C5B}"/>
    <cellStyle name="Heading 2 5 3 3 7" xfId="51624" xr:uid="{784FC036-B58B-4826-96CC-3DD33BC4CAC7}"/>
    <cellStyle name="Heading 2 5 3 3 8" xfId="36109" xr:uid="{4864183E-77CD-495D-B68B-5EAEF849C298}"/>
    <cellStyle name="Heading 2 5 3 4" xfId="21701" xr:uid="{0B8B6DAB-38A0-455A-8891-8D4E2D17FEFC}"/>
    <cellStyle name="Heading 2 5 3 4 2" xfId="36116" xr:uid="{9DE9AB7A-3184-4E8E-99FF-B88E6A6C6C45}"/>
    <cellStyle name="Heading 2 5 3 4 2 2" xfId="53729" xr:uid="{A6F0EB8C-2189-454A-A327-2EBDA8FA6DD1}"/>
    <cellStyle name="Heading 2 5 3 4 3" xfId="36117" xr:uid="{2379E174-4DF5-4D80-A643-2C7BA10ED7AA}"/>
    <cellStyle name="Heading 2 5 3 4 3 2" xfId="54433" xr:uid="{6A29A864-5AD8-4E98-BA87-A4F785C3BA30}"/>
    <cellStyle name="Heading 2 5 3 4 4" xfId="36118" xr:uid="{83C31FFD-B201-4FD0-8694-609F58E20399}"/>
    <cellStyle name="Heading 2 5 3 4 4 2" xfId="55164" xr:uid="{2988F3CD-5BAF-49B0-94D4-D9EFD05CB586}"/>
    <cellStyle name="Heading 2 5 3 4 5" xfId="36119" xr:uid="{CD40A343-76C0-456C-AAEC-19B85AC57E2A}"/>
    <cellStyle name="Heading 2 5 3 4 5 2" xfId="55858" xr:uid="{431217AE-A0AA-41E3-B359-1D66B605BE78}"/>
    <cellStyle name="Heading 2 5 3 4 6" xfId="36120" xr:uid="{CF8E61FD-A8BE-4633-962F-2565A35BAFF1}"/>
    <cellStyle name="Heading 2 5 3 4 6 2" xfId="52726" xr:uid="{09FD0966-ADF7-42F1-A157-863129A4C62C}"/>
    <cellStyle name="Heading 2 5 3 4 7" xfId="51803" xr:uid="{418572C7-CA69-47FD-A7B3-E631E4D4A1E5}"/>
    <cellStyle name="Heading 2 5 3 4 8" xfId="36115" xr:uid="{D14BD3B8-FB61-46BD-8EA9-8458BAFCBCED}"/>
    <cellStyle name="Heading 2 5 3 5" xfId="36121" xr:uid="{4632CD6A-9FE2-404B-BF8C-7FC05A40CCF5}"/>
    <cellStyle name="Heading 2 5 3 5 2" xfId="36122" xr:uid="{518C913B-DF8B-451F-AFE5-B9B1C85106F5}"/>
    <cellStyle name="Heading 2 5 3 5 2 2" xfId="53908" xr:uid="{87BE461E-AA29-42F8-84C2-F487B392B2FE}"/>
    <cellStyle name="Heading 2 5 3 5 3" xfId="36123" xr:uid="{40D1A61B-3687-4ECA-A3C1-4E0AF264765A}"/>
    <cellStyle name="Heading 2 5 3 5 3 2" xfId="54612" xr:uid="{73D4B079-E6B2-446E-A7B6-0372B8689D75}"/>
    <cellStyle name="Heading 2 5 3 5 4" xfId="36124" xr:uid="{72134B36-D5C2-4D89-8016-08AA5BC540A0}"/>
    <cellStyle name="Heading 2 5 3 5 4 2" xfId="55343" xr:uid="{FC663E6D-141E-46A1-BF1F-527AFA6AA638}"/>
    <cellStyle name="Heading 2 5 3 5 5" xfId="36125" xr:uid="{C2BF6F73-04C8-4260-88AA-43F0FC7918FF}"/>
    <cellStyle name="Heading 2 5 3 5 5 2" xfId="56037" xr:uid="{E5AC96EA-1FE7-4443-8337-9946B85C2671}"/>
    <cellStyle name="Heading 2 5 3 5 6" xfId="36126" xr:uid="{45BC9CAC-2D6D-4B03-8991-F3EDE3F1CB51}"/>
    <cellStyle name="Heading 2 5 3 5 6 2" xfId="52905" xr:uid="{B2FBE629-8511-4F7D-82B9-FEAD3E4245A4}"/>
    <cellStyle name="Heading 2 5 3 5 7" xfId="51982" xr:uid="{311FBE7E-EDC1-48ED-8C13-244F21E1DAE7}"/>
    <cellStyle name="Heading 2 5 3 6" xfId="36127" xr:uid="{F59F96E1-C179-4F97-9CDD-C39A5B9F0183}"/>
    <cellStyle name="Heading 2 5 3 6 2" xfId="53320" xr:uid="{E325990C-D685-4536-A710-A80F3E7EF434}"/>
    <cellStyle name="Heading 2 5 3 7" xfId="36128" xr:uid="{4830A1D4-F8FB-4256-8EDC-B1E272A9657D}"/>
    <cellStyle name="Heading 2 5 3 7 2" xfId="54020" xr:uid="{433C1ADC-E794-45FE-B6F9-185FF7976338}"/>
    <cellStyle name="Heading 2 5 3 8" xfId="36129" xr:uid="{71AE0BA9-65AD-45E1-AC6B-87CCBD90ABD2}"/>
    <cellStyle name="Heading 2 5 3 8 2" xfId="54751" xr:uid="{0EC56A89-0357-4C32-B199-02264922DE32}"/>
    <cellStyle name="Heading 2 5 3 9" xfId="36130" xr:uid="{41745D75-A0D4-4F1A-8180-066A14C8333D}"/>
    <cellStyle name="Heading 2 5 3 9 2" xfId="52313" xr:uid="{5323351D-788D-456D-A4A1-0C87A303C091}"/>
    <cellStyle name="Heading 2 5 4" xfId="18582" xr:uid="{D73DFE04-0980-4D30-A55A-13723BD6063D}"/>
    <cellStyle name="Heading 2 5 4 10" xfId="36132" xr:uid="{5A2307B7-521E-4970-9B88-CDDC6C450799}"/>
    <cellStyle name="Heading 2 5 4 10 2" xfId="52274" xr:uid="{892A3BF5-A749-4180-8CD5-FB2C06B4DFA0}"/>
    <cellStyle name="Heading 2 5 4 11" xfId="36133" xr:uid="{F986A587-3AC0-4DF2-BD37-FC8BE31E93F1}"/>
    <cellStyle name="Heading 2 5 4 11 2" xfId="56299" xr:uid="{312A3EFB-A4A0-4DD8-B6B3-FA2283E56E59}"/>
    <cellStyle name="Heading 2 5 4 12" xfId="36134" xr:uid="{40E05814-2BC6-455C-8456-EC5786D6D770}"/>
    <cellStyle name="Heading 2 5 4 12 2" xfId="56478" xr:uid="{ADECB729-77D7-488D-9D8C-FFCB1DEE1913}"/>
    <cellStyle name="Heading 2 5 4 13" xfId="36135" xr:uid="{C419C4E0-0422-423E-AEE6-521BB8D276A7}"/>
    <cellStyle name="Heading 2 5 4 13 2" xfId="56657" xr:uid="{DB5C1DD5-EDBA-4194-AE06-36FA5414DBCC}"/>
    <cellStyle name="Heading 2 5 4 14" xfId="36136" xr:uid="{55084BA6-A494-4239-BB0C-4E504821AE6F}"/>
    <cellStyle name="Heading 2 5 4 14 2" xfId="56836" xr:uid="{BF811210-8030-476C-AA4C-9080CCF1E89A}"/>
    <cellStyle name="Heading 2 5 4 15" xfId="36137" xr:uid="{2D2C71A6-A13F-4282-AA59-E489A74B0C35}"/>
    <cellStyle name="Heading 2 5 4 15 2" xfId="57015" xr:uid="{84BD6E1B-4BEF-4181-8664-53DD1987362A}"/>
    <cellStyle name="Heading 2 5 4 16" xfId="36138" xr:uid="{CEE20294-31EE-41FD-AAC6-CCC7FE36D764}"/>
    <cellStyle name="Heading 2 5 4 16 2" xfId="57194" xr:uid="{287ECE10-E397-469B-AA56-CF047678D584}"/>
    <cellStyle name="Heading 2 5 4 17" xfId="51351" xr:uid="{E45A8813-63BA-49FE-84BD-3C2AD1415671}"/>
    <cellStyle name="Heading 2 5 4 18" xfId="36131" xr:uid="{95F85AB9-9FD9-4C55-A3DA-AE93D195AE7E}"/>
    <cellStyle name="Heading 2 5 4 2" xfId="18709" xr:uid="{CE1752B8-DF5F-444D-9D63-A5A55F1F4507}"/>
    <cellStyle name="Heading 2 5 4 2 10" xfId="36140" xr:uid="{C0DA9559-B8B5-4187-9FF8-2E9BAC3AE43E}"/>
    <cellStyle name="Heading 2 5 4 2 10 2" xfId="56426" xr:uid="{7DD5D4FD-A875-49C8-8F06-1FCAD7DE77F7}"/>
    <cellStyle name="Heading 2 5 4 2 11" xfId="36141" xr:uid="{0DD4DAFB-6D2E-434C-BF80-E24F69DC36D0}"/>
    <cellStyle name="Heading 2 5 4 2 11 2" xfId="56605" xr:uid="{4DE519AB-02E4-4119-89A1-A046B18B23F5}"/>
    <cellStyle name="Heading 2 5 4 2 12" xfId="36142" xr:uid="{48EE3B72-AC61-44A2-897A-58B15BDD177B}"/>
    <cellStyle name="Heading 2 5 4 2 12 2" xfId="56784" xr:uid="{FD965BFA-5814-411D-8668-5AC932268513}"/>
    <cellStyle name="Heading 2 5 4 2 13" xfId="36143" xr:uid="{478CB09B-8C8A-462F-A005-6631382CF86E}"/>
    <cellStyle name="Heading 2 5 4 2 13 2" xfId="56963" xr:uid="{1A5A5155-4FE0-4BF6-90B3-A7C5BDA5476B}"/>
    <cellStyle name="Heading 2 5 4 2 14" xfId="36144" xr:uid="{1578E7D6-06AE-49B9-8B0F-9E0D539BE365}"/>
    <cellStyle name="Heading 2 5 4 2 14 2" xfId="57142" xr:uid="{575BBC10-F29B-4279-9B65-15CA7CAF5E14}"/>
    <cellStyle name="Heading 2 5 4 2 15" xfId="36145" xr:uid="{79920113-3883-4293-AC63-79CC019B93B3}"/>
    <cellStyle name="Heading 2 5 4 2 15 2" xfId="57321" xr:uid="{A6260D2A-81EB-448A-BA46-3AE3B25C5A48}"/>
    <cellStyle name="Heading 2 5 4 2 16" xfId="51478" xr:uid="{74837A4A-537C-4D5F-9C29-1387A69FD91F}"/>
    <cellStyle name="Heading 2 5 4 2 17" xfId="36139" xr:uid="{FB7A4F55-422A-43C6-A421-253DC24C100D}"/>
    <cellStyle name="Heading 2 5 4 2 2" xfId="21603" xr:uid="{58BAA6F9-0BFE-429F-AC0D-8EEB7CDE8F08}"/>
    <cellStyle name="Heading 2 5 4 2 2 2" xfId="36147" xr:uid="{53B803F3-07FF-41D8-955A-EFD24BBCC474}"/>
    <cellStyle name="Heading 2 5 4 2 2 2 2" xfId="53638" xr:uid="{831A5C18-E20C-4360-9C8A-1B62C13FDD3F}"/>
    <cellStyle name="Heading 2 5 4 2 2 3" xfId="36148" xr:uid="{38F3DCE6-C95D-4B26-85E9-00A5D75036FC}"/>
    <cellStyle name="Heading 2 5 4 2 2 3 2" xfId="54342" xr:uid="{74CE9CF7-13A6-45A3-834F-CC0DB417FD98}"/>
    <cellStyle name="Heading 2 5 4 2 2 4" xfId="36149" xr:uid="{72746318-073C-4A23-AC1F-F51ADC70898D}"/>
    <cellStyle name="Heading 2 5 4 2 2 4 2" xfId="55073" xr:uid="{908AFEBE-4421-473B-B974-7ADFEBBB5D5B}"/>
    <cellStyle name="Heading 2 5 4 2 2 5" xfId="36150" xr:uid="{EC095A42-5479-45BC-985F-D2170EBF0903}"/>
    <cellStyle name="Heading 2 5 4 2 2 5 2" xfId="55767" xr:uid="{890E6B2F-DE6D-4939-8931-934E839FC0CD}"/>
    <cellStyle name="Heading 2 5 4 2 2 6" xfId="36151" xr:uid="{EB1E1ED3-907D-4A37-B29B-461C28B8B300}"/>
    <cellStyle name="Heading 2 5 4 2 2 6 2" xfId="52635" xr:uid="{A7CCFE68-84C6-43E4-AC50-9B084044B794}"/>
    <cellStyle name="Heading 2 5 4 2 2 7" xfId="51712" xr:uid="{E0BCDFC8-EAE2-44F6-A452-73036A217417}"/>
    <cellStyle name="Heading 2 5 4 2 2 8" xfId="36146" xr:uid="{973C42A3-7333-465D-BC70-5D9D11744C49}"/>
    <cellStyle name="Heading 2 5 4 2 3" xfId="21789" xr:uid="{0E23B871-C5D6-4413-AB28-588240D58695}"/>
    <cellStyle name="Heading 2 5 4 2 3 2" xfId="36153" xr:uid="{27D0FB69-788F-4EF5-95FA-EF7FD2A67DA0}"/>
    <cellStyle name="Heading 2 5 4 2 3 2 2" xfId="53817" xr:uid="{BA02ED0C-08F2-4D80-BEF8-E87D831F3867}"/>
    <cellStyle name="Heading 2 5 4 2 3 3" xfId="36154" xr:uid="{E3EFB3E7-3560-44E9-BB2E-34BD569E9372}"/>
    <cellStyle name="Heading 2 5 4 2 3 3 2" xfId="54521" xr:uid="{EAF793F6-F4C8-43C9-827C-1F8DF62F7B9D}"/>
    <cellStyle name="Heading 2 5 4 2 3 4" xfId="36155" xr:uid="{6113E75E-5C08-4EE2-AD2C-5CE7280599C4}"/>
    <cellStyle name="Heading 2 5 4 2 3 4 2" xfId="55252" xr:uid="{A0D1F0DB-FEFF-4D20-A7A2-0D6536C92ADD}"/>
    <cellStyle name="Heading 2 5 4 2 3 5" xfId="36156" xr:uid="{F16AD5B2-7BAD-47A5-925A-02013076EB7D}"/>
    <cellStyle name="Heading 2 5 4 2 3 5 2" xfId="55946" xr:uid="{E3BF0EE8-BE78-45F1-956D-723565A2ABA0}"/>
    <cellStyle name="Heading 2 5 4 2 3 6" xfId="36157" xr:uid="{2E7C209E-CC44-45A3-94B2-98EA7F58CA8E}"/>
    <cellStyle name="Heading 2 5 4 2 3 6 2" xfId="52814" xr:uid="{E6AC9965-E378-495C-8EDF-99E1A44C9ED6}"/>
    <cellStyle name="Heading 2 5 4 2 3 7" xfId="51891" xr:uid="{232D9E51-04B8-4A27-BA01-A0637CFEA56A}"/>
    <cellStyle name="Heading 2 5 4 2 3 8" xfId="36152" xr:uid="{AC3F9843-1234-4999-8DCD-B1554CFD1AED}"/>
    <cellStyle name="Heading 2 5 4 2 4" xfId="36158" xr:uid="{A1FEC027-4437-4E8A-8952-ECFD95F87670}"/>
    <cellStyle name="Heading 2 5 4 2 4 2" xfId="36159" xr:uid="{B5641506-2E36-49AE-8391-5E9D466E08FB}"/>
    <cellStyle name="Heading 2 5 4 2 4 2 2" xfId="53996" xr:uid="{5AC62EAC-1564-40DF-A768-AFA30C1832BD}"/>
    <cellStyle name="Heading 2 5 4 2 4 3" xfId="36160" xr:uid="{4FC8E6E3-2F58-40E2-934E-DF5153B6E0A1}"/>
    <cellStyle name="Heading 2 5 4 2 4 3 2" xfId="54700" xr:uid="{D67FFE79-2700-4181-850D-AAEA5FEF0D19}"/>
    <cellStyle name="Heading 2 5 4 2 4 4" xfId="36161" xr:uid="{B7048205-3E9D-4503-9423-C93933EBFB94}"/>
    <cellStyle name="Heading 2 5 4 2 4 4 2" xfId="55431" xr:uid="{C53B16C7-AD2F-4A36-A431-2F8FAB848F87}"/>
    <cellStyle name="Heading 2 5 4 2 4 5" xfId="36162" xr:uid="{D7B591D8-7055-4746-ACD4-158BFC42130B}"/>
    <cellStyle name="Heading 2 5 4 2 4 5 2" xfId="56125" xr:uid="{BE055518-B403-457C-86D9-532C57F1063E}"/>
    <cellStyle name="Heading 2 5 4 2 4 6" xfId="36163" xr:uid="{AAE50057-120C-43AA-B340-4C40CBDC2ADB}"/>
    <cellStyle name="Heading 2 5 4 2 4 6 2" xfId="52993" xr:uid="{07DE94F2-0599-4668-8484-64EA474F5F2B}"/>
    <cellStyle name="Heading 2 5 4 2 4 7" xfId="52070" xr:uid="{DD2699F5-47BF-40E6-AC07-9B2EF470715C}"/>
    <cellStyle name="Heading 2 5 4 2 5" xfId="36164" xr:uid="{ACF54B61-B716-470F-98F8-0300DE1BF1B2}"/>
    <cellStyle name="Heading 2 5 4 2 5 2" xfId="53408" xr:uid="{103B23E9-D086-4F0C-9F39-2243E1A6F135}"/>
    <cellStyle name="Heading 2 5 4 2 6" xfId="36165" xr:uid="{9B375979-4506-40E7-89A5-EA2E6113D6B0}"/>
    <cellStyle name="Heading 2 5 4 2 6 2" xfId="54108" xr:uid="{3C9F6167-0E60-4D30-A0AE-77F10EB6F750}"/>
    <cellStyle name="Heading 2 5 4 2 7" xfId="36166" xr:uid="{2108CD80-4975-44D9-B479-83DB40B3B369}"/>
    <cellStyle name="Heading 2 5 4 2 7 2" xfId="54839" xr:uid="{E110E557-9D7E-4E5F-BB30-103CB834B01C}"/>
    <cellStyle name="Heading 2 5 4 2 8" xfId="36167" xr:uid="{67DA6EF6-4ADE-430C-94A9-4A0BEEBA1F83}"/>
    <cellStyle name="Heading 2 5 4 2 8 2" xfId="55533" xr:uid="{C7D1F538-1F07-48F1-8181-2C8218D3EAF2}"/>
    <cellStyle name="Heading 2 5 4 2 9" xfId="36168" xr:uid="{1DC55131-1A59-48C6-961A-DA540D5893F0}"/>
    <cellStyle name="Heading 2 5 4 2 9 2" xfId="52401" xr:uid="{82A79D78-DAEA-480E-80AA-EE22A0A9BA7F}"/>
    <cellStyle name="Heading 2 5 4 3" xfId="21476" xr:uid="{66B342D6-AFA4-48D8-B5DA-13428EC61DCE}"/>
    <cellStyle name="Heading 2 5 4 3 2" xfId="36170" xr:uid="{402854A8-6419-4F6A-959E-10071520579E}"/>
    <cellStyle name="Heading 2 5 4 3 2 2" xfId="53511" xr:uid="{0346B4E1-E9F3-4796-8351-452ADCAB6B47}"/>
    <cellStyle name="Heading 2 5 4 3 3" xfId="36171" xr:uid="{B7034F32-4879-416B-91AF-F4C5D0847BDC}"/>
    <cellStyle name="Heading 2 5 4 3 3 2" xfId="54215" xr:uid="{39909DDC-458D-48A8-B1BA-0FA5307BC395}"/>
    <cellStyle name="Heading 2 5 4 3 4" xfId="36172" xr:uid="{34DB6209-D5CD-4306-8945-E3241955D3AE}"/>
    <cellStyle name="Heading 2 5 4 3 4 2" xfId="54946" xr:uid="{05BA0FFD-D117-4352-987C-70B7F98CED39}"/>
    <cellStyle name="Heading 2 5 4 3 5" xfId="36173" xr:uid="{1AC049B8-DDC8-428D-AED8-3CC0EB9DCF58}"/>
    <cellStyle name="Heading 2 5 4 3 5 2" xfId="55640" xr:uid="{2D3D1691-459A-45A1-AF9D-57B13343BD7B}"/>
    <cellStyle name="Heading 2 5 4 3 6" xfId="36174" xr:uid="{24A4B009-C20F-4412-97A2-8135F32EFEF5}"/>
    <cellStyle name="Heading 2 5 4 3 6 2" xfId="52508" xr:uid="{032A4CDB-EB47-4596-821D-BAF5683039CB}"/>
    <cellStyle name="Heading 2 5 4 3 7" xfId="51585" xr:uid="{42159ABF-92DB-46F2-B1A0-4118A6CFAA40}"/>
    <cellStyle name="Heading 2 5 4 3 8" xfId="36169" xr:uid="{972964A5-29B7-47F7-B33D-77F25B845065}"/>
    <cellStyle name="Heading 2 5 4 4" xfId="21662" xr:uid="{AB50F357-342E-4424-B7E9-E7A771C7B929}"/>
    <cellStyle name="Heading 2 5 4 4 2" xfId="36176" xr:uid="{DFCBB1C7-39EB-4422-A5AA-B94F723D548C}"/>
    <cellStyle name="Heading 2 5 4 4 2 2" xfId="53690" xr:uid="{C763A30E-FE71-4E8E-AA7B-575EBD7601F0}"/>
    <cellStyle name="Heading 2 5 4 4 3" xfId="36177" xr:uid="{3D1AAEA5-6299-4178-9ADD-3B58C6715D7B}"/>
    <cellStyle name="Heading 2 5 4 4 3 2" xfId="54394" xr:uid="{20B04EE5-CE6A-4C55-9717-9B12038FB56D}"/>
    <cellStyle name="Heading 2 5 4 4 4" xfId="36178" xr:uid="{DB264828-6E03-49FF-BF45-712554970266}"/>
    <cellStyle name="Heading 2 5 4 4 4 2" xfId="55125" xr:uid="{3ED0EA6F-9075-47A6-BA60-A7FC0B632077}"/>
    <cellStyle name="Heading 2 5 4 4 5" xfId="36179" xr:uid="{BAC4AF96-7FC0-4221-82D0-9B449EDD454E}"/>
    <cellStyle name="Heading 2 5 4 4 5 2" xfId="55819" xr:uid="{79FD6F4F-0AB2-411A-9546-8240BE2A4F62}"/>
    <cellStyle name="Heading 2 5 4 4 6" xfId="36180" xr:uid="{97FD3004-BA6F-46F6-9555-408CF9434976}"/>
    <cellStyle name="Heading 2 5 4 4 6 2" xfId="52687" xr:uid="{6AC87E73-A5BE-4076-A26F-5A9DB96C06C1}"/>
    <cellStyle name="Heading 2 5 4 4 7" xfId="51764" xr:uid="{7A532DD0-E915-45F5-BDDA-3AE2E40EF058}"/>
    <cellStyle name="Heading 2 5 4 4 8" xfId="36175" xr:uid="{0F981616-C316-480D-8686-1600B0363BF4}"/>
    <cellStyle name="Heading 2 5 4 5" xfId="36181" xr:uid="{53EB82C0-170E-4AE8-9464-15EEE730D713}"/>
    <cellStyle name="Heading 2 5 4 5 2" xfId="36182" xr:uid="{AD60C823-8852-4F80-BEBD-FBBD19060D95}"/>
    <cellStyle name="Heading 2 5 4 5 2 2" xfId="53869" xr:uid="{1D467008-3D69-495E-AE60-F812015FC525}"/>
    <cellStyle name="Heading 2 5 4 5 3" xfId="36183" xr:uid="{E1559025-C132-42B2-8CAB-7458EC313D90}"/>
    <cellStyle name="Heading 2 5 4 5 3 2" xfId="54573" xr:uid="{130DFD4B-F935-4B35-8187-31C840BA6DB4}"/>
    <cellStyle name="Heading 2 5 4 5 4" xfId="36184" xr:uid="{607F5E06-1A0D-4BE6-95C6-7310B0F72123}"/>
    <cellStyle name="Heading 2 5 4 5 4 2" xfId="55304" xr:uid="{01BDADC1-728B-4DA0-B423-EBA139D59B4C}"/>
    <cellStyle name="Heading 2 5 4 5 5" xfId="36185" xr:uid="{B6FFEC25-CFB7-4BD4-BA66-91542AEA82B5}"/>
    <cellStyle name="Heading 2 5 4 5 5 2" xfId="55998" xr:uid="{C94EE712-82B9-4418-9B37-522AE8D4FAA8}"/>
    <cellStyle name="Heading 2 5 4 5 6" xfId="36186" xr:uid="{C9C43688-1153-4F64-B522-2AD148AB0EE4}"/>
    <cellStyle name="Heading 2 5 4 5 6 2" xfId="52866" xr:uid="{DFC11746-E207-4A9A-8327-FD64E5056A0A}"/>
    <cellStyle name="Heading 2 5 4 5 7" xfId="51943" xr:uid="{DD39222D-E0D3-4C05-AFB4-E4E8E579A89B}"/>
    <cellStyle name="Heading 2 5 4 6" xfId="36187" xr:uid="{CB62D737-4DC3-4354-ABB7-0F95CDF50B47}"/>
    <cellStyle name="Heading 2 5 4 6 2" xfId="53281" xr:uid="{DC365D71-A17D-4B1D-B2BC-D55BA911CE21}"/>
    <cellStyle name="Heading 2 5 4 7" xfId="36188" xr:uid="{2C476315-1108-413E-A388-4F692E013683}"/>
    <cellStyle name="Heading 2 5 4 7 2" xfId="53029" xr:uid="{C8832D89-50F6-43C8-8088-5DB5A1273729}"/>
    <cellStyle name="Heading 2 5 4 8" xfId="36189" xr:uid="{4D251DAB-D05E-4745-9674-6B3EE6D58E68}"/>
    <cellStyle name="Heading 2 5 4 8 2" xfId="53054" xr:uid="{CA61D701-FE9E-41B8-AABF-D7F0C3815AE3}"/>
    <cellStyle name="Heading 2 5 4 9" xfId="36190" xr:uid="{F9443937-76E4-4600-AC1B-8BA50A67DC1A}"/>
    <cellStyle name="Heading 2 5 4 9 2" xfId="53050" xr:uid="{5BF7CBEE-AFB5-4B68-96FD-E6B3AFCC78E6}"/>
    <cellStyle name="Heading 2 5 5" xfId="18576" xr:uid="{8B0DEE57-E549-45E5-B297-4A432AF1E6E0}"/>
    <cellStyle name="Heading 2 5 5 10" xfId="36192" xr:uid="{665124DA-50BB-41A7-B4CC-FB9D29F433F6}"/>
    <cellStyle name="Heading 2 5 5 10 2" xfId="52268" xr:uid="{3BC9AF4D-2AF2-48A5-9B91-9143078F5548}"/>
    <cellStyle name="Heading 2 5 5 11" xfId="36193" xr:uid="{8ADA359B-3B08-408A-9327-1B8CBC475B9E}"/>
    <cellStyle name="Heading 2 5 5 11 2" xfId="56293" xr:uid="{F0C22595-3369-4FF4-89AF-317384EA9E6B}"/>
    <cellStyle name="Heading 2 5 5 12" xfId="36194" xr:uid="{93901261-098E-4FF0-BEA0-0475584CF46B}"/>
    <cellStyle name="Heading 2 5 5 12 2" xfId="56472" xr:uid="{DA21B64B-B1B9-4B50-8885-31239D6DB486}"/>
    <cellStyle name="Heading 2 5 5 13" xfId="36195" xr:uid="{10F13E2B-759E-4C1B-A234-858E79756270}"/>
    <cellStyle name="Heading 2 5 5 13 2" xfId="56651" xr:uid="{083C225A-5092-43A8-80C3-1A2CB8DBEB90}"/>
    <cellStyle name="Heading 2 5 5 14" xfId="36196" xr:uid="{364C3037-A3D7-46EC-9656-F9986D270412}"/>
    <cellStyle name="Heading 2 5 5 14 2" xfId="56830" xr:uid="{0D5797F3-229A-4972-A31C-AAE2637DB262}"/>
    <cellStyle name="Heading 2 5 5 15" xfId="36197" xr:uid="{0972D7BE-3ED9-44E8-B351-8505E5E3F84A}"/>
    <cellStyle name="Heading 2 5 5 15 2" xfId="57009" xr:uid="{95279616-0720-485F-A8FE-5FAF3D9DA230}"/>
    <cellStyle name="Heading 2 5 5 16" xfId="36198" xr:uid="{89692A42-FBB9-4D6B-896B-E410DE241F11}"/>
    <cellStyle name="Heading 2 5 5 16 2" xfId="57188" xr:uid="{DC87BADA-CA06-4D19-A94F-09FA78A48B00}"/>
    <cellStyle name="Heading 2 5 5 17" xfId="51345" xr:uid="{49F78DD8-AFFD-439E-96F3-1CBFDA3EFFD8}"/>
    <cellStyle name="Heading 2 5 5 18" xfId="36191" xr:uid="{45DB764C-F45C-47FD-9F34-A16EDF17F447}"/>
    <cellStyle name="Heading 2 5 5 2" xfId="18710" xr:uid="{315A1EA9-E3B2-40C8-8784-14458F692B2E}"/>
    <cellStyle name="Heading 2 5 5 2 10" xfId="36200" xr:uid="{42EB3887-E0AB-4239-B79C-975322720319}"/>
    <cellStyle name="Heading 2 5 5 2 10 2" xfId="56427" xr:uid="{D081AC5E-D92C-4C81-A93F-AB3A21B42A33}"/>
    <cellStyle name="Heading 2 5 5 2 11" xfId="36201" xr:uid="{18890800-FF64-405B-B7CA-CE61A9D35B45}"/>
    <cellStyle name="Heading 2 5 5 2 11 2" xfId="56606" xr:uid="{2AAFDFFE-D5A3-4DAC-AEA8-52C5E2843323}"/>
    <cellStyle name="Heading 2 5 5 2 12" xfId="36202" xr:uid="{C0335CDF-E103-46BD-BDB8-9402C4BDF6F3}"/>
    <cellStyle name="Heading 2 5 5 2 12 2" xfId="56785" xr:uid="{548A414A-04A8-4FE0-89F3-43B8E6C7DA87}"/>
    <cellStyle name="Heading 2 5 5 2 13" xfId="36203" xr:uid="{A83D48DE-595A-415E-97DA-5BAE55FB8C28}"/>
    <cellStyle name="Heading 2 5 5 2 13 2" xfId="56964" xr:uid="{8790D2DF-D4B1-4027-B415-D55191DF65F7}"/>
    <cellStyle name="Heading 2 5 5 2 14" xfId="36204" xr:uid="{E0F330D8-F004-4DD0-86B4-5BDE29642B00}"/>
    <cellStyle name="Heading 2 5 5 2 14 2" xfId="57143" xr:uid="{D57B8D6A-510F-4A7D-BA25-01D49EBF1342}"/>
    <cellStyle name="Heading 2 5 5 2 15" xfId="36205" xr:uid="{AD21D740-2AAD-4D56-8367-7DF30A0DC0E7}"/>
    <cellStyle name="Heading 2 5 5 2 15 2" xfId="57322" xr:uid="{F9F587F9-E908-4246-96D9-A797259DFFD8}"/>
    <cellStyle name="Heading 2 5 5 2 16" xfId="51479" xr:uid="{9C149436-BDDD-4A00-944B-AF65BC62EEA9}"/>
    <cellStyle name="Heading 2 5 5 2 17" xfId="36199" xr:uid="{D6BEB0C3-E9A0-4244-8BFF-3A533046B92C}"/>
    <cellStyle name="Heading 2 5 5 2 2" xfId="21604" xr:uid="{20422F8C-BB99-40C5-832D-F1220F86B130}"/>
    <cellStyle name="Heading 2 5 5 2 2 2" xfId="36207" xr:uid="{9358CADB-CD75-4603-911D-C29396EAEFBA}"/>
    <cellStyle name="Heading 2 5 5 2 2 2 2" xfId="53639" xr:uid="{932F0092-CB81-4E65-B939-6381E7E2E74D}"/>
    <cellStyle name="Heading 2 5 5 2 2 3" xfId="36208" xr:uid="{2E70BCAF-88AF-4E05-8787-4D730CCAAF96}"/>
    <cellStyle name="Heading 2 5 5 2 2 3 2" xfId="54343" xr:uid="{B6C41626-7406-4DD6-8706-B093D108ABE0}"/>
    <cellStyle name="Heading 2 5 5 2 2 4" xfId="36209" xr:uid="{2E283C83-4DF1-43B4-B733-1CC6A4761CE2}"/>
    <cellStyle name="Heading 2 5 5 2 2 4 2" xfId="55074" xr:uid="{29423613-8EBB-4421-B4A7-A98DA760C113}"/>
    <cellStyle name="Heading 2 5 5 2 2 5" xfId="36210" xr:uid="{89E5874D-C1F7-4109-A762-7B31CBC3346C}"/>
    <cellStyle name="Heading 2 5 5 2 2 5 2" xfId="55768" xr:uid="{6C493E29-163B-4A0C-ABCE-B0D4AECDF161}"/>
    <cellStyle name="Heading 2 5 5 2 2 6" xfId="36211" xr:uid="{3520A762-3C02-4558-B3CE-8804875674A2}"/>
    <cellStyle name="Heading 2 5 5 2 2 6 2" xfId="52636" xr:uid="{387D18DF-A313-49A9-AB2C-228D5C1A1296}"/>
    <cellStyle name="Heading 2 5 5 2 2 7" xfId="51713" xr:uid="{F29B6E2C-13C3-4140-9FB2-E35C5BFFE5D5}"/>
    <cellStyle name="Heading 2 5 5 2 2 8" xfId="36206" xr:uid="{43E720EE-BE51-4DCA-9F2C-CE12F26D90E2}"/>
    <cellStyle name="Heading 2 5 5 2 3" xfId="21790" xr:uid="{25B8820D-5421-4AC0-91C1-71DC0312EA18}"/>
    <cellStyle name="Heading 2 5 5 2 3 2" xfId="36213" xr:uid="{71CE6C4F-1E29-4B71-99F5-C5E7B4B0C31B}"/>
    <cellStyle name="Heading 2 5 5 2 3 2 2" xfId="53818" xr:uid="{7C2A4515-28AF-449F-BBBA-EEB8B2182DD5}"/>
    <cellStyle name="Heading 2 5 5 2 3 3" xfId="36214" xr:uid="{49464ABF-86DE-46E7-B4D1-90E0AAD14FBB}"/>
    <cellStyle name="Heading 2 5 5 2 3 3 2" xfId="54522" xr:uid="{65E2152A-211E-48F1-B86E-DFC528986F94}"/>
    <cellStyle name="Heading 2 5 5 2 3 4" xfId="36215" xr:uid="{FAB79441-B509-4297-9EC5-D34C5F794511}"/>
    <cellStyle name="Heading 2 5 5 2 3 4 2" xfId="55253" xr:uid="{B6F63F70-B215-46FE-BBEB-7D6A1BAAC632}"/>
    <cellStyle name="Heading 2 5 5 2 3 5" xfId="36216" xr:uid="{EAB27AA9-3789-4FD9-9215-F52AE671F3C1}"/>
    <cellStyle name="Heading 2 5 5 2 3 5 2" xfId="55947" xr:uid="{3BE8B76E-1E7B-4894-8720-34CD70CD40E3}"/>
    <cellStyle name="Heading 2 5 5 2 3 6" xfId="36217" xr:uid="{777AE63E-4C1A-4653-AC59-0CEA8CB14A0A}"/>
    <cellStyle name="Heading 2 5 5 2 3 6 2" xfId="52815" xr:uid="{27EFD8B1-53C5-4436-BEA2-6B9544BC298B}"/>
    <cellStyle name="Heading 2 5 5 2 3 7" xfId="51892" xr:uid="{113238E7-EE79-4605-8913-042D963CFA4A}"/>
    <cellStyle name="Heading 2 5 5 2 3 8" xfId="36212" xr:uid="{398387B9-7A35-47F8-B874-CEA1FFF8FDA7}"/>
    <cellStyle name="Heading 2 5 5 2 4" xfId="36218" xr:uid="{3D87074A-8E47-43A1-BFD4-08156BFCC758}"/>
    <cellStyle name="Heading 2 5 5 2 4 2" xfId="36219" xr:uid="{64931CBD-FD8E-4934-835A-4C3908ECA257}"/>
    <cellStyle name="Heading 2 5 5 2 4 2 2" xfId="53997" xr:uid="{927FFBA0-B448-4F06-99A2-3E3C8E443961}"/>
    <cellStyle name="Heading 2 5 5 2 4 3" xfId="36220" xr:uid="{EC08367F-C967-4724-BABA-A08EAE43A70A}"/>
    <cellStyle name="Heading 2 5 5 2 4 3 2" xfId="54701" xr:uid="{E2BEF55C-6292-46F5-BD0E-677C0C21BF4A}"/>
    <cellStyle name="Heading 2 5 5 2 4 4" xfId="36221" xr:uid="{CA9997CB-15BB-4D09-9949-A15906C45215}"/>
    <cellStyle name="Heading 2 5 5 2 4 4 2" xfId="55432" xr:uid="{1CB6CD8D-2550-4421-B807-EDFE1DAEE63B}"/>
    <cellStyle name="Heading 2 5 5 2 4 5" xfId="36222" xr:uid="{A9185C13-B839-4467-9CCB-07A1262069F4}"/>
    <cellStyle name="Heading 2 5 5 2 4 5 2" xfId="56126" xr:uid="{5D6F697B-0DF7-4B6D-8C73-B86C0878D889}"/>
    <cellStyle name="Heading 2 5 5 2 4 6" xfId="36223" xr:uid="{09C6BE32-5E99-4BF4-85E5-732506A0B1DF}"/>
    <cellStyle name="Heading 2 5 5 2 4 6 2" xfId="52994" xr:uid="{1F58DD8C-FD4A-4194-90C9-388C8DD81907}"/>
    <cellStyle name="Heading 2 5 5 2 4 7" xfId="52071" xr:uid="{F05B4407-1042-44A4-B53E-53D2FEA4D3F9}"/>
    <cellStyle name="Heading 2 5 5 2 5" xfId="36224" xr:uid="{F1037EF8-F3CF-431F-81A1-F3BF5D380A94}"/>
    <cellStyle name="Heading 2 5 5 2 5 2" xfId="53409" xr:uid="{BF71B944-4320-4167-9647-703A2DD8842A}"/>
    <cellStyle name="Heading 2 5 5 2 6" xfId="36225" xr:uid="{CD2F22F8-A65E-437B-A255-B572D37D3B01}"/>
    <cellStyle name="Heading 2 5 5 2 6 2" xfId="54109" xr:uid="{052A5ACC-5F37-4BC9-87A4-4B7E64A27554}"/>
    <cellStyle name="Heading 2 5 5 2 7" xfId="36226" xr:uid="{8FFF42AF-F5FE-48EE-BE85-63648861A1EC}"/>
    <cellStyle name="Heading 2 5 5 2 7 2" xfId="54840" xr:uid="{857AC030-1941-4999-A046-8EF7653E47F9}"/>
    <cellStyle name="Heading 2 5 5 2 8" xfId="36227" xr:uid="{7EC6CBAB-0EBD-4B1A-9581-BAF64893D91D}"/>
    <cellStyle name="Heading 2 5 5 2 8 2" xfId="55534" xr:uid="{5969D041-94F7-4A75-B4AA-1D8AA377D2CE}"/>
    <cellStyle name="Heading 2 5 5 2 9" xfId="36228" xr:uid="{19FD9789-6489-4A52-BD18-C108679AE842}"/>
    <cellStyle name="Heading 2 5 5 2 9 2" xfId="52402" xr:uid="{E909487F-BFD9-4062-8AB9-C8D6599D03AF}"/>
    <cellStyle name="Heading 2 5 5 3" xfId="21470" xr:uid="{95B687DB-9600-45F2-AC10-1531C1B2F72D}"/>
    <cellStyle name="Heading 2 5 5 3 2" xfId="36230" xr:uid="{78462F20-0B56-4C0D-8346-C74EAB8CA174}"/>
    <cellStyle name="Heading 2 5 5 3 2 2" xfId="53505" xr:uid="{0BEF1423-7E5E-4099-994F-CAEFFF260D90}"/>
    <cellStyle name="Heading 2 5 5 3 3" xfId="36231" xr:uid="{B07DFE43-320E-4D57-947C-25FA6FFFE83D}"/>
    <cellStyle name="Heading 2 5 5 3 3 2" xfId="54209" xr:uid="{5126CB46-348A-4829-B301-EAE20DEC4DC6}"/>
    <cellStyle name="Heading 2 5 5 3 4" xfId="36232" xr:uid="{99D76FA4-5191-482A-930C-28FEEB9C4889}"/>
    <cellStyle name="Heading 2 5 5 3 4 2" xfId="54940" xr:uid="{0BD4FA35-CEB7-49FF-86AF-AB6D4F8ED17F}"/>
    <cellStyle name="Heading 2 5 5 3 5" xfId="36233" xr:uid="{0EFF0C00-3688-443F-822A-1CC7313D7C70}"/>
    <cellStyle name="Heading 2 5 5 3 5 2" xfId="55634" xr:uid="{5E8860D7-2FF3-49C2-92A7-75A7627692FD}"/>
    <cellStyle name="Heading 2 5 5 3 6" xfId="36234" xr:uid="{C68C66E2-3183-4D8F-8F63-4D98562A046A}"/>
    <cellStyle name="Heading 2 5 5 3 6 2" xfId="52502" xr:uid="{42284B95-F490-43F6-89A9-27F2BB9A281E}"/>
    <cellStyle name="Heading 2 5 5 3 7" xfId="51579" xr:uid="{1FC9FE9E-7070-4AE3-BED3-F0388376C28C}"/>
    <cellStyle name="Heading 2 5 5 3 8" xfId="36229" xr:uid="{C9BC60BD-9DA4-4A02-85A1-01B0ADBC452A}"/>
    <cellStyle name="Heading 2 5 5 4" xfId="21656" xr:uid="{CA1D4CBF-7FE3-4940-9657-EF4FCEFDA231}"/>
    <cellStyle name="Heading 2 5 5 4 2" xfId="36236" xr:uid="{57F1C415-0DFF-40F4-B118-11E84CE3FB1D}"/>
    <cellStyle name="Heading 2 5 5 4 2 2" xfId="53684" xr:uid="{63076A1F-A234-4EE0-823E-1C747E6856A1}"/>
    <cellStyle name="Heading 2 5 5 4 3" xfId="36237" xr:uid="{9BDB266C-292A-4976-B101-3DEFC4773AB0}"/>
    <cellStyle name="Heading 2 5 5 4 3 2" xfId="54388" xr:uid="{D8A830F0-228C-4545-BC9E-81CDD3373F7D}"/>
    <cellStyle name="Heading 2 5 5 4 4" xfId="36238" xr:uid="{E86A1C44-4196-49FF-B0D0-039293DD0817}"/>
    <cellStyle name="Heading 2 5 5 4 4 2" xfId="55119" xr:uid="{F0F97A9B-FDE9-4404-ABCE-7F8876E77071}"/>
    <cellStyle name="Heading 2 5 5 4 5" xfId="36239" xr:uid="{4C6E20C3-2C1F-44A2-98F7-814CB9A6748E}"/>
    <cellStyle name="Heading 2 5 5 4 5 2" xfId="55813" xr:uid="{A5051A6D-8848-4D65-A70F-370F611FFED8}"/>
    <cellStyle name="Heading 2 5 5 4 6" xfId="36240" xr:uid="{D76D112D-7F72-4FE2-A43A-BFC160F7F8F6}"/>
    <cellStyle name="Heading 2 5 5 4 6 2" xfId="52681" xr:uid="{5195B496-C6E9-4129-82C2-C9B4FD3C24D1}"/>
    <cellStyle name="Heading 2 5 5 4 7" xfId="51758" xr:uid="{37474AE1-058A-482F-BF20-8D7446364C20}"/>
    <cellStyle name="Heading 2 5 5 4 8" xfId="36235" xr:uid="{DD5BADB2-9B94-4E94-8EEA-C6CBCB025E8C}"/>
    <cellStyle name="Heading 2 5 5 5" xfId="36241" xr:uid="{723FF484-1AA0-48F3-9CB2-CA3FF8B18C67}"/>
    <cellStyle name="Heading 2 5 5 5 2" xfId="36242" xr:uid="{7661258D-9E10-4D90-A02F-7169B0E1E7B7}"/>
    <cellStyle name="Heading 2 5 5 5 2 2" xfId="53863" xr:uid="{8224BBAC-CB8C-4197-B38A-913FD32803F5}"/>
    <cellStyle name="Heading 2 5 5 5 3" xfId="36243" xr:uid="{A36BF6F4-8FEC-4AA7-906E-8C46991CDE9E}"/>
    <cellStyle name="Heading 2 5 5 5 3 2" xfId="54567" xr:uid="{E3765B5B-59A8-4D3E-9B99-44255A8BB03F}"/>
    <cellStyle name="Heading 2 5 5 5 4" xfId="36244" xr:uid="{FD15A2F5-0159-40B4-BE34-7E2042A32464}"/>
    <cellStyle name="Heading 2 5 5 5 4 2" xfId="55298" xr:uid="{BBE89C9B-26FA-455C-8CEF-85D9E7C70D45}"/>
    <cellStyle name="Heading 2 5 5 5 5" xfId="36245" xr:uid="{0DFCF186-7EA0-4C1F-816A-E1B411661FD9}"/>
    <cellStyle name="Heading 2 5 5 5 5 2" xfId="55992" xr:uid="{BC4BC613-68DF-443E-81D3-E6D52D0D5B31}"/>
    <cellStyle name="Heading 2 5 5 5 6" xfId="36246" xr:uid="{CFF9B8D5-3536-4D80-A2BE-3682BD1E33D4}"/>
    <cellStyle name="Heading 2 5 5 5 6 2" xfId="52860" xr:uid="{81511668-DC09-466E-87AC-7725E37FA57A}"/>
    <cellStyle name="Heading 2 5 5 5 7" xfId="51937" xr:uid="{6DDFCDD8-48D2-4BF6-A545-21B987AC80CF}"/>
    <cellStyle name="Heading 2 5 5 6" xfId="36247" xr:uid="{1B3D52AE-C9C6-4FD6-8283-B7982EC2714D}"/>
    <cellStyle name="Heading 2 5 5 6 2" xfId="53275" xr:uid="{35623848-0381-4839-A66A-AF0E86FBFE7C}"/>
    <cellStyle name="Heading 2 5 5 7" xfId="36248" xr:uid="{19B61357-06C6-41A8-AEC8-14C27D1133D0}"/>
    <cellStyle name="Heading 2 5 5 7 2" xfId="53033" xr:uid="{192D27BD-CE4B-415E-A3BB-A52A42CB4403}"/>
    <cellStyle name="Heading 2 5 5 8" xfId="36249" xr:uid="{9CF64088-807D-4B43-BC04-12DB62453D33}"/>
    <cellStyle name="Heading 2 5 5 8 2" xfId="53220" xr:uid="{D8F4C47D-F068-411C-94ED-E8734C6F2292}"/>
    <cellStyle name="Heading 2 5 5 9" xfId="36250" xr:uid="{F94042EC-C7C9-4F6B-81DC-E98FFBCBD5BB}"/>
    <cellStyle name="Heading 2 5 5 9 2" xfId="53189" xr:uid="{1A5CB1F1-8A00-4B50-A875-33D268F03C8C}"/>
    <cellStyle name="Heading 2 5 6" xfId="18629" xr:uid="{0403BAEB-F5E6-43FE-9D33-B49A96864E3E}"/>
    <cellStyle name="Heading 2 5 6 10" xfId="36252" xr:uid="{70685467-3642-49D7-9580-8C020C6BD6E4}"/>
    <cellStyle name="Heading 2 5 6 10 2" xfId="52321" xr:uid="{184ACF4D-4697-4086-A89F-6DA2D949DB55}"/>
    <cellStyle name="Heading 2 5 6 11" xfId="36253" xr:uid="{8E25EF8A-2122-43D3-BC88-9C9FED6D84F1}"/>
    <cellStyle name="Heading 2 5 6 11 2" xfId="56346" xr:uid="{1FF0B3AA-B12A-45B3-A911-8E583B9D8EA5}"/>
    <cellStyle name="Heading 2 5 6 12" xfId="36254" xr:uid="{FD527D8E-7DFA-4EA9-9F1B-B372A3A76481}"/>
    <cellStyle name="Heading 2 5 6 12 2" xfId="56525" xr:uid="{176423A9-8B3C-4868-85B2-8847562985D6}"/>
    <cellStyle name="Heading 2 5 6 13" xfId="36255" xr:uid="{4EEFF802-3D8D-4C65-9458-984207815393}"/>
    <cellStyle name="Heading 2 5 6 13 2" xfId="56704" xr:uid="{5685BFBA-8848-4048-82CC-11259F5B699C}"/>
    <cellStyle name="Heading 2 5 6 14" xfId="36256" xr:uid="{72726DEA-FF14-407A-946C-3D9E13DEBEBD}"/>
    <cellStyle name="Heading 2 5 6 14 2" xfId="56883" xr:uid="{4AC0A96E-5027-439C-8CF1-6B75F5D30717}"/>
    <cellStyle name="Heading 2 5 6 15" xfId="36257" xr:uid="{E3F71F5E-2F4F-409D-AE13-F4457DD09480}"/>
    <cellStyle name="Heading 2 5 6 15 2" xfId="57062" xr:uid="{E061992F-2DE8-4160-AE6E-AD3B5E018856}"/>
    <cellStyle name="Heading 2 5 6 16" xfId="36258" xr:uid="{E71FFE2A-1705-4F2A-9FB8-9773CD9ADF67}"/>
    <cellStyle name="Heading 2 5 6 16 2" xfId="57241" xr:uid="{8E0F4DA9-1A24-47A7-B2A0-964CFE7239BD}"/>
    <cellStyle name="Heading 2 5 6 17" xfId="51398" xr:uid="{6FE4B692-506F-4B82-9112-015403703291}"/>
    <cellStyle name="Heading 2 5 6 18" xfId="36251" xr:uid="{60AA86D1-BEB9-47F7-AF56-E0508AD4B912}"/>
    <cellStyle name="Heading 2 5 6 2" xfId="18711" xr:uid="{C16307F4-045B-42F0-876E-A781D72382C3}"/>
    <cellStyle name="Heading 2 5 6 2 10" xfId="36260" xr:uid="{6BB9E965-C011-4D40-A142-FC152A6CFB0F}"/>
    <cellStyle name="Heading 2 5 6 2 10 2" xfId="56428" xr:uid="{771B910A-E478-4C85-ACE4-12EA4650A144}"/>
    <cellStyle name="Heading 2 5 6 2 11" xfId="36261" xr:uid="{59407A3A-5319-41FC-B2EC-1357E8A0F1EB}"/>
    <cellStyle name="Heading 2 5 6 2 11 2" xfId="56607" xr:uid="{B81A1A61-3232-4512-8653-E450B95E8B91}"/>
    <cellStyle name="Heading 2 5 6 2 12" xfId="36262" xr:uid="{C54CD5C2-2DD4-4954-B3B8-ABE4A2BD4562}"/>
    <cellStyle name="Heading 2 5 6 2 12 2" xfId="56786" xr:uid="{523D8853-7DE0-4D95-8A1D-A3E61B2A03FE}"/>
    <cellStyle name="Heading 2 5 6 2 13" xfId="36263" xr:uid="{3AF10D33-5F47-455B-9B92-62530C7810F9}"/>
    <cellStyle name="Heading 2 5 6 2 13 2" xfId="56965" xr:uid="{C7DB8B33-CF8F-4AFA-A77D-042EDF0F5A6B}"/>
    <cellStyle name="Heading 2 5 6 2 14" xfId="36264" xr:uid="{F2D89219-798E-4FF7-B3DD-A592B83CE933}"/>
    <cellStyle name="Heading 2 5 6 2 14 2" xfId="57144" xr:uid="{B6C3CBC1-5281-45EC-978F-2A131FD98A9D}"/>
    <cellStyle name="Heading 2 5 6 2 15" xfId="36265" xr:uid="{13D50B63-9395-461E-AF5E-C2FF7F463BD5}"/>
    <cellStyle name="Heading 2 5 6 2 15 2" xfId="57323" xr:uid="{6B9B8C6B-5040-475A-9492-5161336A7B19}"/>
    <cellStyle name="Heading 2 5 6 2 16" xfId="51480" xr:uid="{779C8AD0-09B8-4173-9F65-01F0365CAB1E}"/>
    <cellStyle name="Heading 2 5 6 2 17" xfId="36259" xr:uid="{213DAA81-2B44-4EF4-937C-AF303FD9C9E8}"/>
    <cellStyle name="Heading 2 5 6 2 2" xfId="21605" xr:uid="{FC507D08-B5DB-4A16-83EB-3F9268A5DAD1}"/>
    <cellStyle name="Heading 2 5 6 2 2 2" xfId="36267" xr:uid="{7A6F00BD-ED25-4E31-938E-A6F22376C3DE}"/>
    <cellStyle name="Heading 2 5 6 2 2 2 2" xfId="53640" xr:uid="{6C3D878F-C710-4953-9E90-DA0180950F27}"/>
    <cellStyle name="Heading 2 5 6 2 2 3" xfId="36268" xr:uid="{ABC400DC-264C-47DC-950F-B64BAB68D9FE}"/>
    <cellStyle name="Heading 2 5 6 2 2 3 2" xfId="54344" xr:uid="{FBBE1CE2-7160-47D5-B6D7-B74B3457AA2D}"/>
    <cellStyle name="Heading 2 5 6 2 2 4" xfId="36269" xr:uid="{F5C21965-D440-48A7-83A1-85D83B0CF538}"/>
    <cellStyle name="Heading 2 5 6 2 2 4 2" xfId="55075" xr:uid="{A2CDEE5D-F29F-44A9-A0C6-6D65EBFF7F82}"/>
    <cellStyle name="Heading 2 5 6 2 2 5" xfId="36270" xr:uid="{4539D2A0-0700-4F1B-A351-E5E242BDA74F}"/>
    <cellStyle name="Heading 2 5 6 2 2 5 2" xfId="55769" xr:uid="{5C4B1230-4FBE-4DB2-8ADC-A7B4D29E72EE}"/>
    <cellStyle name="Heading 2 5 6 2 2 6" xfId="36271" xr:uid="{A1D2EF89-563A-4D2D-B6AA-D7AAF17788B7}"/>
    <cellStyle name="Heading 2 5 6 2 2 6 2" xfId="52637" xr:uid="{1A9C5383-FD63-427A-B09D-CB86C2A19508}"/>
    <cellStyle name="Heading 2 5 6 2 2 7" xfId="51714" xr:uid="{33593DD4-E7FA-4A96-93D6-09DE0B96C087}"/>
    <cellStyle name="Heading 2 5 6 2 2 8" xfId="36266" xr:uid="{9727B57F-2387-43F6-B382-8B0F7E96A3A2}"/>
    <cellStyle name="Heading 2 5 6 2 3" xfId="21791" xr:uid="{F192D78F-EFC8-410F-BD67-7B6206C6C16D}"/>
    <cellStyle name="Heading 2 5 6 2 3 2" xfId="36273" xr:uid="{306B01EF-EE00-4ACF-A957-848024A85A4C}"/>
    <cellStyle name="Heading 2 5 6 2 3 2 2" xfId="53819" xr:uid="{252737DE-BEE8-4DC4-8E87-6FCF8C660BCC}"/>
    <cellStyle name="Heading 2 5 6 2 3 3" xfId="36274" xr:uid="{2DE50831-D4A7-4A1A-998D-A336D2B105BA}"/>
    <cellStyle name="Heading 2 5 6 2 3 3 2" xfId="54523" xr:uid="{C3AA6271-FEC9-484C-A2C5-B80EDDD34209}"/>
    <cellStyle name="Heading 2 5 6 2 3 4" xfId="36275" xr:uid="{12CFE025-B158-487F-872B-8CEB7038511F}"/>
    <cellStyle name="Heading 2 5 6 2 3 4 2" xfId="55254" xr:uid="{25D171FE-6498-4302-B50A-74E5DDC7791B}"/>
    <cellStyle name="Heading 2 5 6 2 3 5" xfId="36276" xr:uid="{8B466C73-4F71-4DBC-B706-C49346DAC83F}"/>
    <cellStyle name="Heading 2 5 6 2 3 5 2" xfId="55948" xr:uid="{388A263E-33A7-42FD-84F2-E728EC773AD3}"/>
    <cellStyle name="Heading 2 5 6 2 3 6" xfId="36277" xr:uid="{D9FBC159-95F8-4040-B7DD-9721E708BB98}"/>
    <cellStyle name="Heading 2 5 6 2 3 6 2" xfId="52816" xr:uid="{A41B2494-B634-4C67-8048-13CFD272CA70}"/>
    <cellStyle name="Heading 2 5 6 2 3 7" xfId="51893" xr:uid="{05085047-3AF7-42C2-A621-92850AF4978A}"/>
    <cellStyle name="Heading 2 5 6 2 3 8" xfId="36272" xr:uid="{5414F50C-0AEA-46CD-B03E-7D02CE514012}"/>
    <cellStyle name="Heading 2 5 6 2 4" xfId="36278" xr:uid="{2BB4376F-5377-4DEA-AEF3-65C28268E2A5}"/>
    <cellStyle name="Heading 2 5 6 2 4 2" xfId="36279" xr:uid="{E10E66A2-A940-42FC-A94B-843C9C6326CD}"/>
    <cellStyle name="Heading 2 5 6 2 4 2 2" xfId="53998" xr:uid="{44E7904B-2CFD-4723-B93D-30477F8108D0}"/>
    <cellStyle name="Heading 2 5 6 2 4 3" xfId="36280" xr:uid="{12E45630-F6D1-405A-A884-1B1090CA935E}"/>
    <cellStyle name="Heading 2 5 6 2 4 3 2" xfId="54702" xr:uid="{6FD951DE-6C2E-4F61-B827-EFF5F853D10C}"/>
    <cellStyle name="Heading 2 5 6 2 4 4" xfId="36281" xr:uid="{CD5B244C-EC9A-4131-9D29-82E658510A77}"/>
    <cellStyle name="Heading 2 5 6 2 4 4 2" xfId="55433" xr:uid="{0F2E9120-1539-484E-BC99-1C82E385E1F6}"/>
    <cellStyle name="Heading 2 5 6 2 4 5" xfId="36282" xr:uid="{BCE1890D-CB56-4377-B0DB-018F2FB1621B}"/>
    <cellStyle name="Heading 2 5 6 2 4 5 2" xfId="56127" xr:uid="{3A6735FA-A09A-4600-80A6-E23851079C1F}"/>
    <cellStyle name="Heading 2 5 6 2 4 6" xfId="36283" xr:uid="{26754AE0-D499-4947-A7C8-667715C3EDB5}"/>
    <cellStyle name="Heading 2 5 6 2 4 6 2" xfId="52995" xr:uid="{82A7A02C-80AF-4645-8E26-0C0141504EE2}"/>
    <cellStyle name="Heading 2 5 6 2 4 7" xfId="52072" xr:uid="{F6095741-57D3-4E20-BA85-ED03107E2408}"/>
    <cellStyle name="Heading 2 5 6 2 5" xfId="36284" xr:uid="{4D9E42B2-18FE-4114-90F3-FB082FAA801F}"/>
    <cellStyle name="Heading 2 5 6 2 5 2" xfId="53410" xr:uid="{5D16B96E-DA26-4369-9162-A7C6B6852948}"/>
    <cellStyle name="Heading 2 5 6 2 6" xfId="36285" xr:uid="{195A3065-9033-4BC3-9BC7-EDCA500881CE}"/>
    <cellStyle name="Heading 2 5 6 2 6 2" xfId="54110" xr:uid="{D550C9AC-060A-43E2-9D42-B2D6DB5ACAFA}"/>
    <cellStyle name="Heading 2 5 6 2 7" xfId="36286" xr:uid="{47772A5E-61A8-4191-AE3B-A48CC63BB2FC}"/>
    <cellStyle name="Heading 2 5 6 2 7 2" xfId="54841" xr:uid="{2E522AF2-9B08-4FCA-91E1-D9DE00EF66C1}"/>
    <cellStyle name="Heading 2 5 6 2 8" xfId="36287" xr:uid="{42B16117-B277-4B22-8EC5-1A51B7843C16}"/>
    <cellStyle name="Heading 2 5 6 2 8 2" xfId="55535" xr:uid="{87353AC9-6057-4D07-8BF7-3A3D14EFEA49}"/>
    <cellStyle name="Heading 2 5 6 2 9" xfId="36288" xr:uid="{E3936594-F53A-48B5-A0AC-157DE1B911B0}"/>
    <cellStyle name="Heading 2 5 6 2 9 2" xfId="52403" xr:uid="{E53AC474-B1E1-4BAD-AE99-C500216225AA}"/>
    <cellStyle name="Heading 2 5 6 3" xfId="21523" xr:uid="{C4CA884E-349B-46AC-ADA5-D51346A0015D}"/>
    <cellStyle name="Heading 2 5 6 3 2" xfId="36290" xr:uid="{F3451EF0-CE9D-438A-BD36-CEEA30932106}"/>
    <cellStyle name="Heading 2 5 6 3 2 2" xfId="53558" xr:uid="{C9FA6119-CCDA-4080-94FE-0B7C67F452A6}"/>
    <cellStyle name="Heading 2 5 6 3 3" xfId="36291" xr:uid="{7967010A-00F6-423F-A154-796051D59E77}"/>
    <cellStyle name="Heading 2 5 6 3 3 2" xfId="54262" xr:uid="{A5EE0C01-AAD0-47FC-B7CD-EB876ABA062A}"/>
    <cellStyle name="Heading 2 5 6 3 4" xfId="36292" xr:uid="{8BC36CD8-E74E-443D-B57C-D6543DACAC1D}"/>
    <cellStyle name="Heading 2 5 6 3 4 2" xfId="54993" xr:uid="{693F8918-3D0C-4065-96AA-46C91DAC4341}"/>
    <cellStyle name="Heading 2 5 6 3 5" xfId="36293" xr:uid="{1482C7E4-34CD-48F8-8371-942BBA8AFCCD}"/>
    <cellStyle name="Heading 2 5 6 3 5 2" xfId="55687" xr:uid="{EC599BAC-DFE7-4629-A344-B0E6492F0BF7}"/>
    <cellStyle name="Heading 2 5 6 3 6" xfId="36294" xr:uid="{C8213C2F-6134-48F1-9DC0-12CA9C5E798F}"/>
    <cellStyle name="Heading 2 5 6 3 6 2" xfId="52555" xr:uid="{5512A13B-5FCC-4A17-8AEC-3782029DDEF1}"/>
    <cellStyle name="Heading 2 5 6 3 7" xfId="51632" xr:uid="{055AEDEE-9BF0-4F99-98FC-FA4A033455D4}"/>
    <cellStyle name="Heading 2 5 6 3 8" xfId="36289" xr:uid="{9CF8B594-2B4C-4710-937C-30B2693F5343}"/>
    <cellStyle name="Heading 2 5 6 4" xfId="21709" xr:uid="{53F1362F-4D2C-42A7-9B4A-41063DA10F0A}"/>
    <cellStyle name="Heading 2 5 6 4 2" xfId="36296" xr:uid="{1600983C-A37E-48C6-85F3-42C2E47FF1B0}"/>
    <cellStyle name="Heading 2 5 6 4 2 2" xfId="53737" xr:uid="{7335ADD4-F14B-419F-8381-B2A109AED687}"/>
    <cellStyle name="Heading 2 5 6 4 3" xfId="36297" xr:uid="{7F4BC351-0F90-4BD2-B854-DA88B9EE074E}"/>
    <cellStyle name="Heading 2 5 6 4 3 2" xfId="54441" xr:uid="{2967BF1A-06BC-4CF8-A3FD-61E0A05FFE24}"/>
    <cellStyle name="Heading 2 5 6 4 4" xfId="36298" xr:uid="{13C22F66-6C28-4F1A-BAAF-4106AF3754B2}"/>
    <cellStyle name="Heading 2 5 6 4 4 2" xfId="55172" xr:uid="{A3B405B0-1C51-4466-9898-7CCD4AC90B6A}"/>
    <cellStyle name="Heading 2 5 6 4 5" xfId="36299" xr:uid="{C8A482C3-1B7D-4E20-BE79-ACBA0A6810FE}"/>
    <cellStyle name="Heading 2 5 6 4 5 2" xfId="55866" xr:uid="{6B84E920-AF13-4C41-952C-6068D656DF62}"/>
    <cellStyle name="Heading 2 5 6 4 6" xfId="36300" xr:uid="{6259C657-FE71-42E3-A7B0-3FFCDDA38BBB}"/>
    <cellStyle name="Heading 2 5 6 4 6 2" xfId="52734" xr:uid="{8532CD11-412F-44E7-BB47-91226BFF034D}"/>
    <cellStyle name="Heading 2 5 6 4 7" xfId="51811" xr:uid="{C30C0459-6C1B-411C-A5E1-1451D8B3FDD3}"/>
    <cellStyle name="Heading 2 5 6 4 8" xfId="36295" xr:uid="{96D105A1-90DA-49BA-9A37-B6D5AD3A429D}"/>
    <cellStyle name="Heading 2 5 6 5" xfId="36301" xr:uid="{AA339E82-4A51-4280-AE67-15E3BB9190DF}"/>
    <cellStyle name="Heading 2 5 6 5 2" xfId="36302" xr:uid="{41055837-F967-43D7-9F58-492FFFB34BDF}"/>
    <cellStyle name="Heading 2 5 6 5 2 2" xfId="53916" xr:uid="{9915E5EB-7CB3-4995-87E8-CE5BAF73F62D}"/>
    <cellStyle name="Heading 2 5 6 5 3" xfId="36303" xr:uid="{DF3D6D6A-B188-4E20-8013-1B02F7CB1989}"/>
    <cellStyle name="Heading 2 5 6 5 3 2" xfId="54620" xr:uid="{75AE0707-F8A1-4B95-B693-760D85AB32AB}"/>
    <cellStyle name="Heading 2 5 6 5 4" xfId="36304" xr:uid="{566561AD-5306-41B2-9B6F-D2B907CD4F67}"/>
    <cellStyle name="Heading 2 5 6 5 4 2" xfId="55351" xr:uid="{5459B8F9-DE6E-443F-BC74-3D65E75180CB}"/>
    <cellStyle name="Heading 2 5 6 5 5" xfId="36305" xr:uid="{BFB3B761-E95F-4505-A9CA-1F1D48FB3F72}"/>
    <cellStyle name="Heading 2 5 6 5 5 2" xfId="56045" xr:uid="{F762D227-00EC-43D1-96CC-030029EE67CC}"/>
    <cellStyle name="Heading 2 5 6 5 6" xfId="36306" xr:uid="{57BBAAAA-56D0-4C7C-879A-703034A7C2A1}"/>
    <cellStyle name="Heading 2 5 6 5 6 2" xfId="52913" xr:uid="{D4D47066-131A-47AC-A96F-4E85585C4551}"/>
    <cellStyle name="Heading 2 5 6 5 7" xfId="51990" xr:uid="{E01A9FF3-5311-4AD2-B08E-FABBA9E442B2}"/>
    <cellStyle name="Heading 2 5 6 6" xfId="36307" xr:uid="{9CC895FE-5C6C-4984-8B58-53F38536CD7F}"/>
    <cellStyle name="Heading 2 5 6 6 2" xfId="53328" xr:uid="{675F577A-AE5B-4127-A90A-E0D6519EE861}"/>
    <cellStyle name="Heading 2 5 6 7" xfId="36308" xr:uid="{DC5C2497-C177-48B2-8C29-0820509569CB}"/>
    <cellStyle name="Heading 2 5 6 7 2" xfId="54028" xr:uid="{BCE7D832-2915-4FE4-983A-4ECD18F36739}"/>
    <cellStyle name="Heading 2 5 6 8" xfId="36309" xr:uid="{93ED0C03-6336-45DC-B552-403797DA8D8F}"/>
    <cellStyle name="Heading 2 5 6 8 2" xfId="54759" xr:uid="{ADDD7B93-AE0B-4B93-B03E-C461637062FD}"/>
    <cellStyle name="Heading 2 5 6 9" xfId="36310" xr:uid="{95BBB585-19D3-41A9-BA7B-78A63FED2421}"/>
    <cellStyle name="Heading 2 5 6 9 2" xfId="55453" xr:uid="{0E7A83C1-D4CF-4139-B6B8-2F2B73FD53D8}"/>
    <cellStyle name="Heading 2 5 7" xfId="18595" xr:uid="{6321500A-93D5-47DA-9EAC-1993FE59B65D}"/>
    <cellStyle name="Heading 2 5 7 10" xfId="36312" xr:uid="{A47DF6B9-7231-4738-B5B0-606F9D7C2E3B}"/>
    <cellStyle name="Heading 2 5 7 10 2" xfId="52287" xr:uid="{FC6416BD-6DD8-42C1-ACD4-A6D65A4D8F72}"/>
    <cellStyle name="Heading 2 5 7 11" xfId="36313" xr:uid="{2E3AC6DC-624F-4B01-BA86-C2539F288D30}"/>
    <cellStyle name="Heading 2 5 7 11 2" xfId="56312" xr:uid="{E5572C90-AA5E-45E3-B70A-8B69A0A1A2AE}"/>
    <cellStyle name="Heading 2 5 7 12" xfId="36314" xr:uid="{BA9C6B08-CA12-4343-9AAF-5742B2DF5228}"/>
    <cellStyle name="Heading 2 5 7 12 2" xfId="56491" xr:uid="{AA222F18-7868-4C5A-93DC-7B66761D9596}"/>
    <cellStyle name="Heading 2 5 7 13" xfId="36315" xr:uid="{C1DE031B-4159-4932-975A-3BECDE91C9C2}"/>
    <cellStyle name="Heading 2 5 7 13 2" xfId="56670" xr:uid="{71380F66-02A5-4E16-BD3F-47FDA6731654}"/>
    <cellStyle name="Heading 2 5 7 14" xfId="36316" xr:uid="{F6ED077F-C049-43DB-A6F4-57B28BBDA951}"/>
    <cellStyle name="Heading 2 5 7 14 2" xfId="56849" xr:uid="{DF0BE42F-01BA-40E3-98E1-713590C8AE23}"/>
    <cellStyle name="Heading 2 5 7 15" xfId="36317" xr:uid="{CE6F910C-68CB-40AA-9EDE-1CEE002D43F0}"/>
    <cellStyle name="Heading 2 5 7 15 2" xfId="57028" xr:uid="{FF04919F-C7E6-4570-B106-7444127F3E97}"/>
    <cellStyle name="Heading 2 5 7 16" xfId="36318" xr:uid="{6DF36729-B610-4BD1-ADAA-2E072ED54FE3}"/>
    <cellStyle name="Heading 2 5 7 16 2" xfId="57207" xr:uid="{C812879D-7E1A-4410-937F-40C31C9C989F}"/>
    <cellStyle name="Heading 2 5 7 17" xfId="51364" xr:uid="{69E96584-C2FF-453B-9BED-9E5A28A7C751}"/>
    <cellStyle name="Heading 2 5 7 18" xfId="36311" xr:uid="{C9C78E7F-DB86-4E0A-A608-54EB9B9EC0E2}"/>
    <cellStyle name="Heading 2 5 7 2" xfId="18712" xr:uid="{B9E4BF5D-144B-4189-88D2-65E7CE87EB39}"/>
    <cellStyle name="Heading 2 5 7 2 10" xfId="36320" xr:uid="{01D1AC78-968D-4518-BF59-558DD6874615}"/>
    <cellStyle name="Heading 2 5 7 2 10 2" xfId="56429" xr:uid="{EA45A382-91B0-4F82-A0E6-C0AB4C04871D}"/>
    <cellStyle name="Heading 2 5 7 2 11" xfId="36321" xr:uid="{3C457367-7EF6-49B1-8F3A-D7AC9E5185E1}"/>
    <cellStyle name="Heading 2 5 7 2 11 2" xfId="56608" xr:uid="{385F1A40-4694-46B4-B0BA-FA0F7B42A1D5}"/>
    <cellStyle name="Heading 2 5 7 2 12" xfId="36322" xr:uid="{9B4E6C40-0DCF-4795-BFDE-2FE8663B69CA}"/>
    <cellStyle name="Heading 2 5 7 2 12 2" xfId="56787" xr:uid="{9E20ECB8-BD7C-41FD-AC9F-A92BF1B35F8A}"/>
    <cellStyle name="Heading 2 5 7 2 13" xfId="36323" xr:uid="{7D0AD70E-F5E2-41DA-8C6D-997E2BA6E248}"/>
    <cellStyle name="Heading 2 5 7 2 13 2" xfId="56966" xr:uid="{56BEB14E-ED3D-4F40-A0FC-9604AA187BC1}"/>
    <cellStyle name="Heading 2 5 7 2 14" xfId="36324" xr:uid="{8970C7CA-96CF-4FA4-B992-52B7598F4C9A}"/>
    <cellStyle name="Heading 2 5 7 2 14 2" xfId="57145" xr:uid="{4839A739-7768-476D-949F-8AFFECCC4AA9}"/>
    <cellStyle name="Heading 2 5 7 2 15" xfId="36325" xr:uid="{CCB6BAF7-622B-4370-B4EA-7407FC7FFD4C}"/>
    <cellStyle name="Heading 2 5 7 2 15 2" xfId="57324" xr:uid="{AD2087A0-B70E-4F89-80A4-E0AABD286E69}"/>
    <cellStyle name="Heading 2 5 7 2 16" xfId="51481" xr:uid="{154B7D09-2ADE-4692-8C15-27282266F90B}"/>
    <cellStyle name="Heading 2 5 7 2 17" xfId="36319" xr:uid="{DB7CC3EF-CC9D-47B1-AA63-5EB002186B10}"/>
    <cellStyle name="Heading 2 5 7 2 2" xfId="21606" xr:uid="{D61D5BD7-5829-4E61-8434-62FD0CBF6266}"/>
    <cellStyle name="Heading 2 5 7 2 2 2" xfId="36327" xr:uid="{5F51D842-7D81-4820-9A35-3708E5FD1EF0}"/>
    <cellStyle name="Heading 2 5 7 2 2 2 2" xfId="53641" xr:uid="{0AB422BF-9FD5-41A9-B387-FBE0D1E57415}"/>
    <cellStyle name="Heading 2 5 7 2 2 3" xfId="36328" xr:uid="{A6EF7737-8F01-4545-BA19-3C7E6492E9BE}"/>
    <cellStyle name="Heading 2 5 7 2 2 3 2" xfId="54345" xr:uid="{50BE9DB9-DF66-4B52-9ABD-E0461E7F2334}"/>
    <cellStyle name="Heading 2 5 7 2 2 4" xfId="36329" xr:uid="{D97C9AA1-7123-49DA-B2C0-04582E7DA872}"/>
    <cellStyle name="Heading 2 5 7 2 2 4 2" xfId="55076" xr:uid="{B5555D49-C9EF-45FF-9705-443C4AF421BF}"/>
    <cellStyle name="Heading 2 5 7 2 2 5" xfId="36330" xr:uid="{2B820416-2D84-4899-B02B-D7F30D268E28}"/>
    <cellStyle name="Heading 2 5 7 2 2 5 2" xfId="55770" xr:uid="{85FD2C9C-4516-42D6-9E57-953FFAFD785C}"/>
    <cellStyle name="Heading 2 5 7 2 2 6" xfId="36331" xr:uid="{8A22DFDF-4802-4EC6-BAF1-81DA2DEF0B8D}"/>
    <cellStyle name="Heading 2 5 7 2 2 6 2" xfId="52638" xr:uid="{B96E3E56-DCEA-4EF1-A428-0C066C5D6A7B}"/>
    <cellStyle name="Heading 2 5 7 2 2 7" xfId="51715" xr:uid="{33057A70-7063-4844-AADE-23E9EEEDC267}"/>
    <cellStyle name="Heading 2 5 7 2 2 8" xfId="36326" xr:uid="{7BAFE52A-98F3-4C05-8FFD-EA82D3279B06}"/>
    <cellStyle name="Heading 2 5 7 2 3" xfId="21792" xr:uid="{DDB6A70E-59E9-4DB2-8DE0-27C9E73CF194}"/>
    <cellStyle name="Heading 2 5 7 2 3 2" xfId="36333" xr:uid="{7376ECF3-2B37-4303-83CB-C5F9A273C385}"/>
    <cellStyle name="Heading 2 5 7 2 3 2 2" xfId="53820" xr:uid="{A3999047-0B8E-45EF-8036-A9E55FD25128}"/>
    <cellStyle name="Heading 2 5 7 2 3 3" xfId="36334" xr:uid="{89C8CE9F-F97A-405A-9022-7EADAFAB364D}"/>
    <cellStyle name="Heading 2 5 7 2 3 3 2" xfId="54524" xr:uid="{BFEADB93-88D3-4B73-BBB0-CD2DB280DCFF}"/>
    <cellStyle name="Heading 2 5 7 2 3 4" xfId="36335" xr:uid="{90E69FD5-A5BB-42E9-A1BC-F1D3CF450B2D}"/>
    <cellStyle name="Heading 2 5 7 2 3 4 2" xfId="55255" xr:uid="{0339DE7A-4BD5-453B-807B-457D82644546}"/>
    <cellStyle name="Heading 2 5 7 2 3 5" xfId="36336" xr:uid="{4E8D92AA-A819-4404-9EFA-FCF2DCA6C32B}"/>
    <cellStyle name="Heading 2 5 7 2 3 5 2" xfId="55949" xr:uid="{13F1A7A1-07B9-4416-BCD7-70406C93794A}"/>
    <cellStyle name="Heading 2 5 7 2 3 6" xfId="36337" xr:uid="{E7D1FFD3-1052-411D-AA5D-ECA6F13C0101}"/>
    <cellStyle name="Heading 2 5 7 2 3 6 2" xfId="52817" xr:uid="{D7ACFF6F-DAF4-4248-AA33-DD654BE436B3}"/>
    <cellStyle name="Heading 2 5 7 2 3 7" xfId="51894" xr:uid="{E1155DE3-D6E0-41A3-86B5-11A3DF5382A4}"/>
    <cellStyle name="Heading 2 5 7 2 3 8" xfId="36332" xr:uid="{694BEEE3-B8F8-4747-A8E0-ACE142D3FA99}"/>
    <cellStyle name="Heading 2 5 7 2 4" xfId="36338" xr:uid="{A29BA8DE-6E71-4FB5-B90B-4733C9931BEA}"/>
    <cellStyle name="Heading 2 5 7 2 4 2" xfId="36339" xr:uid="{7D3259D0-D790-4FAC-B275-BA3C6B60E0E6}"/>
    <cellStyle name="Heading 2 5 7 2 4 2 2" xfId="53999" xr:uid="{85914A0B-A1EB-4428-9578-41E2C944A280}"/>
    <cellStyle name="Heading 2 5 7 2 4 3" xfId="36340" xr:uid="{74E12D44-A955-4E79-8CEC-9DE1058626A1}"/>
    <cellStyle name="Heading 2 5 7 2 4 3 2" xfId="54703" xr:uid="{175F6EF3-3159-4E23-8881-6A8B8BF9E136}"/>
    <cellStyle name="Heading 2 5 7 2 4 4" xfId="36341" xr:uid="{23535FF2-2F13-410B-811C-E0ABE117FD81}"/>
    <cellStyle name="Heading 2 5 7 2 4 4 2" xfId="55434" xr:uid="{CD9986AB-8DDA-4AB5-8850-7556B831C0BE}"/>
    <cellStyle name="Heading 2 5 7 2 4 5" xfId="36342" xr:uid="{AF521BDC-21A3-4287-A482-BB39BC17C232}"/>
    <cellStyle name="Heading 2 5 7 2 4 5 2" xfId="56128" xr:uid="{2FF5D471-706A-4C91-AA79-40C15EC3538A}"/>
    <cellStyle name="Heading 2 5 7 2 4 6" xfId="36343" xr:uid="{CEC016E2-1730-4471-9F93-F6B419A10A1B}"/>
    <cellStyle name="Heading 2 5 7 2 4 6 2" xfId="52996" xr:uid="{E03A3623-FB5F-436B-BF01-BEB648E3015D}"/>
    <cellStyle name="Heading 2 5 7 2 4 7" xfId="52073" xr:uid="{C1B4F114-120C-4029-A725-F993389B2752}"/>
    <cellStyle name="Heading 2 5 7 2 5" xfId="36344" xr:uid="{6B31C7EB-4218-4D56-97AC-8BA95F2902C7}"/>
    <cellStyle name="Heading 2 5 7 2 5 2" xfId="53411" xr:uid="{0F9890AF-9868-434B-9DB5-5C15A08E9B3A}"/>
    <cellStyle name="Heading 2 5 7 2 6" xfId="36345" xr:uid="{1AD7BB13-8978-45E7-A845-F0E808CDF26D}"/>
    <cellStyle name="Heading 2 5 7 2 6 2" xfId="54111" xr:uid="{A1705F56-276C-429A-8880-14C76357CF84}"/>
    <cellStyle name="Heading 2 5 7 2 7" xfId="36346" xr:uid="{E4E25F4E-5DB9-4111-906F-2181EFA7894E}"/>
    <cellStyle name="Heading 2 5 7 2 7 2" xfId="54842" xr:uid="{2F5C9D3B-D077-4C7C-B3CC-2710EEA52D18}"/>
    <cellStyle name="Heading 2 5 7 2 8" xfId="36347" xr:uid="{2310F3E8-7905-4832-9922-5491DBC604EC}"/>
    <cellStyle name="Heading 2 5 7 2 8 2" xfId="55536" xr:uid="{90698BDD-00C1-441F-B9AA-1C07EDBB3474}"/>
    <cellStyle name="Heading 2 5 7 2 9" xfId="36348" xr:uid="{4C88C667-731B-4579-BB91-8E9FF4AF7902}"/>
    <cellStyle name="Heading 2 5 7 2 9 2" xfId="52404" xr:uid="{915613F4-DC8C-4269-B14A-208AA13EF362}"/>
    <cellStyle name="Heading 2 5 7 3" xfId="21489" xr:uid="{2F1D61D5-FF1D-40F8-B0FA-0FF3AEB330D8}"/>
    <cellStyle name="Heading 2 5 7 3 2" xfId="36350" xr:uid="{BD5D3882-C495-46BF-8195-978FAB1CA624}"/>
    <cellStyle name="Heading 2 5 7 3 2 2" xfId="53524" xr:uid="{451402E4-D556-4626-8671-5ACA8A5D4E63}"/>
    <cellStyle name="Heading 2 5 7 3 3" xfId="36351" xr:uid="{6C5B660A-FD9E-4FBB-BFD5-3765A0D4B67F}"/>
    <cellStyle name="Heading 2 5 7 3 3 2" xfId="54228" xr:uid="{DB31312A-7C22-440F-BFC8-435A9402F6DA}"/>
    <cellStyle name="Heading 2 5 7 3 4" xfId="36352" xr:uid="{91D444C3-12E8-4D86-BC03-B3364F1941BF}"/>
    <cellStyle name="Heading 2 5 7 3 4 2" xfId="54959" xr:uid="{34AB0601-4877-469A-BF42-381EF87A387E}"/>
    <cellStyle name="Heading 2 5 7 3 5" xfId="36353" xr:uid="{9FA9133B-FD5F-4F74-B0E4-B9D811130C7A}"/>
    <cellStyle name="Heading 2 5 7 3 5 2" xfId="55653" xr:uid="{D2FBF483-82CD-43D0-B514-E0C093391D48}"/>
    <cellStyle name="Heading 2 5 7 3 6" xfId="36354" xr:uid="{943329EA-C358-479A-984B-DFA788B84596}"/>
    <cellStyle name="Heading 2 5 7 3 6 2" xfId="52521" xr:uid="{B721E0B3-EEF1-4031-BDBF-C1BF2735D5E2}"/>
    <cellStyle name="Heading 2 5 7 3 7" xfId="51598" xr:uid="{B0D7CAC8-4D25-41AE-AA93-420E3400C037}"/>
    <cellStyle name="Heading 2 5 7 3 8" xfId="36349" xr:uid="{2944EC12-1EB5-4E37-8D4D-2C4D87714869}"/>
    <cellStyle name="Heading 2 5 7 4" xfId="21675" xr:uid="{2270E2D1-075A-4F95-8B3A-6270295020C9}"/>
    <cellStyle name="Heading 2 5 7 4 2" xfId="36356" xr:uid="{87728D41-D646-465C-98C0-751B8ACE9F70}"/>
    <cellStyle name="Heading 2 5 7 4 2 2" xfId="53703" xr:uid="{D8BD3B04-2458-4A23-B769-F9F9DD18302B}"/>
    <cellStyle name="Heading 2 5 7 4 3" xfId="36357" xr:uid="{3BBADD96-7936-4113-BBED-BD0CBFB56FB2}"/>
    <cellStyle name="Heading 2 5 7 4 3 2" xfId="54407" xr:uid="{992396A2-0640-4394-90FA-4EF2C537A794}"/>
    <cellStyle name="Heading 2 5 7 4 4" xfId="36358" xr:uid="{74847475-6817-4AA4-A077-54D15C53434B}"/>
    <cellStyle name="Heading 2 5 7 4 4 2" xfId="55138" xr:uid="{F9B910AD-5B30-4AE8-BA50-02205E63574D}"/>
    <cellStyle name="Heading 2 5 7 4 5" xfId="36359" xr:uid="{A3793D05-59F9-4F43-B721-7537CD443F98}"/>
    <cellStyle name="Heading 2 5 7 4 5 2" xfId="55832" xr:uid="{00096A1A-BD20-4F96-B3E1-8664A706F737}"/>
    <cellStyle name="Heading 2 5 7 4 6" xfId="36360" xr:uid="{04D12DCD-48E8-4DFE-895E-A62C1021FECF}"/>
    <cellStyle name="Heading 2 5 7 4 6 2" xfId="52700" xr:uid="{1DCC2225-EC55-41F7-9DC0-0BAB74DCB984}"/>
    <cellStyle name="Heading 2 5 7 4 7" xfId="51777" xr:uid="{C6B7F739-8C1E-45CF-B374-74AE06B0D01E}"/>
    <cellStyle name="Heading 2 5 7 4 8" xfId="36355" xr:uid="{60AD6BC1-D365-4600-9E7B-894BA7638429}"/>
    <cellStyle name="Heading 2 5 7 5" xfId="36361" xr:uid="{4DF1D153-444C-4ADF-BF99-DEA5272CB89D}"/>
    <cellStyle name="Heading 2 5 7 5 2" xfId="36362" xr:uid="{77FB23DB-1FEA-41FF-A85F-B71745E78551}"/>
    <cellStyle name="Heading 2 5 7 5 2 2" xfId="53882" xr:uid="{0FD98619-E4A6-4F1F-938C-EB0701C9E00F}"/>
    <cellStyle name="Heading 2 5 7 5 3" xfId="36363" xr:uid="{BF167C45-9E28-4407-9AFF-51DAA446F602}"/>
    <cellStyle name="Heading 2 5 7 5 3 2" xfId="54586" xr:uid="{134BAF49-E323-4EA6-BD56-18B6B4D010CE}"/>
    <cellStyle name="Heading 2 5 7 5 4" xfId="36364" xr:uid="{432101C9-EAC5-4352-A632-CD8EB835B555}"/>
    <cellStyle name="Heading 2 5 7 5 4 2" xfId="55317" xr:uid="{8C35A55C-BE62-4123-9EDE-7E00F4C358B0}"/>
    <cellStyle name="Heading 2 5 7 5 5" xfId="36365" xr:uid="{D6AB9DB5-55AE-4BEC-BFD8-4B3696FC5693}"/>
    <cellStyle name="Heading 2 5 7 5 5 2" xfId="56011" xr:uid="{695FDD04-87DB-4816-872C-6F385CE373AF}"/>
    <cellStyle name="Heading 2 5 7 5 6" xfId="36366" xr:uid="{F863B09F-CDF6-4865-8EE5-AC774E01E65B}"/>
    <cellStyle name="Heading 2 5 7 5 6 2" xfId="52879" xr:uid="{F629F1CE-7F08-4022-B554-223D41540265}"/>
    <cellStyle name="Heading 2 5 7 5 7" xfId="51956" xr:uid="{92D653D6-6BAD-4420-9147-03C16B8730F1}"/>
    <cellStyle name="Heading 2 5 7 6" xfId="36367" xr:uid="{05E56F06-C6F1-45A0-9B6A-25164097A692}"/>
    <cellStyle name="Heading 2 5 7 6 2" xfId="53294" xr:uid="{83EF871D-2C96-4F88-A25A-17CD556BDFF6}"/>
    <cellStyle name="Heading 2 5 7 7" xfId="36368" xr:uid="{929A73E0-6C77-403D-8BAC-970002B83523}"/>
    <cellStyle name="Heading 2 5 7 7 2" xfId="53073" xr:uid="{5888FFB2-38B6-4672-BAD8-4905CA27AFF4}"/>
    <cellStyle name="Heading 2 5 7 8" xfId="36369" xr:uid="{3ACB2812-C3A7-471D-B0B0-570B79CD4050}"/>
    <cellStyle name="Heading 2 5 7 8 2" xfId="54725" xr:uid="{542FF6FE-C6D0-464E-91DB-4E2353853708}"/>
    <cellStyle name="Heading 2 5 7 9" xfId="36370" xr:uid="{863164F9-9E94-4AC5-9242-63F882BB2F12}"/>
    <cellStyle name="Heading 2 5 7 9 2" xfId="53123" xr:uid="{9DEF180E-206E-4A64-9294-94CCE55D289C}"/>
    <cellStyle name="Heading 2 5 8" xfId="14939" xr:uid="{54E773E9-CD82-420E-A08F-FBE11EB18D70}"/>
    <cellStyle name="Heading 2 5 8 2" xfId="36372" xr:uid="{E7720A93-1507-48DA-807E-8385B89D9818}"/>
    <cellStyle name="Heading 2 5 8 2 2" xfId="53464" xr:uid="{835A3251-5823-4F10-AE93-E10886EC0BF7}"/>
    <cellStyle name="Heading 2 5 8 3" xfId="36373" xr:uid="{379234F2-DFB9-4F82-9B91-B5E9791EB102}"/>
    <cellStyle name="Heading 2 5 8 3 2" xfId="54168" xr:uid="{83F6325C-11E5-4A92-BDA4-CD0149FD4408}"/>
    <cellStyle name="Heading 2 5 8 4" xfId="36374" xr:uid="{DE56FCAE-E977-44A3-B43A-900AB0D510AA}"/>
    <cellStyle name="Heading 2 5 8 4 2" xfId="54899" xr:uid="{C3FD1AD5-CF7B-4193-873E-A6AB3438B5DB}"/>
    <cellStyle name="Heading 2 5 8 5" xfId="36375" xr:uid="{B3FE0E15-5321-4D51-8467-4CE020006C49}"/>
    <cellStyle name="Heading 2 5 8 5 2" xfId="55593" xr:uid="{D0CD7045-F1E8-42C6-B9A4-BBCABE3BC22D}"/>
    <cellStyle name="Heading 2 5 8 6" xfId="36376" xr:uid="{8E93BF7F-272D-4574-8D4D-52785B7768FE}"/>
    <cellStyle name="Heading 2 5 8 6 2" xfId="52461" xr:uid="{2C48B36C-144E-46B0-8E7D-292FD8FC3AA4}"/>
    <cellStyle name="Heading 2 5 8 7" xfId="51538" xr:uid="{AF532746-3335-47A4-AFB1-794E7B27A118}"/>
    <cellStyle name="Heading 2 5 8 8" xfId="36371" xr:uid="{74593839-AA5D-46B8-BB18-89884C0BB5D7}"/>
    <cellStyle name="Heading 2 5 9" xfId="18754" xr:uid="{E982F7B2-BA0C-4716-98CB-565B561BE5B4}"/>
    <cellStyle name="Heading 2 5 9 2" xfId="36378" xr:uid="{F37E70C2-6FB4-4082-B94C-485FBF25B42C}"/>
    <cellStyle name="Heading 2 5 9 2 2" xfId="53423" xr:uid="{1D207D75-B10C-4E6B-9167-9421E6FE1894}"/>
    <cellStyle name="Heading 2 5 9 3" xfId="36379" xr:uid="{A2B2E5D5-2C4B-4B7E-AC20-63C2E9ED5EFA}"/>
    <cellStyle name="Heading 2 5 9 3 2" xfId="54127" xr:uid="{7B219026-0BB1-4BC4-A0D4-163F35D6BE94}"/>
    <cellStyle name="Heading 2 5 9 4" xfId="36380" xr:uid="{869E4E8C-10C1-4CFA-AE9E-745DE04C54A9}"/>
    <cellStyle name="Heading 2 5 9 4 2" xfId="54858" xr:uid="{DDE36D0E-DB21-4D52-8B1F-ED3C2EB4548A}"/>
    <cellStyle name="Heading 2 5 9 5" xfId="36381" xr:uid="{2B98E294-DFB6-44C0-A748-A577DBFB6583}"/>
    <cellStyle name="Heading 2 5 9 5 2" xfId="55552" xr:uid="{CFC1B55C-9BDA-4135-B858-CC78C1021AC4}"/>
    <cellStyle name="Heading 2 5 9 6" xfId="36382" xr:uid="{F130AFCE-1A25-4124-87B5-BBAC149F8561}"/>
    <cellStyle name="Heading 2 5 9 6 2" xfId="52420" xr:uid="{BD4D539E-98B3-45C1-8F63-7363DE9DD04B}"/>
    <cellStyle name="Heading 2 5 9 7" xfId="51497" xr:uid="{4B5E5168-9602-466D-8762-F4A2C5494785}"/>
    <cellStyle name="Heading 2 5 9 8" xfId="36377" xr:uid="{F620745F-F05E-4E4D-A3B2-21BB9AE09D50}"/>
    <cellStyle name="Heading 2 6" xfId="36383" xr:uid="{FE7CC87E-9D26-48A1-B486-890EC2EAC41F}"/>
    <cellStyle name="Heading 2 6 2" xfId="52232" xr:uid="{25DB36DF-F322-456C-8F14-586C19818E9D}"/>
    <cellStyle name="Heading 2 7" xfId="49247" xr:uid="{3B121F55-80EF-4778-A042-D70A61E18275}"/>
    <cellStyle name="Heading 2 Below" xfId="2836" xr:uid="{00000000-0005-0000-0000-00000C0B0000}"/>
    <cellStyle name="Heading 2 Below 10" xfId="36384" xr:uid="{EFF7FF2D-3B1B-4DED-84E9-41C3D9D2781D}"/>
    <cellStyle name="Heading 2 Below 2" xfId="14940" xr:uid="{6529CFCF-3175-4440-8D8B-7D9FCC5C3D5F}"/>
    <cellStyle name="Heading 2 Below 2 2" xfId="47774" xr:uid="{8FB0B935-5237-47E9-9BD6-BE04AC4920C9}"/>
    <cellStyle name="Heading 2 Below 2 3" xfId="36385" xr:uid="{AA58CB9A-5785-45F1-8E65-FABC49EC720F}"/>
    <cellStyle name="Heading 2 Below 3" xfId="14941" xr:uid="{2D91C3D8-73AC-43BB-9FC9-9E7A5C325EFF}"/>
    <cellStyle name="Heading 2 Below 3 2" xfId="47775" xr:uid="{CB2015E9-4CE4-4BCA-8D45-896191E18A3E}"/>
    <cellStyle name="Heading 2 Below 3 3" xfId="36386" xr:uid="{87102F86-481A-49D3-9467-6EDFE93DB17C}"/>
    <cellStyle name="Heading 2 Below 4" xfId="14942" xr:uid="{46CAB632-7694-4DC3-ADAA-13D4FA5BFAF9}"/>
    <cellStyle name="Heading 2 Below 4 2" xfId="47776" xr:uid="{8CC51269-3C00-486B-85A6-A8D6BE6C6A09}"/>
    <cellStyle name="Heading 2 Below 4 3" xfId="36387" xr:uid="{57DE566A-3B2C-47E1-BA83-6757F32CD4F5}"/>
    <cellStyle name="Heading 2 Below 5" xfId="14943" xr:uid="{29A0AE86-A1AF-4D63-822B-28BC2E6DDF55}"/>
    <cellStyle name="Heading 2 Below 5 2" xfId="47777" xr:uid="{8A6F998C-9C2D-4E86-ADB3-165A73574812}"/>
    <cellStyle name="Heading 2 Below 5 3" xfId="36388" xr:uid="{29589875-9233-4B42-B7E4-8F51F356BC70}"/>
    <cellStyle name="Heading 2 Below 6" xfId="14944" xr:uid="{D74DBCB3-CCD3-4847-AF81-8C96B042E7E2}"/>
    <cellStyle name="Heading 2 Below 6 2" xfId="47778" xr:uid="{3E2C1984-A6BF-4657-927B-FD15E796290D}"/>
    <cellStyle name="Heading 2 Below 6 3" xfId="36389" xr:uid="{1A8381D7-5AA8-4905-8526-7839DDB516EC}"/>
    <cellStyle name="Heading 2 Below 7" xfId="14945" xr:uid="{0E890EBB-3008-43B5-B96A-85D066966061}"/>
    <cellStyle name="Heading 2 Below 7 2" xfId="47779" xr:uid="{47DD968D-7652-420C-8DDE-D42138E5A7F6}"/>
    <cellStyle name="Heading 2 Below 7 3" xfId="36390" xr:uid="{4697E01F-8F3B-4601-B816-1EBF5E49455F}"/>
    <cellStyle name="Heading 2 Below 8" xfId="14946" xr:uid="{244A99D7-4790-4A78-8C6E-1E52F267CA34}"/>
    <cellStyle name="Heading 2 Below 8 2" xfId="47780" xr:uid="{6D841DA5-0B48-4C21-BBFD-1486B96F2E7F}"/>
    <cellStyle name="Heading 2 Below 8 3" xfId="36391" xr:uid="{2CA4461D-3406-4DF8-8C73-5CECBCA11116}"/>
    <cellStyle name="Heading 2 Below 9" xfId="41729" xr:uid="{4A05D0E7-1D54-4AC5-8FF1-CF753AB1D456}"/>
    <cellStyle name="Heading 2+" xfId="2837" xr:uid="{00000000-0005-0000-0000-00000D0B0000}"/>
    <cellStyle name="Heading 2+ 10" xfId="36393" xr:uid="{4BF41C4F-A54C-47AD-ACD2-28117A094A92}"/>
    <cellStyle name="Heading 2+ 10 2" xfId="56177" xr:uid="{8ACA186E-4A2F-46AB-830C-E6059C0DD855}"/>
    <cellStyle name="Heading 2+ 11" xfId="36394" xr:uid="{E281388C-E416-4136-9DF7-1B9B04028CD2}"/>
    <cellStyle name="Heading 2+ 11 2" xfId="56251" xr:uid="{A78CAAB1-4A3F-49C0-BF98-C63451A3D125}"/>
    <cellStyle name="Heading 2+ 12" xfId="41730" xr:uid="{D6EC4ACE-8543-4735-A2A9-4EC375D06FF9}"/>
    <cellStyle name="Heading 2+ 13" xfId="36392" xr:uid="{D5D99798-03EC-438D-AEFD-48331A440DCF}"/>
    <cellStyle name="Heading 2+ 2" xfId="5635" xr:uid="{8D34E9F3-4EC6-4495-98F2-A34F117F8F16}"/>
    <cellStyle name="Heading 2+ 2 10" xfId="36396" xr:uid="{6111D55B-805A-4D1F-9049-C28CE3555646}"/>
    <cellStyle name="Heading 2+ 2 10 2" xfId="36397" xr:uid="{E854638D-60BA-40C3-8AD8-9C9050DF5973}"/>
    <cellStyle name="Heading 2+ 2 10 2 2" xfId="53439" xr:uid="{2127D112-4863-4153-B452-FBD82BAE0B39}"/>
    <cellStyle name="Heading 2+ 2 10 3" xfId="36398" xr:uid="{C6917979-977A-439A-BB32-8358DB79C895}"/>
    <cellStyle name="Heading 2+ 2 10 3 2" xfId="54143" xr:uid="{5F890C08-2973-4E57-8701-BEF57C1AC0E0}"/>
    <cellStyle name="Heading 2+ 2 10 4" xfId="36399" xr:uid="{B25FDEC2-829D-48E6-9761-3D2EAAAE764A}"/>
    <cellStyle name="Heading 2+ 2 10 4 2" xfId="54874" xr:uid="{E2DF7F23-F0F7-41CF-9610-D9961AA5B966}"/>
    <cellStyle name="Heading 2+ 2 10 5" xfId="36400" xr:uid="{96254343-927D-4A47-9025-0432E0F1F9D1}"/>
    <cellStyle name="Heading 2+ 2 10 5 2" xfId="55568" xr:uid="{DA53F8B9-C49D-4703-8F38-42197A917A0B}"/>
    <cellStyle name="Heading 2+ 2 10 6" xfId="36401" xr:uid="{A53EE89B-EA7B-4EDA-BF86-FF8B091B4683}"/>
    <cellStyle name="Heading 2+ 2 10 6 2" xfId="52436" xr:uid="{A3593ED8-2DC9-41DA-AB7C-A2045CF2C337}"/>
    <cellStyle name="Heading 2+ 2 10 7" xfId="51513" xr:uid="{6E2DB80A-27A4-4197-AD4A-4A16AF2E0271}"/>
    <cellStyle name="Heading 2+ 2 11" xfId="36402" xr:uid="{CB51E761-5744-4AA6-A12F-61B0927AD8F8}"/>
    <cellStyle name="Heading 2+ 2 11 2" xfId="53235" xr:uid="{C222F5EA-43B2-4832-B4D7-A65709FB31D1}"/>
    <cellStyle name="Heading 2+ 2 12" xfId="36403" xr:uid="{CE6807B8-1DF7-4BB4-B5B2-DF2A958D0949}"/>
    <cellStyle name="Heading 2+ 2 12 2" xfId="56158" xr:uid="{4088A7FD-F3ED-4010-8FD0-0A3C3309172A}"/>
    <cellStyle name="Heading 2+ 2 13" xfId="36404" xr:uid="{CA8B6824-1DBF-403B-AE38-D6F54B198625}"/>
    <cellStyle name="Heading 2+ 2 13 2" xfId="56220" xr:uid="{D2ED9B06-8F63-4E28-AC92-7AC3BA8C40B6}"/>
    <cellStyle name="Heading 2+ 2 14" xfId="36405" xr:uid="{79301E76-130A-409D-ABD5-0BC511115C8E}"/>
    <cellStyle name="Heading 2+ 2 14 2" xfId="56183" xr:uid="{19107887-4ADD-4C69-8079-BFDDFCF8D4AC}"/>
    <cellStyle name="Heading 2+ 2 15" xfId="36406" xr:uid="{38665C41-4AFB-49A8-A3DB-8B3CF9278C9A}"/>
    <cellStyle name="Heading 2+ 2 15 2" xfId="56246" xr:uid="{9C8716CD-480B-400A-959B-A90FD57AC449}"/>
    <cellStyle name="Heading 2+ 2 16" xfId="36407" xr:uid="{6179B345-2236-4893-8AB0-B7991F9A80C5}"/>
    <cellStyle name="Heading 2+ 2 16 2" xfId="56147" xr:uid="{41874CB7-035F-4B60-B377-387AAA84CE78}"/>
    <cellStyle name="Heading 2+ 2 17" xfId="36408" xr:uid="{2DD6FB59-01B1-44BD-9786-E6180C85CA19}"/>
    <cellStyle name="Heading 2+ 2 17 2" xfId="56216" xr:uid="{26E6A646-8D5D-4672-B79B-22DD2D461D7C}"/>
    <cellStyle name="Heading 2+ 2 18" xfId="41937" xr:uid="{E543C6BC-223E-4C44-A537-D2200F5D480A}"/>
    <cellStyle name="Heading 2+ 2 19" xfId="36395" xr:uid="{84FE9823-E8F2-4513-8C7B-C0524D71BCE8}"/>
    <cellStyle name="Heading 2+ 2 2" xfId="14947" xr:uid="{7672BBD9-BC5B-4EB6-B435-31413A88B081}"/>
    <cellStyle name="Heading 2+ 2 2 2" xfId="47781" xr:uid="{6959D379-123D-49AD-8A0C-B87C4293976D}"/>
    <cellStyle name="Heading 2+ 2 2 3" xfId="36409" xr:uid="{E7B2762C-9E2B-40D5-896C-6C0D4A8AEA14}"/>
    <cellStyle name="Heading 2+ 2 3" xfId="18558" xr:uid="{E80BB5FF-EBFB-4589-AB63-92684B2BAA08}"/>
    <cellStyle name="Heading 2+ 2 3 10" xfId="36411" xr:uid="{F229059D-AF1D-4580-B961-F297E4B51722}"/>
    <cellStyle name="Heading 2+ 2 3 10 2" xfId="56275" xr:uid="{2E552270-180B-4770-89C3-CE9ED0C544BA}"/>
    <cellStyle name="Heading 2+ 2 3 11" xfId="36412" xr:uid="{B71B8762-3158-4C89-A535-8041AD57CFCD}"/>
    <cellStyle name="Heading 2+ 2 3 11 2" xfId="56454" xr:uid="{228D5AE3-175B-40E3-836C-A0F061A490AE}"/>
    <cellStyle name="Heading 2+ 2 3 12" xfId="36413" xr:uid="{60E59C3A-5AC2-4B91-8887-BCE2E98205C0}"/>
    <cellStyle name="Heading 2+ 2 3 12 2" xfId="56633" xr:uid="{810CF86A-410D-437F-8699-0A4FAA32CB5D}"/>
    <cellStyle name="Heading 2+ 2 3 13" xfId="36414" xr:uid="{BFD6DD7B-0730-4CB2-9488-E1C09CB600AC}"/>
    <cellStyle name="Heading 2+ 2 3 13 2" xfId="56812" xr:uid="{73CAC1BD-D89C-460F-994E-E7A2E6411146}"/>
    <cellStyle name="Heading 2+ 2 3 14" xfId="36415" xr:uid="{45312E7A-631B-4E7D-A41D-540BAB122307}"/>
    <cellStyle name="Heading 2+ 2 3 14 2" xfId="56991" xr:uid="{2DB26950-E3B1-4AAD-BAE7-C85B976752F4}"/>
    <cellStyle name="Heading 2+ 2 3 15" xfId="36416" xr:uid="{414ADDED-34B6-4107-B62D-EF4F6D2E9FA0}"/>
    <cellStyle name="Heading 2+ 2 3 15 2" xfId="57170" xr:uid="{C35A0EB0-5B1C-4F94-AE87-E4354054F798}"/>
    <cellStyle name="Heading 2+ 2 3 16" xfId="51327" xr:uid="{47BE4F0D-B83B-42DA-A3A7-82735FB62243}"/>
    <cellStyle name="Heading 2+ 2 3 17" xfId="36410" xr:uid="{8C546052-3A6F-4347-B3CA-883D461C3105}"/>
    <cellStyle name="Heading 2+ 2 3 2" xfId="18713" xr:uid="{99E90254-72E0-446F-8A3B-6902DA4FB604}"/>
    <cellStyle name="Heading 2+ 2 3 2 10" xfId="36418" xr:uid="{04A71B85-577F-4F1C-A228-AF03B9F341DF}"/>
    <cellStyle name="Heading 2+ 2 3 2 10 2" xfId="56430" xr:uid="{CBB5A31C-4DD2-42F5-B9FC-C96BDA3D1A53}"/>
    <cellStyle name="Heading 2+ 2 3 2 11" xfId="36419" xr:uid="{3680E31B-7917-4CEF-AB15-E626A7DA3591}"/>
    <cellStyle name="Heading 2+ 2 3 2 11 2" xfId="56609" xr:uid="{2BF06706-A908-4D7C-B580-3A779EE1D2E2}"/>
    <cellStyle name="Heading 2+ 2 3 2 12" xfId="36420" xr:uid="{B5174838-CC71-4F48-BA54-674F1CEF01D5}"/>
    <cellStyle name="Heading 2+ 2 3 2 12 2" xfId="56788" xr:uid="{C72CFEF5-463F-45D2-8CFD-23473D34D258}"/>
    <cellStyle name="Heading 2+ 2 3 2 13" xfId="36421" xr:uid="{FF8E34E7-5041-4F90-8D8E-43EEBAB674F3}"/>
    <cellStyle name="Heading 2+ 2 3 2 13 2" xfId="56967" xr:uid="{FE8B2B87-EDF8-4A5D-B5AF-C4AA1B4E440A}"/>
    <cellStyle name="Heading 2+ 2 3 2 14" xfId="36422" xr:uid="{AA5A9F8C-514F-43E5-A265-D1CA9D1E2E38}"/>
    <cellStyle name="Heading 2+ 2 3 2 14 2" xfId="57146" xr:uid="{2F6FF866-150C-4698-BB0D-6D94291A2287}"/>
    <cellStyle name="Heading 2+ 2 3 2 15" xfId="36423" xr:uid="{2F791699-6720-4D89-8483-91928247C81A}"/>
    <cellStyle name="Heading 2+ 2 3 2 15 2" xfId="57325" xr:uid="{F44D7895-AF3A-4467-B15C-FB48ED772F68}"/>
    <cellStyle name="Heading 2+ 2 3 2 16" xfId="51482" xr:uid="{53520B6F-8BF5-4D2C-96FF-278F41736EF8}"/>
    <cellStyle name="Heading 2+ 2 3 2 17" xfId="36417" xr:uid="{4D8F02C6-11A2-4CC6-938C-867D352C0D50}"/>
    <cellStyle name="Heading 2+ 2 3 2 2" xfId="21607" xr:uid="{9E6D8C7A-E4B6-4291-AB12-8B5EEE55734A}"/>
    <cellStyle name="Heading 2+ 2 3 2 2 2" xfId="36425" xr:uid="{0EB7DA36-6BCB-448C-A184-C6FA24B6064A}"/>
    <cellStyle name="Heading 2+ 2 3 2 2 2 2" xfId="53642" xr:uid="{AF38F05A-038E-46F5-B12F-34E9CE07338C}"/>
    <cellStyle name="Heading 2+ 2 3 2 2 3" xfId="36426" xr:uid="{0B4653EE-1192-4E82-A4C6-A859BA4542C4}"/>
    <cellStyle name="Heading 2+ 2 3 2 2 3 2" xfId="54346" xr:uid="{00DA8DBC-6B92-4F40-A70B-CABFB5F2C207}"/>
    <cellStyle name="Heading 2+ 2 3 2 2 4" xfId="36427" xr:uid="{C3A9B49D-9A50-419C-A233-76FBA28A572C}"/>
    <cellStyle name="Heading 2+ 2 3 2 2 4 2" xfId="55077" xr:uid="{8CC94B47-E138-43FD-953A-B37C994E7C82}"/>
    <cellStyle name="Heading 2+ 2 3 2 2 5" xfId="36428" xr:uid="{0A0BA539-9E75-47DB-8563-A4E98E507B1F}"/>
    <cellStyle name="Heading 2+ 2 3 2 2 5 2" xfId="55771" xr:uid="{46221A9F-4C3E-4867-BC56-5D1A89221CB3}"/>
    <cellStyle name="Heading 2+ 2 3 2 2 6" xfId="36429" xr:uid="{FFBFC8A2-8846-46A5-ACBD-D04CE0CD790A}"/>
    <cellStyle name="Heading 2+ 2 3 2 2 6 2" xfId="52639" xr:uid="{3FBBFCFD-81FB-41D1-9575-D8B78BDA850C}"/>
    <cellStyle name="Heading 2+ 2 3 2 2 7" xfId="51716" xr:uid="{4CCA5309-82B3-44AE-AC07-C37124B3CC2C}"/>
    <cellStyle name="Heading 2+ 2 3 2 2 8" xfId="36424" xr:uid="{B7DF017F-4329-4779-94A1-48EEE19A5711}"/>
    <cellStyle name="Heading 2+ 2 3 2 3" xfId="21793" xr:uid="{A8C856CA-E81F-4890-9AD5-0D8E45FED8A3}"/>
    <cellStyle name="Heading 2+ 2 3 2 3 2" xfId="36431" xr:uid="{E15039F2-D1E4-44ED-8D6F-08E2715CFF80}"/>
    <cellStyle name="Heading 2+ 2 3 2 3 2 2" xfId="53821" xr:uid="{8E1A5821-D5F6-4212-A1B6-6270BC62F111}"/>
    <cellStyle name="Heading 2+ 2 3 2 3 3" xfId="36432" xr:uid="{C6850E52-1123-4E38-A9AB-C951779F1DB0}"/>
    <cellStyle name="Heading 2+ 2 3 2 3 3 2" xfId="54525" xr:uid="{D5D6D11A-74D9-4A57-AB11-7453E24D53E8}"/>
    <cellStyle name="Heading 2+ 2 3 2 3 4" xfId="36433" xr:uid="{083B77C8-12F7-428D-953D-AA97AE514E19}"/>
    <cellStyle name="Heading 2+ 2 3 2 3 4 2" xfId="55256" xr:uid="{819F4B9E-3C74-4F3D-96EB-C994C3F0E805}"/>
    <cellStyle name="Heading 2+ 2 3 2 3 5" xfId="36434" xr:uid="{90BCACE7-441A-4EF5-90B4-2A1585D765BD}"/>
    <cellStyle name="Heading 2+ 2 3 2 3 5 2" xfId="55950" xr:uid="{E7B56B43-7F9B-4957-B6AC-AD29A03BB0B1}"/>
    <cellStyle name="Heading 2+ 2 3 2 3 6" xfId="36435" xr:uid="{D48B4E9D-DFFF-4DE1-8F4E-9D3E4EF12B8A}"/>
    <cellStyle name="Heading 2+ 2 3 2 3 6 2" xfId="52818" xr:uid="{4693D6CA-3760-4214-86A0-D11E710D4320}"/>
    <cellStyle name="Heading 2+ 2 3 2 3 7" xfId="51895" xr:uid="{1223A6F1-C330-4A6E-9D3A-FEFFDBB910ED}"/>
    <cellStyle name="Heading 2+ 2 3 2 3 8" xfId="36430" xr:uid="{ACFFD756-196E-4F2A-9F1D-1151EA35EE3A}"/>
    <cellStyle name="Heading 2+ 2 3 2 4" xfId="36436" xr:uid="{7BF2E7CB-1B08-4841-AA49-67B04DB4259B}"/>
    <cellStyle name="Heading 2+ 2 3 2 4 2" xfId="36437" xr:uid="{31E0B8C5-118F-44F5-A07A-7C5F8B6C02C6}"/>
    <cellStyle name="Heading 2+ 2 3 2 4 2 2" xfId="54000" xr:uid="{457BA052-CABB-459E-934D-B477C88A4A24}"/>
    <cellStyle name="Heading 2+ 2 3 2 4 3" xfId="36438" xr:uid="{BE41BCC2-D79B-46E6-ACD3-92132305EAB2}"/>
    <cellStyle name="Heading 2+ 2 3 2 4 3 2" xfId="54704" xr:uid="{5E1ADFED-6C78-4B1E-BB2D-5C263113B7BE}"/>
    <cellStyle name="Heading 2+ 2 3 2 4 4" xfId="36439" xr:uid="{37EBD668-2D0E-48C1-9BCE-91EC500920A3}"/>
    <cellStyle name="Heading 2+ 2 3 2 4 4 2" xfId="55435" xr:uid="{194EF6FC-CE74-40C9-AD77-41B36A0EACC1}"/>
    <cellStyle name="Heading 2+ 2 3 2 4 5" xfId="36440" xr:uid="{15DCA8D6-0522-4989-8632-E294EDE8254A}"/>
    <cellStyle name="Heading 2+ 2 3 2 4 5 2" xfId="56129" xr:uid="{5713CF23-CD6D-46C4-A6BC-B36BEF90B63A}"/>
    <cellStyle name="Heading 2+ 2 3 2 4 6" xfId="36441" xr:uid="{89F54BA6-12AB-47D6-ABAB-F49804036617}"/>
    <cellStyle name="Heading 2+ 2 3 2 4 6 2" xfId="52997" xr:uid="{5D9EA6F0-76C8-4BED-B8E6-C58C61CAE49D}"/>
    <cellStyle name="Heading 2+ 2 3 2 4 7" xfId="52074" xr:uid="{EF5C589A-9487-4D1A-9F30-2DFD8A00BAB7}"/>
    <cellStyle name="Heading 2+ 2 3 2 5" xfId="36442" xr:uid="{B00A56D4-41CF-4F52-96E0-9DB293717768}"/>
    <cellStyle name="Heading 2+ 2 3 2 5 2" xfId="53412" xr:uid="{FC4E7FE0-70DF-4419-9A1A-F0AAF490B2A7}"/>
    <cellStyle name="Heading 2+ 2 3 2 6" xfId="36443" xr:uid="{53F5DE75-BFB1-4954-A5A6-08E75BD39889}"/>
    <cellStyle name="Heading 2+ 2 3 2 6 2" xfId="54112" xr:uid="{6DD5AC8E-93E0-4455-821A-DB178DCD099B}"/>
    <cellStyle name="Heading 2+ 2 3 2 7" xfId="36444" xr:uid="{F2E938E9-5012-4860-A953-7F68DB7E5D06}"/>
    <cellStyle name="Heading 2+ 2 3 2 7 2" xfId="54843" xr:uid="{1E6C6E04-849D-469F-A2BA-7D0C6A4CE5B4}"/>
    <cellStyle name="Heading 2+ 2 3 2 8" xfId="36445" xr:uid="{D5A10BC3-4F59-43D2-840F-29BE2D84AA9A}"/>
    <cellStyle name="Heading 2+ 2 3 2 8 2" xfId="55537" xr:uid="{3525F6C9-3B53-4B75-BD06-29A9F8C43987}"/>
    <cellStyle name="Heading 2+ 2 3 2 9" xfId="36446" xr:uid="{883E34F0-51C8-4BE4-960D-B4A49FEEB2FC}"/>
    <cellStyle name="Heading 2+ 2 3 2 9 2" xfId="52405" xr:uid="{0D42B222-3B23-41FF-B378-D7CD319B5ADF}"/>
    <cellStyle name="Heading 2+ 2 3 3" xfId="21452" xr:uid="{8865DACA-1DD4-49FB-B685-ADE2F1890CA7}"/>
    <cellStyle name="Heading 2+ 2 3 3 2" xfId="36448" xr:uid="{60286958-16F5-47C8-8BE1-F4F35F5BAEBD}"/>
    <cellStyle name="Heading 2+ 2 3 3 2 2" xfId="53487" xr:uid="{5C40F966-2A7A-4779-9D99-9885020EA597}"/>
    <cellStyle name="Heading 2+ 2 3 3 3" xfId="36449" xr:uid="{044A4B10-C08B-4F34-89CF-98608B885307}"/>
    <cellStyle name="Heading 2+ 2 3 3 3 2" xfId="54191" xr:uid="{826F61DE-015D-4B02-8C0C-A1BB803AE082}"/>
    <cellStyle name="Heading 2+ 2 3 3 4" xfId="36450" xr:uid="{CFEBA8FD-552C-4153-961D-FE5CDC7F3F9D}"/>
    <cellStyle name="Heading 2+ 2 3 3 4 2" xfId="54922" xr:uid="{78092F10-3823-4F03-A9FB-FF285EC2675F}"/>
    <cellStyle name="Heading 2+ 2 3 3 5" xfId="36451" xr:uid="{9061DD1C-86FD-4BF8-AD05-DA6C145BF02E}"/>
    <cellStyle name="Heading 2+ 2 3 3 5 2" xfId="55616" xr:uid="{758BC252-77A4-4700-8607-4B72E4ACD83D}"/>
    <cellStyle name="Heading 2+ 2 3 3 6" xfId="36452" xr:uid="{91E59FF9-CBA4-482B-81E2-A418A3859D85}"/>
    <cellStyle name="Heading 2+ 2 3 3 6 2" xfId="52484" xr:uid="{645AABFD-039D-4C3C-B380-C2C16150926D}"/>
    <cellStyle name="Heading 2+ 2 3 3 7" xfId="51561" xr:uid="{5708B055-486C-4677-8520-A822C7DEA19F}"/>
    <cellStyle name="Heading 2+ 2 3 3 8" xfId="36447" xr:uid="{883FA5DD-329A-4F8E-BA65-3C55B702C7AF}"/>
    <cellStyle name="Heading 2+ 2 3 4" xfId="21638" xr:uid="{949C2F1B-531D-497E-BA7A-D35ABC18FB13}"/>
    <cellStyle name="Heading 2+ 2 3 4 2" xfId="36454" xr:uid="{BD280379-6F22-433E-8D71-7E7927004431}"/>
    <cellStyle name="Heading 2+ 2 3 4 2 2" xfId="53666" xr:uid="{77C29455-CA92-40EF-A6AD-9A9F05A4330E}"/>
    <cellStyle name="Heading 2+ 2 3 4 3" xfId="36455" xr:uid="{99E5990F-6935-4E54-B01A-FBD1B39E75DC}"/>
    <cellStyle name="Heading 2+ 2 3 4 3 2" xfId="54370" xr:uid="{DC4826B6-9A24-41E7-B9D7-5DA9C96D8AFB}"/>
    <cellStyle name="Heading 2+ 2 3 4 4" xfId="36456" xr:uid="{995BF25D-F726-4A30-8126-77FB5E27697F}"/>
    <cellStyle name="Heading 2+ 2 3 4 4 2" xfId="55101" xr:uid="{7DBFDC19-C51A-4CDC-800A-963B1E605CCC}"/>
    <cellStyle name="Heading 2+ 2 3 4 5" xfId="36457" xr:uid="{350EE764-4BE0-426D-98BF-2DE996A6DFAE}"/>
    <cellStyle name="Heading 2+ 2 3 4 5 2" xfId="55795" xr:uid="{FEBCA0EF-5700-49B8-B8F9-E228735F6CE8}"/>
    <cellStyle name="Heading 2+ 2 3 4 6" xfId="36458" xr:uid="{BF511249-9714-46A9-860B-3111228ED44E}"/>
    <cellStyle name="Heading 2+ 2 3 4 6 2" xfId="52663" xr:uid="{329EE2F9-ABFC-4F55-AAF3-CC4EAD3A2575}"/>
    <cellStyle name="Heading 2+ 2 3 4 7" xfId="51740" xr:uid="{8A48925C-1722-47A3-BB58-B3DBE0434445}"/>
    <cellStyle name="Heading 2+ 2 3 4 8" xfId="36453" xr:uid="{C5906787-8DFB-4DAE-8679-BC1E5E3B4FA6}"/>
    <cellStyle name="Heading 2+ 2 3 5" xfId="36459" xr:uid="{9509CA98-50D5-42DB-B99D-246AB1833E4B}"/>
    <cellStyle name="Heading 2+ 2 3 5 2" xfId="36460" xr:uid="{84256A53-2373-461E-B14B-CBB32A094ABA}"/>
    <cellStyle name="Heading 2+ 2 3 5 2 2" xfId="53845" xr:uid="{2FAB8E59-CEA8-470E-8AE9-B91A37015EFE}"/>
    <cellStyle name="Heading 2+ 2 3 5 3" xfId="36461" xr:uid="{50F449EF-9054-476C-BAEA-4FEA5B1DC5DC}"/>
    <cellStyle name="Heading 2+ 2 3 5 3 2" xfId="54549" xr:uid="{BB81819E-776D-4D0A-BA80-A950CC57BBDF}"/>
    <cellStyle name="Heading 2+ 2 3 5 4" xfId="36462" xr:uid="{2781838A-76AD-4B9B-9289-EC05D239BCB6}"/>
    <cellStyle name="Heading 2+ 2 3 5 4 2" xfId="55280" xr:uid="{BC5787A8-1038-448D-B1D2-D89925351CD6}"/>
    <cellStyle name="Heading 2+ 2 3 5 5" xfId="36463" xr:uid="{54867E57-4A17-4132-BA03-85A64045584A}"/>
    <cellStyle name="Heading 2+ 2 3 5 5 2" xfId="55974" xr:uid="{F923A3D1-3569-43BC-B8C3-0EDD19E6EDD2}"/>
    <cellStyle name="Heading 2+ 2 3 5 6" xfId="36464" xr:uid="{E5B7FBCA-C11A-41E1-8BB6-FD83070EE9DB}"/>
    <cellStyle name="Heading 2+ 2 3 5 6 2" xfId="52842" xr:uid="{A19D9F63-5173-423E-8FB6-4CE78A04D06E}"/>
    <cellStyle name="Heading 2+ 2 3 5 7" xfId="51919" xr:uid="{B594DB7D-372D-4D5E-B448-F80B716E174A}"/>
    <cellStyle name="Heading 2+ 2 3 6" xfId="36465" xr:uid="{2A2652C5-7EB5-410B-8C8A-6ECF97031FAA}"/>
    <cellStyle name="Heading 2+ 2 3 6 2" xfId="53257" xr:uid="{B0751DEC-5C66-4D1B-AEA8-15AB5B798DD9}"/>
    <cellStyle name="Heading 2+ 2 3 7" xfId="36466" xr:uid="{C6B12C55-6A50-42FD-AA4B-33317D1C5FC2}"/>
    <cellStyle name="Heading 2+ 2 3 7 2" xfId="53090" xr:uid="{50B4B3F4-BB3C-4D87-A5BA-1F59F1B476F9}"/>
    <cellStyle name="Heading 2+ 2 3 8" xfId="36467" xr:uid="{778410E7-1805-43CD-B981-58F3E3FFDCB0}"/>
    <cellStyle name="Heading 2+ 2 3 8 2" xfId="53062" xr:uid="{D83464DD-6E22-4696-8BDD-1BFE7F97DA87}"/>
    <cellStyle name="Heading 2+ 2 3 9" xfId="36468" xr:uid="{1C30725A-7C0B-4CD3-A2CE-9AB6FA757FA2}"/>
    <cellStyle name="Heading 2+ 2 3 9 2" xfId="52250" xr:uid="{F39D892E-8221-48F8-92A6-32268944A92A}"/>
    <cellStyle name="Heading 2+ 2 4" xfId="18599" xr:uid="{6E905421-40C9-4062-B887-48B6BEFBC08E}"/>
    <cellStyle name="Heading 2+ 2 4 10" xfId="36470" xr:uid="{FF006D70-50EA-48E5-B2A8-8C2922F051AE}"/>
    <cellStyle name="Heading 2+ 2 4 10 2" xfId="52291" xr:uid="{FE5798AC-DE2F-49BF-9AD8-C2BC05D597ED}"/>
    <cellStyle name="Heading 2+ 2 4 11" xfId="36471" xr:uid="{39AFCEBF-5095-43D3-9B53-1FF8101B448B}"/>
    <cellStyle name="Heading 2+ 2 4 11 2" xfId="56316" xr:uid="{B58DD76E-FD26-4115-A873-2054EA3330AC}"/>
    <cellStyle name="Heading 2+ 2 4 12" xfId="36472" xr:uid="{DB1B4E8C-A7E2-4BC6-B180-2EC0F20C56D3}"/>
    <cellStyle name="Heading 2+ 2 4 12 2" xfId="56495" xr:uid="{9D96DEE5-7EB3-4F8B-8A5C-B34A861650F3}"/>
    <cellStyle name="Heading 2+ 2 4 13" xfId="36473" xr:uid="{86755375-682E-41E6-B1BA-75B093E0BFE7}"/>
    <cellStyle name="Heading 2+ 2 4 13 2" xfId="56674" xr:uid="{D8F3B871-C07C-4EBE-B1D3-6ECD2519ACC6}"/>
    <cellStyle name="Heading 2+ 2 4 14" xfId="36474" xr:uid="{4CC13349-E666-468B-B3CD-08FF6E684F23}"/>
    <cellStyle name="Heading 2+ 2 4 14 2" xfId="56853" xr:uid="{08E02D71-A548-4236-A29B-741722D3759A}"/>
    <cellStyle name="Heading 2+ 2 4 15" xfId="36475" xr:uid="{E934D153-5E6F-40E8-8CDE-F443FD8F32B0}"/>
    <cellStyle name="Heading 2+ 2 4 15 2" xfId="57032" xr:uid="{9E380FCA-6521-47C0-8F5F-42014114B308}"/>
    <cellStyle name="Heading 2+ 2 4 16" xfId="36476" xr:uid="{435B57DA-A299-4A5F-A1C1-04B3B4A08F1E}"/>
    <cellStyle name="Heading 2+ 2 4 16 2" xfId="57211" xr:uid="{DF48C191-4D4F-45E3-8C79-D2A90E1ED746}"/>
    <cellStyle name="Heading 2+ 2 4 17" xfId="51368" xr:uid="{E3B7E8E7-8AA5-4074-BCDE-7773CFF2A178}"/>
    <cellStyle name="Heading 2+ 2 4 18" xfId="36469" xr:uid="{772E824D-532C-4570-854F-46EB390DA923}"/>
    <cellStyle name="Heading 2+ 2 4 2" xfId="18714" xr:uid="{A256BBAB-D777-4854-B6C2-3E25839C0161}"/>
    <cellStyle name="Heading 2+ 2 4 2 10" xfId="36478" xr:uid="{A01577E8-3D75-46D0-AABE-E3DDD3612C62}"/>
    <cellStyle name="Heading 2+ 2 4 2 10 2" xfId="56431" xr:uid="{C1B217B4-DBC5-438C-BDF4-E42A4A705B6D}"/>
    <cellStyle name="Heading 2+ 2 4 2 11" xfId="36479" xr:uid="{40B71B88-6D03-4CB2-9F1B-CC7F519784A5}"/>
    <cellStyle name="Heading 2+ 2 4 2 11 2" xfId="56610" xr:uid="{8ED29E00-B554-4A5C-BAAE-956C41FAFE57}"/>
    <cellStyle name="Heading 2+ 2 4 2 12" xfId="36480" xr:uid="{59D09E00-6CB1-489F-98E3-3EA644A7EFAB}"/>
    <cellStyle name="Heading 2+ 2 4 2 12 2" xfId="56789" xr:uid="{4F0E392F-3DDB-4992-88E6-37EE6BE7CB6E}"/>
    <cellStyle name="Heading 2+ 2 4 2 13" xfId="36481" xr:uid="{91B4D72C-F49B-4BCC-809D-312B6C316EB7}"/>
    <cellStyle name="Heading 2+ 2 4 2 13 2" xfId="56968" xr:uid="{5CF8F7EF-27F4-437B-BD88-8561121D3FC3}"/>
    <cellStyle name="Heading 2+ 2 4 2 14" xfId="36482" xr:uid="{9B5EB27C-0D73-486E-A808-955CB81E423D}"/>
    <cellStyle name="Heading 2+ 2 4 2 14 2" xfId="57147" xr:uid="{91AAFE2F-0721-4A54-B63F-E5780784BC7D}"/>
    <cellStyle name="Heading 2+ 2 4 2 15" xfId="36483" xr:uid="{9EA9C051-4E2B-49D7-B267-3E77CD32CF0B}"/>
    <cellStyle name="Heading 2+ 2 4 2 15 2" xfId="57326" xr:uid="{2B90D860-B1ED-4918-877A-3E6B0371E7E4}"/>
    <cellStyle name="Heading 2+ 2 4 2 16" xfId="51483" xr:uid="{053A57DC-EFCF-4389-A78D-26714A1F26FB}"/>
    <cellStyle name="Heading 2+ 2 4 2 17" xfId="36477" xr:uid="{74A4F4FA-9B43-483A-BEA0-DE4DB6E9AE54}"/>
    <cellStyle name="Heading 2+ 2 4 2 2" xfId="21608" xr:uid="{5E619B23-8571-48EB-880F-7BE25E00420A}"/>
    <cellStyle name="Heading 2+ 2 4 2 2 2" xfId="36485" xr:uid="{BC593EBD-B110-416D-97F5-55616C65B534}"/>
    <cellStyle name="Heading 2+ 2 4 2 2 2 2" xfId="53643" xr:uid="{25765AAC-9A1E-40E1-95A7-E5A42824A82E}"/>
    <cellStyle name="Heading 2+ 2 4 2 2 3" xfId="36486" xr:uid="{ADF662DB-E364-4145-82CA-9D9BACCA3AA4}"/>
    <cellStyle name="Heading 2+ 2 4 2 2 3 2" xfId="54347" xr:uid="{FF89F47E-7424-4DA4-B409-BF7381B0BBDE}"/>
    <cellStyle name="Heading 2+ 2 4 2 2 4" xfId="36487" xr:uid="{C63D31DE-6833-4DCC-B230-0B76B35443E0}"/>
    <cellStyle name="Heading 2+ 2 4 2 2 4 2" xfId="55078" xr:uid="{D200CA67-F5A0-40DD-99AC-CD681D0ED3B8}"/>
    <cellStyle name="Heading 2+ 2 4 2 2 5" xfId="36488" xr:uid="{42098CED-5FFD-498E-BEDB-68DAE1C4D7B5}"/>
    <cellStyle name="Heading 2+ 2 4 2 2 5 2" xfId="55772" xr:uid="{B77CD6E2-33FF-4CAB-9E65-A6559FED98BE}"/>
    <cellStyle name="Heading 2+ 2 4 2 2 6" xfId="36489" xr:uid="{7673DC3E-C385-41EB-B295-B4F4AE973827}"/>
    <cellStyle name="Heading 2+ 2 4 2 2 6 2" xfId="52640" xr:uid="{65E5250E-F734-4081-AF17-28F9614C411B}"/>
    <cellStyle name="Heading 2+ 2 4 2 2 7" xfId="51717" xr:uid="{FAB46804-EDB5-4D15-A6A5-87082407A008}"/>
    <cellStyle name="Heading 2+ 2 4 2 2 8" xfId="36484" xr:uid="{651566ED-7BA9-40DF-994E-1AE53B4F246E}"/>
    <cellStyle name="Heading 2+ 2 4 2 3" xfId="21794" xr:uid="{22A2BAAC-61CD-4752-A0A4-FB8BCF392BE8}"/>
    <cellStyle name="Heading 2+ 2 4 2 3 2" xfId="36491" xr:uid="{424F3746-CA8C-45FE-B170-D2347FB06FF5}"/>
    <cellStyle name="Heading 2+ 2 4 2 3 2 2" xfId="53822" xr:uid="{C74DD691-81E7-4A0A-870D-8DD5A3C6821F}"/>
    <cellStyle name="Heading 2+ 2 4 2 3 3" xfId="36492" xr:uid="{04E4D0DA-6AA6-45CD-8AB4-766CE529FAA2}"/>
    <cellStyle name="Heading 2+ 2 4 2 3 3 2" xfId="54526" xr:uid="{59F5CF4C-8219-4D5B-8A31-42F9850B2483}"/>
    <cellStyle name="Heading 2+ 2 4 2 3 4" xfId="36493" xr:uid="{71B978E9-9F3D-4609-B59D-18E25589C0AC}"/>
    <cellStyle name="Heading 2+ 2 4 2 3 4 2" xfId="55257" xr:uid="{2574967A-6C56-4BF9-A8B0-ED9E8DF477DF}"/>
    <cellStyle name="Heading 2+ 2 4 2 3 5" xfId="36494" xr:uid="{1696DB36-9282-4B02-BDC0-E3A5B948F924}"/>
    <cellStyle name="Heading 2+ 2 4 2 3 5 2" xfId="55951" xr:uid="{A8F3FF2C-FC0D-4751-A6EC-51687C32BE2D}"/>
    <cellStyle name="Heading 2+ 2 4 2 3 6" xfId="36495" xr:uid="{8AEFA5E5-E662-4700-8F60-CFB060468932}"/>
    <cellStyle name="Heading 2+ 2 4 2 3 6 2" xfId="52819" xr:uid="{5A86F87D-53AA-4AE6-91DE-393DF1F4FA56}"/>
    <cellStyle name="Heading 2+ 2 4 2 3 7" xfId="51896" xr:uid="{541B160E-EEDB-4586-96B2-F9518251340E}"/>
    <cellStyle name="Heading 2+ 2 4 2 3 8" xfId="36490" xr:uid="{4F23FEAA-6888-4F92-8D22-B86547DBDE4E}"/>
    <cellStyle name="Heading 2+ 2 4 2 4" xfId="36496" xr:uid="{1D7631C0-0394-4CA0-A4F0-4B68553DE41A}"/>
    <cellStyle name="Heading 2+ 2 4 2 4 2" xfId="36497" xr:uid="{47F083DA-FC3E-4230-8990-9D7647C89540}"/>
    <cellStyle name="Heading 2+ 2 4 2 4 2 2" xfId="54001" xr:uid="{385D510C-E315-464C-B5CF-5DBA4661274D}"/>
    <cellStyle name="Heading 2+ 2 4 2 4 3" xfId="36498" xr:uid="{73CF1D04-DF73-4776-B2CB-C31DF657BCE4}"/>
    <cellStyle name="Heading 2+ 2 4 2 4 3 2" xfId="54705" xr:uid="{8B574744-675A-44F3-BED4-E8E081FDA2AA}"/>
    <cellStyle name="Heading 2+ 2 4 2 4 4" xfId="36499" xr:uid="{1E55B657-A3F8-45A9-8CF1-AF3A90B5EF8F}"/>
    <cellStyle name="Heading 2+ 2 4 2 4 4 2" xfId="55436" xr:uid="{0ECB2CE8-F0D5-4C12-A28A-973179CE2B18}"/>
    <cellStyle name="Heading 2+ 2 4 2 4 5" xfId="36500" xr:uid="{F09F00BF-A3EE-4A9A-A335-0E6D9C8716E6}"/>
    <cellStyle name="Heading 2+ 2 4 2 4 5 2" xfId="56130" xr:uid="{C63E664F-ECB2-4C81-BA2F-4967E9A3E4F6}"/>
    <cellStyle name="Heading 2+ 2 4 2 4 6" xfId="36501" xr:uid="{546B30FE-F624-43A5-A23F-8ACA83CF0A61}"/>
    <cellStyle name="Heading 2+ 2 4 2 4 6 2" xfId="52998" xr:uid="{110A6A23-5414-4654-9216-3497336CBF89}"/>
    <cellStyle name="Heading 2+ 2 4 2 4 7" xfId="52075" xr:uid="{D3B64454-6985-4ECF-A579-0D45E6D57A36}"/>
    <cellStyle name="Heading 2+ 2 4 2 5" xfId="36502" xr:uid="{96B879C4-238D-45BF-8E02-381E231426E1}"/>
    <cellStyle name="Heading 2+ 2 4 2 5 2" xfId="53413" xr:uid="{542BB386-F068-4D87-8775-DEA5F934174D}"/>
    <cellStyle name="Heading 2+ 2 4 2 6" xfId="36503" xr:uid="{921BD4B2-4AFF-42DA-B05E-73ABAB27C68D}"/>
    <cellStyle name="Heading 2+ 2 4 2 6 2" xfId="54113" xr:uid="{797DDD93-3121-4C06-9B9F-2EEBAB1C1815}"/>
    <cellStyle name="Heading 2+ 2 4 2 7" xfId="36504" xr:uid="{17EDC7D3-7071-480B-84D2-35A78F592026}"/>
    <cellStyle name="Heading 2+ 2 4 2 7 2" xfId="54844" xr:uid="{F542616C-B43B-4DA8-BF93-E5EA8E141C66}"/>
    <cellStyle name="Heading 2+ 2 4 2 8" xfId="36505" xr:uid="{7B83FBC3-CF03-4A1F-820E-2C3C5638091A}"/>
    <cellStyle name="Heading 2+ 2 4 2 8 2" xfId="55538" xr:uid="{F40FA47E-FCD6-4CCA-B3D0-1118308623E8}"/>
    <cellStyle name="Heading 2+ 2 4 2 9" xfId="36506" xr:uid="{4A70199B-A839-4D82-8AE5-5737FE9AC870}"/>
    <cellStyle name="Heading 2+ 2 4 2 9 2" xfId="52406" xr:uid="{F7E5A3B1-FEE5-40D4-BA76-8F05E33D060E}"/>
    <cellStyle name="Heading 2+ 2 4 3" xfId="21493" xr:uid="{B1690851-AB4C-4196-9629-B4210755147A}"/>
    <cellStyle name="Heading 2+ 2 4 3 2" xfId="36508" xr:uid="{AC60518B-9242-43BF-82F1-0F5ECF26AAA6}"/>
    <cellStyle name="Heading 2+ 2 4 3 2 2" xfId="53528" xr:uid="{F1E90D51-070E-4ACC-B4F2-B0CD4CC9D742}"/>
    <cellStyle name="Heading 2+ 2 4 3 3" xfId="36509" xr:uid="{58A8C7CA-F479-4FD7-B6B5-F4ECB59340B8}"/>
    <cellStyle name="Heading 2+ 2 4 3 3 2" xfId="54232" xr:uid="{F2E6F8C2-D9EC-4901-8D57-81EDFE40F29C}"/>
    <cellStyle name="Heading 2+ 2 4 3 4" xfId="36510" xr:uid="{435DFCD0-D8E6-49A7-B32A-01B0160B1B69}"/>
    <cellStyle name="Heading 2+ 2 4 3 4 2" xfId="54963" xr:uid="{DF39825E-992B-4D13-9CF0-3DB56F8393BA}"/>
    <cellStyle name="Heading 2+ 2 4 3 5" xfId="36511" xr:uid="{776901C6-FD51-47FB-9A40-9E601A939948}"/>
    <cellStyle name="Heading 2+ 2 4 3 5 2" xfId="55657" xr:uid="{F5E247F8-308E-4B4D-8A76-81AC72426199}"/>
    <cellStyle name="Heading 2+ 2 4 3 6" xfId="36512" xr:uid="{56377DC2-460D-495D-B150-01E569D9853C}"/>
    <cellStyle name="Heading 2+ 2 4 3 6 2" xfId="52525" xr:uid="{F975C7B9-8156-4249-A490-FB2E58DDEDEA}"/>
    <cellStyle name="Heading 2+ 2 4 3 7" xfId="51602" xr:uid="{FEE19985-EC69-46AC-9073-7332AE3B143E}"/>
    <cellStyle name="Heading 2+ 2 4 3 8" xfId="36507" xr:uid="{31A5D2D0-BD2D-4FE3-A997-C249863358D6}"/>
    <cellStyle name="Heading 2+ 2 4 4" xfId="21679" xr:uid="{65FB61B4-EB9D-4023-B042-262B1360F6F8}"/>
    <cellStyle name="Heading 2+ 2 4 4 2" xfId="36514" xr:uid="{7C6F122D-9CAC-4454-9055-E886CDC4FEFA}"/>
    <cellStyle name="Heading 2+ 2 4 4 2 2" xfId="53707" xr:uid="{9CC739E7-01E0-44DC-935B-4A4FAFF70A17}"/>
    <cellStyle name="Heading 2+ 2 4 4 3" xfId="36515" xr:uid="{1A027EEE-5088-499A-9BB2-C897220B84CF}"/>
    <cellStyle name="Heading 2+ 2 4 4 3 2" xfId="54411" xr:uid="{A38C1FEF-8438-4F3A-9D71-BCFDE9439F65}"/>
    <cellStyle name="Heading 2+ 2 4 4 4" xfId="36516" xr:uid="{FD992ACE-D5F7-4932-887E-1C5C61DA256C}"/>
    <cellStyle name="Heading 2+ 2 4 4 4 2" xfId="55142" xr:uid="{2D47132F-B837-405C-AAFA-86D27C2DCA08}"/>
    <cellStyle name="Heading 2+ 2 4 4 5" xfId="36517" xr:uid="{0694C56C-65B6-48AB-B42D-6EDED0954815}"/>
    <cellStyle name="Heading 2+ 2 4 4 5 2" xfId="55836" xr:uid="{236F1B32-DE3B-41F4-AAE5-7AEB58713CB5}"/>
    <cellStyle name="Heading 2+ 2 4 4 6" xfId="36518" xr:uid="{7DDAC65E-405F-4ABA-A035-5EFFEDF0725A}"/>
    <cellStyle name="Heading 2+ 2 4 4 6 2" xfId="52704" xr:uid="{FF085A28-EB2D-415B-895A-AB99E7BE80E9}"/>
    <cellStyle name="Heading 2+ 2 4 4 7" xfId="51781" xr:uid="{27FDF882-44A7-4EB8-9097-965F5B3423F4}"/>
    <cellStyle name="Heading 2+ 2 4 4 8" xfId="36513" xr:uid="{6088E780-21F1-43AD-BEDE-334D455A2059}"/>
    <cellStyle name="Heading 2+ 2 4 5" xfId="36519" xr:uid="{A2285AA0-895D-43C9-8AA2-99CCAE636336}"/>
    <cellStyle name="Heading 2+ 2 4 5 2" xfId="36520" xr:uid="{88CA5911-C46C-455F-BBC9-F480B8C4A179}"/>
    <cellStyle name="Heading 2+ 2 4 5 2 2" xfId="53886" xr:uid="{FF43B5B3-E419-45EC-AB68-CC25A6D70E84}"/>
    <cellStyle name="Heading 2+ 2 4 5 3" xfId="36521" xr:uid="{302620EC-FCA0-473C-8CDE-FB1A8066BDCB}"/>
    <cellStyle name="Heading 2+ 2 4 5 3 2" xfId="54590" xr:uid="{71EE6901-18B7-4DB8-B8FA-B4067001B907}"/>
    <cellStyle name="Heading 2+ 2 4 5 4" xfId="36522" xr:uid="{9E3259D1-1995-446B-B007-8FDC01754B16}"/>
    <cellStyle name="Heading 2+ 2 4 5 4 2" xfId="55321" xr:uid="{7317D9BE-CC43-4858-9C4A-7AB0ABBC62E3}"/>
    <cellStyle name="Heading 2+ 2 4 5 5" xfId="36523" xr:uid="{B8507FF0-1026-4FA3-AA2D-176FF9AC0D59}"/>
    <cellStyle name="Heading 2+ 2 4 5 5 2" xfId="56015" xr:uid="{C0D6C0FF-D680-46BB-84CE-C1904D6CB9BE}"/>
    <cellStyle name="Heading 2+ 2 4 5 6" xfId="36524" xr:uid="{59AD36CB-D3DC-4493-A79C-5572194A606A}"/>
    <cellStyle name="Heading 2+ 2 4 5 6 2" xfId="52883" xr:uid="{62E1C7DA-BFE6-4187-9CF8-17919444CA09}"/>
    <cellStyle name="Heading 2+ 2 4 5 7" xfId="51960" xr:uid="{D7ABF1E7-93D9-43E4-88CC-667141C34F35}"/>
    <cellStyle name="Heading 2+ 2 4 6" xfId="36525" xr:uid="{3CBD91B1-A1F6-4904-B949-B9291C5D7DAC}"/>
    <cellStyle name="Heading 2+ 2 4 6 2" xfId="53298" xr:uid="{00734DCB-9599-4C7A-8D6F-A4FFF24D17BE}"/>
    <cellStyle name="Heading 2+ 2 4 7" xfId="36526" xr:uid="{4A47CDBA-D48A-4947-9EE5-F6A05564049A}"/>
    <cellStyle name="Heading 2+ 2 4 7 2" xfId="53016" xr:uid="{4C845454-3E30-4E41-AD48-FB0B466232F5}"/>
    <cellStyle name="Heading 2+ 2 4 8" xfId="36527" xr:uid="{B5203F85-AE86-4971-8D72-83E937A1D12B}"/>
    <cellStyle name="Heading 2+ 2 4 8 2" xfId="54729" xr:uid="{329B9910-6C1B-49F2-A470-B93048C2DFEF}"/>
    <cellStyle name="Heading 2+ 2 4 9" xfId="36528" xr:uid="{7F0F5301-2876-4915-ADEF-E907488C3761}"/>
    <cellStyle name="Heading 2+ 2 4 9 2" xfId="53119" xr:uid="{1B2A0457-AD5C-479F-8B55-541B29AC9252}"/>
    <cellStyle name="Heading 2+ 2 5" xfId="18627" xr:uid="{1140392A-EAA3-476D-A103-E98177D34196}"/>
    <cellStyle name="Heading 2+ 2 5 10" xfId="36530" xr:uid="{82294653-FFEB-4D78-BF5C-D42F7B9C5BA7}"/>
    <cellStyle name="Heading 2+ 2 5 10 2" xfId="52319" xr:uid="{9EDFDFBA-9DC9-4C3F-96AB-C2D205C31094}"/>
    <cellStyle name="Heading 2+ 2 5 11" xfId="36531" xr:uid="{9BECE0A9-6C56-4E5B-AB9B-2A59DF1CF264}"/>
    <cellStyle name="Heading 2+ 2 5 11 2" xfId="56344" xr:uid="{C2134721-0707-4215-A46B-A47742D78B3D}"/>
    <cellStyle name="Heading 2+ 2 5 12" xfId="36532" xr:uid="{E7A1AEF1-0FB9-41C8-B877-78FCEA4C31D5}"/>
    <cellStyle name="Heading 2+ 2 5 12 2" xfId="56523" xr:uid="{3C851C22-422A-409D-8DE7-9D06A563CC5B}"/>
    <cellStyle name="Heading 2+ 2 5 13" xfId="36533" xr:uid="{370BD8DD-3208-49EA-BE80-E4505EC33ED8}"/>
    <cellStyle name="Heading 2+ 2 5 13 2" xfId="56702" xr:uid="{99DDCFAD-9FF9-43AF-AC02-8B9F01633F0B}"/>
    <cellStyle name="Heading 2+ 2 5 14" xfId="36534" xr:uid="{F168C02B-5431-4469-B786-696D8C1D63F7}"/>
    <cellStyle name="Heading 2+ 2 5 14 2" xfId="56881" xr:uid="{AC26DFD1-DFB0-42CF-A717-7CA82987CB57}"/>
    <cellStyle name="Heading 2+ 2 5 15" xfId="36535" xr:uid="{A54066F6-FEBE-48F9-BC40-7567E630F615}"/>
    <cellStyle name="Heading 2+ 2 5 15 2" xfId="57060" xr:uid="{D25183F7-4349-4982-B511-20D5097FD41F}"/>
    <cellStyle name="Heading 2+ 2 5 16" xfId="36536" xr:uid="{B5E7156C-7126-40DD-A8C9-57DAAB511FB2}"/>
    <cellStyle name="Heading 2+ 2 5 16 2" xfId="57239" xr:uid="{D10EF78A-9F23-4A1F-A904-0A9E89ABB23F}"/>
    <cellStyle name="Heading 2+ 2 5 17" xfId="51396" xr:uid="{DFAFFBBB-170E-40D3-86BE-8267EA4F8BFC}"/>
    <cellStyle name="Heading 2+ 2 5 18" xfId="36529" xr:uid="{437FADE3-1C4A-44A8-B7A5-A4BC96CB24C0}"/>
    <cellStyle name="Heading 2+ 2 5 2" xfId="18715" xr:uid="{DA3D84A5-105F-4387-8DFD-76A0BD7BEF5D}"/>
    <cellStyle name="Heading 2+ 2 5 2 10" xfId="36538" xr:uid="{53E1FDB1-40C9-47FD-AAB9-57A63CFC45BD}"/>
    <cellStyle name="Heading 2+ 2 5 2 10 2" xfId="56432" xr:uid="{5BF09C64-876E-4290-9F0A-FA43A3E7E437}"/>
    <cellStyle name="Heading 2+ 2 5 2 11" xfId="36539" xr:uid="{7C7E476B-010D-4E91-B808-63EBCDAFEC43}"/>
    <cellStyle name="Heading 2+ 2 5 2 11 2" xfId="56611" xr:uid="{47E9F92D-DCE0-452A-B5D4-463723ACEEF8}"/>
    <cellStyle name="Heading 2+ 2 5 2 12" xfId="36540" xr:uid="{AA88DD04-5D7D-4BE4-B830-23941CD5A076}"/>
    <cellStyle name="Heading 2+ 2 5 2 12 2" xfId="56790" xr:uid="{6A36FF05-671C-4056-83CD-000D8950B52F}"/>
    <cellStyle name="Heading 2+ 2 5 2 13" xfId="36541" xr:uid="{9BF042CA-496B-4341-B056-20940CE5E830}"/>
    <cellStyle name="Heading 2+ 2 5 2 13 2" xfId="56969" xr:uid="{721D0641-1682-43CA-9054-1E5AFCAEF758}"/>
    <cellStyle name="Heading 2+ 2 5 2 14" xfId="36542" xr:uid="{1ECE3A14-0424-4552-8F8B-E8536AF1C8E7}"/>
    <cellStyle name="Heading 2+ 2 5 2 14 2" xfId="57148" xr:uid="{B9B24221-13A6-4564-B6E4-5ABBA2D3DCEB}"/>
    <cellStyle name="Heading 2+ 2 5 2 15" xfId="36543" xr:uid="{AE284BB7-BC53-4EF1-87AD-D01A2872A59F}"/>
    <cellStyle name="Heading 2+ 2 5 2 15 2" xfId="57327" xr:uid="{51948F90-EFB8-43EA-A924-0693443F876A}"/>
    <cellStyle name="Heading 2+ 2 5 2 16" xfId="51484" xr:uid="{2CB2607A-3468-4985-8DEB-7B4DF21E38CA}"/>
    <cellStyle name="Heading 2+ 2 5 2 17" xfId="36537" xr:uid="{91A014C1-141F-4A88-8895-E26C9A37C652}"/>
    <cellStyle name="Heading 2+ 2 5 2 2" xfId="21609" xr:uid="{97D350CE-3DDC-4A88-9CC1-90FF8D3FB2BC}"/>
    <cellStyle name="Heading 2+ 2 5 2 2 2" xfId="36545" xr:uid="{CBF99D06-533D-4111-897B-ACEDB24FAB2D}"/>
    <cellStyle name="Heading 2+ 2 5 2 2 2 2" xfId="53644" xr:uid="{829A526D-4B91-4198-8B9B-3A7B027031C3}"/>
    <cellStyle name="Heading 2+ 2 5 2 2 3" xfId="36546" xr:uid="{2E2F2489-5DE0-493B-B091-93F06A78E08A}"/>
    <cellStyle name="Heading 2+ 2 5 2 2 3 2" xfId="54348" xr:uid="{CA4DBAC9-C8EB-4B64-BA86-3A490A824B17}"/>
    <cellStyle name="Heading 2+ 2 5 2 2 4" xfId="36547" xr:uid="{6737E3A5-568A-44E6-986B-BE9D822625E2}"/>
    <cellStyle name="Heading 2+ 2 5 2 2 4 2" xfId="55079" xr:uid="{BB367DAE-CD21-4340-889E-1CEB70BAE37A}"/>
    <cellStyle name="Heading 2+ 2 5 2 2 5" xfId="36548" xr:uid="{BA77B817-1F13-4450-B9D0-1708A219C559}"/>
    <cellStyle name="Heading 2+ 2 5 2 2 5 2" xfId="55773" xr:uid="{01B21064-CBDA-450E-8709-68A012C6E99E}"/>
    <cellStyle name="Heading 2+ 2 5 2 2 6" xfId="36549" xr:uid="{DF0D6CF1-FB79-4A66-B330-CF5CC760C589}"/>
    <cellStyle name="Heading 2+ 2 5 2 2 6 2" xfId="52641" xr:uid="{6F56FBD8-758F-4FA4-8C1E-ED86701B0089}"/>
    <cellStyle name="Heading 2+ 2 5 2 2 7" xfId="51718" xr:uid="{68579AF2-C5A8-41A2-8D6F-2BE7F93496EC}"/>
    <cellStyle name="Heading 2+ 2 5 2 2 8" xfId="36544" xr:uid="{59E5C4F4-A514-47A7-A5FC-D454FF0041D0}"/>
    <cellStyle name="Heading 2+ 2 5 2 3" xfId="21795" xr:uid="{67E26B5C-C205-460F-80AF-C425292E31E7}"/>
    <cellStyle name="Heading 2+ 2 5 2 3 2" xfId="36551" xr:uid="{E8FC0EEE-46F8-4922-8949-7C9EC2DEEFB9}"/>
    <cellStyle name="Heading 2+ 2 5 2 3 2 2" xfId="53823" xr:uid="{BDC07927-AF9E-47B6-98D5-AA10E09EF16F}"/>
    <cellStyle name="Heading 2+ 2 5 2 3 3" xfId="36552" xr:uid="{040B5811-8916-4937-BAB7-0A70E031692E}"/>
    <cellStyle name="Heading 2+ 2 5 2 3 3 2" xfId="54527" xr:uid="{700F82D4-E22A-4747-9CD1-22042F5B453F}"/>
    <cellStyle name="Heading 2+ 2 5 2 3 4" xfId="36553" xr:uid="{544EF87B-DCE6-44FC-A820-840FD76E86BF}"/>
    <cellStyle name="Heading 2+ 2 5 2 3 4 2" xfId="55258" xr:uid="{20A45A80-1EC9-42DC-97BA-0F7009914708}"/>
    <cellStyle name="Heading 2+ 2 5 2 3 5" xfId="36554" xr:uid="{2B0459A9-4BE0-4AA9-A3B1-34D0FBCE17BF}"/>
    <cellStyle name="Heading 2+ 2 5 2 3 5 2" xfId="55952" xr:uid="{1D1D0B02-1F27-426B-B368-F7017DDC3EA1}"/>
    <cellStyle name="Heading 2+ 2 5 2 3 6" xfId="36555" xr:uid="{EB4BCCD5-A19B-4399-93AB-40729CBCC430}"/>
    <cellStyle name="Heading 2+ 2 5 2 3 6 2" xfId="52820" xr:uid="{6665DC5A-9AF4-4BE9-842C-D784D080B4AE}"/>
    <cellStyle name="Heading 2+ 2 5 2 3 7" xfId="51897" xr:uid="{D9476708-E3D9-44B5-9BB6-7ADC7A6E3774}"/>
    <cellStyle name="Heading 2+ 2 5 2 3 8" xfId="36550" xr:uid="{57626D6F-D66E-4FE4-BACF-33BFCFCD1EDB}"/>
    <cellStyle name="Heading 2+ 2 5 2 4" xfId="36556" xr:uid="{A785BA54-0920-44BC-818A-58D4F4027A25}"/>
    <cellStyle name="Heading 2+ 2 5 2 4 2" xfId="36557" xr:uid="{68D46669-EA61-4CE7-9BFB-40C04616B8FA}"/>
    <cellStyle name="Heading 2+ 2 5 2 4 2 2" xfId="54002" xr:uid="{A38B5E82-7D3C-4BC0-A54D-66232AF3A1CD}"/>
    <cellStyle name="Heading 2+ 2 5 2 4 3" xfId="36558" xr:uid="{54D9A469-9577-4151-B609-087D698A3F56}"/>
    <cellStyle name="Heading 2+ 2 5 2 4 3 2" xfId="54706" xr:uid="{EA691427-AE06-4DEF-97B8-17BF5402C84A}"/>
    <cellStyle name="Heading 2+ 2 5 2 4 4" xfId="36559" xr:uid="{6F5CC9C3-5C27-4A3C-BD33-5B6DCA263BDD}"/>
    <cellStyle name="Heading 2+ 2 5 2 4 4 2" xfId="55437" xr:uid="{60B4EFD4-2475-4CD6-AAD7-D36048B7D3CA}"/>
    <cellStyle name="Heading 2+ 2 5 2 4 5" xfId="36560" xr:uid="{D14EF387-0793-4F8E-8014-705657A89FD2}"/>
    <cellStyle name="Heading 2+ 2 5 2 4 5 2" xfId="56131" xr:uid="{CC5063FF-F3EE-44CC-BD8F-E9D029F90A4D}"/>
    <cellStyle name="Heading 2+ 2 5 2 4 6" xfId="36561" xr:uid="{E169F57A-3BFF-4A1F-BA7C-48877094B610}"/>
    <cellStyle name="Heading 2+ 2 5 2 4 6 2" xfId="52999" xr:uid="{C08AD201-210B-41BE-A701-309EC1074771}"/>
    <cellStyle name="Heading 2+ 2 5 2 4 7" xfId="52076" xr:uid="{49309E96-7883-45EC-A70F-DBC79EF09D23}"/>
    <cellStyle name="Heading 2+ 2 5 2 5" xfId="36562" xr:uid="{617CD8D3-5505-433D-B4A7-3838FA28942C}"/>
    <cellStyle name="Heading 2+ 2 5 2 5 2" xfId="53414" xr:uid="{D90D25E9-D1BE-4034-8557-0DA7EE498ED6}"/>
    <cellStyle name="Heading 2+ 2 5 2 6" xfId="36563" xr:uid="{D608A19A-05CA-4800-B01C-4675FC33A4C4}"/>
    <cellStyle name="Heading 2+ 2 5 2 6 2" xfId="54114" xr:uid="{401987BC-3AAA-432B-A3AA-61DD082F7F71}"/>
    <cellStyle name="Heading 2+ 2 5 2 7" xfId="36564" xr:uid="{ADE58068-82AD-4C49-95B8-5220DD2BF857}"/>
    <cellStyle name="Heading 2+ 2 5 2 7 2" xfId="54845" xr:uid="{9ED2B510-487C-415F-B407-0BEF489432E3}"/>
    <cellStyle name="Heading 2+ 2 5 2 8" xfId="36565" xr:uid="{A5A80D7D-CAE6-4B85-A73E-E0D9A5AF0BC3}"/>
    <cellStyle name="Heading 2+ 2 5 2 8 2" xfId="55539" xr:uid="{1D983518-0231-4DAF-B141-78B11D7F2A22}"/>
    <cellStyle name="Heading 2+ 2 5 2 9" xfId="36566" xr:uid="{D598EA97-BEE9-4F81-8323-6723DB926842}"/>
    <cellStyle name="Heading 2+ 2 5 2 9 2" xfId="52407" xr:uid="{56BE877C-2554-4269-851A-DD94588CDD91}"/>
    <cellStyle name="Heading 2+ 2 5 3" xfId="21521" xr:uid="{C04982D8-B38C-4352-82AF-03E27DDEF11D}"/>
    <cellStyle name="Heading 2+ 2 5 3 2" xfId="36568" xr:uid="{EDFBADB5-0154-4363-9DDA-90F7408288C0}"/>
    <cellStyle name="Heading 2+ 2 5 3 2 2" xfId="53556" xr:uid="{9D9353C3-C9C8-4EF8-8AF2-1C12091FE15F}"/>
    <cellStyle name="Heading 2+ 2 5 3 3" xfId="36569" xr:uid="{23467528-D4E8-4F15-9281-5A6CEBC5C1C6}"/>
    <cellStyle name="Heading 2+ 2 5 3 3 2" xfId="54260" xr:uid="{BFF3E9E8-F347-41BF-B1E5-06838BAA090A}"/>
    <cellStyle name="Heading 2+ 2 5 3 4" xfId="36570" xr:uid="{FD8F33DD-3EC0-4C21-AFF7-CCE5BBC9675C}"/>
    <cellStyle name="Heading 2+ 2 5 3 4 2" xfId="54991" xr:uid="{7DEF819B-3E7C-4C7C-82AD-CFC5719A4562}"/>
    <cellStyle name="Heading 2+ 2 5 3 5" xfId="36571" xr:uid="{93ED9847-5B0C-462A-A12B-A6CC757A35BA}"/>
    <cellStyle name="Heading 2+ 2 5 3 5 2" xfId="55685" xr:uid="{7EC86207-0593-4907-857D-5BD37634122E}"/>
    <cellStyle name="Heading 2+ 2 5 3 6" xfId="36572" xr:uid="{35EA57FD-F82C-4342-80BC-F1922079F308}"/>
    <cellStyle name="Heading 2+ 2 5 3 6 2" xfId="52553" xr:uid="{9612C192-9B9F-4578-9A36-3B6FBBBCF537}"/>
    <cellStyle name="Heading 2+ 2 5 3 7" xfId="51630" xr:uid="{1F80DA09-CCCC-4C62-BBA6-A33EF5B0EC37}"/>
    <cellStyle name="Heading 2+ 2 5 3 8" xfId="36567" xr:uid="{54D34D91-3A19-4516-9136-971A21617079}"/>
    <cellStyle name="Heading 2+ 2 5 4" xfId="21707" xr:uid="{F3E12E60-9573-4B36-BD0A-38E42E82162A}"/>
    <cellStyle name="Heading 2+ 2 5 4 2" xfId="36574" xr:uid="{9BF46AB3-EE8A-4346-A9F9-B66FFF6945E1}"/>
    <cellStyle name="Heading 2+ 2 5 4 2 2" xfId="53735" xr:uid="{6FD1291F-3CE5-470C-973A-53AC3B8669F0}"/>
    <cellStyle name="Heading 2+ 2 5 4 3" xfId="36575" xr:uid="{91DD5622-20CF-4450-AF27-4B0DE2B02362}"/>
    <cellStyle name="Heading 2+ 2 5 4 3 2" xfId="54439" xr:uid="{A38186EA-71E5-4020-AE03-A630A4159E1B}"/>
    <cellStyle name="Heading 2+ 2 5 4 4" xfId="36576" xr:uid="{CEF9455F-66CA-4913-81E9-C63D0F85C132}"/>
    <cellStyle name="Heading 2+ 2 5 4 4 2" xfId="55170" xr:uid="{A89F7BB1-ED62-49F1-9FDF-C406F6FD576E}"/>
    <cellStyle name="Heading 2+ 2 5 4 5" xfId="36577" xr:uid="{8E84ABE8-EA5E-4DCE-851A-1F8D6001597C}"/>
    <cellStyle name="Heading 2+ 2 5 4 5 2" xfId="55864" xr:uid="{CCB65B86-D6F8-47B5-A3FD-EFD7055B00D5}"/>
    <cellStyle name="Heading 2+ 2 5 4 6" xfId="36578" xr:uid="{6CE87E43-A7B7-475A-98AA-7EBDAE199B63}"/>
    <cellStyle name="Heading 2+ 2 5 4 6 2" xfId="52732" xr:uid="{465A3C59-1274-471E-AD59-DA82A2532EA7}"/>
    <cellStyle name="Heading 2+ 2 5 4 7" xfId="51809" xr:uid="{85B534AC-3625-4347-B06B-75089B86088C}"/>
    <cellStyle name="Heading 2+ 2 5 4 8" xfId="36573" xr:uid="{01515AE8-FB0B-448F-AB8D-8A89243631F2}"/>
    <cellStyle name="Heading 2+ 2 5 5" xfId="36579" xr:uid="{EC3719A4-B8A6-4ABC-8101-0F6E7995E5EF}"/>
    <cellStyle name="Heading 2+ 2 5 5 2" xfId="36580" xr:uid="{248DD7A5-B155-4A7D-A3F4-F0062AF4A819}"/>
    <cellStyle name="Heading 2+ 2 5 5 2 2" xfId="53914" xr:uid="{F5F6DE98-3453-4ED4-ABB4-65B2DEB833FB}"/>
    <cellStyle name="Heading 2+ 2 5 5 3" xfId="36581" xr:uid="{A50610E9-E13B-4E59-A92E-57F63D8EC688}"/>
    <cellStyle name="Heading 2+ 2 5 5 3 2" xfId="54618" xr:uid="{158B3E59-3065-4E52-92D2-A2C0265EE6E6}"/>
    <cellStyle name="Heading 2+ 2 5 5 4" xfId="36582" xr:uid="{2F836E1D-5005-4689-A44A-17BAD2A7C2A7}"/>
    <cellStyle name="Heading 2+ 2 5 5 4 2" xfId="55349" xr:uid="{20F9D5D6-1938-4A22-9143-9850024CA7BF}"/>
    <cellStyle name="Heading 2+ 2 5 5 5" xfId="36583" xr:uid="{3C646CBB-A0FD-4FA3-8FFA-A50A8D3B0206}"/>
    <cellStyle name="Heading 2+ 2 5 5 5 2" xfId="56043" xr:uid="{CA1F2392-ADAB-4E25-BEEE-F8CC26BB065B}"/>
    <cellStyle name="Heading 2+ 2 5 5 6" xfId="36584" xr:uid="{0F62E619-997F-4500-A0F6-3076D08B27EF}"/>
    <cellStyle name="Heading 2+ 2 5 5 6 2" xfId="52911" xr:uid="{DE450766-6C3D-47D0-9EED-F552B4533C22}"/>
    <cellStyle name="Heading 2+ 2 5 5 7" xfId="51988" xr:uid="{4817EFA8-3FC2-4416-B863-0484DEB66600}"/>
    <cellStyle name="Heading 2+ 2 5 6" xfId="36585" xr:uid="{C8C41EF9-94FC-4FFD-A3FC-F68F387337C1}"/>
    <cellStyle name="Heading 2+ 2 5 6 2" xfId="53326" xr:uid="{49E458EC-E169-490C-9442-87C237FAA5B8}"/>
    <cellStyle name="Heading 2+ 2 5 7" xfId="36586" xr:uid="{7B5607AD-0C64-497E-8E95-ABC6A44A08D1}"/>
    <cellStyle name="Heading 2+ 2 5 7 2" xfId="54026" xr:uid="{18DF2506-1D8C-4D2B-BDE2-D677DF5ECF13}"/>
    <cellStyle name="Heading 2+ 2 5 8" xfId="36587" xr:uid="{B28FB03A-9A34-40C6-A205-1A5FF14FBB3C}"/>
    <cellStyle name="Heading 2+ 2 5 8 2" xfId="54757" xr:uid="{CB5615D7-2B77-433C-AB37-86183BB3B7F9}"/>
    <cellStyle name="Heading 2+ 2 5 9" xfId="36588" xr:uid="{C844122A-5B9F-4682-9765-462E3E3CC745}"/>
    <cellStyle name="Heading 2+ 2 5 9 2" xfId="55451" xr:uid="{5FBF1736-56C4-4169-ADA8-BDC4588BE3CB}"/>
    <cellStyle name="Heading 2+ 2 6" xfId="18563" xr:uid="{D8331A77-2E29-4B8B-AFA1-BC3E6A416B15}"/>
    <cellStyle name="Heading 2+ 2 6 10" xfId="36590" xr:uid="{6E964783-7ED4-4EDB-A087-8A105F65AE71}"/>
    <cellStyle name="Heading 2+ 2 6 10 2" xfId="52255" xr:uid="{E9DB9C1D-1CD7-40F5-9231-F40BDBC0AF76}"/>
    <cellStyle name="Heading 2+ 2 6 11" xfId="36591" xr:uid="{2DE8658A-9467-492E-9B69-ADAD4EC2916E}"/>
    <cellStyle name="Heading 2+ 2 6 11 2" xfId="56280" xr:uid="{D0A68104-8417-4334-9784-DB6DE965DD26}"/>
    <cellStyle name="Heading 2+ 2 6 12" xfId="36592" xr:uid="{B117FCEE-BA98-4003-A96E-F4FAB856C349}"/>
    <cellStyle name="Heading 2+ 2 6 12 2" xfId="56459" xr:uid="{1B5E4FE2-E266-45BD-8948-8FB817584CEE}"/>
    <cellStyle name="Heading 2+ 2 6 13" xfId="36593" xr:uid="{E859C239-922D-469A-95DC-C42F88D716CE}"/>
    <cellStyle name="Heading 2+ 2 6 13 2" xfId="56638" xr:uid="{BA1279BB-8769-477E-A1E7-C03ACE94ABA3}"/>
    <cellStyle name="Heading 2+ 2 6 14" xfId="36594" xr:uid="{D8C3F5D5-288C-41FF-860C-3905AE8EFA9A}"/>
    <cellStyle name="Heading 2+ 2 6 14 2" xfId="56817" xr:uid="{C9BC65F1-35E4-4556-A900-594B536BC9C3}"/>
    <cellStyle name="Heading 2+ 2 6 15" xfId="36595" xr:uid="{32B8ED7C-1841-47C8-B1EE-557FB5E995B7}"/>
    <cellStyle name="Heading 2+ 2 6 15 2" xfId="56996" xr:uid="{38489AE4-C011-4044-A5AA-175EED9DFF0C}"/>
    <cellStyle name="Heading 2+ 2 6 16" xfId="36596" xr:uid="{F63B9546-0638-41BD-BFA3-DCEA0904BCB0}"/>
    <cellStyle name="Heading 2+ 2 6 16 2" xfId="57175" xr:uid="{55EFEED6-66FE-43BC-BA6F-8F0EAD19D857}"/>
    <cellStyle name="Heading 2+ 2 6 17" xfId="51332" xr:uid="{6AB440F6-EB1C-4320-B261-5FCE96ED67C2}"/>
    <cellStyle name="Heading 2+ 2 6 18" xfId="36589" xr:uid="{8E70B463-A891-417B-8EB9-C40BE4B44DCA}"/>
    <cellStyle name="Heading 2+ 2 6 2" xfId="18716" xr:uid="{1D90ED31-2692-4BDC-B568-14742939A540}"/>
    <cellStyle name="Heading 2+ 2 6 2 10" xfId="36598" xr:uid="{2CDF26FB-CF98-4717-BB99-3AACAD7B106F}"/>
    <cellStyle name="Heading 2+ 2 6 2 10 2" xfId="56433" xr:uid="{FE04D050-4198-4BFF-B14C-E8C8D14BC61E}"/>
    <cellStyle name="Heading 2+ 2 6 2 11" xfId="36599" xr:uid="{C663604B-149A-4358-8C89-F45AC3DAABBE}"/>
    <cellStyle name="Heading 2+ 2 6 2 11 2" xfId="56612" xr:uid="{DF09650E-A4AE-4841-891F-BE86A9C34A5D}"/>
    <cellStyle name="Heading 2+ 2 6 2 12" xfId="36600" xr:uid="{C3889F07-11A2-49B9-82D1-CD5AAE41FCC8}"/>
    <cellStyle name="Heading 2+ 2 6 2 12 2" xfId="56791" xr:uid="{0C427724-9AB8-4759-ABA3-552188A9E674}"/>
    <cellStyle name="Heading 2+ 2 6 2 13" xfId="36601" xr:uid="{6BE667C6-E7D2-4ECA-9C12-55F2ECAA0898}"/>
    <cellStyle name="Heading 2+ 2 6 2 13 2" xfId="56970" xr:uid="{0A162D92-8BA4-480B-A14B-8613E0D14C79}"/>
    <cellStyle name="Heading 2+ 2 6 2 14" xfId="36602" xr:uid="{E1E3BE98-9F0B-41E4-826D-FCEA8DB2F1F7}"/>
    <cellStyle name="Heading 2+ 2 6 2 14 2" xfId="57149" xr:uid="{2AC568DE-13FA-4358-8366-B44D45233BCD}"/>
    <cellStyle name="Heading 2+ 2 6 2 15" xfId="36603" xr:uid="{3C674A2B-9818-491F-83D5-8C410B037785}"/>
    <cellStyle name="Heading 2+ 2 6 2 15 2" xfId="57328" xr:uid="{5A509A1F-64CC-4DAD-BE04-8FAAA0387F4A}"/>
    <cellStyle name="Heading 2+ 2 6 2 16" xfId="51485" xr:uid="{794BE9F0-48B4-40AE-BAB0-1490165EFECE}"/>
    <cellStyle name="Heading 2+ 2 6 2 17" xfId="36597" xr:uid="{C254F142-556C-4EA3-8A6A-CE4A3EE9A8AA}"/>
    <cellStyle name="Heading 2+ 2 6 2 2" xfId="21610" xr:uid="{E8218E2C-85F2-4538-B15C-3891D97B79E1}"/>
    <cellStyle name="Heading 2+ 2 6 2 2 2" xfId="36605" xr:uid="{265B93FD-56C6-47C6-87D2-1A1C106B2B45}"/>
    <cellStyle name="Heading 2+ 2 6 2 2 2 2" xfId="53645" xr:uid="{C2855C27-2396-453C-9F81-88AB36A472EF}"/>
    <cellStyle name="Heading 2+ 2 6 2 2 3" xfId="36606" xr:uid="{05E2F2BD-1AF1-4270-B654-69517222B29D}"/>
    <cellStyle name="Heading 2+ 2 6 2 2 3 2" xfId="54349" xr:uid="{9B3E2D13-0370-4F94-8E07-199A421F39F1}"/>
    <cellStyle name="Heading 2+ 2 6 2 2 4" xfId="36607" xr:uid="{C552519E-1161-4B41-81FB-252A4A73869C}"/>
    <cellStyle name="Heading 2+ 2 6 2 2 4 2" xfId="55080" xr:uid="{BCAFF108-C17B-49AC-AEBC-B0878BF5680D}"/>
    <cellStyle name="Heading 2+ 2 6 2 2 5" xfId="36608" xr:uid="{16BD2206-6D30-484B-B594-B3449CC47953}"/>
    <cellStyle name="Heading 2+ 2 6 2 2 5 2" xfId="55774" xr:uid="{A99EA5B9-688A-4D53-BB60-0498DEC686C7}"/>
    <cellStyle name="Heading 2+ 2 6 2 2 6" xfId="36609" xr:uid="{68BD072F-CDE6-4AAB-A82C-BD7DF61AB993}"/>
    <cellStyle name="Heading 2+ 2 6 2 2 6 2" xfId="52642" xr:uid="{F1E5C926-6C34-4D91-9505-6D579746663A}"/>
    <cellStyle name="Heading 2+ 2 6 2 2 7" xfId="51719" xr:uid="{AAE5BCC8-B3BE-433E-843D-57291820C336}"/>
    <cellStyle name="Heading 2+ 2 6 2 2 8" xfId="36604" xr:uid="{4F10FEE2-C0CF-49BF-964D-067842693F55}"/>
    <cellStyle name="Heading 2+ 2 6 2 3" xfId="21796" xr:uid="{B5847414-8A2D-4013-9AC3-E02556CFF26B}"/>
    <cellStyle name="Heading 2+ 2 6 2 3 2" xfId="36611" xr:uid="{88DBED5C-4240-49ED-AEB6-64D0C8CF2069}"/>
    <cellStyle name="Heading 2+ 2 6 2 3 2 2" xfId="53824" xr:uid="{5C79823C-7E0E-49F6-AA0A-EAB5B93FC4DE}"/>
    <cellStyle name="Heading 2+ 2 6 2 3 3" xfId="36612" xr:uid="{40DF5B04-233A-49B8-8AEF-E8CC62655DBD}"/>
    <cellStyle name="Heading 2+ 2 6 2 3 3 2" xfId="54528" xr:uid="{CCA42F5D-36EC-4090-866D-A6D200C492C2}"/>
    <cellStyle name="Heading 2+ 2 6 2 3 4" xfId="36613" xr:uid="{1E38BA80-55CE-40E5-B89C-BE11DE35E5A3}"/>
    <cellStyle name="Heading 2+ 2 6 2 3 4 2" xfId="55259" xr:uid="{E40F0D72-08E8-4FDF-98CE-606C9B8E33A3}"/>
    <cellStyle name="Heading 2+ 2 6 2 3 5" xfId="36614" xr:uid="{49F603C5-E9FE-4A93-8F7E-DC819519DCF3}"/>
    <cellStyle name="Heading 2+ 2 6 2 3 5 2" xfId="55953" xr:uid="{B64AD76D-1672-4ED1-B77B-87A918155B79}"/>
    <cellStyle name="Heading 2+ 2 6 2 3 6" xfId="36615" xr:uid="{B056C1D2-BE12-46D5-BC0D-92BFC321FC77}"/>
    <cellStyle name="Heading 2+ 2 6 2 3 6 2" xfId="52821" xr:uid="{6D01554A-2537-4297-A349-C05A39AC64AE}"/>
    <cellStyle name="Heading 2+ 2 6 2 3 7" xfId="51898" xr:uid="{7688146E-8734-43E3-B1F6-69892B029566}"/>
    <cellStyle name="Heading 2+ 2 6 2 3 8" xfId="36610" xr:uid="{3CFCE1F0-5B9C-4F36-B181-4D650A84F73C}"/>
    <cellStyle name="Heading 2+ 2 6 2 4" xfId="36616" xr:uid="{29156794-9E3B-4C19-B0CB-BBC2F3EC2B1C}"/>
    <cellStyle name="Heading 2+ 2 6 2 4 2" xfId="36617" xr:uid="{497769E8-500E-4F52-9CE4-423854E5A94C}"/>
    <cellStyle name="Heading 2+ 2 6 2 4 2 2" xfId="54003" xr:uid="{3D16F87E-FFFA-446D-B348-49704F4AB0F2}"/>
    <cellStyle name="Heading 2+ 2 6 2 4 3" xfId="36618" xr:uid="{49942333-1F96-40EB-9876-F6BB7B1BD769}"/>
    <cellStyle name="Heading 2+ 2 6 2 4 3 2" xfId="54707" xr:uid="{6C2B609E-F377-400D-ADAD-E523EBF60F58}"/>
    <cellStyle name="Heading 2+ 2 6 2 4 4" xfId="36619" xr:uid="{8A325659-0C25-47F7-BD6A-0DE3B0CA99C2}"/>
    <cellStyle name="Heading 2+ 2 6 2 4 4 2" xfId="55438" xr:uid="{09278CFE-184D-43ED-8F08-0B28BAB97A49}"/>
    <cellStyle name="Heading 2+ 2 6 2 4 5" xfId="36620" xr:uid="{BEE706BC-B1BB-4611-91F9-AB806FC68F34}"/>
    <cellStyle name="Heading 2+ 2 6 2 4 5 2" xfId="56132" xr:uid="{A6EAFFDF-4647-4BBD-A765-BAC3D08E4D90}"/>
    <cellStyle name="Heading 2+ 2 6 2 4 6" xfId="36621" xr:uid="{D1E9062B-97EF-479D-B640-F6A4844D7D55}"/>
    <cellStyle name="Heading 2+ 2 6 2 4 6 2" xfId="53000" xr:uid="{B6B7A958-1D0D-49E0-8B9D-F19445B93C22}"/>
    <cellStyle name="Heading 2+ 2 6 2 4 7" xfId="52077" xr:uid="{7C6FC424-9432-4E90-87AF-F9EE8F21FFEE}"/>
    <cellStyle name="Heading 2+ 2 6 2 5" xfId="36622" xr:uid="{A4AC3961-0273-483B-B45A-F2FA55003DC8}"/>
    <cellStyle name="Heading 2+ 2 6 2 5 2" xfId="53415" xr:uid="{BB018932-BA73-45E7-B152-786D5DC52C35}"/>
    <cellStyle name="Heading 2+ 2 6 2 6" xfId="36623" xr:uid="{0158D03C-95FF-4CAD-B1DD-8AF2243D75AA}"/>
    <cellStyle name="Heading 2+ 2 6 2 6 2" xfId="54115" xr:uid="{F3740DE6-BFC5-44CB-8451-40B8F0E8ED32}"/>
    <cellStyle name="Heading 2+ 2 6 2 7" xfId="36624" xr:uid="{65DCE7EF-C669-4A3D-A184-91C9192D4410}"/>
    <cellStyle name="Heading 2+ 2 6 2 7 2" xfId="54846" xr:uid="{D5C18CB8-D8D1-424F-B4C1-A115A593CC78}"/>
    <cellStyle name="Heading 2+ 2 6 2 8" xfId="36625" xr:uid="{BA262783-9C81-4BF1-8B5E-FADD9EE05EB5}"/>
    <cellStyle name="Heading 2+ 2 6 2 8 2" xfId="55540" xr:uid="{F04BE60F-D3EB-432F-BCFF-770F28E6BADB}"/>
    <cellStyle name="Heading 2+ 2 6 2 9" xfId="36626" xr:uid="{4E3CA48E-E727-412E-8B12-A3A114FD1D36}"/>
    <cellStyle name="Heading 2+ 2 6 2 9 2" xfId="52408" xr:uid="{2C19B9AE-37FA-4A82-B365-A5FC93BE2D27}"/>
    <cellStyle name="Heading 2+ 2 6 3" xfId="21457" xr:uid="{F4E10E3C-3A0E-4913-B5DF-CAFFAFED3793}"/>
    <cellStyle name="Heading 2+ 2 6 3 2" xfId="36628" xr:uid="{9C512459-B9B5-43DE-9126-719F275641EF}"/>
    <cellStyle name="Heading 2+ 2 6 3 2 2" xfId="53492" xr:uid="{CB5AD0F8-5AEC-4508-B28A-670D632B8A25}"/>
    <cellStyle name="Heading 2+ 2 6 3 3" xfId="36629" xr:uid="{8B2612AD-1E38-4072-9059-ABC659363EA4}"/>
    <cellStyle name="Heading 2+ 2 6 3 3 2" xfId="54196" xr:uid="{B944AF66-4BD8-4ECE-815D-2C1258FA9003}"/>
    <cellStyle name="Heading 2+ 2 6 3 4" xfId="36630" xr:uid="{A08C3316-E67B-4667-9383-CE8B1B42BAC5}"/>
    <cellStyle name="Heading 2+ 2 6 3 4 2" xfId="54927" xr:uid="{A85F0618-2D2B-4BA0-B078-44C941817398}"/>
    <cellStyle name="Heading 2+ 2 6 3 5" xfId="36631" xr:uid="{BDB6B054-D6DD-488A-9581-B1EF42601B2F}"/>
    <cellStyle name="Heading 2+ 2 6 3 5 2" xfId="55621" xr:uid="{F8382B13-8928-4974-8E2C-DDEC22F799D4}"/>
    <cellStyle name="Heading 2+ 2 6 3 6" xfId="36632" xr:uid="{0F979E1A-8574-47D2-9EE9-373EA5175A18}"/>
    <cellStyle name="Heading 2+ 2 6 3 6 2" xfId="52489" xr:uid="{A3C481DA-7D1D-403E-BA3A-400A86DD4960}"/>
    <cellStyle name="Heading 2+ 2 6 3 7" xfId="51566" xr:uid="{2C161896-AE10-4F8C-A766-90077EBACF08}"/>
    <cellStyle name="Heading 2+ 2 6 3 8" xfId="36627" xr:uid="{FE0E7A01-A9DE-4C07-9088-8053246EF810}"/>
    <cellStyle name="Heading 2+ 2 6 4" xfId="21643" xr:uid="{0E7854AE-984B-4838-9E6E-503A73B5950A}"/>
    <cellStyle name="Heading 2+ 2 6 4 2" xfId="36634" xr:uid="{398C0596-1FBC-485D-968B-CA78BD72FAA4}"/>
    <cellStyle name="Heading 2+ 2 6 4 2 2" xfId="53671" xr:uid="{EA028BCB-B651-42B9-B64D-E393DAAAC270}"/>
    <cellStyle name="Heading 2+ 2 6 4 3" xfId="36635" xr:uid="{41D7ADDC-FE6E-41EB-B4E6-BB9E518FEF9B}"/>
    <cellStyle name="Heading 2+ 2 6 4 3 2" xfId="54375" xr:uid="{5BD4DCFE-69A4-4ECD-9410-8BBCCD638579}"/>
    <cellStyle name="Heading 2+ 2 6 4 4" xfId="36636" xr:uid="{82864AB3-E903-458A-882F-8E15F8B5305E}"/>
    <cellStyle name="Heading 2+ 2 6 4 4 2" xfId="55106" xr:uid="{849A48E4-BAC8-471C-8948-4D56B4BD1FF1}"/>
    <cellStyle name="Heading 2+ 2 6 4 5" xfId="36637" xr:uid="{11B582CD-9162-42C7-BF19-EB677DCF9EDB}"/>
    <cellStyle name="Heading 2+ 2 6 4 5 2" xfId="55800" xr:uid="{FFF89D07-C328-49BC-9C5E-228CEBF19AC8}"/>
    <cellStyle name="Heading 2+ 2 6 4 6" xfId="36638" xr:uid="{7A2183E2-281B-48D5-9903-377D911615FC}"/>
    <cellStyle name="Heading 2+ 2 6 4 6 2" xfId="52668" xr:uid="{040D999B-A3D1-4FCF-A8EF-9B1C9A69F39E}"/>
    <cellStyle name="Heading 2+ 2 6 4 7" xfId="51745" xr:uid="{4B289456-1384-4BCF-A677-70BD884C6C14}"/>
    <cellStyle name="Heading 2+ 2 6 4 8" xfId="36633" xr:uid="{9906AF8E-8630-4158-838D-222866CB2D4B}"/>
    <cellStyle name="Heading 2+ 2 6 5" xfId="36639" xr:uid="{BA2C0221-A07B-4115-9DF1-636D1FE5673C}"/>
    <cellStyle name="Heading 2+ 2 6 5 2" xfId="36640" xr:uid="{CA37FA28-D533-4FA3-A407-F661FDF9622F}"/>
    <cellStyle name="Heading 2+ 2 6 5 2 2" xfId="53850" xr:uid="{04314FB1-A40E-43C7-B91C-D28B8F200BE3}"/>
    <cellStyle name="Heading 2+ 2 6 5 3" xfId="36641" xr:uid="{149F0833-8840-410F-9A5F-C60D91ED53F6}"/>
    <cellStyle name="Heading 2+ 2 6 5 3 2" xfId="54554" xr:uid="{D0AA7911-2BDA-457E-A143-DCAD1ADFA008}"/>
    <cellStyle name="Heading 2+ 2 6 5 4" xfId="36642" xr:uid="{0A89A819-97C6-4EA5-9266-5763EAD057D4}"/>
    <cellStyle name="Heading 2+ 2 6 5 4 2" xfId="55285" xr:uid="{3C5A475E-2A6F-4CA4-B939-B9140614AD06}"/>
    <cellStyle name="Heading 2+ 2 6 5 5" xfId="36643" xr:uid="{FBE975DC-D8DF-4ADB-9FF5-3549D2150F93}"/>
    <cellStyle name="Heading 2+ 2 6 5 5 2" xfId="55979" xr:uid="{2B0ACE4A-860A-4BD6-ADD8-BB133C1FC848}"/>
    <cellStyle name="Heading 2+ 2 6 5 6" xfId="36644" xr:uid="{F44260A2-0C18-4E9E-9975-CD8ED916276C}"/>
    <cellStyle name="Heading 2+ 2 6 5 6 2" xfId="52847" xr:uid="{A7B6022A-6353-474E-9B5F-299FCFB4894B}"/>
    <cellStyle name="Heading 2+ 2 6 5 7" xfId="51924" xr:uid="{D75E5E5C-86F6-41DA-B541-40F7D5FFF8CA}"/>
    <cellStyle name="Heading 2+ 2 6 6" xfId="36645" xr:uid="{CDC1CCFF-905A-459F-9C42-FA18449289F0}"/>
    <cellStyle name="Heading 2+ 2 6 6 2" xfId="53262" xr:uid="{E7000819-8CE6-48B2-96EC-96C408FEA102}"/>
    <cellStyle name="Heading 2+ 2 6 7" xfId="36646" xr:uid="{D0C66F95-3074-495E-BB2A-A782241BF826}"/>
    <cellStyle name="Heading 2+ 2 6 7 2" xfId="53085" xr:uid="{71CB62F0-BBC2-40A2-9597-41F48BDF902B}"/>
    <cellStyle name="Heading 2+ 2 6 8" xfId="36647" xr:uid="{78AD8F20-B726-4417-9CDC-1AA8195CAA92}"/>
    <cellStyle name="Heading 2+ 2 6 8 2" xfId="53211" xr:uid="{C197C4EA-DF94-427C-8E12-E050C11D5F3B}"/>
    <cellStyle name="Heading 2+ 2 6 9" xfId="36648" xr:uid="{4892A06C-B033-433F-9A3E-0E0D670AF5D1}"/>
    <cellStyle name="Heading 2+ 2 6 9 2" xfId="54717" xr:uid="{811B4B04-095A-469F-873F-57AA8CE9C558}"/>
    <cellStyle name="Heading 2+ 2 7" xfId="18571" xr:uid="{A6B70B3D-85DB-4C03-9FE5-FF1087D8DE24}"/>
    <cellStyle name="Heading 2+ 2 7 10" xfId="36650" xr:uid="{25D537CA-1B1F-4750-BDD9-E93B76E2CE35}"/>
    <cellStyle name="Heading 2+ 2 7 10 2" xfId="52263" xr:uid="{19E2C6FF-463C-4974-9745-91442984453F}"/>
    <cellStyle name="Heading 2+ 2 7 11" xfId="36651" xr:uid="{C8DF4A33-21D9-4597-A9B4-846622FD1943}"/>
    <cellStyle name="Heading 2+ 2 7 11 2" xfId="56288" xr:uid="{C36AA057-9D76-49CE-9BFA-458EE24F69C1}"/>
    <cellStyle name="Heading 2+ 2 7 12" xfId="36652" xr:uid="{02622596-3F45-417F-9743-10357997D25A}"/>
    <cellStyle name="Heading 2+ 2 7 12 2" xfId="56467" xr:uid="{5EAA718D-C175-465F-8D73-5B019E73D96B}"/>
    <cellStyle name="Heading 2+ 2 7 13" xfId="36653" xr:uid="{2E264004-F27D-4DB8-BC9C-07639B5D8A43}"/>
    <cellStyle name="Heading 2+ 2 7 13 2" xfId="56646" xr:uid="{F3DA9F98-BAB3-4497-85B6-D36B0C5B61B0}"/>
    <cellStyle name="Heading 2+ 2 7 14" xfId="36654" xr:uid="{ECC7F2AB-ECA2-4247-B08D-830FFFC97B81}"/>
    <cellStyle name="Heading 2+ 2 7 14 2" xfId="56825" xr:uid="{F8C41469-F47B-4AEC-96F8-D2EFC635E1B1}"/>
    <cellStyle name="Heading 2+ 2 7 15" xfId="36655" xr:uid="{E9F33149-ED92-4E96-B37A-1AD545C82C57}"/>
    <cellStyle name="Heading 2+ 2 7 15 2" xfId="57004" xr:uid="{00B2F25A-130F-4DC9-9309-955CA5EC1462}"/>
    <cellStyle name="Heading 2+ 2 7 16" xfId="36656" xr:uid="{DE20B764-D919-4EE1-82EC-AB07D53FDF17}"/>
    <cellStyle name="Heading 2+ 2 7 16 2" xfId="57183" xr:uid="{E8A2EFB5-9B28-4F2F-B402-1E7FA996354E}"/>
    <cellStyle name="Heading 2+ 2 7 17" xfId="51340" xr:uid="{D434866C-0E9F-4F84-840B-1C475EED7D3C}"/>
    <cellStyle name="Heading 2+ 2 7 18" xfId="36649" xr:uid="{F7F80CEE-E057-49BD-B0DB-8B5E1F25347C}"/>
    <cellStyle name="Heading 2+ 2 7 2" xfId="18717" xr:uid="{B9D8A0F5-19DC-4648-AD63-8D575FAD03B1}"/>
    <cellStyle name="Heading 2+ 2 7 2 10" xfId="36658" xr:uid="{C14DFCA4-1DB7-4B28-8101-3C8AC803BF60}"/>
    <cellStyle name="Heading 2+ 2 7 2 10 2" xfId="56434" xr:uid="{135195A2-8E98-402B-87D0-4684ADE8D048}"/>
    <cellStyle name="Heading 2+ 2 7 2 11" xfId="36659" xr:uid="{91090F3B-AC81-4173-9902-E352D570F28C}"/>
    <cellStyle name="Heading 2+ 2 7 2 11 2" xfId="56613" xr:uid="{5CD26AD2-BD61-48B4-BADD-14D38B18519A}"/>
    <cellStyle name="Heading 2+ 2 7 2 12" xfId="36660" xr:uid="{6EF26BF3-60F5-4459-BD3F-112A78401CA1}"/>
    <cellStyle name="Heading 2+ 2 7 2 12 2" xfId="56792" xr:uid="{9A1D325F-97D4-4714-BBAC-F9EF0C31BD3F}"/>
    <cellStyle name="Heading 2+ 2 7 2 13" xfId="36661" xr:uid="{707DF17D-DC07-4292-8483-340A6D66E5DA}"/>
    <cellStyle name="Heading 2+ 2 7 2 13 2" xfId="56971" xr:uid="{74331DA3-970E-4AFB-9DD8-F0158261D486}"/>
    <cellStyle name="Heading 2+ 2 7 2 14" xfId="36662" xr:uid="{5AF24D0F-08A0-46BF-AA2B-96EBB12DD643}"/>
    <cellStyle name="Heading 2+ 2 7 2 14 2" xfId="57150" xr:uid="{5158F51D-0FA2-4BE3-A259-34739AD8723D}"/>
    <cellStyle name="Heading 2+ 2 7 2 15" xfId="36663" xr:uid="{E36ED59F-8C6C-43B0-B742-9FA7485D350E}"/>
    <cellStyle name="Heading 2+ 2 7 2 15 2" xfId="57329" xr:uid="{50BE18FF-3AA4-4AA3-AC37-384A1A120526}"/>
    <cellStyle name="Heading 2+ 2 7 2 16" xfId="51486" xr:uid="{93972875-538A-4C8C-B7CC-FF0D7B037631}"/>
    <cellStyle name="Heading 2+ 2 7 2 17" xfId="36657" xr:uid="{F8888210-50E7-4730-A511-BE951020B01A}"/>
    <cellStyle name="Heading 2+ 2 7 2 2" xfId="21611" xr:uid="{3355B348-A772-4913-B124-0DDC47218B11}"/>
    <cellStyle name="Heading 2+ 2 7 2 2 2" xfId="36665" xr:uid="{32DB7AAC-3818-4939-B630-8ED01D4C7D80}"/>
    <cellStyle name="Heading 2+ 2 7 2 2 2 2" xfId="53646" xr:uid="{CB2AF624-F9A1-4C37-98D4-7899CBC0FB57}"/>
    <cellStyle name="Heading 2+ 2 7 2 2 3" xfId="36666" xr:uid="{23F3B789-2C5E-4A73-93A8-9B76D094B688}"/>
    <cellStyle name="Heading 2+ 2 7 2 2 3 2" xfId="54350" xr:uid="{EF198184-40B4-4CCB-B1F7-2A2980F0B678}"/>
    <cellStyle name="Heading 2+ 2 7 2 2 4" xfId="36667" xr:uid="{05D5AD73-16D3-46DF-A544-8122611A1E8C}"/>
    <cellStyle name="Heading 2+ 2 7 2 2 4 2" xfId="55081" xr:uid="{4800B305-E1A4-43AA-8E6D-FC6E5B2A18DD}"/>
    <cellStyle name="Heading 2+ 2 7 2 2 5" xfId="36668" xr:uid="{55CBC0A4-371D-457D-9FF3-96119C942FC4}"/>
    <cellStyle name="Heading 2+ 2 7 2 2 5 2" xfId="55775" xr:uid="{39EAE4F5-F8E8-4F11-B3B2-7C78DF07AB8D}"/>
    <cellStyle name="Heading 2+ 2 7 2 2 6" xfId="36669" xr:uid="{1ECABF72-9055-4061-84AB-4712B4BCE5AC}"/>
    <cellStyle name="Heading 2+ 2 7 2 2 6 2" xfId="52643" xr:uid="{351A1822-1BD1-405D-B4A5-AD76CD3937CC}"/>
    <cellStyle name="Heading 2+ 2 7 2 2 7" xfId="51720" xr:uid="{CDAFD145-F12B-452C-8A00-B5AE91D17058}"/>
    <cellStyle name="Heading 2+ 2 7 2 2 8" xfId="36664" xr:uid="{3B189BA5-EB1A-4C9E-A375-5AED97F6F1CA}"/>
    <cellStyle name="Heading 2+ 2 7 2 3" xfId="21797" xr:uid="{A23C87BE-117A-4ACD-945D-7355DBD39670}"/>
    <cellStyle name="Heading 2+ 2 7 2 3 2" xfId="36671" xr:uid="{4033A832-6CDB-4F53-B880-59B18E3441F9}"/>
    <cellStyle name="Heading 2+ 2 7 2 3 2 2" xfId="53825" xr:uid="{71F493AB-D4E2-4D3C-A57B-D6383AAB218E}"/>
    <cellStyle name="Heading 2+ 2 7 2 3 3" xfId="36672" xr:uid="{B19B1E09-3DA0-47F7-ADF8-3F70B3281AA2}"/>
    <cellStyle name="Heading 2+ 2 7 2 3 3 2" xfId="54529" xr:uid="{4C410F2D-49E8-4DEB-B547-A72292CAC261}"/>
    <cellStyle name="Heading 2+ 2 7 2 3 4" xfId="36673" xr:uid="{CBCAA8B6-79A5-4F2A-ABDF-6FFC749C9F52}"/>
    <cellStyle name="Heading 2+ 2 7 2 3 4 2" xfId="55260" xr:uid="{6688675C-A3EC-47DC-89F1-9D4152DD0406}"/>
    <cellStyle name="Heading 2+ 2 7 2 3 5" xfId="36674" xr:uid="{D7AECE21-DD5B-4E0E-8F20-441D1FDA9A0B}"/>
    <cellStyle name="Heading 2+ 2 7 2 3 5 2" xfId="55954" xr:uid="{90C14E92-EAFB-437D-930F-51D008A86984}"/>
    <cellStyle name="Heading 2+ 2 7 2 3 6" xfId="36675" xr:uid="{B46E2346-34FA-4462-9341-FEE8FCA7082A}"/>
    <cellStyle name="Heading 2+ 2 7 2 3 6 2" xfId="52822" xr:uid="{BDF9658C-66C1-462A-86EA-CEC92C25354B}"/>
    <cellStyle name="Heading 2+ 2 7 2 3 7" xfId="51899" xr:uid="{976C1E24-AB0D-4D30-84F0-CCC5FB064DD7}"/>
    <cellStyle name="Heading 2+ 2 7 2 3 8" xfId="36670" xr:uid="{44928F94-56BD-4E2C-9064-7D9CD8F439CE}"/>
    <cellStyle name="Heading 2+ 2 7 2 4" xfId="36676" xr:uid="{2A430569-8647-4307-A69E-2A0DA41003D3}"/>
    <cellStyle name="Heading 2+ 2 7 2 4 2" xfId="36677" xr:uid="{1273EBB4-E0FD-4F54-A294-08F6F3367226}"/>
    <cellStyle name="Heading 2+ 2 7 2 4 2 2" xfId="54004" xr:uid="{1DCFA8C6-0FB6-4481-95B9-F7C196045389}"/>
    <cellStyle name="Heading 2+ 2 7 2 4 3" xfId="36678" xr:uid="{4797FEA0-9543-45F6-BC4A-B98D539D9B62}"/>
    <cellStyle name="Heading 2+ 2 7 2 4 3 2" xfId="54708" xr:uid="{BA0FEB0A-68B7-4AEA-9581-47FED8CC216F}"/>
    <cellStyle name="Heading 2+ 2 7 2 4 4" xfId="36679" xr:uid="{77D468B3-F7C2-4FBA-8BD2-BDC7F8BC6D15}"/>
    <cellStyle name="Heading 2+ 2 7 2 4 4 2" xfId="55439" xr:uid="{79116F8D-1618-460F-AE25-2309A454EE77}"/>
    <cellStyle name="Heading 2+ 2 7 2 4 5" xfId="36680" xr:uid="{814DD592-E59C-40CA-975C-1376A0EFEE35}"/>
    <cellStyle name="Heading 2+ 2 7 2 4 5 2" xfId="56133" xr:uid="{66619DCA-46CF-4198-AC8F-C2231238959A}"/>
    <cellStyle name="Heading 2+ 2 7 2 4 6" xfId="36681" xr:uid="{01B8902D-2020-4F29-B181-B950D7352B60}"/>
    <cellStyle name="Heading 2+ 2 7 2 4 6 2" xfId="53001" xr:uid="{AC78C008-07AC-4090-9725-0931F2778CD1}"/>
    <cellStyle name="Heading 2+ 2 7 2 4 7" xfId="52078" xr:uid="{FFF2B9E1-E0C7-469E-B592-1993E80689A0}"/>
    <cellStyle name="Heading 2+ 2 7 2 5" xfId="36682" xr:uid="{FD84C9DD-4B24-4E78-B549-F9BFEE795888}"/>
    <cellStyle name="Heading 2+ 2 7 2 5 2" xfId="53416" xr:uid="{003F4DBE-F2E2-4DC7-9327-1828E562180A}"/>
    <cellStyle name="Heading 2+ 2 7 2 6" xfId="36683" xr:uid="{3F2E8AB9-1E63-4FFA-A389-C1E699A62E9A}"/>
    <cellStyle name="Heading 2+ 2 7 2 6 2" xfId="54116" xr:uid="{C1910382-D4BB-409F-9028-CC931CD8A553}"/>
    <cellStyle name="Heading 2+ 2 7 2 7" xfId="36684" xr:uid="{8486DCE5-30BE-42A5-AD76-5D809DD05CC3}"/>
    <cellStyle name="Heading 2+ 2 7 2 7 2" xfId="54847" xr:uid="{98588020-F9C7-472A-8368-789795D04EEC}"/>
    <cellStyle name="Heading 2+ 2 7 2 8" xfId="36685" xr:uid="{C17627F7-EE8E-4803-B3BF-05874FF2EA1B}"/>
    <cellStyle name="Heading 2+ 2 7 2 8 2" xfId="55541" xr:uid="{EEC83772-2B15-4602-AD43-CC71C923F3A9}"/>
    <cellStyle name="Heading 2+ 2 7 2 9" xfId="36686" xr:uid="{AC9C6DC7-C63F-4EFD-BA29-7853FDE18684}"/>
    <cellStyle name="Heading 2+ 2 7 2 9 2" xfId="52409" xr:uid="{5B504BD7-A0B4-4521-A77B-C8B91810442E}"/>
    <cellStyle name="Heading 2+ 2 7 3" xfId="21465" xr:uid="{B34D86A2-7BF7-46E7-BCC8-517813366A54}"/>
    <cellStyle name="Heading 2+ 2 7 3 2" xfId="36688" xr:uid="{3EA9DEC7-675E-4ECD-ABEA-15FDBF24FEAA}"/>
    <cellStyle name="Heading 2+ 2 7 3 2 2" xfId="53500" xr:uid="{77B6A340-01F9-4F2C-9F41-2A602A1A7959}"/>
    <cellStyle name="Heading 2+ 2 7 3 3" xfId="36689" xr:uid="{044735CC-C4AB-43B6-8F1E-CE8A4FD7720B}"/>
    <cellStyle name="Heading 2+ 2 7 3 3 2" xfId="54204" xr:uid="{B6E44306-113C-4900-9964-0F0FA2BF32BE}"/>
    <cellStyle name="Heading 2+ 2 7 3 4" xfId="36690" xr:uid="{1CE3D5BC-9EA5-4D0C-AF45-BC4A884FF48D}"/>
    <cellStyle name="Heading 2+ 2 7 3 4 2" xfId="54935" xr:uid="{86FBA2B7-9FFC-406A-A226-3FE4C3B74960}"/>
    <cellStyle name="Heading 2+ 2 7 3 5" xfId="36691" xr:uid="{D1F5BF6F-762D-4C86-A5E6-2C99AE767B2C}"/>
    <cellStyle name="Heading 2+ 2 7 3 5 2" xfId="55629" xr:uid="{9546827F-6A89-4886-851A-2FBD005EA6F8}"/>
    <cellStyle name="Heading 2+ 2 7 3 6" xfId="36692" xr:uid="{E0D73711-FC33-429E-AFB5-18C0477B3F1D}"/>
    <cellStyle name="Heading 2+ 2 7 3 6 2" xfId="52497" xr:uid="{DD051E30-355F-40FA-878F-C2453572FFC7}"/>
    <cellStyle name="Heading 2+ 2 7 3 7" xfId="51574" xr:uid="{F642F21A-9AA9-489D-8C2F-2DF49E273B62}"/>
    <cellStyle name="Heading 2+ 2 7 3 8" xfId="36687" xr:uid="{67E68E4E-BFC9-444F-A687-E89C128D6BCF}"/>
    <cellStyle name="Heading 2+ 2 7 4" xfId="21651" xr:uid="{7427C377-FDC9-40A2-8C22-63430C41F19A}"/>
    <cellStyle name="Heading 2+ 2 7 4 2" xfId="36694" xr:uid="{FE9DDA34-8DF6-42BA-B854-BA7553B05943}"/>
    <cellStyle name="Heading 2+ 2 7 4 2 2" xfId="53679" xr:uid="{2314C188-C9B2-41A7-949C-2F961D0B8C47}"/>
    <cellStyle name="Heading 2+ 2 7 4 3" xfId="36695" xr:uid="{495A1F38-2AF5-4E0F-B049-988479475085}"/>
    <cellStyle name="Heading 2+ 2 7 4 3 2" xfId="54383" xr:uid="{493331EA-0417-4140-9F7D-C9EFD81E9E43}"/>
    <cellStyle name="Heading 2+ 2 7 4 4" xfId="36696" xr:uid="{50B84FB8-9C4B-41FE-82B4-ECDF76BEA544}"/>
    <cellStyle name="Heading 2+ 2 7 4 4 2" xfId="55114" xr:uid="{7CAC22CC-A631-46A5-9071-508B48871411}"/>
    <cellStyle name="Heading 2+ 2 7 4 5" xfId="36697" xr:uid="{AC35360F-AFBF-4BFB-825F-7A68B849C3C8}"/>
    <cellStyle name="Heading 2+ 2 7 4 5 2" xfId="55808" xr:uid="{7656AA49-0161-4B23-B4E4-C581B85E7C34}"/>
    <cellStyle name="Heading 2+ 2 7 4 6" xfId="36698" xr:uid="{4CD54132-0EFD-4605-8C6B-EA8D3EC83763}"/>
    <cellStyle name="Heading 2+ 2 7 4 6 2" xfId="52676" xr:uid="{ED450BA5-C05A-48A2-B338-99A4B1DFDB50}"/>
    <cellStyle name="Heading 2+ 2 7 4 7" xfId="51753" xr:uid="{13A20A09-9AC2-4EF8-B69F-06E763449DDC}"/>
    <cellStyle name="Heading 2+ 2 7 4 8" xfId="36693" xr:uid="{D3A16130-259C-4460-93EE-1BCC89632666}"/>
    <cellStyle name="Heading 2+ 2 7 5" xfId="36699" xr:uid="{9C4C6CEE-A027-49E6-9DD0-EA33FEEE977B}"/>
    <cellStyle name="Heading 2+ 2 7 5 2" xfId="36700" xr:uid="{DB0B359C-57E0-497B-BAE2-26F77AC06E42}"/>
    <cellStyle name="Heading 2+ 2 7 5 2 2" xfId="53858" xr:uid="{EF7E3861-F10A-4B57-B83B-8DA989926378}"/>
    <cellStyle name="Heading 2+ 2 7 5 3" xfId="36701" xr:uid="{597AFD55-3CF6-4346-AF7D-BD7F701054F4}"/>
    <cellStyle name="Heading 2+ 2 7 5 3 2" xfId="54562" xr:uid="{55D15E86-97DF-4D1D-8A1E-791703A9A21B}"/>
    <cellStyle name="Heading 2+ 2 7 5 4" xfId="36702" xr:uid="{0CD24E45-0EE5-4225-B566-81F86EB3A469}"/>
    <cellStyle name="Heading 2+ 2 7 5 4 2" xfId="55293" xr:uid="{539B27EE-4165-4340-A1D7-AA9F8C0D01E3}"/>
    <cellStyle name="Heading 2+ 2 7 5 5" xfId="36703" xr:uid="{C1B9EE89-EE2A-4C1D-86EE-C1D253112849}"/>
    <cellStyle name="Heading 2+ 2 7 5 5 2" xfId="55987" xr:uid="{FEEA0EBD-8587-4461-B72C-52E8CD1449DF}"/>
    <cellStyle name="Heading 2+ 2 7 5 6" xfId="36704" xr:uid="{03CD46B5-6D13-436A-B13E-248038BEB75D}"/>
    <cellStyle name="Heading 2+ 2 7 5 6 2" xfId="52855" xr:uid="{34F3D927-3BFD-4A7D-8C26-D56FD7A0C397}"/>
    <cellStyle name="Heading 2+ 2 7 5 7" xfId="51932" xr:uid="{A48A2011-8CBA-4B75-9645-5320CFD3C869}"/>
    <cellStyle name="Heading 2+ 2 7 6" xfId="36705" xr:uid="{39B41683-2B47-4DB0-ADCD-D52F6CAEA7A8}"/>
    <cellStyle name="Heading 2+ 2 7 6 2" xfId="53270" xr:uid="{9F4FACD8-0623-4627-8DFC-1630583D5405}"/>
    <cellStyle name="Heading 2+ 2 7 7" xfId="36706" xr:uid="{998D4D22-43EF-4813-903E-C9552D3F2D1A}"/>
    <cellStyle name="Heading 2+ 2 7 7 2" xfId="53037" xr:uid="{987E372A-7492-4198-B01E-33882680832F}"/>
    <cellStyle name="Heading 2+ 2 7 8" xfId="36707" xr:uid="{FB724D0D-A1D0-498C-B789-3F05B23E37F0}"/>
    <cellStyle name="Heading 2+ 2 7 8 2" xfId="53217" xr:uid="{076FA129-CBE2-4E00-84DE-C513FCE77F12}"/>
    <cellStyle name="Heading 2+ 2 7 9" xfId="36708" xr:uid="{2AC2F8E6-7E4A-46F8-AB0C-F9256B064F39}"/>
    <cellStyle name="Heading 2+ 2 7 9 2" xfId="53130" xr:uid="{DB8D37AA-A255-4D5D-9838-84DF24D3C910}"/>
    <cellStyle name="Heading 2+ 2 8" xfId="18765" xr:uid="{AEF3AE3B-D3E2-4BC3-B8C4-88C4723B042F}"/>
    <cellStyle name="Heading 2+ 2 8 2" xfId="36710" xr:uid="{7AEF3549-35DF-4CCC-B74B-9C2B88C8F79D}"/>
    <cellStyle name="Heading 2+ 2 8 2 2" xfId="53421" xr:uid="{2BA464AF-94BA-4C7B-9E92-357235408F6B}"/>
    <cellStyle name="Heading 2+ 2 8 3" xfId="36711" xr:uid="{6D7EDE00-090B-40D8-BA8B-3B621B31110F}"/>
    <cellStyle name="Heading 2+ 2 8 3 2" xfId="54125" xr:uid="{54CFF797-676C-45A1-8F12-59236E3BB606}"/>
    <cellStyle name="Heading 2+ 2 8 4" xfId="36712" xr:uid="{E051E3A3-0745-41FE-9A51-C0F14F786A76}"/>
    <cellStyle name="Heading 2+ 2 8 4 2" xfId="54856" xr:uid="{A84CA9A4-FA5E-4FC8-A6CA-0FBF2D6A0CF5}"/>
    <cellStyle name="Heading 2+ 2 8 5" xfId="36713" xr:uid="{32A88F59-EFC7-4831-9AAE-14A9308EC48A}"/>
    <cellStyle name="Heading 2+ 2 8 5 2" xfId="55550" xr:uid="{14ED1033-EC85-41DA-81A9-EA44CEB96AA3}"/>
    <cellStyle name="Heading 2+ 2 8 6" xfId="36714" xr:uid="{76449191-243C-45A5-B6FA-05DF75BD2A2D}"/>
    <cellStyle name="Heading 2+ 2 8 6 2" xfId="52418" xr:uid="{F0EC2F85-0116-4B89-83C3-99DEEB258AEE}"/>
    <cellStyle name="Heading 2+ 2 8 7" xfId="51495" xr:uid="{AB869E2E-A0B1-4F33-8792-2321141CA571}"/>
    <cellStyle name="Heading 2+ 2 8 8" xfId="36709" xr:uid="{ABE36374-4E9C-454C-AF34-7F89C398F899}"/>
    <cellStyle name="Heading 2+ 2 9" xfId="36715" xr:uid="{09EB81F5-C152-4EA8-8D89-3C93AB82EFFA}"/>
    <cellStyle name="Heading 2+ 2 9 2" xfId="36716" xr:uid="{BA7B38ED-CF6B-47DA-B7B2-60FD9DBDD472}"/>
    <cellStyle name="Heading 2+ 2 9 2 2" xfId="53448" xr:uid="{58DD5BD0-6FCD-41A0-B410-68207FFC6BE6}"/>
    <cellStyle name="Heading 2+ 2 9 3" xfId="36717" xr:uid="{E5E5B873-B47A-4360-AC30-90390B24E6A8}"/>
    <cellStyle name="Heading 2+ 2 9 3 2" xfId="54152" xr:uid="{C0BE7793-0104-4A8A-B3AF-654D1609ED69}"/>
    <cellStyle name="Heading 2+ 2 9 4" xfId="36718" xr:uid="{BD5E440B-D19A-491D-83C6-5C76490DC852}"/>
    <cellStyle name="Heading 2+ 2 9 4 2" xfId="54883" xr:uid="{956145A5-3676-4C21-BEA7-ED07BC8E20F7}"/>
    <cellStyle name="Heading 2+ 2 9 5" xfId="36719" xr:uid="{CADCB18B-06C1-49C3-85B9-0B2BAD3C8D6C}"/>
    <cellStyle name="Heading 2+ 2 9 5 2" xfId="55577" xr:uid="{5AC2BFFE-DE7A-4C6B-AC12-7248ED00FA3D}"/>
    <cellStyle name="Heading 2+ 2 9 6" xfId="36720" xr:uid="{EEA62B0C-82D5-48E7-A7F4-56B8CFDE5A91}"/>
    <cellStyle name="Heading 2+ 2 9 6 2" xfId="52445" xr:uid="{98A28FF6-59C3-4EE1-B78F-9E90140B55D4}"/>
    <cellStyle name="Heading 2+ 2 9 7" xfId="51522" xr:uid="{1485C281-EE16-4AAC-A764-BFAC77AEE899}"/>
    <cellStyle name="Heading 2+ 3" xfId="14948" xr:uid="{96746747-4B29-4811-8CD1-6D8F0F5658FF}"/>
    <cellStyle name="Heading 2+ 3 2" xfId="47782" xr:uid="{8A91448A-D137-4C22-AC26-C34AEA045CF3}"/>
    <cellStyle name="Heading 2+ 3 3" xfId="36721" xr:uid="{E677BA15-2105-4D24-AC33-BC5822D4AB5D}"/>
    <cellStyle name="Heading 2+ 4" xfId="14949" xr:uid="{5AA54550-66CE-45B2-ACCB-405DD4171648}"/>
    <cellStyle name="Heading 2+ 4 2" xfId="47783" xr:uid="{AD37D000-4194-41D0-AC64-475133572B45}"/>
    <cellStyle name="Heading 2+ 4 3" xfId="36722" xr:uid="{28D10F94-FE45-401F-894C-0FCD2D192758}"/>
    <cellStyle name="Heading 2+ 5" xfId="14950" xr:uid="{C74705CC-894D-4D97-B81B-139491BD5F64}"/>
    <cellStyle name="Heading 2+ 5 2" xfId="47784" xr:uid="{36203323-7A53-4044-8BFF-365AC7E4B0DC}"/>
    <cellStyle name="Heading 2+ 5 3" xfId="36723" xr:uid="{6271205C-109F-4569-BC19-33682F8B944E}"/>
    <cellStyle name="Heading 2+ 6" xfId="14951" xr:uid="{951A04B3-8389-4D98-9217-2CDC6753EB08}"/>
    <cellStyle name="Heading 2+ 6 2" xfId="47785" xr:uid="{9B0DFC45-8B54-4593-A760-E353F257E97D}"/>
    <cellStyle name="Heading 2+ 6 3" xfId="36724" xr:uid="{6E8E594B-C11D-4624-AED8-3E3C38ABED21}"/>
    <cellStyle name="Heading 2+ 7" xfId="14952" xr:uid="{DF9A0C22-A108-4DB2-91BD-C4CA289F3C8D}"/>
    <cellStyle name="Heading 2+ 7 2" xfId="47786" xr:uid="{3FA19E89-276A-4493-B20D-20847D84671D}"/>
    <cellStyle name="Heading 2+ 7 3" xfId="36725" xr:uid="{8B895A6E-D1FD-4E12-B44F-254F4AD33E33}"/>
    <cellStyle name="Heading 2+ 8" xfId="14953" xr:uid="{7E779D7A-C889-4728-83F8-A19EE2ACF5A3}"/>
    <cellStyle name="Heading 2+ 8 2" xfId="47787" xr:uid="{7FF45650-B209-4917-9145-D5CB52CAB1FB}"/>
    <cellStyle name="Heading 2+ 8 3" xfId="36726" xr:uid="{B41AC8B5-3377-4806-BCAF-BE3E50FF6EF4}"/>
    <cellStyle name="Heading 2+ 9" xfId="36727" xr:uid="{2AB5ECD2-1DC9-483A-A0FA-43E5EFAF8B03}"/>
    <cellStyle name="Heading 2+ 9 2" xfId="56224" xr:uid="{A8A11446-09A3-4548-8784-6C08541FAB8D}"/>
    <cellStyle name="Heading 3 2" xfId="2838" xr:uid="{00000000-0005-0000-0000-00000E0B0000}"/>
    <cellStyle name="Heading 3 2 10" xfId="36728" xr:uid="{443E7FF1-EE8F-44C7-9FBC-599A707B249E}"/>
    <cellStyle name="Heading 3 2 11" xfId="3710" xr:uid="{B391FB63-D780-49D8-9CB3-745ECA0BD044}"/>
    <cellStyle name="Heading 3 2 12" xfId="3190" xr:uid="{9EDA9F85-0897-4858-8F5F-47D0F857390F}"/>
    <cellStyle name="Heading 3 2 2" xfId="3711" xr:uid="{6A706C57-2A32-44B2-B3C6-DF89B254BB86}"/>
    <cellStyle name="Heading 3 2 2 2" xfId="17119" xr:uid="{1272432A-DF69-40D8-BDEB-D62FF22906B9}"/>
    <cellStyle name="Heading 3 2 2 2 2" xfId="49865" xr:uid="{7FE5592C-4737-4640-99AB-5D57F5C53B3D}"/>
    <cellStyle name="Heading 3 2 2 2 3" xfId="36730" xr:uid="{68A48899-F24B-4749-B440-A0FCF6444C31}"/>
    <cellStyle name="Heading 3 2 2 3" xfId="14955" xr:uid="{33451EEF-60A4-4C73-BA3F-E4CBD906C156}"/>
    <cellStyle name="Heading 3 2 2 4" xfId="36729" xr:uid="{B09D17F5-76F8-4503-B5E8-FB242E687E86}"/>
    <cellStyle name="Heading 3 2 3" xfId="14956" xr:uid="{86188166-18A8-4C0A-B7AF-348665583B5E}"/>
    <cellStyle name="Heading 3 2 3 2" xfId="47789" xr:uid="{DBF55208-D5F6-40C9-9DA2-88FFC52A9E27}"/>
    <cellStyle name="Heading 3 2 3 3" xfId="36731" xr:uid="{A1098496-230E-4666-9444-6A0E67ED6C0E}"/>
    <cellStyle name="Heading 3 2 4" xfId="14957" xr:uid="{E244A56F-E535-407D-8228-F5DCA75DAE29}"/>
    <cellStyle name="Heading 3 2 4 2" xfId="47790" xr:uid="{76459145-C02A-4AEB-BAB2-5E2A18826D55}"/>
    <cellStyle name="Heading 3 2 4 3" xfId="36732" xr:uid="{DC427D55-6EBD-4F0E-9E64-B77A42A205FE}"/>
    <cellStyle name="Heading 3 2 5" xfId="14958" xr:uid="{F062AE0C-DF5B-41C6-BB35-E34364D0C9B7}"/>
    <cellStyle name="Heading 3 2 5 2" xfId="47791" xr:uid="{B3A207E8-0734-4AEF-964E-96D45A81BE5A}"/>
    <cellStyle name="Heading 3 2 5 3" xfId="36733" xr:uid="{E04D8617-2AAC-4CF4-BDBC-AFF4CA2C2E38}"/>
    <cellStyle name="Heading 3 2 6" xfId="14954" xr:uid="{7CB29B5F-9DE1-4D8F-8FC1-D5012E64B31D}"/>
    <cellStyle name="Heading 3 2 6 2" xfId="47788" xr:uid="{39482AE0-0D0B-4FA4-8982-02D7138962A4}"/>
    <cellStyle name="Heading 3 2 6 3" xfId="36734" xr:uid="{C787A02C-1962-4935-A859-397F94B23CF2}"/>
    <cellStyle name="Heading 3 2 7" xfId="17118" xr:uid="{70C90505-DE4F-4948-9796-930447B59EEE}"/>
    <cellStyle name="Heading 3 2 7 2" xfId="49864" xr:uid="{88FA6AA4-BDDD-487B-9C4A-A86F4E800A1C}"/>
    <cellStyle name="Heading 3 2 7 3" xfId="36735" xr:uid="{8105DA54-F837-42BE-8575-D49C9BA426CB}"/>
    <cellStyle name="Heading 3 2 8" xfId="18451" xr:uid="{8A5336BA-9339-40F6-A69A-3DA58BE26ABA}"/>
    <cellStyle name="Heading 3 2 8 2" xfId="51221" xr:uid="{475F5997-41BB-4B08-964F-B1D37CDA6E03}"/>
    <cellStyle name="Heading 3 2 8 3" xfId="36736" xr:uid="{8DE9754C-58D4-4D87-8000-63B3375D0E05}"/>
    <cellStyle name="Heading 3 2 9" xfId="5501" xr:uid="{095F86E9-DE67-45CF-A769-0F235E58D526}"/>
    <cellStyle name="Heading 3 3" xfId="3712" xr:uid="{AB8BB233-9576-44EA-927B-714D801559BC}"/>
    <cellStyle name="Heading 3 3 2" xfId="14960" xr:uid="{22E5CF66-3473-4833-9B6D-76CC1E28F6C8}"/>
    <cellStyle name="Heading 3 3 2 2" xfId="47792" xr:uid="{53296451-DE88-4DF1-82F1-C4E5AAFEEA5A}"/>
    <cellStyle name="Heading 3 3 2 3" xfId="36738" xr:uid="{4091A452-D419-4905-A0C9-E343A8C9B450}"/>
    <cellStyle name="Heading 3 3 3" xfId="17120" xr:uid="{06B568F1-E028-436F-9333-867FEF839B36}"/>
    <cellStyle name="Heading 3 3 3 2" xfId="49866" xr:uid="{E7F25E8B-04FB-4428-AEFA-B1FBB55312DC}"/>
    <cellStyle name="Heading 3 3 3 3" xfId="36739" xr:uid="{3618FE56-8CAC-4BF1-A630-2691243E8A9E}"/>
    <cellStyle name="Heading 3 3 4" xfId="14959" xr:uid="{F9653DAA-3D2B-470C-A182-2ACCFA4099D8}"/>
    <cellStyle name="Heading 3 3 5" xfId="36737" xr:uid="{EFDB7CAD-4D22-4998-8DEB-8F7C6A61AD7A}"/>
    <cellStyle name="Heading 3 4" xfId="3713" xr:uid="{4D00458B-A236-4B50-9602-03ADA97C1062}"/>
    <cellStyle name="Heading 3 4 2" xfId="14961" xr:uid="{C288609C-25C3-4B97-B0F2-0B53CA49EC2A}"/>
    <cellStyle name="Heading 3 4 2 2" xfId="47794" xr:uid="{4692DCE8-70F9-4E1A-B70D-1D6D3CD23EA7}"/>
    <cellStyle name="Heading 3 4 2 3" xfId="36741" xr:uid="{F139C185-6D91-4789-9571-F53FDE42B5E9}"/>
    <cellStyle name="Heading 3 4 3" xfId="14962" xr:uid="{651A888C-12C5-4507-AF4A-438FEF5F2ECD}"/>
    <cellStyle name="Heading 3 4 3 2" xfId="47795" xr:uid="{5E2C8D6B-53B6-4923-A5FE-96E26B6C9314}"/>
    <cellStyle name="Heading 3 4 3 3" xfId="36742" xr:uid="{08DC753F-3F62-4157-85DC-DBEEEC36D37D}"/>
    <cellStyle name="Heading 3 4 4" xfId="47793" xr:uid="{059B9DBF-BDBF-48CC-9B6A-4616D9AD84BF}"/>
    <cellStyle name="Heading 3 4 5" xfId="36740" xr:uid="{F7CD61FD-49F3-49A2-8314-30D0B7E484B5}"/>
    <cellStyle name="Heading 3 5" xfId="3714" xr:uid="{9E02CFA2-C9E0-48C3-9A9E-A7A9FDD9B3B0}"/>
    <cellStyle name="Heading 3 5 2" xfId="17121" xr:uid="{14FDB59D-74AC-402F-B15E-F96940368E99}"/>
    <cellStyle name="Heading 3 5 2 2" xfId="49867" xr:uid="{8DF67AAD-C478-48EA-A8CC-953435899628}"/>
    <cellStyle name="Heading 3 5 2 3" xfId="36744" xr:uid="{BCAA123E-5924-442F-8AD5-C20EFEAE909A}"/>
    <cellStyle name="Heading 3 5 3" xfId="14963" xr:uid="{0A65561C-E9C7-413A-9D59-BABA14DB3C05}"/>
    <cellStyle name="Heading 3 5 4" xfId="36743" xr:uid="{8D4C27A1-AFF8-433E-94C3-6B530060A77F}"/>
    <cellStyle name="Heading 3 6" xfId="36745" xr:uid="{406AC7F4-B2CA-4B6E-A959-6AA98C0A13E9}"/>
    <cellStyle name="Heading 3 6 2" xfId="52233" xr:uid="{DF7A328C-7A52-485F-B9E4-C01E8F8F81A4}"/>
    <cellStyle name="Heading 3 7" xfId="49257" xr:uid="{176391FB-9ADF-4ADF-B29D-61747F96C931}"/>
    <cellStyle name="Heading 3+" xfId="2839" xr:uid="{00000000-0005-0000-0000-00000F0B0000}"/>
    <cellStyle name="Heading 3+ 2" xfId="41731" xr:uid="{0207B6BC-C055-479D-B922-7C43B2E1E789}"/>
    <cellStyle name="Heading 3+ 3" xfId="36746" xr:uid="{9DA4072F-66C2-44A8-B28F-ED91F5A83D9A}"/>
    <cellStyle name="Heading 4 2" xfId="2840" xr:uid="{00000000-0005-0000-0000-0000100B0000}"/>
    <cellStyle name="Heading 4 2 10" xfId="36747" xr:uid="{833BBBAA-2EDF-4C63-A187-AA0E290C7E74}"/>
    <cellStyle name="Heading 4 2 11" xfId="3715" xr:uid="{57278441-7987-4ACB-AC3A-4F7892AFC69E}"/>
    <cellStyle name="Heading 4 2 12" xfId="3191" xr:uid="{BCAE52FF-6A27-4A0B-A665-A30D64EE9F79}"/>
    <cellStyle name="Heading 4 2 2" xfId="3716" xr:uid="{6CC1BF4D-7177-4F77-AC72-E22F25348B83}"/>
    <cellStyle name="Heading 4 2 2 2" xfId="17123" xr:uid="{1498328F-5665-442F-BE38-11276A403D4C}"/>
    <cellStyle name="Heading 4 2 2 2 2" xfId="49869" xr:uid="{ACFA33F4-7838-46F2-99FD-21BCFF6B578B}"/>
    <cellStyle name="Heading 4 2 2 2 3" xfId="36749" xr:uid="{6472C5C8-88FF-45CE-ABE5-C4555D10D337}"/>
    <cellStyle name="Heading 4 2 2 3" xfId="14965" xr:uid="{72D7FBA4-0BD2-4B7C-BE36-C891D3BEC5EA}"/>
    <cellStyle name="Heading 4 2 2 4" xfId="36748" xr:uid="{FAF9E4A6-177C-46D1-B01D-C85827F73F0F}"/>
    <cellStyle name="Heading 4 2 3" xfId="14966" xr:uid="{5C137F81-C1AE-464D-A53F-E74F4020948C}"/>
    <cellStyle name="Heading 4 2 3 2" xfId="47797" xr:uid="{639CB49A-F1C4-44CF-BEAE-B4F4DB805528}"/>
    <cellStyle name="Heading 4 2 3 3" xfId="36750" xr:uid="{8DD664B7-8DCD-4877-96F2-5367A3431C81}"/>
    <cellStyle name="Heading 4 2 4" xfId="14967" xr:uid="{B22EDD86-772A-4843-A3CA-BDFABE2DF656}"/>
    <cellStyle name="Heading 4 2 4 2" xfId="47798" xr:uid="{97765625-7A9A-4FED-B479-C4804D55774E}"/>
    <cellStyle name="Heading 4 2 4 3" xfId="36751" xr:uid="{EE6E25C7-CBAB-415D-81BF-16F5B958D6AF}"/>
    <cellStyle name="Heading 4 2 5" xfId="14968" xr:uid="{B88A9386-B5BB-4BBF-8630-BCE28C6D0A9D}"/>
    <cellStyle name="Heading 4 2 5 2" xfId="47799" xr:uid="{69427217-AABA-4EE1-BEE4-BED2BBA53386}"/>
    <cellStyle name="Heading 4 2 5 3" xfId="36752" xr:uid="{8919301B-7811-416A-9671-BEDD1FD4677B}"/>
    <cellStyle name="Heading 4 2 6" xfId="14964" xr:uid="{F436CCCE-01D5-4010-B0DF-B3E792CEBAC3}"/>
    <cellStyle name="Heading 4 2 6 2" xfId="47796" xr:uid="{D8712025-B3B3-4B8A-9879-F5BCBBE7D7FC}"/>
    <cellStyle name="Heading 4 2 6 3" xfId="36753" xr:uid="{6D6ADA2A-462D-468A-ABAA-B32AAEC960AE}"/>
    <cellStyle name="Heading 4 2 7" xfId="17122" xr:uid="{492B4CC4-AE31-4992-A62D-952292FA0175}"/>
    <cellStyle name="Heading 4 2 7 2" xfId="49868" xr:uid="{4934A0DC-0875-4204-8F62-9DF4E2C09D1A}"/>
    <cellStyle name="Heading 4 2 7 3" xfId="36754" xr:uid="{107EC11E-D0DB-44D3-94A9-4136070A1692}"/>
    <cellStyle name="Heading 4 2 8" xfId="18452" xr:uid="{D53C3225-92D5-459E-AC6D-E98D2DC8CD50}"/>
    <cellStyle name="Heading 4 2 8 2" xfId="51222" xr:uid="{1CB5EBC8-E08A-4E3E-8D75-8BFCD554C6D7}"/>
    <cellStyle name="Heading 4 2 8 3" xfId="36755" xr:uid="{BE1D7E9D-0382-4476-BCE1-893A665C335F}"/>
    <cellStyle name="Heading 4 2 9" xfId="5502" xr:uid="{2BE3A06B-15FE-4766-8895-A48C17ABC77F}"/>
    <cellStyle name="Heading 4 3" xfId="3717" xr:uid="{3111E8A8-085C-4BAA-9B01-D15515487E33}"/>
    <cellStyle name="Heading 4 3 2" xfId="14970" xr:uid="{806FF546-D9E4-4347-92CF-D8DDF36EA0AA}"/>
    <cellStyle name="Heading 4 3 2 2" xfId="47800" xr:uid="{F01F4D31-2109-4097-BA59-A09E89D7F196}"/>
    <cellStyle name="Heading 4 3 2 3" xfId="36757" xr:uid="{76956DC7-4F0E-4C36-9532-AAE2A0CA5E7F}"/>
    <cellStyle name="Heading 4 3 3" xfId="17124" xr:uid="{8B462FFB-E953-4ED6-997B-5B7BE4C235F9}"/>
    <cellStyle name="Heading 4 3 3 2" xfId="49870" xr:uid="{F563DDA0-6996-4E40-B38A-8CA15C9191B3}"/>
    <cellStyle name="Heading 4 3 3 3" xfId="36758" xr:uid="{037EC553-FBCF-43DD-B40B-9E88DEB285A1}"/>
    <cellStyle name="Heading 4 3 4" xfId="14969" xr:uid="{48452E63-671A-4DEF-BEA8-51FF6B61C799}"/>
    <cellStyle name="Heading 4 3 5" xfId="36756" xr:uid="{E91701C3-74CB-4CC1-B2CD-92BA01DFB525}"/>
    <cellStyle name="Heading 4 4" xfId="3718" xr:uid="{01C62100-435A-4F81-A9C1-182035D8CC6F}"/>
    <cellStyle name="Heading 4 4 2" xfId="14971" xr:uid="{CF76C8BB-8D94-432A-9A27-A753C011D603}"/>
    <cellStyle name="Heading 4 4 2 2" xfId="47802" xr:uid="{76FD38F6-E7B0-4CB6-B9E4-05A0379B5EBA}"/>
    <cellStyle name="Heading 4 4 2 3" xfId="36760" xr:uid="{55C093AE-D647-4AFE-95E8-192FA5B7582A}"/>
    <cellStyle name="Heading 4 4 3" xfId="14972" xr:uid="{D18A9EFB-D6E5-4FFE-A3C1-7C0BD58F0670}"/>
    <cellStyle name="Heading 4 4 3 2" xfId="47803" xr:uid="{536DEC13-64DC-40A9-8AE9-65C24BE6B582}"/>
    <cellStyle name="Heading 4 4 3 3" xfId="36761" xr:uid="{31684E1E-B0E2-4B32-BCD7-51278DFC62FE}"/>
    <cellStyle name="Heading 4 4 4" xfId="47801" xr:uid="{0028AB12-3E08-4A1B-8AEB-B6908A927200}"/>
    <cellStyle name="Heading 4 4 5" xfId="36759" xr:uid="{13DF355D-571E-4B0E-84E4-1B2E98BD52AE}"/>
    <cellStyle name="Heading 4 5" xfId="3719" xr:uid="{5881A888-8327-4A9C-94D0-800F14C4FBEF}"/>
    <cellStyle name="Heading 4 5 2" xfId="17125" xr:uid="{9B97A595-B69D-44B6-ACF7-5F61589D88AE}"/>
    <cellStyle name="Heading 4 5 2 2" xfId="49871" xr:uid="{2499CDB6-DB57-4195-B4EC-E17BCA9AC532}"/>
    <cellStyle name="Heading 4 5 2 3" xfId="36763" xr:uid="{D50F87AA-240A-4CBC-81EB-BB41990BFB7B}"/>
    <cellStyle name="Heading 4 5 3" xfId="14973" xr:uid="{706F4D95-B920-46BB-86FC-8228FCDBFE27}"/>
    <cellStyle name="Heading 4 5 4" xfId="36762" xr:uid="{73CDADD3-4500-43D8-8376-A6E845D10E50}"/>
    <cellStyle name="Heading 4 6" xfId="36764" xr:uid="{75E9AAC6-9706-4DF9-AC8C-54F64D1CD645}"/>
    <cellStyle name="Heading 4 6 2" xfId="52234" xr:uid="{8DBA001E-7DFB-4B1D-8FA9-3A84A8DF6212}"/>
    <cellStyle name="Heading 4 7" xfId="49267" xr:uid="{367E2127-8EA4-41B0-B141-4C2FC5C072F0}"/>
    <cellStyle name="Heading 5" xfId="14974" xr:uid="{B471CEB9-D9CB-43CF-81BA-594B8625C59B}"/>
    <cellStyle name="Heading 5 2" xfId="47804" xr:uid="{BD627E13-811F-4423-8A97-0C13DDDB4704}"/>
    <cellStyle name="Heading 5 3" xfId="36765" xr:uid="{29B45C90-46FD-4315-B025-76F5C9376C35}"/>
    <cellStyle name="Heading 6" xfId="14975" xr:uid="{0817C2FD-301E-45AA-9821-6D665D93EC9D}"/>
    <cellStyle name="Heading 6 2" xfId="47805" xr:uid="{ECE48E2E-F607-4132-B400-2C6B2CA6C739}"/>
    <cellStyle name="Heading 6 3" xfId="36766" xr:uid="{2BCC55B7-D6A5-4142-812C-6A4E48471D0E}"/>
    <cellStyle name="Heading 7" xfId="14976" xr:uid="{1296599B-C10B-425B-90AE-216C83C9AD83}"/>
    <cellStyle name="Heading 7 2" xfId="47806" xr:uid="{32F4BC5A-6D43-4681-8E25-0A0188480790}"/>
    <cellStyle name="Heading 7 3" xfId="36767" xr:uid="{45E49F91-34BA-4DF0-9878-C52598EE5F7B}"/>
    <cellStyle name="HEADING 8" xfId="14977" xr:uid="{7729BA78-423A-4287-84E4-8C651F5F596C}"/>
    <cellStyle name="HEADING 8 2" xfId="47807" xr:uid="{7DA9DD11-69B2-4286-848B-CCA7D2D1642B}"/>
    <cellStyle name="HEADING 8 3" xfId="36768" xr:uid="{11922B3A-EEC2-41BA-BC57-56F9962B4F01}"/>
    <cellStyle name="HEADING 9" xfId="14978" xr:uid="{B36A7FC7-9F46-4338-8DDF-53586F1CF39E}"/>
    <cellStyle name="HEADING 9 2" xfId="47808" xr:uid="{25F2FAA4-4C53-4A2C-B802-95F358604701}"/>
    <cellStyle name="HEADING 9 3" xfId="36769" xr:uid="{B68CF1E5-0B22-4053-B0B6-1DCB25FBCD6C}"/>
    <cellStyle name="HEADING1" xfId="3192" xr:uid="{5B269402-44B9-470D-A6D0-DDE0AC22A154}"/>
    <cellStyle name="Heading1 2" xfId="47809" xr:uid="{B862146F-6060-4C57-A292-ED8C612D4C94}"/>
    <cellStyle name="Heading1 3" xfId="36770" xr:uid="{FDA9B8C6-7609-4408-9184-E8DD0D2FE435}"/>
    <cellStyle name="Heading1 4" xfId="14979" xr:uid="{20FC55FA-A2CA-4AC1-BAC8-56F3843BF7AF}"/>
    <cellStyle name="HEADING2" xfId="3193" xr:uid="{E65FC6B0-8474-44DE-8127-0E3779B1B6C4}"/>
    <cellStyle name="Heading2 2" xfId="47810" xr:uid="{893CC579-5827-43C7-B16A-D8A862A591F8}"/>
    <cellStyle name="Heading2 3" xfId="36771" xr:uid="{A8D54B79-8EEC-4D55-B34D-8B480C6601A4}"/>
    <cellStyle name="Heading2 4" xfId="14980" xr:uid="{C4131D0B-4E60-4937-854D-4AD476E9B951}"/>
    <cellStyle name="HEADINGS" xfId="14981" xr:uid="{03FF21BC-D381-4B62-B2B8-6F121DC21753}"/>
    <cellStyle name="HEADINGS 2" xfId="47811" xr:uid="{F067255D-F8A6-4FD6-A42C-895DEBCCF170}"/>
    <cellStyle name="HEADINGS 3" xfId="36772" xr:uid="{679CBA7A-440E-4426-B7EE-CE877BD71780}"/>
    <cellStyle name="HIGHLIGHT" xfId="14982" xr:uid="{8939999A-6EE2-4873-AFA5-D563209B480A}"/>
    <cellStyle name="HIGHLIGHT 2" xfId="47812" xr:uid="{D64C3CC5-3C85-4D6C-ADCE-1F61C704FCD9}"/>
    <cellStyle name="HIGHLIGHT 3" xfId="36773" xr:uid="{67D010F8-6C53-43B3-9673-F0575BC8892F}"/>
    <cellStyle name="hong kong" xfId="14983" xr:uid="{1B0E2732-11FB-4A98-905F-9E081A78CAC3}"/>
    <cellStyle name="hong kong 2" xfId="47813" xr:uid="{6F43F8D7-80D6-420F-92A6-8E2A9840C067}"/>
    <cellStyle name="hong kong 3" xfId="36774" xr:uid="{5BE859B2-FD45-46D7-9A7F-DD70886F9557}"/>
    <cellStyle name="Hyperlink 2" xfId="2841" xr:uid="{00000000-0005-0000-0000-0000110B0000}"/>
    <cellStyle name="Hyperlink 2 10" xfId="3313" xr:uid="{38E78025-1320-404F-9AFC-226729514C61}"/>
    <cellStyle name="Hyperlink 2 2" xfId="3720" xr:uid="{A50018D0-603A-4DDD-A8CC-FB695395C5EB}"/>
    <cellStyle name="Hyperlink 2 2 2" xfId="17126" xr:uid="{5E8E7AAB-D5C2-4F54-912A-985F45A701DE}"/>
    <cellStyle name="Hyperlink 2 2 2 2" xfId="49872" xr:uid="{BB15A5D6-3C4C-4214-95E1-5B71AD2EC62C}"/>
    <cellStyle name="Hyperlink 2 2 2 3" xfId="36777" xr:uid="{495F0C92-46D2-45F9-88F2-723CA22D62FD}"/>
    <cellStyle name="Hyperlink 2 2 3" xfId="14985" xr:uid="{670FF7D4-E367-4641-ABE4-A8E631ECBE23}"/>
    <cellStyle name="Hyperlink 2 2 4" xfId="36776" xr:uid="{F2563668-3B0E-4FE2-9800-E27E71E24F90}"/>
    <cellStyle name="Hyperlink 2 3" xfId="14986" xr:uid="{8E09E990-AE31-487F-AC1D-F49B89632E73}"/>
    <cellStyle name="Hyperlink 2 3 2" xfId="47815" xr:uid="{281461BE-BD3F-4F87-AD0F-A3FFC9DC83D2}"/>
    <cellStyle name="Hyperlink 2 3 3" xfId="36778" xr:uid="{2801C188-2C68-42BC-AF6C-F72BA29DD46B}"/>
    <cellStyle name="Hyperlink 2 4" xfId="14984" xr:uid="{227B2929-F486-4255-9F55-54C9E5E2D3D6}"/>
    <cellStyle name="Hyperlink 2 4 2" xfId="47814" xr:uid="{41EB1366-29F6-4744-AAA9-0F9BAB608933}"/>
    <cellStyle name="Hyperlink 2 4 3" xfId="36779" xr:uid="{81A657CA-1C90-40B9-BAD2-9BD94BF8F356}"/>
    <cellStyle name="Hyperlink 2 5" xfId="16679" xr:uid="{401251DF-F390-4A35-9EB8-ABBC866573DF}"/>
    <cellStyle name="Hyperlink 2 5 2" xfId="49419" xr:uid="{11F80A03-D7B4-4D69-B3DC-A2607FBA211D}"/>
    <cellStyle name="Hyperlink 2 5 3" xfId="36780" xr:uid="{6C13397E-1577-461E-8AC1-23795DD0B61B}"/>
    <cellStyle name="Hyperlink 2 6" xfId="5503" xr:uid="{3043B1A9-A0B0-4781-B5EB-53EEEBA1AF83}"/>
    <cellStyle name="Hyperlink 2 6 2" xfId="52131" xr:uid="{76D4FA0C-ED35-4EBD-8B5F-822B2AE537F1}"/>
    <cellStyle name="Hyperlink 2 6 3" xfId="36781" xr:uid="{D2285C0C-7955-455D-B9F1-6EFA404717B0}"/>
    <cellStyle name="Hyperlink 2 7" xfId="36782" xr:uid="{B7D2FEF6-FCFE-4BE9-9DEA-273BE4130581}"/>
    <cellStyle name="Hyperlink 2 7 2" xfId="52191" xr:uid="{2AC38296-E407-4ED9-8D5E-48E226348689}"/>
    <cellStyle name="Hyperlink 2 8" xfId="41732" xr:uid="{0CB5048A-306B-47D5-9024-22CDA8942D2F}"/>
    <cellStyle name="Hyperlink 2 9" xfId="36775" xr:uid="{D6840596-BC45-4932-BA49-8E1DE9F7DA58}"/>
    <cellStyle name="Hyperlink 3" xfId="3314" xr:uid="{EC87C684-998F-4077-AB8E-417706611BD1}"/>
    <cellStyle name="Hyperlink 3 2" xfId="16703" xr:uid="{56E788A9-2371-40C3-B5B9-B6FF3F7128A9}"/>
    <cellStyle name="Hyperlink 3 2 2" xfId="49443" xr:uid="{C5747B00-11C7-4E1E-9C11-5473243A6CDB}"/>
    <cellStyle name="Hyperlink 3 2 3" xfId="36784" xr:uid="{8A804C8F-F04E-41A2-AA3F-8E75DAA9F45C}"/>
    <cellStyle name="Hyperlink 3 3" xfId="14987" xr:uid="{D4A256CD-6FCB-4FA8-B8A7-C163764C57A8}"/>
    <cellStyle name="Hyperlink 3 3 2" xfId="52101" xr:uid="{44362401-3FB2-461F-A2FE-0DC25EA8C74E}"/>
    <cellStyle name="Hyperlink 3 3 3" xfId="36785" xr:uid="{8E06D044-0894-4247-9E28-F9593C7CB143}"/>
    <cellStyle name="Hyperlink 3 4" xfId="47816" xr:uid="{320FA95E-C800-4D72-A6D8-0A782D3F552A}"/>
    <cellStyle name="Hyperlink 3 5" xfId="36783" xr:uid="{CEAC0CBD-8ED1-4A90-8D5D-16B0178F95BC}"/>
    <cellStyle name="Hyperlink 4" xfId="14988" xr:uid="{0DC56B98-705C-4360-817E-13FBAF5BFD13}"/>
    <cellStyle name="Hyperlink 4 2" xfId="47817" xr:uid="{CBEE7A4A-4719-4728-B63D-EC3BF6B229AE}"/>
    <cellStyle name="Hyperlink 4 3" xfId="36786" xr:uid="{BF74D103-9292-4A7C-BE40-952FCFF50990}"/>
    <cellStyle name="Hyperlink 5" xfId="14989" xr:uid="{25724A38-0029-482D-A6B7-A506E4389FC6}"/>
    <cellStyle name="Hyperlink 5 2" xfId="47818" xr:uid="{FA850581-332E-4214-9778-5C8168849C2D}"/>
    <cellStyle name="Hyperlink 5 3" xfId="36787" xr:uid="{E4A7F932-0356-43D7-B2CA-4E744393DBA4}"/>
    <cellStyle name="Hyperlink 6" xfId="18504" xr:uid="{08B46FE1-A849-4F53-9502-FA1B64B98DE0}"/>
    <cellStyle name="Hyperlink 6 2" xfId="51272" xr:uid="{EBE12235-9D9E-449B-97DC-3D59AB978AD2}"/>
    <cellStyle name="Hyperlink 6 3" xfId="36788" xr:uid="{83293BB6-B437-44EB-A88C-250D81CAA3EB}"/>
    <cellStyle name="Hyperlink 7" xfId="41946" xr:uid="{6B9B8072-5F4D-40B8-A632-859B790CDCDC}"/>
    <cellStyle name="ief" xfId="14990" xr:uid="{DDC8C02C-DAB9-421D-B1EA-056F24E0D099}"/>
    <cellStyle name="ief 2" xfId="47819" xr:uid="{74C0848F-CA73-4994-8265-42DC1107BDAF}"/>
    <cellStyle name="ief 3" xfId="36789" xr:uid="{99F93F9B-6E01-4259-AE99-D4DBC4553851}"/>
    <cellStyle name="Input [yellow]" xfId="9" xr:uid="{00000000-0005-0000-0000-0000120B0000}"/>
    <cellStyle name="Input [yellow] 2" xfId="14991" xr:uid="{2EF76E5D-41C5-4888-B14B-1F83CC1E90D6}"/>
    <cellStyle name="Input [yellow] 2 2" xfId="47820" xr:uid="{0BB7C748-A9C0-42FF-A613-1CFA105667D8}"/>
    <cellStyle name="Input [yellow] 2 3" xfId="36791" xr:uid="{B3E2B381-186A-489F-952A-BCFFCF380E6C}"/>
    <cellStyle name="Input [yellow] 3" xfId="17127" xr:uid="{DF5B0C26-371F-4460-BCAC-B4C36A1036CF}"/>
    <cellStyle name="Input [yellow] 3 2" xfId="49873" xr:uid="{8C94E59C-71B7-490E-8D7D-BA56B6CC2D30}"/>
    <cellStyle name="Input [yellow] 3 3" xfId="36792" xr:uid="{776ED187-D330-4111-8E6B-E3052882EFAB}"/>
    <cellStyle name="Input [yellow] 4" xfId="5398" xr:uid="{14A77577-71D5-47FE-822C-4290A72BC157}"/>
    <cellStyle name="Input [yellow] 5" xfId="36790" xr:uid="{7B629C9E-D2F7-4925-B311-1DBC1D2F13C6}"/>
    <cellStyle name="Input [yellow] 6" xfId="3721" xr:uid="{E7051787-C824-4D75-B22D-27EF8791191C}"/>
    <cellStyle name="Input 10" xfId="14992" xr:uid="{17FD06AD-0374-40A5-B5B8-609D7DA1E93E}"/>
    <cellStyle name="Input 10 2" xfId="47821" xr:uid="{55BA95AE-37B2-4B23-B3F0-8F669E5D2256}"/>
    <cellStyle name="Input 10 3" xfId="36793" xr:uid="{5F5FF227-ABB3-4C75-A5C5-120A18478A76}"/>
    <cellStyle name="Input 11" xfId="14993" xr:uid="{28650C56-9572-4AA6-A168-AE3A07AFC789}"/>
    <cellStyle name="Input 11 2" xfId="47822" xr:uid="{B764EE11-6873-46F1-AD05-E1B1101DB5D8}"/>
    <cellStyle name="Input 11 3" xfId="36794" xr:uid="{96A16F35-DE1D-4103-828C-012147A5D139}"/>
    <cellStyle name="Input 12" xfId="14994" xr:uid="{34E13F15-0216-44B8-A209-3B135F194DCC}"/>
    <cellStyle name="Input 12 2" xfId="47823" xr:uid="{6C021C4F-04E9-416A-9259-D15611433DED}"/>
    <cellStyle name="Input 12 3" xfId="36795" xr:uid="{0F3B50BD-FF1E-4D42-BF4E-5A68AA826C1F}"/>
    <cellStyle name="Input 13" xfId="14995" xr:uid="{AFD738E9-2A50-4764-BC1B-87EB79147766}"/>
    <cellStyle name="Input 13 2" xfId="47824" xr:uid="{CAD6A2C0-E865-4F7F-BBB3-6DDE2B62CFA0}"/>
    <cellStyle name="Input 13 3" xfId="36796" xr:uid="{E53687D6-60A9-47E8-9D7C-C439E8CEB94B}"/>
    <cellStyle name="Input 14" xfId="14996" xr:uid="{6F84C73C-6C13-49D5-96E2-6A38D8A21CB2}"/>
    <cellStyle name="Input 14 2" xfId="47825" xr:uid="{C249AB48-D2FA-45D1-B97D-544033EDD263}"/>
    <cellStyle name="Input 14 3" xfId="36797" xr:uid="{CEADB488-44A4-409C-9910-B3B0C997C463}"/>
    <cellStyle name="Input 15" xfId="14997" xr:uid="{1F74FB0E-8385-4321-ACC6-9FA39ACB2C35}"/>
    <cellStyle name="Input 15 2" xfId="47826" xr:uid="{B9B1F27C-E494-4B74-A656-E04B5A34294E}"/>
    <cellStyle name="Input 15 3" xfId="36798" xr:uid="{704B4BD5-EB1A-401C-AED4-8EB3B2FC7928}"/>
    <cellStyle name="Input 16" xfId="14998" xr:uid="{94573B26-7E90-4585-BA22-F14794F8BAA8}"/>
    <cellStyle name="Input 16 2" xfId="47827" xr:uid="{79998F6E-9596-412E-B65E-58C5330EADC1}"/>
    <cellStyle name="Input 16 3" xfId="36799" xr:uid="{8428F7BE-F15F-4D0F-95EC-BFF2ACA5FD86}"/>
    <cellStyle name="Input 17" xfId="14999" xr:uid="{56E4B21A-065D-4760-BB68-60F97F27B712}"/>
    <cellStyle name="Input 17 2" xfId="47828" xr:uid="{EED8F09F-A0CA-43B3-AD13-D4658BD3FAF3}"/>
    <cellStyle name="Input 17 3" xfId="36800" xr:uid="{A1620450-1AC9-463B-987E-3D31EDEDAA50}"/>
    <cellStyle name="Input 18" xfId="15000" xr:uid="{57594B49-7479-4CDA-B786-6D7E350C5C6A}"/>
    <cellStyle name="Input 18 2" xfId="15001" xr:uid="{B15F8583-5352-435E-A53E-5DE7B25DD92A}"/>
    <cellStyle name="Input 18 2 2" xfId="47830" xr:uid="{28B98DDB-1A40-446C-B782-524E5D597440}"/>
    <cellStyle name="Input 18 2 3" xfId="36802" xr:uid="{A7DE7FA1-3FA9-4E78-8C53-BDE865F24C37}"/>
    <cellStyle name="Input 18 3" xfId="47829" xr:uid="{2D36D6D0-54F8-4B73-8F00-7CB855AB08AF}"/>
    <cellStyle name="Input 18 4" xfId="36801" xr:uid="{F21E95E2-512E-41BE-A273-A4F4F06A9437}"/>
    <cellStyle name="Input 19" xfId="16316" xr:uid="{3F54B5C4-A0B1-4A33-B65A-46947AC05DC2}"/>
    <cellStyle name="Input 19 2" xfId="52222" xr:uid="{E13BC4EF-B34B-4524-8A4D-A6B8EBF63D5D}"/>
    <cellStyle name="Input 19 3" xfId="36803" xr:uid="{C360C049-9CB0-4BEC-AEB1-BC2F4FE715BC}"/>
    <cellStyle name="Input 2" xfId="2842" xr:uid="{00000000-0005-0000-0000-0000130B0000}"/>
    <cellStyle name="Input 2 10" xfId="36804" xr:uid="{DB9E9399-1F6E-4620-8958-187934004678}"/>
    <cellStyle name="Input 2 11" xfId="3722" xr:uid="{C38CFBC1-27F1-43CC-8251-220D48F93915}"/>
    <cellStyle name="Input 2 12" xfId="3194" xr:uid="{3298445E-84BA-4D98-8C5D-39F8994F63F3}"/>
    <cellStyle name="Input 2 2" xfId="3723" xr:uid="{CB071E87-DD78-47F2-ABC8-2CB77077E357}"/>
    <cellStyle name="Input 2 2 2" xfId="17129" xr:uid="{E7E29A26-696C-487D-8A94-199C721ED612}"/>
    <cellStyle name="Input 2 2 2 2" xfId="49875" xr:uid="{F75D6FFF-28C3-4D73-A519-0CECAD64999A}"/>
    <cellStyle name="Input 2 2 2 3" xfId="36806" xr:uid="{DAC74B2A-2349-42B9-ABC2-8C6933FAEBFF}"/>
    <cellStyle name="Input 2 2 3" xfId="15003" xr:uid="{A78B63FD-99DA-4B57-AF86-5AA9502EC154}"/>
    <cellStyle name="Input 2 2 4" xfId="36805" xr:uid="{80C2143E-FA64-4370-8CF3-7C5AECF1C227}"/>
    <cellStyle name="Input 2 3" xfId="15004" xr:uid="{A3966B77-2252-4377-BF21-FCE0C6711539}"/>
    <cellStyle name="Input 2 3 2" xfId="47832" xr:uid="{61423FB8-0EF2-4EEA-AB26-9FFC724BBD69}"/>
    <cellStyle name="Input 2 3 3" xfId="36807" xr:uid="{29FFFF7A-E497-4D4B-995E-BD1D2B8CFB25}"/>
    <cellStyle name="Input 2 4" xfId="15005" xr:uid="{EBA5E253-12D6-415E-A1D6-A0D7549E1972}"/>
    <cellStyle name="Input 2 4 2" xfId="47833" xr:uid="{F258210D-4F81-426B-B0F9-FADF61CC528D}"/>
    <cellStyle name="Input 2 4 3" xfId="36808" xr:uid="{47CB5BB8-BAFD-4FC9-BEBE-160C43C1183F}"/>
    <cellStyle name="Input 2 5" xfId="15006" xr:uid="{D8147713-3333-4145-A968-AA3930DFE224}"/>
    <cellStyle name="Input 2 5 2" xfId="47834" xr:uid="{766AF09C-4348-4425-9345-DE07AA75898B}"/>
    <cellStyle name="Input 2 5 3" xfId="36809" xr:uid="{CC698FB3-D716-4B16-8F0F-FED31A09E5B9}"/>
    <cellStyle name="Input 2 6" xfId="15002" xr:uid="{89A2831C-9B36-4B46-934F-DD4F1302E997}"/>
    <cellStyle name="Input 2 6 2" xfId="47831" xr:uid="{B230B747-79F1-4191-83E9-362BB713F4D4}"/>
    <cellStyle name="Input 2 6 3" xfId="36810" xr:uid="{031C6975-7D5B-46EB-9456-B5BAEA4BFCE4}"/>
    <cellStyle name="Input 2 7" xfId="17128" xr:uid="{69626A33-36BD-428E-840A-C16245530928}"/>
    <cellStyle name="Input 2 7 2" xfId="49874" xr:uid="{6E7543A5-CB00-40EF-B898-158890EC24E6}"/>
    <cellStyle name="Input 2 7 3" xfId="36811" xr:uid="{2005946C-95E3-49DE-96B7-ECE26B7CB852}"/>
    <cellStyle name="Input 2 8" xfId="18453" xr:uid="{383AEFA5-6F69-483D-885C-D24C3495F68A}"/>
    <cellStyle name="Input 2 8 2" xfId="51223" xr:uid="{A89C3946-7349-4DE7-B0D8-C3DAFA3539FF}"/>
    <cellStyle name="Input 2 8 3" xfId="36812" xr:uid="{F56A2FE1-DE3D-417E-AC25-95B09F0AC3A8}"/>
    <cellStyle name="Input 2 9" xfId="5504" xr:uid="{EC1E6D86-1C24-40F7-AB91-28C1D5BE657D}"/>
    <cellStyle name="Input 20" xfId="19744" xr:uid="{FD2504A9-0B89-4A01-B0C3-B3F7AC9F9F3F}"/>
    <cellStyle name="Input 20 2" xfId="53197" xr:uid="{D7CE2475-2003-4370-A6D8-BF1F065C4038}"/>
    <cellStyle name="Input 20 3" xfId="36813" xr:uid="{354F6B65-26CD-4906-A6D8-0641E37C8886}"/>
    <cellStyle name="Input 21" xfId="21616" xr:uid="{68F0961A-9176-4520-9E63-3F5AA7A5164C}"/>
    <cellStyle name="Input 21 2" xfId="53141" xr:uid="{3F9150A3-20DF-44F7-8FFB-30F2CF272509}"/>
    <cellStyle name="Input 21 3" xfId="36814" xr:uid="{A83D45E0-9A9B-4372-BBA7-806B87245BAF}"/>
    <cellStyle name="Input 22" xfId="36815" xr:uid="{1E22E6B8-75C2-4BEF-949F-AC7D98B65A02}"/>
    <cellStyle name="Input 22 2" xfId="53173" xr:uid="{AC00D227-F793-4C9C-8B3F-C4B03EACCDC7}"/>
    <cellStyle name="Input 23" xfId="36816" xr:uid="{14135CD7-9092-4088-9A73-45924F3DC03D}"/>
    <cellStyle name="Input 23 2" xfId="53170" xr:uid="{D0E9DB06-F24E-4A09-A800-C81FB453D86C}"/>
    <cellStyle name="Input 24" xfId="49071" xr:uid="{DA86B3E9-B5BF-461E-9B9D-6F35E005FFCF}"/>
    <cellStyle name="Input 3" xfId="3195" xr:uid="{E194FD5B-C35E-4BD0-BC09-E1E066F365BB}"/>
    <cellStyle name="Input 3 2" xfId="15008" xr:uid="{70D3F3A2-F50D-4378-B9F6-F3D3A0C92A36}"/>
    <cellStyle name="Input 3 2 2" xfId="47835" xr:uid="{DBF622A6-DEBC-4B70-A415-0F424D9F3EB9}"/>
    <cellStyle name="Input 3 2 3" xfId="36818" xr:uid="{E4057FBA-A19A-4821-949F-D6D1E2932D57}"/>
    <cellStyle name="Input 3 3" xfId="15009" xr:uid="{F5DED7CA-47C8-4816-A50F-A9B654C0F0A9}"/>
    <cellStyle name="Input 3 3 2" xfId="47836" xr:uid="{619C342A-696C-42F4-917B-E1398C1BBBFF}"/>
    <cellStyle name="Input 3 3 3" xfId="36819" xr:uid="{133984CE-5E4F-4DE9-9B9B-2F0C27888852}"/>
    <cellStyle name="Input 3 4" xfId="15010" xr:uid="{F51C4097-DE5F-4913-8F88-00462DC8162B}"/>
    <cellStyle name="Input 3 4 2" xfId="47837" xr:uid="{7D853389-EAF1-44B5-8E3E-057EEFBC49D5}"/>
    <cellStyle name="Input 3 4 3" xfId="36820" xr:uid="{AFFCA829-0B77-461A-9E66-64695075D31A}"/>
    <cellStyle name="Input 3 5" xfId="15011" xr:uid="{AEF76647-A269-4D0F-849E-97C56DA0B2CF}"/>
    <cellStyle name="Input 3 5 2" xfId="47838" xr:uid="{F0A96265-43BD-4877-9A23-F1A33B318691}"/>
    <cellStyle name="Input 3 5 3" xfId="36821" xr:uid="{EA9397D1-28E5-4DF1-95B5-ADEFC2771D2B}"/>
    <cellStyle name="Input 3 6" xfId="17130" xr:uid="{E5B793C6-BD07-4D32-87D9-9B9CCC12BFED}"/>
    <cellStyle name="Input 3 6 2" xfId="49876" xr:uid="{4626770D-D54F-4BBB-B5BF-196BC5A3A7FD}"/>
    <cellStyle name="Input 3 6 3" xfId="36822" xr:uid="{6B972988-D694-4792-9056-D3F358E98C70}"/>
    <cellStyle name="Input 3 7" xfId="15007" xr:uid="{A00AB591-8971-4319-B0DF-4651891C5A79}"/>
    <cellStyle name="Input 3 8" xfId="36817" xr:uid="{B1EC5F05-0515-4C6B-8E41-FC7FCBAC9D63}"/>
    <cellStyle name="Input 3 9" xfId="3724" xr:uid="{96F2DCA7-7D7E-4843-A2D9-274310684170}"/>
    <cellStyle name="Input 4" xfId="3196" xr:uid="{BD311FB1-C0E7-45CA-BC59-2C373017579C}"/>
    <cellStyle name="Input 4 2" xfId="15013" xr:uid="{9AB9E38C-E36F-4E88-BA01-8D16A1FB9619}"/>
    <cellStyle name="Input 4 2 2" xfId="47839" xr:uid="{A5343109-9560-40AE-87FD-821D97A74A13}"/>
    <cellStyle name="Input 4 2 3" xfId="36824" xr:uid="{3D4E20E5-FFA7-4F32-8731-1F40C6A6ADAA}"/>
    <cellStyle name="Input 4 3" xfId="17131" xr:uid="{69327100-FA77-4873-BF62-1C683FCE664B}"/>
    <cellStyle name="Input 4 3 2" xfId="49877" xr:uid="{01D699DE-C4EE-4720-B232-1ABC63B0480E}"/>
    <cellStyle name="Input 4 3 3" xfId="36825" xr:uid="{3187ED71-5919-480D-8754-41579E7BC032}"/>
    <cellStyle name="Input 4 4" xfId="15012" xr:uid="{03832A12-00D3-4466-8484-A35A2DBC1A58}"/>
    <cellStyle name="Input 4 5" xfId="36823" xr:uid="{CCD25579-29DE-45D8-A4CA-96842545DA61}"/>
    <cellStyle name="Input 4 6" xfId="3725" xr:uid="{FFCAAA01-F12A-4C02-A961-0A4CA9F3188D}"/>
    <cellStyle name="Input 5" xfId="3197" xr:uid="{3E9B6660-CD49-4CC9-92E9-A74526175642}"/>
    <cellStyle name="Input 5 2" xfId="15015" xr:uid="{21076E08-8648-4D1E-8680-79F829017EF8}"/>
    <cellStyle name="Input 5 2 2" xfId="47840" xr:uid="{123BF57B-2F8A-4CC8-AD42-86DC4FB629F4}"/>
    <cellStyle name="Input 5 2 3" xfId="36827" xr:uid="{53F09AAC-C4EC-452E-962D-CF0A861DB8AE}"/>
    <cellStyle name="Input 5 3" xfId="17132" xr:uid="{B1037761-FF7E-46FF-A622-96938681C7E6}"/>
    <cellStyle name="Input 5 3 2" xfId="49878" xr:uid="{AD674AD6-5BD4-4292-B967-FF000F03B9B2}"/>
    <cellStyle name="Input 5 3 3" xfId="36828" xr:uid="{EBE58F83-C8B2-4F8E-A1D4-661D2CA95D61}"/>
    <cellStyle name="Input 5 4" xfId="15014" xr:uid="{9627A86B-F7B0-4F63-A42A-D534FAE6A054}"/>
    <cellStyle name="Input 5 5" xfId="36826" xr:uid="{F866F24B-9D53-49D9-9C5D-194E19E84A56}"/>
    <cellStyle name="Input 5 6" xfId="3726" xr:uid="{AA0BBF15-FD65-4789-BB51-86AB040D63AE}"/>
    <cellStyle name="Input 6" xfId="15016" xr:uid="{BFF5A12C-03DC-454F-A214-41F6721F5478}"/>
    <cellStyle name="Input 6 2" xfId="47841" xr:uid="{3136CE0E-D778-4B15-A70F-2972CDA7A6D0}"/>
    <cellStyle name="Input 6 3" xfId="36829" xr:uid="{9EDF2486-BF66-414A-B2DA-D694D021102F}"/>
    <cellStyle name="Input 7" xfId="15017" xr:uid="{666ED989-780F-4061-BBC0-CA85986884C1}"/>
    <cellStyle name="Input 7 2" xfId="47842" xr:uid="{CE3D2E2D-0899-43AB-8107-A060DD3586A8}"/>
    <cellStyle name="Input 7 3" xfId="36830" xr:uid="{FF3CDEE5-77CD-4C0B-8C87-07657DAE630F}"/>
    <cellStyle name="Input 8" xfId="15018" xr:uid="{8732C11B-161B-4FEF-9208-ADFC781CCE7B}"/>
    <cellStyle name="Input 8 2" xfId="47843" xr:uid="{F0ED810F-B548-4993-BAC1-4D501BF460EC}"/>
    <cellStyle name="Input 8 3" xfId="36831" xr:uid="{2E4A1321-C8C4-4540-9FF5-598BDE2AE4D4}"/>
    <cellStyle name="Input 9" xfId="15019" xr:uid="{739864BD-A674-473B-8316-859F51D647BB}"/>
    <cellStyle name="Input 9 2" xfId="47844" xr:uid="{F7F06867-C84B-4794-8B61-6FB15BE26BC4}"/>
    <cellStyle name="Input 9 3" xfId="36832" xr:uid="{374F9D8F-BB00-4F29-BBE6-78E9F94D1F16}"/>
    <cellStyle name="INPUTS" xfId="15020" xr:uid="{BA78E2AB-0F38-4152-BADD-9ACA428F1634}"/>
    <cellStyle name="INPUTS 2" xfId="15021" xr:uid="{F60CA0E4-BAF6-4791-A470-9FE9DA0848DF}"/>
    <cellStyle name="INPUTS 2 2" xfId="47846" xr:uid="{5271213A-BC71-461B-9202-30ACB89E27C1}"/>
    <cellStyle name="INPUTS 2 3" xfId="36834" xr:uid="{75A48AD5-9CA8-4548-85E4-DD04D924C77D}"/>
    <cellStyle name="INPUTS 3" xfId="15022" xr:uid="{17058A5D-7F45-4686-A166-AC1F9E3A611D}"/>
    <cellStyle name="INPUTS 3 2" xfId="47847" xr:uid="{C73C7139-DCFD-4227-BBCE-DFD0C42888A6}"/>
    <cellStyle name="INPUTS 3 3" xfId="36835" xr:uid="{CB11166D-A7D6-440E-9B79-4856272B5D70}"/>
    <cellStyle name="INPUTS 4" xfId="15023" xr:uid="{46A73F0C-B30F-46D2-B9BA-393C08DF9E91}"/>
    <cellStyle name="INPUTS 4 2" xfId="47848" xr:uid="{A3346DBB-9BF0-4294-BFDA-CC07A99BA77E}"/>
    <cellStyle name="INPUTS 4 3" xfId="36836" xr:uid="{85628104-19FE-4B28-B026-F727AE6BC7B2}"/>
    <cellStyle name="INPUTS 5" xfId="15024" xr:uid="{5703DACE-CC1C-490B-BAD3-A84CB8BB2C3B}"/>
    <cellStyle name="INPUTS 5 2" xfId="47849" xr:uid="{992624FB-2DF3-4270-8225-7BDC89753C7B}"/>
    <cellStyle name="INPUTS 5 3" xfId="36837" xr:uid="{AEBC8BB7-119F-4AEA-ADD2-6F76C6655845}"/>
    <cellStyle name="INPUTS 6" xfId="15025" xr:uid="{A5D305A7-20B9-4117-BBCC-72ACB5EF0C1C}"/>
    <cellStyle name="INPUTS 6 2" xfId="47850" xr:uid="{33F09CFE-57B8-4C8F-9C38-E2CDF570C6CB}"/>
    <cellStyle name="INPUTS 6 3" xfId="36838" xr:uid="{85AA2D46-16BA-4D5C-B00E-96B95BFC8766}"/>
    <cellStyle name="INPUTS 7" xfId="47845" xr:uid="{EEE96B66-851D-481A-A42D-B1D7AE4E8DB9}"/>
    <cellStyle name="INPUTS 8" xfId="36833" xr:uid="{9569049C-3D59-41E5-8971-14480838B72C}"/>
    <cellStyle name="Inputs2" xfId="15026" xr:uid="{C099FC1C-D7EA-4192-8045-90553AC8CE2B}"/>
    <cellStyle name="Inputs2 2" xfId="47851" xr:uid="{1BC9B82D-CFA5-4C58-A7BD-FD96FAEC29EA}"/>
    <cellStyle name="Inputs2 3" xfId="36839" xr:uid="{F3273C81-77B6-41FA-89A8-20C3125305AD}"/>
    <cellStyle name="Invoer" xfId="2843" xr:uid="{00000000-0005-0000-0000-0000140B0000}"/>
    <cellStyle name="Invoer 2" xfId="15027" xr:uid="{253F4AC9-C25C-4534-8F6E-FE65740F0BF3}"/>
    <cellStyle name="Invoer 2 2" xfId="47852" xr:uid="{8CC46407-1E1E-4187-B0EC-ABE911568347}"/>
    <cellStyle name="Invoer 2 3" xfId="36841" xr:uid="{4363F36F-E91C-4B19-9858-D9C602CA0C0B}"/>
    <cellStyle name="Invoer 3" xfId="41733" xr:uid="{1E8B6A17-68C9-42E2-85F3-1E670EFCA1A3}"/>
    <cellStyle name="Invoer 4" xfId="36840" xr:uid="{15A4A384-39FE-4DDF-9CED-31E1DA7CEB7A}"/>
    <cellStyle name="Komma_Europe" xfId="2844" xr:uid="{00000000-0005-0000-0000-0000150B0000}"/>
    <cellStyle name="Kop 1" xfId="2845" xr:uid="{00000000-0005-0000-0000-0000160B0000}"/>
    <cellStyle name="Kop 1 2" xfId="15028" xr:uid="{A8378282-B65E-4AE3-A414-89223D0C3524}"/>
    <cellStyle name="Kop 1 2 2" xfId="47853" xr:uid="{0F8BD504-70A9-46ED-99A9-9224273BD554}"/>
    <cellStyle name="Kop 1 2 3" xfId="36843" xr:uid="{64623E5B-4B37-4BA6-B5B6-BB1197852346}"/>
    <cellStyle name="Kop 1 3" xfId="41734" xr:uid="{1F0A378C-DED7-46F5-97F2-07BF5929CC11}"/>
    <cellStyle name="Kop 1 4" xfId="36842" xr:uid="{FCD9B3B5-83DD-4129-AEEA-ED87901797D5}"/>
    <cellStyle name="Kop 2" xfId="2846" xr:uid="{00000000-0005-0000-0000-0000170B0000}"/>
    <cellStyle name="Kop 2 2" xfId="15029" xr:uid="{736B84A5-4EC5-4CB5-A63C-CF8DEA9D8699}"/>
    <cellStyle name="Kop 2 2 2" xfId="47854" xr:uid="{0F874227-F5A9-4B7D-93C2-B81B5CFB552D}"/>
    <cellStyle name="Kop 2 2 3" xfId="36845" xr:uid="{2B632EA7-F156-47D3-83CB-41819C0CD0DD}"/>
    <cellStyle name="Kop 2 3" xfId="41735" xr:uid="{370B920E-C9D6-4A71-AC99-D36DEFC757EF}"/>
    <cellStyle name="Kop 2 4" xfId="36844" xr:uid="{93C46843-850F-43B2-AC9C-43FD99089B05}"/>
    <cellStyle name="Kop 3" xfId="2847" xr:uid="{00000000-0005-0000-0000-0000180B0000}"/>
    <cellStyle name="Kop 3 2" xfId="15030" xr:uid="{EC8BFCDD-8AD9-4FD9-985F-9582AC6EA19D}"/>
    <cellStyle name="Kop 3 2 2" xfId="47855" xr:uid="{D4F159C4-6CD9-40CC-A964-CB97219EF553}"/>
    <cellStyle name="Kop 3 2 3" xfId="36847" xr:uid="{E82EA958-EEF8-4F3C-8B38-248E73DEEF87}"/>
    <cellStyle name="Kop 3 3" xfId="41736" xr:uid="{208692B3-7958-4FC1-81CD-8E7AF3254306}"/>
    <cellStyle name="Kop 3 4" xfId="36846" xr:uid="{5EFAFF79-7D83-422B-BB72-732F94313D10}"/>
    <cellStyle name="Kop 4" xfId="2848" xr:uid="{00000000-0005-0000-0000-0000190B0000}"/>
    <cellStyle name="Kop 4 2" xfId="15031" xr:uid="{DEFD9FDF-DFB3-42C5-BABC-BC58291CBE86}"/>
    <cellStyle name="Kop 4 2 2" xfId="47856" xr:uid="{4D60BEA3-0A47-4FA0-85C2-E5E120E801FB}"/>
    <cellStyle name="Kop 4 2 3" xfId="36849" xr:uid="{18E2B279-418F-4F1D-A4DC-58490CB3D92A}"/>
    <cellStyle name="Kop 4 3" xfId="41737" xr:uid="{801A77C6-0288-4F93-963B-049FD4FEF1CF}"/>
    <cellStyle name="Kop 4 4" xfId="36848" xr:uid="{3F8FD15A-DE36-4DAE-ABB7-EB36210C1B92}"/>
    <cellStyle name="Ledger 17 x 11 in" xfId="15032" xr:uid="{19DD3982-3437-49FC-8657-9FA470755195}"/>
    <cellStyle name="Ledger 17 x 11 in 2" xfId="47857" xr:uid="{3EED8F39-D42B-421D-8F9E-35A4BEABAB7B}"/>
    <cellStyle name="Ledger 17 x 11 in 3" xfId="36850" xr:uid="{9808CAAA-E633-4F33-8970-6BBBA0F9D1E0}"/>
    <cellStyle name="Link Currency (0)" xfId="2849" xr:uid="{00000000-0005-0000-0000-00001A0B0000}"/>
    <cellStyle name="Link Currency (0) 10" xfId="36851" xr:uid="{203AD369-90E1-44EB-87A0-62DEE9399576}"/>
    <cellStyle name="Link Currency (0) 2" xfId="15033" xr:uid="{E5CD8FAC-6A10-4FAF-8C12-D72EDA8E8FFA}"/>
    <cellStyle name="Link Currency (0) 2 2" xfId="47858" xr:uid="{5F6BEA10-1224-45CE-AF7A-286FED03C282}"/>
    <cellStyle name="Link Currency (0) 2 3" xfId="36852" xr:uid="{B689C45A-CB1E-40D8-AA00-80418CDCE1DB}"/>
    <cellStyle name="Link Currency (0) 3" xfId="15034" xr:uid="{03562F0C-0045-4C1D-BEF3-86C9BAE342C0}"/>
    <cellStyle name="Link Currency (0) 3 2" xfId="47859" xr:uid="{6C41A5FA-054A-4974-917A-965EB19AEA7B}"/>
    <cellStyle name="Link Currency (0) 3 3" xfId="36853" xr:uid="{46872492-B17D-478B-AA6A-1FF8A02C62B0}"/>
    <cellStyle name="Link Currency (0) 4" xfId="15035" xr:uid="{DF5BCBD2-AE8D-409F-A3FA-4AE1D4E32416}"/>
    <cellStyle name="Link Currency (0) 4 2" xfId="47860" xr:uid="{95549E0D-EFBD-4C37-BAC7-7ECD64220E70}"/>
    <cellStyle name="Link Currency (0) 4 3" xfId="36854" xr:uid="{0C669CA6-A739-442F-BC16-78FD687A8722}"/>
    <cellStyle name="Link Currency (0) 5" xfId="15036" xr:uid="{3CCC35AB-ADB4-40A1-91DA-FFAE6115C209}"/>
    <cellStyle name="Link Currency (0) 5 2" xfId="47861" xr:uid="{28D3CB66-20C6-4C7F-8C56-E3893FAEDC7C}"/>
    <cellStyle name="Link Currency (0) 5 3" xfId="36855" xr:uid="{43B10788-55C1-42BA-844F-FD29F412F6BE}"/>
    <cellStyle name="Link Currency (0) 6" xfId="15037" xr:uid="{69A0516E-8D87-486E-A10C-9088660411FF}"/>
    <cellStyle name="Link Currency (0) 6 2" xfId="47862" xr:uid="{100305DA-122C-406C-9B65-27358689B580}"/>
    <cellStyle name="Link Currency (0) 6 3" xfId="36856" xr:uid="{1391CCC6-FAC0-4C59-87AB-C4C4A60451C6}"/>
    <cellStyle name="Link Currency (0) 7" xfId="15038" xr:uid="{013071AE-0D5C-40C4-86C7-6AD705DB2E0A}"/>
    <cellStyle name="Link Currency (0) 7 2" xfId="47863" xr:uid="{73DF8A3A-F448-4183-9A08-47B0D319C454}"/>
    <cellStyle name="Link Currency (0) 7 3" xfId="36857" xr:uid="{8E332AB7-2EE7-4698-A459-19B720CF624E}"/>
    <cellStyle name="Link Currency (0) 8" xfId="15039" xr:uid="{8A10C127-55E9-4AB0-AD48-50B10059353C}"/>
    <cellStyle name="Link Currency (0) 8 2" xfId="47864" xr:uid="{3ABF9CF3-7121-48AB-ADBB-6B6D1C5F3C53}"/>
    <cellStyle name="Link Currency (0) 8 3" xfId="36858" xr:uid="{82DBD952-0B59-43EB-B19E-CA38937D6F4B}"/>
    <cellStyle name="Link Currency (0) 9" xfId="41738" xr:uid="{9A93993D-2F0E-4060-8FF4-F146C3612551}"/>
    <cellStyle name="Link Currency (2)" xfId="2850" xr:uid="{00000000-0005-0000-0000-00001B0B0000}"/>
    <cellStyle name="Link Currency (2) 2" xfId="41739" xr:uid="{C689EB0A-CB56-4E30-AEC8-809849F5A281}"/>
    <cellStyle name="Link Currency (2) 3" xfId="36859" xr:uid="{8B34F2C2-16C2-4CB0-B1B4-6E1B5BF4479E}"/>
    <cellStyle name="Link Units (0)" xfId="2851" xr:uid="{00000000-0005-0000-0000-00001C0B0000}"/>
    <cellStyle name="Link Units (0) 10" xfId="36860" xr:uid="{AA13062E-FE24-4FEC-BCE1-C0785CC7F526}"/>
    <cellStyle name="Link Units (0) 2" xfId="15040" xr:uid="{1EFBA734-BFA8-4F52-99C1-DB22ADCF53D2}"/>
    <cellStyle name="Link Units (0) 2 2" xfId="47865" xr:uid="{C2D45EE7-3AF8-495E-BA31-EB65E4EC39A0}"/>
    <cellStyle name="Link Units (0) 2 3" xfId="36861" xr:uid="{395E6DDB-24AC-46CE-AB15-17452321885F}"/>
    <cellStyle name="Link Units (0) 3" xfId="15041" xr:uid="{E7A7B581-9B79-48F3-9B76-C5BFB771C34E}"/>
    <cellStyle name="Link Units (0) 3 2" xfId="47866" xr:uid="{E7345F84-15FE-461C-8460-88A370C07704}"/>
    <cellStyle name="Link Units (0) 3 3" xfId="36862" xr:uid="{F5070A18-36CB-413D-91D1-9CFDA9C83B3F}"/>
    <cellStyle name="Link Units (0) 4" xfId="15042" xr:uid="{3C9FAD03-0141-44A8-8158-74277B368C1F}"/>
    <cellStyle name="Link Units (0) 4 2" xfId="47867" xr:uid="{5A32B39D-118A-4E9D-9FDE-E1BF759C10A2}"/>
    <cellStyle name="Link Units (0) 4 3" xfId="36863" xr:uid="{B2B6EBBB-B15E-46FB-81CF-EAB3D3F3DD45}"/>
    <cellStyle name="Link Units (0) 5" xfId="15043" xr:uid="{FE92CA9B-ED31-4515-91D3-1C3862F36C09}"/>
    <cellStyle name="Link Units (0) 5 2" xfId="47868" xr:uid="{5952F50E-409C-4132-9A32-C6E734A77228}"/>
    <cellStyle name="Link Units (0) 5 3" xfId="36864" xr:uid="{4E3CAE55-42DE-412C-A742-254B68B395E3}"/>
    <cellStyle name="Link Units (0) 6" xfId="15044" xr:uid="{7EF456E6-DD73-441C-9C8A-7FDC1AC2A523}"/>
    <cellStyle name="Link Units (0) 6 2" xfId="47869" xr:uid="{EC06F56F-8D3A-4EC2-9159-92C3DBE160B1}"/>
    <cellStyle name="Link Units (0) 6 3" xfId="36865" xr:uid="{1FD7DD23-AE37-4D8B-800D-38DAD7B65DFA}"/>
    <cellStyle name="Link Units (0) 7" xfId="15045" xr:uid="{BA72DD84-132F-4806-BE7A-74712F750893}"/>
    <cellStyle name="Link Units (0) 7 2" xfId="47870" xr:uid="{1E7B7013-3E3D-4203-98D1-9E0EB063C293}"/>
    <cellStyle name="Link Units (0) 7 3" xfId="36866" xr:uid="{114731E9-5C6D-4736-AC90-6A4B35F4F374}"/>
    <cellStyle name="Link Units (0) 8" xfId="15046" xr:uid="{DE554C2F-7039-4A7C-B71D-D8EA7A4611CC}"/>
    <cellStyle name="Link Units (0) 8 2" xfId="47871" xr:uid="{3A6887A8-29A5-4A4F-A793-85476FFA0DA3}"/>
    <cellStyle name="Link Units (0) 8 3" xfId="36867" xr:uid="{0E5A62C0-79EC-463F-84EE-13A036DDCD1A}"/>
    <cellStyle name="Link Units (0) 9" xfId="41740" xr:uid="{AB9D6202-1368-4498-91C5-214300878A21}"/>
    <cellStyle name="Link Units (1)" xfId="2852" xr:uid="{00000000-0005-0000-0000-00001D0B0000}"/>
    <cellStyle name="Link Units (1) 10" xfId="36868" xr:uid="{A5D679AD-DB5C-45C5-A9CF-F983BCBC0319}"/>
    <cellStyle name="Link Units (1) 2" xfId="15047" xr:uid="{9FE31F83-6ECF-40EC-944B-BCFE1D036ACB}"/>
    <cellStyle name="Link Units (1) 2 2" xfId="47872" xr:uid="{750B9925-AABA-43DB-AB17-EAD924A71545}"/>
    <cellStyle name="Link Units (1) 2 3" xfId="36869" xr:uid="{E6E41DA5-A429-445D-939F-72BAF88DF78E}"/>
    <cellStyle name="Link Units (1) 3" xfId="15048" xr:uid="{C9488C71-8827-4089-8B17-B1DF9D273FF8}"/>
    <cellStyle name="Link Units (1) 3 2" xfId="47873" xr:uid="{21ABD5B3-79EC-47C3-9E48-383C3F2979FE}"/>
    <cellStyle name="Link Units (1) 3 3" xfId="36870" xr:uid="{B56B14D8-3650-4799-8EB2-6F7005F3283D}"/>
    <cellStyle name="Link Units (1) 4" xfId="15049" xr:uid="{BE4E90EC-D5C5-4532-8420-045FF5D127A1}"/>
    <cellStyle name="Link Units (1) 4 2" xfId="47874" xr:uid="{02CB7388-92B7-4061-9769-740493D76A4C}"/>
    <cellStyle name="Link Units (1) 4 3" xfId="36871" xr:uid="{434FF335-EE0E-47CF-B2F4-BFC15FDB99C8}"/>
    <cellStyle name="Link Units (1) 5" xfId="15050" xr:uid="{58C2B50F-B246-4EE0-AE0C-BBECB1E99596}"/>
    <cellStyle name="Link Units (1) 5 2" xfId="47875" xr:uid="{6340FBB8-3130-4274-B8DF-2A6C59948001}"/>
    <cellStyle name="Link Units (1) 5 3" xfId="36872" xr:uid="{70311E05-2A23-4B8C-A5A7-FA134058CCE3}"/>
    <cellStyle name="Link Units (1) 6" xfId="15051" xr:uid="{DF37F1B9-AB19-40E8-A9DE-68C2C21E15FD}"/>
    <cellStyle name="Link Units (1) 6 2" xfId="47876" xr:uid="{175CDF23-995E-49E4-8ACD-126DA151811D}"/>
    <cellStyle name="Link Units (1) 6 3" xfId="36873" xr:uid="{301FC831-1527-4187-B0F6-B9791BA4D4F3}"/>
    <cellStyle name="Link Units (1) 7" xfId="15052" xr:uid="{DC56EFB1-4514-470A-BBD0-06D2C376EF4F}"/>
    <cellStyle name="Link Units (1) 7 2" xfId="47877" xr:uid="{44E06A73-7C9E-4E7C-9734-80E8B97ADADF}"/>
    <cellStyle name="Link Units (1) 7 3" xfId="36874" xr:uid="{FCA7E797-7CDC-41D5-A5C7-7ABA15BAC182}"/>
    <cellStyle name="Link Units (1) 8" xfId="15053" xr:uid="{D4E7E9AC-07BB-4138-B759-DD8C451C8372}"/>
    <cellStyle name="Link Units (1) 8 2" xfId="47878" xr:uid="{530FCD48-D969-494E-B615-BD5596250918}"/>
    <cellStyle name="Link Units (1) 8 3" xfId="36875" xr:uid="{7CBC8EAC-42DE-4FE9-B6D6-33083EE9A73C}"/>
    <cellStyle name="Link Units (1) 9" xfId="41741" xr:uid="{3CEDE4E8-2170-4BD7-8BD0-AD858E0E4947}"/>
    <cellStyle name="Link Units (2)" xfId="2853" xr:uid="{00000000-0005-0000-0000-00001E0B0000}"/>
    <cellStyle name="Link Units (2) 2" xfId="41742" xr:uid="{10250F25-6ADF-40F4-857D-8DFC38D2C0D8}"/>
    <cellStyle name="Link Units (2) 3" xfId="36876" xr:uid="{4D840D32-DB8A-4023-877C-054F5764DC75}"/>
    <cellStyle name="Linked Cell" xfId="3131" builtinId="24" customBuiltin="1"/>
    <cellStyle name="Linked Cell 2" xfId="2854" xr:uid="{00000000-0005-0000-0000-00001F0B0000}"/>
    <cellStyle name="Linked Cell 2 10" xfId="36877" xr:uid="{7E0B6E5B-BA24-437C-9A86-DA6E24908575}"/>
    <cellStyle name="Linked Cell 2 11" xfId="3727" xr:uid="{02641245-93CC-423E-995E-1F487D10F301}"/>
    <cellStyle name="Linked Cell 2 12" xfId="3198" xr:uid="{3828E18E-DA5C-4212-ACB6-E7D34DF3FACC}"/>
    <cellStyle name="Linked Cell 2 2" xfId="3728" xr:uid="{1EAE5C1C-BE4D-4256-B565-FDFBA8C1360D}"/>
    <cellStyle name="Linked Cell 2 2 2" xfId="17134" xr:uid="{8A8FB0CC-C302-4B63-B7AD-098A4BF2E9CE}"/>
    <cellStyle name="Linked Cell 2 2 2 2" xfId="49880" xr:uid="{0C733906-1251-4352-9776-9FDA3EDC6264}"/>
    <cellStyle name="Linked Cell 2 2 2 3" xfId="36879" xr:uid="{3A3670BE-F86D-4885-8CA2-9E678EDA4A66}"/>
    <cellStyle name="Linked Cell 2 2 3" xfId="15055" xr:uid="{43025A70-150B-48C2-AFF2-9C1135310EB3}"/>
    <cellStyle name="Linked Cell 2 2 4" xfId="36878" xr:uid="{15D0A335-17E8-4608-8595-2B7A71C72120}"/>
    <cellStyle name="Linked Cell 2 3" xfId="15056" xr:uid="{BDB6A902-D282-4607-ABCE-E89D77973FF4}"/>
    <cellStyle name="Linked Cell 2 3 2" xfId="47880" xr:uid="{20D4B564-0D06-496C-B589-737B4C32C961}"/>
    <cellStyle name="Linked Cell 2 3 3" xfId="36880" xr:uid="{4AFBC7B2-FFB3-4402-81C2-AF54FA64C7DB}"/>
    <cellStyle name="Linked Cell 2 4" xfId="15057" xr:uid="{937EB2AA-8661-469A-9A09-410B6D8DA870}"/>
    <cellStyle name="Linked Cell 2 4 2" xfId="47881" xr:uid="{94ED9F91-9B33-4DB1-9BD9-060C9DAC5236}"/>
    <cellStyle name="Linked Cell 2 4 3" xfId="36881" xr:uid="{10AEE70E-192D-457F-BFB1-72C14F786AAE}"/>
    <cellStyle name="Linked Cell 2 5" xfId="15058" xr:uid="{7C07BDDC-26D9-4EA6-A9B2-3A512798354C}"/>
    <cellStyle name="Linked Cell 2 5 2" xfId="47882" xr:uid="{2406E28C-ABBE-4BB8-93E6-D0E4FF549F96}"/>
    <cellStyle name="Linked Cell 2 5 3" xfId="36882" xr:uid="{F0EE5520-1D40-474D-9D4C-9A6ABD171E94}"/>
    <cellStyle name="Linked Cell 2 6" xfId="15054" xr:uid="{C034948C-A0D5-4B5F-B717-AF85908E1002}"/>
    <cellStyle name="Linked Cell 2 6 2" xfId="47879" xr:uid="{2C38C4BF-F10C-45F6-B197-A02367CE73B3}"/>
    <cellStyle name="Linked Cell 2 6 3" xfId="36883" xr:uid="{52E3795B-6E86-46B7-8A10-73F6450FFA1A}"/>
    <cellStyle name="Linked Cell 2 7" xfId="17133" xr:uid="{261B88AD-064F-4B6F-8B21-A90388E5CC7C}"/>
    <cellStyle name="Linked Cell 2 7 2" xfId="49879" xr:uid="{DD44035D-437B-4F70-B716-B4D82546970B}"/>
    <cellStyle name="Linked Cell 2 7 3" xfId="36884" xr:uid="{CDE7BA94-444F-4A4E-859A-43E6075026AF}"/>
    <cellStyle name="Linked Cell 2 8" xfId="18454" xr:uid="{D4B70856-E803-48B5-AF14-6050161C4EAC}"/>
    <cellStyle name="Linked Cell 2 8 2" xfId="51224" xr:uid="{2E280B77-FC28-4E15-A7B9-6584D90D3662}"/>
    <cellStyle name="Linked Cell 2 8 3" xfId="36885" xr:uid="{6998640A-7097-400C-B2DE-CD381D0D9EEE}"/>
    <cellStyle name="Linked Cell 2 9" xfId="5505" xr:uid="{04CD8C55-A151-4CF3-B880-6FE8E0621099}"/>
    <cellStyle name="Linked Cell 3" xfId="3729" xr:uid="{F48AF428-FFA9-42EF-8784-7C25818C5BFC}"/>
    <cellStyle name="Linked Cell 3 2" xfId="15060" xr:uid="{8C75AC4B-57D8-447B-9291-317C4F5CAC86}"/>
    <cellStyle name="Linked Cell 3 2 2" xfId="47883" xr:uid="{A2D0B526-F9CC-4FF7-B498-CC8F121E4269}"/>
    <cellStyle name="Linked Cell 3 2 3" xfId="36887" xr:uid="{02EFEA49-C4EE-4C99-B7F8-C7041B11B4F4}"/>
    <cellStyle name="Linked Cell 3 3" xfId="17135" xr:uid="{78C80FE6-3290-4EA7-B7E7-B4E98495BFE0}"/>
    <cellStyle name="Linked Cell 3 3 2" xfId="49881" xr:uid="{48B21498-39DD-4DDC-84DC-0967C6C5923E}"/>
    <cellStyle name="Linked Cell 3 3 3" xfId="36888" xr:uid="{C4DDCFD9-D200-41C6-9E6A-8BD384FBF775}"/>
    <cellStyle name="Linked Cell 3 4" xfId="15059" xr:uid="{2EBBA7AF-BACB-4026-B970-92A598C8368B}"/>
    <cellStyle name="Linked Cell 3 5" xfId="36886" xr:uid="{31B6DB8A-C333-4DC0-BF1E-FFB1E01AA891}"/>
    <cellStyle name="Linked Cell 4" xfId="3730" xr:uid="{A81950C2-0E07-4B0B-94DE-4478590E2AE0}"/>
    <cellStyle name="Linked Cell 4 2" xfId="15061" xr:uid="{66813779-EA0F-4871-8527-7EA6634C7F37}"/>
    <cellStyle name="Linked Cell 4 2 2" xfId="47885" xr:uid="{8DAF0AB8-3268-491D-BD27-AF73FA2C4580}"/>
    <cellStyle name="Linked Cell 4 2 3" xfId="36890" xr:uid="{642471EB-3BDF-457B-B181-D7E7E7A12F1A}"/>
    <cellStyle name="Linked Cell 4 3" xfId="15062" xr:uid="{11E0B945-504A-4A89-934A-AA8B56DF9E6C}"/>
    <cellStyle name="Linked Cell 4 3 2" xfId="47886" xr:uid="{C18CE3BD-572B-4A4D-A001-1060D2238839}"/>
    <cellStyle name="Linked Cell 4 3 3" xfId="36891" xr:uid="{C03A4115-AC18-463A-8948-3E5A08D1F6CF}"/>
    <cellStyle name="Linked Cell 4 4" xfId="47884" xr:uid="{5235BB12-312C-42D7-8674-87687DAEFA38}"/>
    <cellStyle name="Linked Cell 4 5" xfId="36889" xr:uid="{69455948-2A9E-4E03-8134-7C1E89E7E90D}"/>
    <cellStyle name="Linked Cell 5" xfId="3731" xr:uid="{AF70ABCA-B2C4-4E70-B6BB-DA273165FEB4}"/>
    <cellStyle name="Linked Cell 5 2" xfId="17136" xr:uid="{25A52715-A1DA-43EA-A992-0757ABE83ADC}"/>
    <cellStyle name="Linked Cell 5 2 2" xfId="49882" xr:uid="{A7F9977D-2C3A-484D-8D89-2424DFEFDC0C}"/>
    <cellStyle name="Linked Cell 5 2 3" xfId="36893" xr:uid="{4B9DE47A-1302-4622-8F5B-FA0C36E6A7FC}"/>
    <cellStyle name="Linked Cell 5 3" xfId="15063" xr:uid="{EC1D59BF-CDB0-4476-BCDF-701FBF145C16}"/>
    <cellStyle name="Linked Cell 5 4" xfId="36892" xr:uid="{7F1068AF-56AD-4943-9E22-EF1637AE10AD}"/>
    <cellStyle name="Migliaia (0)_011309 671179 Petroquimica_Cefas" xfId="15064" xr:uid="{DD9678DE-2461-4D20-8573-0F319498E565}"/>
    <cellStyle name="Millares [0]_laroux" xfId="15065" xr:uid="{1F9A9776-8A4F-4FA5-86B7-A4F652D1E09B}"/>
    <cellStyle name="Millares_laroux" xfId="15066" xr:uid="{D9F87676-DFC9-4A91-B871-372104CC50C9}"/>
    <cellStyle name="Milliers [0]_AR1194" xfId="2855" xr:uid="{00000000-0005-0000-0000-0000200B0000}"/>
    <cellStyle name="Milliers_AR1194" xfId="2856" xr:uid="{00000000-0005-0000-0000-0000210B0000}"/>
    <cellStyle name="MLComma0" xfId="15067" xr:uid="{ABE7D998-FB2B-479F-ABCD-59DF3B7BC86A}"/>
    <cellStyle name="MLComma0 2" xfId="15068" xr:uid="{39465EC9-5097-49A8-B2EC-D67500A82723}"/>
    <cellStyle name="MLComma0 2 2" xfId="47888" xr:uid="{BBD11FAB-7980-439C-809E-C4EAD9B68112}"/>
    <cellStyle name="MLComma0 2 3" xfId="36895" xr:uid="{59C71EDE-54C1-4808-ADFE-AD9F40906342}"/>
    <cellStyle name="MLComma0 3" xfId="47887" xr:uid="{13C6BDC3-29E1-40EF-9AF1-D9F21A476C7F}"/>
    <cellStyle name="MLComma0 4" xfId="36894" xr:uid="{53183FE5-6CE2-4146-A76C-D75EB42327B9}"/>
    <cellStyle name="MLMultiple0" xfId="15069" xr:uid="{57AA87C5-6448-48B0-8468-A30998BF6F70}"/>
    <cellStyle name="MLMultiple0 2" xfId="15070" xr:uid="{96ACAD90-D0C3-4DA1-B838-AC4AB51269EA}"/>
    <cellStyle name="MLMultiple0 2 2" xfId="47890" xr:uid="{505A4F55-DFD9-4F9D-9E1F-0C9C5F2E4514}"/>
    <cellStyle name="MLMultiple0 2 3" xfId="36897" xr:uid="{702AF0C2-9102-4969-A6BB-94FDC80AA08D}"/>
    <cellStyle name="MLMultiple0 3" xfId="47889" xr:uid="{6F70B117-3CAB-47A7-ABE6-1F40705DD8CA}"/>
    <cellStyle name="MLMultiple0 4" xfId="36896" xr:uid="{8AD37578-038E-46AA-A999-060F534418CD}"/>
    <cellStyle name="MLPercent0" xfId="15071" xr:uid="{B12E3A6B-0786-4956-A85C-598C8DF464B4}"/>
    <cellStyle name="MLPercent0 2" xfId="15072" xr:uid="{9C4155F7-56E6-4AFA-89FE-BEB82779DE79}"/>
    <cellStyle name="MLPercent0 2 2" xfId="47892" xr:uid="{2459135F-702A-4706-9429-CABB3F8BE342}"/>
    <cellStyle name="MLPercent0 2 3" xfId="36899" xr:uid="{2862C5D8-489E-42C4-AAAA-F054B633F06F}"/>
    <cellStyle name="MLPercent0 3" xfId="47891" xr:uid="{8C861F07-E0D8-4741-B58A-F44EFA46DCD9}"/>
    <cellStyle name="MLPercent0 4" xfId="36898" xr:uid="{9B685B4F-DC0C-4662-A2C4-49E3847C0132}"/>
    <cellStyle name="Mon?aire [0]_AR1194" xfId="2857" xr:uid="{00000000-0005-0000-0000-0000220B0000}"/>
    <cellStyle name="Mon?aire_AR1194" xfId="2858" xr:uid="{00000000-0005-0000-0000-0000230B0000}"/>
    <cellStyle name="Mon?taire [0]_laroux" xfId="2859" xr:uid="{00000000-0005-0000-0000-0000240B0000}"/>
    <cellStyle name="Mon?taire_laroux" xfId="2860" xr:uid="{00000000-0005-0000-0000-0000250B0000}"/>
    <cellStyle name="Moneda [0]_laroux" xfId="15073" xr:uid="{E010E480-7BF6-4854-8192-EDBB41CBEDD2}"/>
    <cellStyle name="Moneda_laroux" xfId="15074" xr:uid="{BE22BF94-CDDE-4A93-B992-5FDFE188B5B5}"/>
    <cellStyle name="Monétaire [0]_laroux" xfId="2861" xr:uid="{00000000-0005-0000-0000-0000260B0000}"/>
    <cellStyle name="Monétaire_laroux" xfId="2862" xr:uid="{00000000-0005-0000-0000-0000270B0000}"/>
    <cellStyle name="Mon閠aire [0]_laroux" xfId="15075" xr:uid="{78AFFED0-5CFD-4671-9ECD-1FC81F456A8D}"/>
    <cellStyle name="Mon閠aire_laroux" xfId="15076" xr:uid="{D4BC6935-1ABF-4547-9678-B21104B0B411}"/>
    <cellStyle name="Mon騁aire [0]_AR1194" xfId="2863" xr:uid="{00000000-0005-0000-0000-0000280B0000}"/>
    <cellStyle name="Mon騁aire_AR1194" xfId="2864" xr:uid="{00000000-0005-0000-0000-0000290B0000}"/>
    <cellStyle name="MS Proofing Tools" xfId="15077" xr:uid="{D5E98465-7C5A-4336-ADB4-68163D18117E}"/>
    <cellStyle name="MS Proofing Tools 2" xfId="47893" xr:uid="{AEF96A26-4B16-4AB0-9A0B-AA3687075C3B}"/>
    <cellStyle name="MS Proofing Tools 3" xfId="36900" xr:uid="{C1335C70-CEDB-421A-9DA3-B002BD3B6868}"/>
    <cellStyle name="MSG1" xfId="15078" xr:uid="{E01B58CA-2053-48D2-99C4-5DA83925EBC3}"/>
    <cellStyle name="MSG1 2" xfId="47894" xr:uid="{C2226249-1844-438E-9CAF-090424355CCA}"/>
    <cellStyle name="MSG1 3" xfId="36901" xr:uid="{BC0EA06E-0C24-4B03-8ACD-C0566CE1AEAB}"/>
    <cellStyle name="Neutraal" xfId="2865" xr:uid="{00000000-0005-0000-0000-00002A0B0000}"/>
    <cellStyle name="Neutraal 2" xfId="15079" xr:uid="{05C60FFE-1B3F-40DD-8CD0-EA56041766F9}"/>
    <cellStyle name="Neutraal 2 2" xfId="47895" xr:uid="{F669E81B-1930-49BF-B7C0-BB601973152C}"/>
    <cellStyle name="Neutraal 2 3" xfId="36903" xr:uid="{5995B192-638A-4BA8-944A-782E580A13D9}"/>
    <cellStyle name="Neutraal 3" xfId="41743" xr:uid="{F1E64BFE-3364-402F-BA9E-5E907BD7649A}"/>
    <cellStyle name="Neutraal 4" xfId="36902" xr:uid="{555DB2DC-FE6D-42B4-AACE-C7A95A8A557E}"/>
    <cellStyle name="Neutral 2" xfId="2866" xr:uid="{00000000-0005-0000-0000-00002B0B0000}"/>
    <cellStyle name="Neutral 2 10" xfId="36904" xr:uid="{D0040F7C-7AF9-454A-91AF-F84CA75FD9AA}"/>
    <cellStyle name="Neutral 2 11" xfId="3732" xr:uid="{D0EBDE53-D061-4516-AB4C-3F140FAF6EE5}"/>
    <cellStyle name="Neutral 2 12" xfId="3199" xr:uid="{AFB11E6D-BACC-4931-94F2-9EED8F1879D6}"/>
    <cellStyle name="Neutral 2 2" xfId="3733" xr:uid="{5EA623FB-EF09-4635-8C63-0EFFCF3465F4}"/>
    <cellStyle name="Neutral 2 2 2" xfId="17138" xr:uid="{BA21946B-4C0D-4191-A3E6-85025E167014}"/>
    <cellStyle name="Neutral 2 2 2 2" xfId="49884" xr:uid="{805DD625-F8BE-4267-B857-7E57C837F16E}"/>
    <cellStyle name="Neutral 2 2 2 3" xfId="36906" xr:uid="{6BCD4397-4995-49F6-930A-9B8984F3E582}"/>
    <cellStyle name="Neutral 2 2 3" xfId="15081" xr:uid="{FE116818-16F5-46CB-AE09-F2A703D975FF}"/>
    <cellStyle name="Neutral 2 2 4" xfId="36905" xr:uid="{A5287D47-6BCE-44FE-A064-6E537F4AF360}"/>
    <cellStyle name="Neutral 2 3" xfId="15082" xr:uid="{44BC74DC-96A7-4D8C-8261-F4B0CD2DEA39}"/>
    <cellStyle name="Neutral 2 3 2" xfId="47897" xr:uid="{8ED26392-E084-4470-9398-FA97230AD8B3}"/>
    <cellStyle name="Neutral 2 3 3" xfId="36907" xr:uid="{A728FEF0-3B4F-4A59-B770-72F77B71742D}"/>
    <cellStyle name="Neutral 2 4" xfId="15083" xr:uid="{AAC0C55D-657E-4019-9C39-558D26F2C88F}"/>
    <cellStyle name="Neutral 2 4 2" xfId="47898" xr:uid="{C1EF71AF-FA22-4718-AFC6-F943B6F9BA95}"/>
    <cellStyle name="Neutral 2 4 3" xfId="36908" xr:uid="{801B2FE9-59BE-4A3D-9A0F-9A9B6176F6E8}"/>
    <cellStyle name="Neutral 2 5" xfId="15084" xr:uid="{3ADC4020-8F7E-4669-9D40-EF0F99F3FB93}"/>
    <cellStyle name="Neutral 2 5 2" xfId="47899" xr:uid="{B95E3E37-7350-4697-9509-DFA078D5021A}"/>
    <cellStyle name="Neutral 2 5 3" xfId="36909" xr:uid="{8642B66D-A14D-4D2F-B759-1CCD6C5E238F}"/>
    <cellStyle name="Neutral 2 6" xfId="15080" xr:uid="{69371B1E-0BA0-4C3A-8FCE-41B64363F69C}"/>
    <cellStyle name="Neutral 2 6 2" xfId="47896" xr:uid="{F3F6D5F5-7BF1-4873-B648-743335E70152}"/>
    <cellStyle name="Neutral 2 6 3" xfId="36910" xr:uid="{B7E3BA03-E132-4DF0-8A62-B85A17551580}"/>
    <cellStyle name="Neutral 2 7" xfId="17137" xr:uid="{3402ADC0-D3C1-4350-90E9-2484C8E9BE0E}"/>
    <cellStyle name="Neutral 2 7 2" xfId="49883" xr:uid="{A6AB5310-0D01-4E47-845C-5356C8E9E520}"/>
    <cellStyle name="Neutral 2 7 3" xfId="36911" xr:uid="{BEBD6C05-EE33-444A-9C27-EE2BC2BC7215}"/>
    <cellStyle name="Neutral 2 8" xfId="18455" xr:uid="{4B5D4356-BB95-480B-8073-670D3059C1B4}"/>
    <cellStyle name="Neutral 2 8 2" xfId="51225" xr:uid="{7AE895A9-B870-4057-8867-7D8AE72F08DC}"/>
    <cellStyle name="Neutral 2 8 3" xfId="36912" xr:uid="{1205E699-9754-4CE5-9F39-0179DC74A167}"/>
    <cellStyle name="Neutral 2 9" xfId="5506" xr:uid="{A1C5E8E3-7230-43DA-BB3D-DF2E745C9A59}"/>
    <cellStyle name="Neutral 3" xfId="3734" xr:uid="{FC1C2883-CB40-4B2D-B81C-0D1D18D494E1}"/>
    <cellStyle name="Neutral 3 2" xfId="15086" xr:uid="{C788C933-A808-4351-9A52-4EF1881443FF}"/>
    <cellStyle name="Neutral 3 2 2" xfId="47901" xr:uid="{C1474062-CB86-4365-B376-1C79F098BE71}"/>
    <cellStyle name="Neutral 3 2 3" xfId="36914" xr:uid="{CBC5C81E-A80E-4C83-B948-7BC347F2B61C}"/>
    <cellStyle name="Neutral 3 3" xfId="15085" xr:uid="{0FBE90A6-A058-47B3-B5D1-5ED01BE992E6}"/>
    <cellStyle name="Neutral 3 3 2" xfId="47900" xr:uid="{6CD80458-5DAA-4EBB-9F04-524ABB2BB0B6}"/>
    <cellStyle name="Neutral 3 3 3" xfId="36915" xr:uid="{064D3267-54F4-448C-A391-1CCBD5846D64}"/>
    <cellStyle name="Neutral 3 4" xfId="17139" xr:uid="{FB8774AF-6218-4335-9CD1-F36D2DA3A0AF}"/>
    <cellStyle name="Neutral 3 4 2" xfId="49885" xr:uid="{B3BED7E4-62BD-49F3-A9B0-5D78CA9A552D}"/>
    <cellStyle name="Neutral 3 4 3" xfId="36916" xr:uid="{22C32338-79C0-4C70-A428-1B185C345B25}"/>
    <cellStyle name="Neutral 3 5" xfId="5622" xr:uid="{34FBF25B-0BE7-4825-9531-CD6EF3348269}"/>
    <cellStyle name="Neutral 3 6" xfId="36913" xr:uid="{640B21FC-FBAB-4E3B-9DCA-16433DE0FB54}"/>
    <cellStyle name="Neutral 4" xfId="3735" xr:uid="{EEAFA5B5-40F9-429F-A4D6-863C981FB03D}"/>
    <cellStyle name="Neutral 4 2" xfId="15087" xr:uid="{0461547A-7648-4908-ACA9-7CE3C7F01362}"/>
    <cellStyle name="Neutral 4 2 2" xfId="47903" xr:uid="{CD0EF1A5-A053-47D5-863E-6094B805455E}"/>
    <cellStyle name="Neutral 4 2 3" xfId="36918" xr:uid="{3F31E2C3-480A-4C7A-8B0B-60CC456E25DF}"/>
    <cellStyle name="Neutral 4 3" xfId="15088" xr:uid="{13146F93-0984-4FAB-84A9-1C8ABDF3F7BE}"/>
    <cellStyle name="Neutral 4 3 2" xfId="47904" xr:uid="{EC2E38C6-0D57-43CF-AFEF-E3CEC62A0A90}"/>
    <cellStyle name="Neutral 4 3 3" xfId="36919" xr:uid="{3E0AD2F2-9DC9-4FD1-9CF4-E2C9C07AF38A}"/>
    <cellStyle name="Neutral 4 4" xfId="47902" xr:uid="{F8F3E6A1-E22E-4D6E-9FFC-32CF2073B685}"/>
    <cellStyle name="Neutral 4 5" xfId="36917" xr:uid="{5176201B-3970-4123-87AC-70C67B61AEFB}"/>
    <cellStyle name="Neutral 5" xfId="3736" xr:uid="{2C5F2A22-8CA2-4565-91E5-3D6896AE2AF4}"/>
    <cellStyle name="Neutral 5 2" xfId="17140" xr:uid="{596CF1BA-481F-4B14-B152-373DF7125BF4}"/>
    <cellStyle name="Neutral 5 2 2" xfId="49886" xr:uid="{05A608B0-FC72-44C3-AD3F-293883ED0DAA}"/>
    <cellStyle name="Neutral 5 2 3" xfId="36921" xr:uid="{62BC273D-CEBE-4C5A-9D43-4A21736ACE78}"/>
    <cellStyle name="Neutral 5 3" xfId="15089" xr:uid="{F94C5F75-2FBE-4334-8E2D-C3DACB455ED6}"/>
    <cellStyle name="Neutral 5 4" xfId="36920" xr:uid="{A3B75F5A-63AF-4D72-855D-3CF257A82A5D}"/>
    <cellStyle name="Neutrale" xfId="15090" xr:uid="{8FB05378-73B0-45C4-B5E2-EA66D168D82F}"/>
    <cellStyle name="Neutrale 2" xfId="47905" xr:uid="{468A73D0-716F-4019-AADC-2A59AB9B7ADB}"/>
    <cellStyle name="Neutrale 3" xfId="36922" xr:uid="{CCC1542D-4566-48DB-815A-95C2B1983014}"/>
    <cellStyle name="no dec" xfId="10" xr:uid="{00000000-0005-0000-0000-00002C0B0000}"/>
    <cellStyle name="no dec 2" xfId="39867" xr:uid="{46F5F0AA-86C1-4DF3-A343-9CE5F23C05CC}"/>
    <cellStyle name="no dec 3" xfId="36923" xr:uid="{3EF35DB5-AB46-4558-98F2-D75BF8F2B5AD}"/>
    <cellStyle name="Nor}al" xfId="2867" xr:uid="{00000000-0005-0000-0000-00002D0B0000}"/>
    <cellStyle name="Nor}al 10" xfId="41744" xr:uid="{7C0AC875-D8B9-4CB2-8452-35D3235C637E}"/>
    <cellStyle name="Nor}al 11" xfId="36924" xr:uid="{FE1EA88D-F7F6-4B94-9764-E72E9903336D}"/>
    <cellStyle name="Nor}al 2" xfId="2868" xr:uid="{00000000-0005-0000-0000-00002E0B0000}"/>
    <cellStyle name="Nor}al 2 2" xfId="2869" xr:uid="{00000000-0005-0000-0000-00002F0B0000}"/>
    <cellStyle name="Nor}al 2 2 2" xfId="2870" xr:uid="{00000000-0005-0000-0000-0000300B0000}"/>
    <cellStyle name="Nor}al 2 2 2 2" xfId="41747" xr:uid="{2F4CA468-FC99-41DF-A234-E9D4B71003ED}"/>
    <cellStyle name="Nor}al 2 2 2 3" xfId="36927" xr:uid="{7FA55290-5842-4188-8049-B985DE33B63B}"/>
    <cellStyle name="Nor}al 2 2 3" xfId="41746" xr:uid="{7C3120C2-ED13-4334-816B-B88D1E7BB4DF}"/>
    <cellStyle name="Nor}al 2 2 4" xfId="36926" xr:uid="{BEDBD186-9FDB-47D3-A94A-5A72508BB615}"/>
    <cellStyle name="Nor}al 2 3" xfId="41745" xr:uid="{9B6CAFC6-87B4-41AB-BA94-EB0EEE561816}"/>
    <cellStyle name="Nor}al 2 4" xfId="36925" xr:uid="{29BCF3FC-EE08-4B4B-ACB5-98CB2EF676BB}"/>
    <cellStyle name="Nor}al 2_(CAA)" xfId="2871" xr:uid="{00000000-0005-0000-0000-0000310B0000}"/>
    <cellStyle name="Nor}al 3" xfId="2872" xr:uid="{00000000-0005-0000-0000-0000320B0000}"/>
    <cellStyle name="Nor}al 3 2" xfId="41748" xr:uid="{63A44D28-8FEB-4712-9A9F-89B054F8C65B}"/>
    <cellStyle name="Nor}al 3 3" xfId="36928" xr:uid="{18957D12-9C10-40ED-8F9B-4F00D1217A1F}"/>
    <cellStyle name="Nor}al 4" xfId="2873" xr:uid="{00000000-0005-0000-0000-0000330B0000}"/>
    <cellStyle name="Nor}al 4 2" xfId="15092" xr:uid="{B296F8E0-1F96-43E9-B2CA-1C0A340E80D9}"/>
    <cellStyle name="Nor}al 4 2 2" xfId="47907" xr:uid="{EA3150FA-46F7-4E61-92A1-46D744196780}"/>
    <cellStyle name="Nor}al 4 2 3" xfId="36930" xr:uid="{900A0AAB-FBEE-49F3-B50C-4A3F34F75CCD}"/>
    <cellStyle name="Nor}al 4 3" xfId="15091" xr:uid="{4FE8769A-89FF-45F9-A2BC-7C5B8AAA4504}"/>
    <cellStyle name="Nor}al 4 3 2" xfId="47906" xr:uid="{B8E66FE5-BBCD-4F33-ACAD-CD57D020E298}"/>
    <cellStyle name="Nor}al 4 3 3" xfId="36931" xr:uid="{3954B95F-74DF-4BEC-B5B6-9157802262C7}"/>
    <cellStyle name="Nor}al 4 4" xfId="41749" xr:uid="{157B36A4-DFD8-49E6-8F89-74215345C72F}"/>
    <cellStyle name="Nor}al 4 5" xfId="36929" xr:uid="{E420A61B-FADD-47C7-8F69-7FE9293501AB}"/>
    <cellStyle name="Nor}al 5" xfId="2874" xr:uid="{00000000-0005-0000-0000-0000340B0000}"/>
    <cellStyle name="Nor}al 5 2" xfId="15093" xr:uid="{2DC9B58D-4226-463C-B4FF-6F1E2F83F44A}"/>
    <cellStyle name="Nor}al 5 2 2" xfId="47908" xr:uid="{23BE22F7-B9AE-45DC-A28C-F794465D7F93}"/>
    <cellStyle name="Nor}al 5 2 3" xfId="36933" xr:uid="{A0350B6D-ACCB-4557-9F9B-BFD12E59FB0D}"/>
    <cellStyle name="Nor}al 5 3" xfId="41750" xr:uid="{64955CFA-297A-4576-A3F9-25802EAE0950}"/>
    <cellStyle name="Nor}al 5 4" xfId="36932" xr:uid="{27DACA6C-330A-4CB5-BE06-E5890D79DEB5}"/>
    <cellStyle name="Nor}al 6" xfId="15094" xr:uid="{99CDB525-797D-4AB5-9252-41EFB4E4ABCB}"/>
    <cellStyle name="Nor}al 6 2" xfId="47909" xr:uid="{F6195446-4EFB-402F-99CA-BF9E6F2DD8F5}"/>
    <cellStyle name="Nor}al 6 3" xfId="36934" xr:uid="{A8DC1C13-29BB-49A8-9B0A-9B8C56C86FFB}"/>
    <cellStyle name="Nor}al 7" xfId="15095" xr:uid="{02803372-B4F4-49B4-BC8E-4CCF3145EB43}"/>
    <cellStyle name="Nor}al 7 2" xfId="47910" xr:uid="{B0EC03A5-D275-47F3-BF5D-8B73BD5D2E40}"/>
    <cellStyle name="Nor}al 7 3" xfId="36935" xr:uid="{166991FE-06D5-4351-9A12-92D002EE7CC4}"/>
    <cellStyle name="Nor}al 8" xfId="15096" xr:uid="{8FB9DEDF-C237-409F-A115-723720A65201}"/>
    <cellStyle name="Nor}al 8 2" xfId="47911" xr:uid="{C706CC5D-011E-4676-871F-A63AF94A9EF7}"/>
    <cellStyle name="Nor}al 8 3" xfId="36936" xr:uid="{548F5E5C-E0E9-4960-9BD3-D903B12D4D71}"/>
    <cellStyle name="Nor}al 9" xfId="15097" xr:uid="{DF4FA66F-E063-4C86-AD1D-3CF844682291}"/>
    <cellStyle name="Nor}al 9 2" xfId="47912" xr:uid="{E4D6824B-3915-411F-BFAA-DA75FDE34C03}"/>
    <cellStyle name="Nor}al 9 3" xfId="36937" xr:uid="{B1934404-0E97-4636-B42C-F494C4D9A0E2}"/>
    <cellStyle name="Nor}al_BL GL Dec 09PP611" xfId="15098" xr:uid="{F6F3EBEE-5E5C-46C3-852E-BA1CE5D004E5}"/>
    <cellStyle name="Normal" xfId="0" builtinId="0"/>
    <cellStyle name="Normal - Style1" xfId="11" xr:uid="{00000000-0005-0000-0000-0000370B0000}"/>
    <cellStyle name="Normal - Style1 2" xfId="3201" xr:uid="{52AC406C-E21B-41E7-8084-FBC3D20E79D2}"/>
    <cellStyle name="Normal - Style1 2 2" xfId="18774" xr:uid="{3160C12D-AF78-43E3-95DD-92BA876BFBFA}"/>
    <cellStyle name="Normal - Style1 2 2 2" xfId="47913" xr:uid="{36473DA1-B06E-43DF-A5B9-77A8E368115F}"/>
    <cellStyle name="Normal - Style1 2 3" xfId="36939" xr:uid="{A3488BDC-6B1C-417C-B0BD-D44F868379A8}"/>
    <cellStyle name="Normal - Style1 2 4" xfId="15099" xr:uid="{DDC76A35-F65F-420B-82D7-F79CE88CEAF5}"/>
    <cellStyle name="Normal - Style1 3" xfId="15100" xr:uid="{BED5085E-E81C-480B-9F18-803F4F722F09}"/>
    <cellStyle name="Normal - Style1 3 2" xfId="18775" xr:uid="{CF215783-6530-4376-98E6-E3E0A22192FE}"/>
    <cellStyle name="Normal - Style1 3 2 2" xfId="47914" xr:uid="{CC5CA938-15D4-4941-B619-E83A2C9CB0E7}"/>
    <cellStyle name="Normal - Style1 3 3" xfId="36940" xr:uid="{61FAE5F9-12F0-474C-9A73-7D4721401118}"/>
    <cellStyle name="Normal - Style1 4" xfId="17141" xr:uid="{1F68D90E-D4D8-420F-8692-66662C8A9780}"/>
    <cellStyle name="Normal - Style1 4 2" xfId="5350" xr:uid="{6BCFDFFC-BE90-4AD2-BC23-D1533429BEF1}"/>
    <cellStyle name="Normal - Style1 4 2 2" xfId="36943" xr:uid="{E2952DDE-5DDF-4081-AE85-A51EB85EB0E2}"/>
    <cellStyle name="Normal - Style1 4 2 2 2" xfId="52160" xr:uid="{8E544F2A-1CB7-4F4A-9D2E-8F3BED248660}"/>
    <cellStyle name="Normal - Style1 4 2_Sheet2" xfId="36942" xr:uid="{3E9D597C-63BD-4BF6-855B-0B800E48D6BC}"/>
    <cellStyle name="Normal - Style1 4 3" xfId="49887" xr:uid="{101A5551-F279-41BC-AB95-DDAB3B562F89}"/>
    <cellStyle name="Normal - Style1 4 4" xfId="36941" xr:uid="{C3840ECD-8E30-4641-BA97-549E4460933B}"/>
    <cellStyle name="Normal - Style1 5" xfId="5399" xr:uid="{F2765C83-A735-468F-B89C-F79175EE0766}"/>
    <cellStyle name="Normal - Style1 6" xfId="36938" xr:uid="{DDFDB9A4-0A32-470C-BD9F-4996690E7331}"/>
    <cellStyle name="Normal - Style1 7" xfId="3737" xr:uid="{69F4C63D-A16F-4A0E-80B6-3150EF479BA6}"/>
    <cellStyle name="Normal - Style1 8" xfId="3200" xr:uid="{B9FABB3F-CD86-4AB8-AA8A-E87F8CB0FA17}"/>
    <cellStyle name="Normal [2]" xfId="15101" xr:uid="{2E4FCFDC-8DDC-4BBA-9E35-F9D968EC47BC}"/>
    <cellStyle name="Normal [2] 2" xfId="15102" xr:uid="{E99D61AB-19C2-4867-A3BE-751605127C03}"/>
    <cellStyle name="Normal [2] 2 2" xfId="47916" xr:uid="{9CA2FADE-E38B-4BA3-AB8C-CC6D83D0A14F}"/>
    <cellStyle name="Normal [2] 2 3" xfId="36945" xr:uid="{EF912295-8F26-41EC-8F37-DCD4AE776049}"/>
    <cellStyle name="Normal [2] 3" xfId="47915" xr:uid="{7C735A86-2AC5-4D43-AA75-EFABFEE9463D}"/>
    <cellStyle name="Normal [2] 4" xfId="36944" xr:uid="{BBC3EB0D-F286-40FF-AC78-35B88EE64477}"/>
    <cellStyle name="Normal 1" xfId="15103" xr:uid="{7EB1157C-C1C2-4756-8432-42073D9EA028}"/>
    <cellStyle name="Normal 1 2" xfId="5391" xr:uid="{C3D891CA-5488-4871-8E82-A8130A618897}"/>
    <cellStyle name="Normal 1 2 2" xfId="39860" xr:uid="{1BFF6471-0337-4F9F-AFC9-B774CC185B40}"/>
    <cellStyle name="Normal 1 2 3" xfId="36947" xr:uid="{C1E8020F-84FA-4BDD-B07F-226EEDF1F097}"/>
    <cellStyle name="Normal 1 3" xfId="15104" xr:uid="{DA8C3CAD-6686-4795-8424-881A6021C6F7}"/>
    <cellStyle name="Normal 1 3 2" xfId="47918" xr:uid="{F6CF92DF-33BD-46ED-BDB7-5AC568DFA98C}"/>
    <cellStyle name="Normal 1 3 3" xfId="36948" xr:uid="{83C77A65-B0C0-473E-83AD-E7D8682D8F4D}"/>
    <cellStyle name="Normal 1 4" xfId="47917" xr:uid="{1C8473CC-7200-43FB-99E9-104B584D8D5E}"/>
    <cellStyle name="Normal 1 5" xfId="36946" xr:uid="{D342CFD5-087F-4085-8880-C6E2BD9B1600}"/>
    <cellStyle name="Normal 10" xfId="2875" xr:uid="{00000000-0005-0000-0000-0000380B0000}"/>
    <cellStyle name="Normal 10 10" xfId="3316" xr:uid="{9C7D9216-1AC2-4488-93F2-FE6DA6DFFC46}"/>
    <cellStyle name="Normal 10 2" xfId="2876" xr:uid="{00000000-0005-0000-0000-0000390B0000}"/>
    <cellStyle name="Normal 10 2 2" xfId="15105" xr:uid="{C03E09E4-E641-4AED-AF5A-C4BDF7CB3F9E}"/>
    <cellStyle name="Normal 10 2 2 2" xfId="47919" xr:uid="{99313AC1-5956-4CEC-A996-36673B62C22A}"/>
    <cellStyle name="Normal 10 2 2 3" xfId="36951" xr:uid="{DB04639D-B51A-4BBB-A5E9-C620B918C575}"/>
    <cellStyle name="Normal 10 2 3" xfId="18483" xr:uid="{98CBDCDB-B43E-4E47-A387-5012A62F455B}"/>
    <cellStyle name="Normal 10 2 3 2" xfId="51252" xr:uid="{4E864E28-4395-45D3-93ED-EDF512018F6D}"/>
    <cellStyle name="Normal 10 2 3 3" xfId="36952" xr:uid="{6F4E5160-D9BC-41EC-9CF3-FF85FE42311B}"/>
    <cellStyle name="Normal 10 2 4" xfId="5508" xr:uid="{1900BAE9-7BDF-4EF7-B7FF-82AA6C5EC447}"/>
    <cellStyle name="Normal 10 2 5" xfId="36950" xr:uid="{D9C952B8-873C-4754-AFD4-90959B3D0DEC}"/>
    <cellStyle name="Normal 10 2 6" xfId="3143" xr:uid="{DA59FA5C-6448-4FE3-98A7-2C92A1410647}"/>
    <cellStyle name="Normal 10 3" xfId="2877" xr:uid="{00000000-0005-0000-0000-00003A0B0000}"/>
    <cellStyle name="Normal 10 3 2" xfId="15106" xr:uid="{1F21E6A6-82B5-437E-9921-E1708BFCFBB5}"/>
    <cellStyle name="Normal 10 3 2 2" xfId="18776" xr:uid="{BCD602BB-A5C6-4585-B560-1D2CB94739BB}"/>
    <cellStyle name="Normal 10 3 2 2 2" xfId="47920" xr:uid="{FEBEDC4A-C033-41B9-B315-AC3305A0B4F5}"/>
    <cellStyle name="Normal 10 3 2 3" xfId="36954" xr:uid="{0529D590-5FCF-474B-942D-B95A403CF1BA}"/>
    <cellStyle name="Normal 10 3 3" xfId="17142" xr:uid="{D0E43AAA-A3B2-42AF-A072-DE636AD98566}"/>
    <cellStyle name="Normal 10 3 3 2" xfId="49888" xr:uid="{40AEC4EF-ECBD-434C-A33E-FF0F3D844D42}"/>
    <cellStyle name="Normal 10 3 3 3" xfId="36955" xr:uid="{73F844C4-7AE6-4F96-B5E1-4EAD0B2F492E}"/>
    <cellStyle name="Normal 10 3 4" xfId="5509" xr:uid="{1BEFAF3A-F6B8-4120-88B8-1D9A1F27183E}"/>
    <cellStyle name="Normal 10 3 5" xfId="36953" xr:uid="{15DD5B8C-C6A0-41EB-BFDD-70AA2D9DC1C7}"/>
    <cellStyle name="Normal 10 3 6" xfId="3739" xr:uid="{A4C750E5-0C94-4675-A6BA-6A66FB7FBF21}"/>
    <cellStyle name="Normal 10 4" xfId="3738" xr:uid="{2A96EC6B-A435-4413-8A9D-C7912720EB05}"/>
    <cellStyle name="Normal 10 4 2" xfId="15107" xr:uid="{C97400C1-1EFF-4507-8983-EBA45BA152BD}"/>
    <cellStyle name="Normal 10 4 2 2" xfId="47921" xr:uid="{B0A3DF9B-3DB2-4B3F-9959-1ACCEA14B976}"/>
    <cellStyle name="Normal 10 4 2 3" xfId="36957" xr:uid="{D5EB1EF7-D03C-495D-AFBB-88465A0C3621}"/>
    <cellStyle name="Normal 10 4 3" xfId="5507" xr:uid="{A3E378F3-842F-4AD6-9D3F-2DB356020EF9}"/>
    <cellStyle name="Normal 10 4 3 2" xfId="52109" xr:uid="{9C033B42-ADEE-43E2-B074-3AF1A579DC1D}"/>
    <cellStyle name="Normal 10 4 3 3" xfId="36958" xr:uid="{9A5B8524-3A55-4BD9-8933-50D4798B76E3}"/>
    <cellStyle name="Normal 10 4 4" xfId="18733" xr:uid="{0CDA1B9C-4419-4B2A-A5DB-F0F3B9FDC467}"/>
    <cellStyle name="Normal 10 4 4 2" xfId="41751" xr:uid="{0553E5C8-5C9E-44E9-A07D-76BB5F2EB640}"/>
    <cellStyle name="Normal 10 4 5" xfId="36956" xr:uid="{071295A3-4A6A-4155-AAE5-C4AA04E74F8B}"/>
    <cellStyle name="Normal 10 5" xfId="3963" xr:uid="{4F50241D-B839-4F17-9E78-01D38D6BC4C5}"/>
    <cellStyle name="Normal 10 5 2" xfId="4461" xr:uid="{6A10C993-F921-4300-8D96-95D7DA859887}"/>
    <cellStyle name="Normal 10 5 2 2" xfId="18156" xr:uid="{3E7B5BB3-8E27-4869-B97C-A1707F10516C}"/>
    <cellStyle name="Normal 10 5 2 2 2" xfId="21178" xr:uid="{4489B31D-1CF4-4F2B-9649-F622BF9089E7}"/>
    <cellStyle name="Normal 10 5 2 2 2 2" xfId="50929" xr:uid="{D2548205-9057-4CA9-9014-F67EC7FF4873}"/>
    <cellStyle name="Normal 10 5 2 2 3" xfId="36961" xr:uid="{DE8FAA40-9DC1-46AD-BB41-153CDE24F694}"/>
    <cellStyle name="Normal 10 5 2 3" xfId="17399" xr:uid="{E57A7734-E350-4816-A96A-544571325D2C}"/>
    <cellStyle name="Normal 10 5 2 3 2" xfId="50174" xr:uid="{6F8EA073-813E-4CEC-8FB1-63AB4E3DBC2C}"/>
    <cellStyle name="Normal 10 5 2 4" xfId="20459" xr:uid="{2F1FF1EF-DDB6-4478-934A-C34FD85BFD06}"/>
    <cellStyle name="Normal 10 5 2 5" xfId="36960" xr:uid="{70D7CD31-5196-4022-8A6F-F11C0B656C6A}"/>
    <cellStyle name="Normal 10 5 3" xfId="5057" xr:uid="{A44C3B44-CE43-4F3E-AA59-4E6E78DDF498}"/>
    <cellStyle name="Normal 10 5 3 2" xfId="17808" xr:uid="{FC0729CA-5481-4266-B732-CB88BAA1CBB3}"/>
    <cellStyle name="Normal 10 5 3 2 2" xfId="50581" xr:uid="{726AF4E5-614C-4151-A015-A7DF3B72251E}"/>
    <cellStyle name="Normal 10 5 3 3" xfId="20830" xr:uid="{EE80F037-6CA2-4F90-A3D9-AEE68BFC5AAF}"/>
    <cellStyle name="Normal 10 5 3 4" xfId="36962" xr:uid="{B6E1AF0F-4B92-4BE3-B412-714724D00470}"/>
    <cellStyle name="Normal 10 5 4" xfId="16789" xr:uid="{D87DBF61-92FB-4E18-B1E8-071DB765EF43}"/>
    <cellStyle name="Normal 10 5 4 2" xfId="49529" xr:uid="{50DD708F-EACE-42E5-9412-D1AC326F240E}"/>
    <cellStyle name="Normal 10 5 5" xfId="20123" xr:uid="{F3893225-DE26-42FE-8E39-B199F3A3EF74}"/>
    <cellStyle name="Normal 10 5 6" xfId="36959" xr:uid="{896A6181-763D-40BD-90CD-4AAFD4A19D9B}"/>
    <cellStyle name="Normal 10 6" xfId="4212" xr:uid="{92AB6528-5F74-47FB-A9DE-E8981A4786D9}"/>
    <cellStyle name="Normal 10 6 2" xfId="18130" xr:uid="{751B3288-F1BE-4F2F-9660-C0A996E8DB36}"/>
    <cellStyle name="Normal 10 6 2 2" xfId="21152" xr:uid="{8130496C-4A2D-476F-92EF-0BEF80DEE666}"/>
    <cellStyle name="Normal 10 6 2 2 2" xfId="50903" xr:uid="{06D2DF53-8B43-4493-83D1-363097A3C8CB}"/>
    <cellStyle name="Normal 10 6 2 3" xfId="36964" xr:uid="{5E7B0837-DF3A-4A2C-B595-7BD9256F0B31}"/>
    <cellStyle name="Normal 10 6 3" xfId="17373" xr:uid="{B8C240B9-1546-4F59-BAAD-A3A60392DFEF}"/>
    <cellStyle name="Normal 10 6 3 2" xfId="50148" xr:uid="{AEF3712B-BB94-4390-A609-82E949639422}"/>
    <cellStyle name="Normal 10 6 4" xfId="20433" xr:uid="{FCE53F5A-3CBE-4DAE-99AF-33C223871796}"/>
    <cellStyle name="Normal 10 6 5" xfId="36963" xr:uid="{4D5CBCC0-6AA3-460D-AC10-CDF53E3E6167}"/>
    <cellStyle name="Normal 10 7" xfId="4805" xr:uid="{A2C1DEB0-C5C2-4BCB-9FF0-69FE7546F737}"/>
    <cellStyle name="Normal 10 7 2" xfId="17782" xr:uid="{8719246F-63B6-4180-B7DD-138755A1B76A}"/>
    <cellStyle name="Normal 10 7 2 2" xfId="50555" xr:uid="{7C5A00F1-5157-47F3-8BAF-7D882DA2CF32}"/>
    <cellStyle name="Normal 10 7 3" xfId="20804" xr:uid="{8681019B-A067-4BF0-9627-57C6AF635CEA}"/>
    <cellStyle name="Normal 10 7 4" xfId="36965" xr:uid="{D163F5B2-BCDB-4E22-A118-433B5E41FC81}"/>
    <cellStyle name="Normal 10 8" xfId="5364" xr:uid="{3D70542E-91B7-4E01-A3CA-397407701059}"/>
    <cellStyle name="Normal 10 9" xfId="36949" xr:uid="{FF205580-69A9-493A-950C-713587759813}"/>
    <cellStyle name="Normal 10_FYA-1 19-05-09" xfId="15108" xr:uid="{0382A4B7-13D9-46BC-827C-F69CF35296A1}"/>
    <cellStyle name="Normal 100" xfId="57334" xr:uid="{60C9FA80-8123-4521-9801-C5FA2B011BF7}"/>
    <cellStyle name="Normal 101" xfId="3263" xr:uid="{EF33ADD7-75AC-425E-A3B1-AAB7C7CEB374}"/>
    <cellStyle name="Normal 102" xfId="57341" xr:uid="{C00664B1-CE4E-4CC5-B6AA-C05D7CBF1CF2}"/>
    <cellStyle name="Normal 103" xfId="57342" xr:uid="{AE40E4C5-EA37-4990-8B09-A9B6646027A9}"/>
    <cellStyle name="Normal 104" xfId="3132" xr:uid="{47A79525-96CC-4261-8D9C-60C5A640E440}"/>
    <cellStyle name="Normal 11" xfId="2878" xr:uid="{00000000-0005-0000-0000-00003B0B0000}"/>
    <cellStyle name="Normal 11 2" xfId="2879" xr:uid="{00000000-0005-0000-0000-00003C0B0000}"/>
    <cellStyle name="Normal 11 2 2" xfId="4731" xr:uid="{5EB3AAC4-43EC-4805-B101-4A8802F94B36}"/>
    <cellStyle name="Normal 11 2 2 2" xfId="18406" xr:uid="{F973885A-2919-4036-96C1-11BFA98B63C3}"/>
    <cellStyle name="Normal 11 2 2 2 2" xfId="21422" xr:uid="{951B9EF7-D0EC-4317-9FB4-D3FB3E2B94E3}"/>
    <cellStyle name="Normal 11 2 2 2 2 2" xfId="51176" xr:uid="{6E5FA9A0-F75C-49FF-A6A5-30C8C891250C}"/>
    <cellStyle name="Normal 11 2 2 2 3" xfId="36969" xr:uid="{DF1F2BE3-C491-4C8E-97B0-1E947ED61E78}"/>
    <cellStyle name="Normal 11 2 2 3" xfId="17656" xr:uid="{7B4B82A4-5853-4EAD-9ABA-79647244F9A5}"/>
    <cellStyle name="Normal 11 2 2 3 2" xfId="20697" xr:uid="{F8B33604-8465-4AA5-A300-D85A537B5B4B}"/>
    <cellStyle name="Normal 11 2 2 3 2 2" xfId="50431" xr:uid="{8336D791-F763-47C0-8090-90455FEDA9DB}"/>
    <cellStyle name="Normal 11 2 2 3 3" xfId="36970" xr:uid="{D076624A-665D-46E4-BDC6-49DB12D452DC}"/>
    <cellStyle name="Normal 11 2 2 4" xfId="15111" xr:uid="{2F95822D-BFD9-4D21-973B-28348A0B3F93}"/>
    <cellStyle name="Normal 11 2 2 5" xfId="36968" xr:uid="{D7E357D1-1FEF-455F-BFBD-7C8E6BF422C7}"/>
    <cellStyle name="Normal 11 2 3" xfId="15110" xr:uid="{E460AE7C-9F57-4478-B2AC-D6E8BE5941A7}"/>
    <cellStyle name="Normal 11 2 3 2" xfId="47922" xr:uid="{D8A2D157-8B77-4BE1-AF16-80AF3D057FB5}"/>
    <cellStyle name="Normal 11 2 3 3" xfId="36971" xr:uid="{B33E5EE0-1287-4DFD-A854-368481DA4B96}"/>
    <cellStyle name="Normal 11 2 4" xfId="17143" xr:uid="{1ADD7326-4774-4D5F-B295-56D7CB173CAE}"/>
    <cellStyle name="Normal 11 2 4 2" xfId="49889" xr:uid="{935368FB-EC70-4113-8740-EE315583C667}"/>
    <cellStyle name="Normal 11 2 4 3" xfId="36972" xr:uid="{96DE9AB0-3445-4DC3-9A55-8108551D568F}"/>
    <cellStyle name="Normal 11 2 5" xfId="5511" xr:uid="{FEE45533-D775-47F1-9771-1679AB71037D}"/>
    <cellStyle name="Normal 11 2 5 2" xfId="52116" xr:uid="{C47BE0B1-C49F-4DD5-B2E8-3B1DA6E14BAA}"/>
    <cellStyle name="Normal 11 2 5 3" xfId="36973" xr:uid="{5C67DB0E-F5AC-45EC-8BF5-76C8273D60CD}"/>
    <cellStyle name="Normal 11 2 6" xfId="41752" xr:uid="{1C8EBE6D-ED35-49A4-9197-C664BC96637E}"/>
    <cellStyle name="Normal 11 2 7" xfId="36967" xr:uid="{121C99CE-9440-4C10-99D2-860A51DC66B0}"/>
    <cellStyle name="Normal 11 2 8" xfId="3740" xr:uid="{D3DF0490-84F8-4709-A1E0-32FAFBC379D5}"/>
    <cellStyle name="Normal 11 3" xfId="3741" xr:uid="{D7A057EB-5973-417E-AF67-998C2F4A4408}"/>
    <cellStyle name="Normal 11 3 2" xfId="4734" xr:uid="{33A447F8-DE55-4328-8200-15B1B4022455}"/>
    <cellStyle name="Normal 11 3 2 2" xfId="18409" xr:uid="{3FB2AA50-F1CA-41FE-8BB7-12A839F4918F}"/>
    <cellStyle name="Normal 11 3 2 2 2" xfId="21425" xr:uid="{277A8AEF-6926-4FDF-86F7-97EE2BC97C4E}"/>
    <cellStyle name="Normal 11 3 2 2 2 2" xfId="51179" xr:uid="{B033E26D-E913-4A65-A9B4-160C4F8CC58C}"/>
    <cellStyle name="Normal 11 3 2 2 3" xfId="36976" xr:uid="{BC9C005E-A3DD-43D8-9553-823E66EECE31}"/>
    <cellStyle name="Normal 11 3 2 3" xfId="17659" xr:uid="{6AFE3919-1DB4-4FCD-A1B1-EEF277F87ADD}"/>
    <cellStyle name="Normal 11 3 2 3 2" xfId="20700" xr:uid="{AB1AFB9F-68B5-4C07-B189-4B6046A19D70}"/>
    <cellStyle name="Normal 11 3 2 3 2 2" xfId="50434" xr:uid="{6F8FBCD3-5016-4612-BFB0-09A25877F610}"/>
    <cellStyle name="Normal 11 3 2 3 3" xfId="36977" xr:uid="{FDCEC63B-C8D3-4A5D-B961-3F6DAD697BBA}"/>
    <cellStyle name="Normal 11 3 2 4" xfId="15112" xr:uid="{0F13C760-58EC-4FFA-8DB0-40CA473A179D}"/>
    <cellStyle name="Normal 11 3 2 5" xfId="36975" xr:uid="{14F9EEDA-0162-4406-873B-346E2B43253E}"/>
    <cellStyle name="Normal 11 3 3" xfId="5651" xr:uid="{7E60B7EC-F3D5-4DD3-A307-53218E6F890A}"/>
    <cellStyle name="Normal 11 3 3 2" xfId="41951" xr:uid="{24B8C41B-DFB0-42ED-9C9F-587FDD0161DF}"/>
    <cellStyle name="Normal 11 3 3 3" xfId="36978" xr:uid="{10856A98-BF48-4333-9F3F-43509233B1C0}"/>
    <cellStyle name="Normal 11 3 4" xfId="5510" xr:uid="{FF4D0205-DF17-45FE-9EA6-4E61F6E3B488}"/>
    <cellStyle name="Normal 11 3 5" xfId="36974" xr:uid="{477AFC31-501A-479C-902A-BCF552244A04}"/>
    <cellStyle name="Normal 11 4" xfId="4716" xr:uid="{D5155192-2AA6-4335-B6AE-D2145E2725E0}"/>
    <cellStyle name="Normal 11 4 2" xfId="18396" xr:uid="{B34D9935-5153-4859-A461-2B2876108B5E}"/>
    <cellStyle name="Normal 11 4 2 2" xfId="21415" xr:uid="{FC212191-FED3-4282-A617-68B8C6CB6223}"/>
    <cellStyle name="Normal 11 4 2 2 2" xfId="51167" xr:uid="{C852DDEF-9134-4A38-8171-30F1FF0C4E28}"/>
    <cellStyle name="Normal 11 4 2 3" xfId="36980" xr:uid="{C32DFFCF-27F4-4DD4-982F-04DDCE1C2F40}"/>
    <cellStyle name="Normal 11 4 3" xfId="17642" xr:uid="{712EEE28-EEEA-4B75-B9F3-26F45E218F96}"/>
    <cellStyle name="Normal 11 4 3 2" xfId="20690" xr:uid="{01376885-092C-41A8-BEF0-9BAF7208410B}"/>
    <cellStyle name="Normal 11 4 3 2 2" xfId="50419" xr:uid="{6C094B0B-385F-4A6A-A731-A1C616190421}"/>
    <cellStyle name="Normal 11 4 3 3" xfId="36981" xr:uid="{B0A97109-6135-4253-869A-3DD5873B5150}"/>
    <cellStyle name="Normal 11 4 4" xfId="15109" xr:uid="{A203DA47-5366-4433-8B02-8628BF81E79F}"/>
    <cellStyle name="Normal 11 4 5" xfId="36979" xr:uid="{64FE13F0-4AB4-45DE-A58B-81CCD786D105}"/>
    <cellStyle name="Normal 11 5" xfId="5365" xr:uid="{BD9D0AC0-4A4D-4F6F-83AD-A2BCA454854A}"/>
    <cellStyle name="Normal 11 6" xfId="36966" xr:uid="{84A3740C-7821-4891-8E15-EAC9F30B84DB}"/>
    <cellStyle name="Normal 11_Accrue Insurance" xfId="2880" xr:uid="{00000000-0005-0000-0000-00003D0B0000}"/>
    <cellStyle name="Normal 12" xfId="2881" xr:uid="{00000000-0005-0000-0000-00003E0B0000}"/>
    <cellStyle name="Normal 12 2" xfId="2882" xr:uid="{00000000-0005-0000-0000-00003F0B0000}"/>
    <cellStyle name="Normal 12 2 2" xfId="15115" xr:uid="{6C2C5FC4-E520-463A-B700-69976F6BAC5C}"/>
    <cellStyle name="Normal 12 2 2 2" xfId="47925" xr:uid="{EF45FA91-ECE9-4372-97C7-C8795336003C}"/>
    <cellStyle name="Normal 12 2 2 3" xfId="36984" xr:uid="{14C5985F-527F-493F-BB2A-463E9CC76CB4}"/>
    <cellStyle name="Normal 12 2 3" xfId="15114" xr:uid="{4EB2FF1F-B9D5-4954-8DB6-6F86D42C006D}"/>
    <cellStyle name="Normal 12 2 3 2" xfId="47924" xr:uid="{670F813C-EB0D-42CF-A532-F46D97AB8173}"/>
    <cellStyle name="Normal 12 2 3 3" xfId="36985" xr:uid="{C72ABD7D-483E-4331-AA54-9953A1458E6D}"/>
    <cellStyle name="Normal 12 2 4" xfId="5513" xr:uid="{FA47E750-95CB-4D9C-A6D9-8EFF624CC8BE}"/>
    <cellStyle name="Normal 12 2 4 2" xfId="41754" xr:uid="{2F9E586C-587D-4FB8-8C96-CED40C8BE75B}"/>
    <cellStyle name="Normal 12 2 5" xfId="18734" xr:uid="{F0AA938C-00CE-4CED-8BC8-72C05C69EE06}"/>
    <cellStyle name="Normal 12 2 6" xfId="36983" xr:uid="{C833F371-E3E1-4AE3-A007-212E6C3C7837}"/>
    <cellStyle name="Normal 12 2 7" xfId="3742" xr:uid="{F4AA8809-6390-434C-B9A7-0785DFA9C176}"/>
    <cellStyle name="Normal 12 3" xfId="3743" xr:uid="{36D4E0BF-31A4-43D5-9E19-25004E1D7042}"/>
    <cellStyle name="Normal 12 3 2" xfId="15116" xr:uid="{A1D928C2-BB6A-421B-B4F0-AF5D4F73A863}"/>
    <cellStyle name="Normal 12 3 2 2" xfId="18777" xr:uid="{F078E2B3-0248-4C7C-8310-70586987D6F1}"/>
    <cellStyle name="Normal 12 3 2 2 2" xfId="47926" xr:uid="{7722E217-32BE-49C2-92D7-0631E54E2C25}"/>
    <cellStyle name="Normal 12 3 2 3" xfId="36987" xr:uid="{35D14917-EDC5-4E75-9101-24153A8ACF53}"/>
    <cellStyle name="Normal 12 3 3" xfId="17144" xr:uid="{791DF32C-E5DA-4333-9497-892F648649FC}"/>
    <cellStyle name="Normal 12 3 3 2" xfId="49890" xr:uid="{2B00BAFF-AACD-43E7-863A-4806EC84842C}"/>
    <cellStyle name="Normal 12 3 3 3" xfId="36988" xr:uid="{9379C2ED-CBF3-48ED-8F95-F3B1ABC3202B}"/>
    <cellStyle name="Normal 12 3 4" xfId="5512" xr:uid="{804B1A5C-702F-49ED-AA7B-EDDAFA90E35A}"/>
    <cellStyle name="Normal 12 3 4 2" xfId="52117" xr:uid="{2AAC4DAB-E3CA-4364-9DED-4D2053BB1B11}"/>
    <cellStyle name="Normal 12 3 4 3" xfId="36989" xr:uid="{778F595F-4327-4A0D-B62F-E382C6AA4900}"/>
    <cellStyle name="Normal 12 3 5" xfId="41753" xr:uid="{CC66EFD4-1B36-444B-AB69-03F49143EEBB}"/>
    <cellStyle name="Normal 12 3 6" xfId="36986" xr:uid="{D811D94A-ED7D-4609-9A9D-BB32BE0D13B5}"/>
    <cellStyle name="Normal 12 4" xfId="15117" xr:uid="{4992AEB1-09AE-412B-B801-2E8C0050115B}"/>
    <cellStyle name="Normal 12 4 2" xfId="47927" xr:uid="{A97C0000-6049-46EB-82ED-2B43C84AD615}"/>
    <cellStyle name="Normal 12 4 3" xfId="36990" xr:uid="{D6720C03-2375-4847-8E01-2A24D2E2EE42}"/>
    <cellStyle name="Normal 12 5" xfId="15113" xr:uid="{82E2CF33-A43A-4E25-A2F8-068F010F7FBC}"/>
    <cellStyle name="Normal 12 5 2" xfId="47923" xr:uid="{5FCD7D99-1FC7-4445-BC34-D5B915C39AF5}"/>
    <cellStyle name="Normal 12 5 3" xfId="36991" xr:uid="{B627CFC4-D371-4207-9F47-F9078A6D6C10}"/>
    <cellStyle name="Normal 12 6" xfId="5366" xr:uid="{72717249-8051-4763-A10A-3C4A8E3DB8B8}"/>
    <cellStyle name="Normal 12 7" xfId="36982" xr:uid="{CFD9B86F-90B2-4F62-8080-D642041D1912}"/>
    <cellStyle name="Normal 12 8" xfId="3135" xr:uid="{0C029D5D-9B1B-4ADF-B4CB-BC6443E4037C}"/>
    <cellStyle name="Normal 129" xfId="15118" xr:uid="{71AD9EA2-E33F-4EB7-BB30-805BF71A603C}"/>
    <cellStyle name="Normal 129 2" xfId="47928" xr:uid="{40F27619-4A47-4353-9484-8A3DB1805EB7}"/>
    <cellStyle name="Normal 129 3" xfId="36992" xr:uid="{F552076C-5192-4E1D-B00F-0617785BCA04}"/>
    <cellStyle name="Normal 13" xfId="2883" xr:uid="{00000000-0005-0000-0000-0000400B0000}"/>
    <cellStyle name="Normal 13 2" xfId="3745" xr:uid="{DD8286FC-8833-4D7E-8F4B-5410083742A6}"/>
    <cellStyle name="Normal 13 2 2" xfId="15120" xr:uid="{C8F9EDD5-7638-44B0-B37C-617C9DF7E7F5}"/>
    <cellStyle name="Normal 13 2 2 2" xfId="47929" xr:uid="{AABF31B7-9355-46CD-84EA-26A42FF3A86D}"/>
    <cellStyle name="Normal 13 2 2 3" xfId="36995" xr:uid="{389C68B4-9F83-44AD-B64E-F26F1C902EA7}"/>
    <cellStyle name="Normal 13 2 3" xfId="5514" xr:uid="{DD53CDB3-8AC2-4D84-8197-F9137B45AFC5}"/>
    <cellStyle name="Normal 13 2 3 2" xfId="41755" xr:uid="{EEDB4028-D4ED-48D4-8912-A109B1742B10}"/>
    <cellStyle name="Normal 13 2 4" xfId="18735" xr:uid="{B54C64D4-88D7-49E3-A7BF-A4AE26EB2C5B}"/>
    <cellStyle name="Normal 13 2 5" xfId="36994" xr:uid="{7608EABA-C63B-499F-AC7E-E0BD936AC5C7}"/>
    <cellStyle name="Normal 13 3" xfId="3746" xr:uid="{CDA43F51-21BF-45D3-9D26-E06BF6A9C5CA}"/>
    <cellStyle name="Normal 13 3 2" xfId="17145" xr:uid="{7911E51E-2B87-41A4-B405-625674319604}"/>
    <cellStyle name="Normal 13 3 2 2" xfId="49891" xr:uid="{018C5F7F-EB42-4FFE-98AE-DFFCF839D5A8}"/>
    <cellStyle name="Normal 13 3 2 3" xfId="36997" xr:uid="{703B71F8-C9A5-4B1A-8D59-8A4183C8CBEF}"/>
    <cellStyle name="Normal 13 3 3" xfId="16630" xr:uid="{6EF26878-B53D-4907-B02C-8BFE1FBFB6A5}"/>
    <cellStyle name="Normal 13 3 3 2" xfId="52118" xr:uid="{93778D50-8248-4CCD-9A53-0897A47CF9DE}"/>
    <cellStyle name="Normal 13 3 3 3" xfId="36998" xr:uid="{DD61D93A-32F3-4EFC-823E-84447D67D859}"/>
    <cellStyle name="Normal 13 3 4" xfId="49375" xr:uid="{5B5AE768-C2A5-4E74-A0EC-04A1383ED39B}"/>
    <cellStyle name="Normal 13 3 5" xfId="36996" xr:uid="{AC3AD368-846B-479C-AB1A-4415C7B1B2CC}"/>
    <cellStyle name="Normal 13 4" xfId="4718" xr:uid="{0E9FBC9C-23CF-4019-BCC4-B0BABD0FDE5D}"/>
    <cellStyle name="Normal 13 4 2" xfId="18398" xr:uid="{53AAEB82-0FD4-405B-BB62-91DCFEE7389F}"/>
    <cellStyle name="Normal 13 4 2 2" xfId="21416" xr:uid="{99C2EFA4-8CB1-40D7-B5EA-7C20698824B4}"/>
    <cellStyle name="Normal 13 4 2 2 2" xfId="51169" xr:uid="{F0306484-EB20-4CC7-9774-43C00B8AD49C}"/>
    <cellStyle name="Normal 13 4 2 3" xfId="37000" xr:uid="{731C0567-21D5-45D9-8A5E-BC02BE5596A0}"/>
    <cellStyle name="Normal 13 4 3" xfId="17644" xr:uid="{9E0B6A5B-A807-4D23-AB29-A13A1BEC7BFE}"/>
    <cellStyle name="Normal 13 4 3 2" xfId="20691" xr:uid="{6BF109DC-59A0-4B46-B7EA-FBB1F8624409}"/>
    <cellStyle name="Normal 13 4 3 2 2" xfId="50420" xr:uid="{E7F276B0-0603-4775-992C-00050C78401C}"/>
    <cellStyle name="Normal 13 4 3 3" xfId="37001" xr:uid="{CB139FD0-B851-49ED-A6D0-7DEFE4728605}"/>
    <cellStyle name="Normal 13 4 4" xfId="15119" xr:uid="{99F15907-4000-459B-9A5E-E8C1645CCE7C}"/>
    <cellStyle name="Normal 13 4 5" xfId="36999" xr:uid="{6B5793AD-DD70-41A6-9CF9-A9CCDAE86C74}"/>
    <cellStyle name="Normal 13 5" xfId="5367" xr:uid="{EF2077D1-EA6F-4D2E-B6AD-87DE2BC589A9}"/>
    <cellStyle name="Normal 13 6" xfId="36993" xr:uid="{9D383F10-BB3D-4055-AA9C-7B5A4C29CF89}"/>
    <cellStyle name="Normal 13 7" xfId="3744" xr:uid="{D00C71F2-46BD-4545-AF5C-E9C571C15D67}"/>
    <cellStyle name="Normal 131" xfId="5347" xr:uid="{FE5EF119-1597-4204-ADE3-900336DB9A43}"/>
    <cellStyle name="Normal 131 2" xfId="5291" xr:uid="{1EFC8409-196E-455B-9464-6C70C9745DCF}"/>
    <cellStyle name="Normal 132" xfId="5345" xr:uid="{ED596E16-8B96-4AB4-9653-6B407FCB88AA}"/>
    <cellStyle name="Normal 133" xfId="5346" xr:uid="{7A41F6F4-E16D-4A25-B61A-89FC7C9FD354}"/>
    <cellStyle name="Normal 133 2" xfId="5292" xr:uid="{6A5616C3-D034-4AB3-830C-3B88CE0FA14A}"/>
    <cellStyle name="Normal 133 2 2" xfId="47930" xr:uid="{28362A76-945F-4107-B76C-B1B161EFCBC0}"/>
    <cellStyle name="Normal 133 3" xfId="15121" xr:uid="{223DC5DF-6103-4A6B-B012-188F69C3D8F9}"/>
    <cellStyle name="Normal 133 4" xfId="37002" xr:uid="{ABB80422-8190-4DA7-A8DE-2DE1291F38BA}"/>
    <cellStyle name="Normal 134 2" xfId="5293" xr:uid="{F4E65A90-7A5B-4DE8-BE9D-63484E147097}"/>
    <cellStyle name="Normal 137 2" xfId="5294" xr:uid="{FB148B6C-AD5E-4730-B03F-19FBCE262343}"/>
    <cellStyle name="Normal 14" xfId="2884" xr:uid="{00000000-0005-0000-0000-0000410B0000}"/>
    <cellStyle name="Normal 14 2" xfId="3748" xr:uid="{197E8D15-3B5D-475B-B84A-2AA51B1B6515}"/>
    <cellStyle name="Normal 14 2 2" xfId="15124" xr:uid="{F0FE3D6C-FEDE-40BA-9E68-0A35149A44B5}"/>
    <cellStyle name="Normal 14 2 2 2" xfId="18778" xr:uid="{9561E7A2-0B83-41D4-B1EE-168EF0B23550}"/>
    <cellStyle name="Normal 14 2 2 2 2" xfId="47932" xr:uid="{4209A057-FBE4-4817-AACC-D350DC457E67}"/>
    <cellStyle name="Normal 14 2 2 3" xfId="37005" xr:uid="{CE9D4B71-8F9E-4711-A69C-ADD6EBE2A5F9}"/>
    <cellStyle name="Normal 14 2 3" xfId="15123" xr:uid="{266FBCAE-48D3-46D3-BB4A-D9CA9C3C0EF5}"/>
    <cellStyle name="Normal 14 2 3 2" xfId="47931" xr:uid="{2FB8B6A0-F73D-4C70-A7F7-1C363C4A90E3}"/>
    <cellStyle name="Normal 14 2 3 3" xfId="37006" xr:uid="{04881A07-D140-4CF4-AEC2-C5AC7F7FE3A9}"/>
    <cellStyle name="Normal 14 2 4" xfId="5515" xr:uid="{84B03CF8-9DFC-4BF6-ABE9-165BBAB6D061}"/>
    <cellStyle name="Normal 14 2 5" xfId="37004" xr:uid="{5BD82A4D-2DAE-49FB-8178-3B623C2A52FD}"/>
    <cellStyle name="Normal 14 3" xfId="3749" xr:uid="{1559264F-24B0-4719-A29C-D650423625F3}"/>
    <cellStyle name="Normal 14 3 2" xfId="17146" xr:uid="{1AE6E522-EAE0-41AD-B2F1-4F2C9F9C49E8}"/>
    <cellStyle name="Normal 14 3 2 2" xfId="49892" xr:uid="{EABBAA70-06B1-447F-B2E4-616FFC7E3E0C}"/>
    <cellStyle name="Normal 14 3 2 3" xfId="37008" xr:uid="{3F1D418F-B328-43AC-91EC-80936617B05C}"/>
    <cellStyle name="Normal 14 3 3" xfId="15125" xr:uid="{39AD4064-BA1D-4157-8F99-72B9B7A523AB}"/>
    <cellStyle name="Normal 14 3 3 2" xfId="52119" xr:uid="{AC101474-7576-4B3A-AB4B-9C060B98C9E5}"/>
    <cellStyle name="Normal 14 3 3 3" xfId="37009" xr:uid="{8C72A582-421D-4A12-A506-3109FCE13F22}"/>
    <cellStyle name="Normal 14 3 4" xfId="18779" xr:uid="{FC9A9995-CCDE-4645-B223-CC93EF460187}"/>
    <cellStyle name="Normal 14 3 4 2" xfId="47933" xr:uid="{A3663008-8F1C-4C6A-BC80-97E8ABD1095F}"/>
    <cellStyle name="Normal 14 3 5" xfId="37007" xr:uid="{A0A6F8CF-B212-431C-A95F-F7CF9D3AB22C}"/>
    <cellStyle name="Normal 14 4" xfId="4721" xr:uid="{9EF8DB28-CF5E-4363-8769-BB4ADF444C95}"/>
    <cellStyle name="Normal 14 4 2" xfId="18400" xr:uid="{36FA5E49-3F79-4767-BCEA-4440C7AEF30C}"/>
    <cellStyle name="Normal 14 4 2 2" xfId="21418" xr:uid="{B044E1B0-FF33-4FEA-9B6C-CC938713E69C}"/>
    <cellStyle name="Normal 14 4 2 2 2" xfId="51171" xr:uid="{739C9CE2-2800-488E-9B21-EC11974680FE}"/>
    <cellStyle name="Normal 14 4 2 3" xfId="37011" xr:uid="{A60C7814-28B0-4F00-BAA7-741AFC0A71E5}"/>
    <cellStyle name="Normal 14 4 3" xfId="17647" xr:uid="{379116B8-67D9-4382-A8A0-0002D0182E7C}"/>
    <cellStyle name="Normal 14 4 3 2" xfId="20693" xr:uid="{A44DBCD8-6FBF-4526-8539-4607E40FEE09}"/>
    <cellStyle name="Normal 14 4 3 2 2" xfId="50423" xr:uid="{2B01E4E1-343E-469B-A173-3B10226402B1}"/>
    <cellStyle name="Normal 14 4 3 3" xfId="37012" xr:uid="{E31BE1FF-B239-493E-AE15-DF15A0A112F0}"/>
    <cellStyle name="Normal 14 4 4" xfId="15122" xr:uid="{B2793C4B-4537-465C-87F2-A3DD3A6DD640}"/>
    <cellStyle name="Normal 14 4 5" xfId="37010" xr:uid="{E57BA2FA-538A-4DBB-8816-BDD89E3D6DCC}"/>
    <cellStyle name="Normal 14 5" xfId="5368" xr:uid="{0E77B99B-790B-4855-8030-F765BAB08A4F}"/>
    <cellStyle name="Normal 14 6" xfId="37003" xr:uid="{EF9D6BF5-B5EF-4066-8ECD-B659CE1C2831}"/>
    <cellStyle name="Normal 14 7" xfId="3747" xr:uid="{9839A241-95B8-4B53-98CB-B0712C591303}"/>
    <cellStyle name="Normal 140 2" xfId="5295" xr:uid="{ECE0D706-1311-4409-BD3C-9EDDD29BC586}"/>
    <cellStyle name="Normal 147" xfId="15126" xr:uid="{42DA3287-0ED5-4BA1-AC62-6325921C196F}"/>
    <cellStyle name="Normal 147 2" xfId="47934" xr:uid="{C9434E25-C294-4434-A5C2-E9B851E4D7C5}"/>
    <cellStyle name="Normal 147 3" xfId="37013" xr:uid="{B8823C04-57DC-40A2-8E09-396CD110BD2B}"/>
    <cellStyle name="Normal 15" xfId="2885" xr:uid="{00000000-0005-0000-0000-0000420B0000}"/>
    <cellStyle name="Normal 15 10" xfId="15128" xr:uid="{0BB9916C-3D36-4766-B7CD-EAC3D9B53F2F}"/>
    <cellStyle name="Normal 15 10 2" xfId="18780" xr:uid="{46BC2691-7877-47ED-8FB5-DBC798A5A52E}"/>
    <cellStyle name="Normal 15 10 2 2" xfId="47936" xr:uid="{82118E00-4AB8-415B-9A72-498DA85647AB}"/>
    <cellStyle name="Normal 15 10 3" xfId="37015" xr:uid="{A90127B8-EBD0-4F82-88AB-05A32B17D84A}"/>
    <cellStyle name="Normal 15 11" xfId="15129" xr:uid="{A819FD7B-02FA-49A1-9555-77882E54C7DF}"/>
    <cellStyle name="Normal 15 11 2" xfId="18781" xr:uid="{4DED0AB0-2E30-47FA-BA1F-18906AAF6338}"/>
    <cellStyle name="Normal 15 11 2 2" xfId="47937" xr:uid="{E7D33577-4A2C-4377-9A46-0F9C8F350C35}"/>
    <cellStyle name="Normal 15 11 3" xfId="37016" xr:uid="{A667AFFA-CF00-4230-A17D-59BEDA1289DF}"/>
    <cellStyle name="Normal 15 12" xfId="15130" xr:uid="{B4E3078F-8313-4959-BB36-9382AE477823}"/>
    <cellStyle name="Normal 15 12 2" xfId="18782" xr:uid="{63D445F1-9AEE-4EB2-A5F9-568498427B64}"/>
    <cellStyle name="Normal 15 12 2 2" xfId="47938" xr:uid="{C8F5AE75-DDAC-4A08-98C4-BBC4AB850610}"/>
    <cellStyle name="Normal 15 12 3" xfId="37017" xr:uid="{C17E15C0-343F-46AC-8252-615002D6C610}"/>
    <cellStyle name="Normal 15 13" xfId="15131" xr:uid="{0C17D780-62AD-4BC0-8C1C-6A7809986AE6}"/>
    <cellStyle name="Normal 15 13 2" xfId="18783" xr:uid="{BB354CE2-1EE4-4E0F-8EC2-FE567C171CEC}"/>
    <cellStyle name="Normal 15 13 2 2" xfId="47939" xr:uid="{BC844BA9-1006-4FF2-8583-2FAB40250AFA}"/>
    <cellStyle name="Normal 15 13 3" xfId="37018" xr:uid="{0D82AA6C-287B-49A5-8B42-1C34257AEEC4}"/>
    <cellStyle name="Normal 15 14" xfId="15132" xr:uid="{DA970FF7-5C40-4F48-AA4E-A7104DFC4AC6}"/>
    <cellStyle name="Normal 15 14 2" xfId="18784" xr:uid="{F4CAA243-AA5B-40BA-B064-0CEFF564E3E8}"/>
    <cellStyle name="Normal 15 14 2 2" xfId="47940" xr:uid="{F88714FC-0DBA-449F-BD9F-27C64C5EE96F}"/>
    <cellStyle name="Normal 15 14 3" xfId="37019" xr:uid="{2AD2D3C3-D5F9-4BE1-8C4F-BFDE640018E2}"/>
    <cellStyle name="Normal 15 15" xfId="15133" xr:uid="{CD97FC13-6650-4B98-BF88-4925BF81EC86}"/>
    <cellStyle name="Normal 15 15 2" xfId="47941" xr:uid="{C3C5EF45-72AA-45C5-9203-7A24BA2DA8CB}"/>
    <cellStyle name="Normal 15 15 3" xfId="37020" xr:uid="{02A0BD91-D1A9-45DD-B7DB-E5A27D16EEA9}"/>
    <cellStyle name="Normal 15 16" xfId="15127" xr:uid="{F9E22158-51CB-41F8-9128-BABDDFF3CB26}"/>
    <cellStyle name="Normal 15 16 2" xfId="47935" xr:uid="{4F225CCC-BC9B-4DDA-A70A-BBE16CFBC45C}"/>
    <cellStyle name="Normal 15 16 3" xfId="37021" xr:uid="{307AC8F6-F338-4256-B0C9-EB6C4923D551}"/>
    <cellStyle name="Normal 15 17" xfId="5369" xr:uid="{E9426E8E-9BCD-448A-911D-BD6C37F8C7CF}"/>
    <cellStyle name="Normal 15 18" xfId="37014" xr:uid="{05BFFF9D-EDE9-4A14-8100-16EC247955B1}"/>
    <cellStyle name="Normal 15 19" xfId="3750" xr:uid="{5BE41774-450F-45A7-8348-413DEE8C92A8}"/>
    <cellStyle name="Normal 15 2" xfId="3751" xr:uid="{E6CE80D9-6E05-4ECD-A167-EECEB7F0CE10}"/>
    <cellStyle name="Normal 15 2 2" xfId="15135" xr:uid="{0D48E79C-4316-4D48-AB04-7012D71ED00A}"/>
    <cellStyle name="Normal 15 2 2 2" xfId="18785" xr:uid="{6BFF05DE-9120-49A9-AC1A-C24C2F93B58B}"/>
    <cellStyle name="Normal 15 2 2 2 2" xfId="47943" xr:uid="{76A4B9F4-AE5E-4145-BC31-349E6E31B79E}"/>
    <cellStyle name="Normal 15 2 2 3" xfId="37023" xr:uid="{70EABF8C-87A6-4EDC-B1BD-EA4B9C39FFAB}"/>
    <cellStyle name="Normal 15 2 3" xfId="15136" xr:uid="{10271F3A-2A93-4EED-8106-A3F0561BFE12}"/>
    <cellStyle name="Normal 15 2 3 2" xfId="18786" xr:uid="{ACF22757-14FE-4304-9823-C418AAFA4F36}"/>
    <cellStyle name="Normal 15 2 3 2 2" xfId="47944" xr:uid="{E28A7145-BD7F-4BFD-AED4-BE0296C5823D}"/>
    <cellStyle name="Normal 15 2 3 3" xfId="37024" xr:uid="{ED2B3B4F-9698-4D04-85B8-2B1392487D91}"/>
    <cellStyle name="Normal 15 2 4" xfId="15134" xr:uid="{A9EB1ADA-0A0D-4228-875B-07F5028669FA}"/>
    <cellStyle name="Normal 15 2 4 2" xfId="47942" xr:uid="{E0062CBE-9881-4929-9EEA-A5939282519A}"/>
    <cellStyle name="Normal 15 2 4 3" xfId="37025" xr:uid="{E6755565-DA45-40EF-B55C-66201A532893}"/>
    <cellStyle name="Normal 15 2 5" xfId="5516" xr:uid="{9F30599B-AD2C-4F6F-A36E-4304EF5EC770}"/>
    <cellStyle name="Normal 15 2 6" xfId="37022" xr:uid="{D2669E28-EDFD-42E7-83E8-104B714887DF}"/>
    <cellStyle name="Normal 15 3" xfId="3752" xr:uid="{6ED68649-3BEA-4AE2-B985-27F32A7702DE}"/>
    <cellStyle name="Normal 15 3 10" xfId="18787" xr:uid="{63CEA40A-7EB4-493C-A107-D0A195562F3E}"/>
    <cellStyle name="Normal 15 3 10 2" xfId="47945" xr:uid="{FE889F04-A1E2-4E87-BE94-A47E79CB7BC1}"/>
    <cellStyle name="Normal 15 3 11" xfId="37026" xr:uid="{896C4BB2-E7B2-4589-BF14-DD46EC8EFF20}"/>
    <cellStyle name="Normal 15 3 2" xfId="15138" xr:uid="{329B8638-75D5-42FD-A97E-B0FBEA2904E1}"/>
    <cellStyle name="Normal 15 3 2 2" xfId="15139" xr:uid="{7AB5F0AA-8BE0-42A7-82E7-B666ACB2140C}"/>
    <cellStyle name="Normal 15 3 2 2 2" xfId="18789" xr:uid="{547CE263-44CA-4912-9FB2-77868D415B01}"/>
    <cellStyle name="Normal 15 3 2 2 2 2" xfId="47947" xr:uid="{7D539C11-D52D-459D-9161-C4A8F71B3207}"/>
    <cellStyle name="Normal 15 3 2 2 3" xfId="37028" xr:uid="{5D73A944-C516-4413-9668-BE8A2D377E86}"/>
    <cellStyle name="Normal 15 3 2 3" xfId="18788" xr:uid="{AFB679B7-7092-4F38-8C02-2FBB0E8168EE}"/>
    <cellStyle name="Normal 15 3 2 3 2" xfId="47946" xr:uid="{615B2DE0-151B-4EF8-B7B3-A8E308682AC3}"/>
    <cellStyle name="Normal 15 3 2 4" xfId="37027" xr:uid="{E5079413-E573-40C6-A051-24CCB6DFFCE4}"/>
    <cellStyle name="Normal 15 3 3" xfId="15140" xr:uid="{2019ED3E-A284-4220-9462-CE4437B0E64F}"/>
    <cellStyle name="Normal 15 3 3 2" xfId="15141" xr:uid="{7435A1B8-0F92-4A84-811B-C1938FC3E730}"/>
    <cellStyle name="Normal 15 3 3 2 2" xfId="18791" xr:uid="{143D846A-6714-4572-A8BD-439C9F7AD0FE}"/>
    <cellStyle name="Normal 15 3 3 2 2 2" xfId="47949" xr:uid="{900FEBB0-6A83-486A-B1F2-F7FC135616B0}"/>
    <cellStyle name="Normal 15 3 3 2 3" xfId="37030" xr:uid="{A5AF86F9-2362-46EF-8BCE-934AD44E0053}"/>
    <cellStyle name="Normal 15 3 3 3" xfId="18790" xr:uid="{93B2269B-0EC6-4542-BB63-20A3808E2916}"/>
    <cellStyle name="Normal 15 3 3 3 2" xfId="47948" xr:uid="{EF7BB624-4B3F-4414-94A1-B3DA8CEA84D9}"/>
    <cellStyle name="Normal 15 3 3 4" xfId="37029" xr:uid="{9B42C1F6-EB0F-45F6-BADE-A97E7AC406BF}"/>
    <cellStyle name="Normal 15 3 4" xfId="15142" xr:uid="{AF55652D-941F-4296-A104-D874983ACDA9}"/>
    <cellStyle name="Normal 15 3 4 2" xfId="15143" xr:uid="{BD338B53-E6CC-4D5A-A7D7-89B8D86D6C92}"/>
    <cellStyle name="Normal 15 3 4 2 2" xfId="18793" xr:uid="{F7315E3C-9597-43CD-B2C5-4C7B6976428B}"/>
    <cellStyle name="Normal 15 3 4 2 2 2" xfId="47951" xr:uid="{1E3628C0-B6A6-477A-AD0E-24F2EBEB6A4F}"/>
    <cellStyle name="Normal 15 3 4 2 3" xfId="37032" xr:uid="{05A79B0C-2F75-4850-A51C-EA4F5C1E2682}"/>
    <cellStyle name="Normal 15 3 4 3" xfId="18792" xr:uid="{122761D4-653A-4C35-A61E-34D64F06909A}"/>
    <cellStyle name="Normal 15 3 4 3 2" xfId="47950" xr:uid="{FD7401C4-5604-4C71-A612-D235A4D36D4A}"/>
    <cellStyle name="Normal 15 3 4 4" xfId="37031" xr:uid="{0284ACC6-9DEB-4593-8D6D-7CDD47451843}"/>
    <cellStyle name="Normal 15 3 5" xfId="15144" xr:uid="{C32E292A-36A1-4354-BEC2-3A2226342421}"/>
    <cellStyle name="Normal 15 3 5 2" xfId="15145" xr:uid="{F8E802EC-9B94-442A-B403-65DCEBF75E7F}"/>
    <cellStyle name="Normal 15 3 5 2 2" xfId="18795" xr:uid="{EED064E4-E57B-416D-B685-8E692262D1C8}"/>
    <cellStyle name="Normal 15 3 5 2 2 2" xfId="47953" xr:uid="{02A7B223-958B-4622-88A0-1205349912CF}"/>
    <cellStyle name="Normal 15 3 5 2 3" xfId="37034" xr:uid="{E325A273-6314-4251-9F44-860BE2E67EB7}"/>
    <cellStyle name="Normal 15 3 5 3" xfId="18794" xr:uid="{D73AE9BB-A162-44EE-A8E4-558B4BE3B0CF}"/>
    <cellStyle name="Normal 15 3 5 3 2" xfId="47952" xr:uid="{D5F42771-F6D9-420F-B126-A3E62D9DBEA3}"/>
    <cellStyle name="Normal 15 3 5 4" xfId="37033" xr:uid="{D751035B-A140-4861-80F0-1CD107E8374F}"/>
    <cellStyle name="Normal 15 3 6" xfId="15146" xr:uid="{0EE6531B-A5E5-440B-9363-D3285DEE23DC}"/>
    <cellStyle name="Normal 15 3 6 2" xfId="15147" xr:uid="{64B7CE6D-2D8D-4691-806D-DA07761FCA90}"/>
    <cellStyle name="Normal 15 3 6 2 2" xfId="18797" xr:uid="{F8F7E1D3-3689-4F2C-96F8-125C0C0C7333}"/>
    <cellStyle name="Normal 15 3 6 2 2 2" xfId="47955" xr:uid="{849354CB-FB58-46C9-BDA4-3E0938E5FF72}"/>
    <cellStyle name="Normal 15 3 6 2 3" xfId="37036" xr:uid="{FDCE9239-3586-4E32-9546-A63D45F1D6EA}"/>
    <cellStyle name="Normal 15 3 6 3" xfId="18796" xr:uid="{D67F523E-EF48-4E80-BB07-54AA4DA5ED45}"/>
    <cellStyle name="Normal 15 3 6 3 2" xfId="47954" xr:uid="{ECED2C20-2FA2-454F-8062-5E3F56FD09E1}"/>
    <cellStyle name="Normal 15 3 6 4" xfId="37035" xr:uid="{BBFF6F33-8873-4A7E-89D6-2789975C77F1}"/>
    <cellStyle name="Normal 15 3 7" xfId="15148" xr:uid="{B800C53B-8772-4FD8-A95D-E747D9B52A4B}"/>
    <cellStyle name="Normal 15 3 7 2" xfId="18798" xr:uid="{48154814-2869-468C-B59C-A817B5755F52}"/>
    <cellStyle name="Normal 15 3 7 2 2" xfId="47956" xr:uid="{8F56595C-70A7-44C8-AA0A-FAC70FD6E3E4}"/>
    <cellStyle name="Normal 15 3 7 3" xfId="37037" xr:uid="{53B20BDE-6E99-4B21-96C2-0E85B8B5DD10}"/>
    <cellStyle name="Normal 15 3 8" xfId="17147" xr:uid="{3D42CA77-BB2B-477D-8DA1-117AC25109D0}"/>
    <cellStyle name="Normal 15 3 8 2" xfId="49893" xr:uid="{505C6CB7-3A13-4119-8D7F-B9FB262A1283}"/>
    <cellStyle name="Normal 15 3 8 3" xfId="37038" xr:uid="{26BEF3F5-11E6-47E7-95C8-91321F49BEAA}"/>
    <cellStyle name="Normal 15 3 9" xfId="15137" xr:uid="{D49E4CD7-E252-4C89-94E2-891B70A3FB7A}"/>
    <cellStyle name="Normal 15 3 9 2" xfId="52120" xr:uid="{CEEBC241-314C-433A-BCE4-423E69A8783C}"/>
    <cellStyle name="Normal 15 3 9 3" xfId="37039" xr:uid="{8D75D205-5A01-422C-A041-9F3BA5ADA53E}"/>
    <cellStyle name="Normal 15 4" xfId="4727" xr:uid="{8BA6CC04-A0F9-4584-9460-0BBF9D2E63B2}"/>
    <cellStyle name="Normal 15 4 2" xfId="15150" xr:uid="{CF40B13E-6B59-49D7-98B8-8BA780122C5B}"/>
    <cellStyle name="Normal 15 4 2 2" xfId="18800" xr:uid="{7BB48A92-F39B-40A4-97F9-9A5D3A26DC79}"/>
    <cellStyle name="Normal 15 4 2 2 2" xfId="47958" xr:uid="{C0CD6253-CC64-447B-BFD0-6498F4D4EEBC}"/>
    <cellStyle name="Normal 15 4 2 3" xfId="37041" xr:uid="{EAA5FB6E-C85A-49FC-99EF-EC8D8346F98E}"/>
    <cellStyle name="Normal 15 4 3" xfId="15149" xr:uid="{369DF469-56CC-48B4-BC22-96D7A571EBDA}"/>
    <cellStyle name="Normal 15 4 3 2" xfId="47957" xr:uid="{FE5167DF-B1EC-40D8-99E4-11FA6C7C3280}"/>
    <cellStyle name="Normal 15 4 4" xfId="18799" xr:uid="{12631A3A-C064-4EE9-BC24-B6B7FFC45D40}"/>
    <cellStyle name="Normal 15 4 5" xfId="37040" xr:uid="{D648506F-CDB5-4D9D-926E-1480EB435EDC}"/>
    <cellStyle name="Normal 15 5" xfId="15151" xr:uid="{391D2100-CD5A-4017-A96F-16457011501F}"/>
    <cellStyle name="Normal 15 5 2" xfId="18801" xr:uid="{E053C80B-FEB6-4CF0-94B4-D1493083FF8E}"/>
    <cellStyle name="Normal 15 5 2 2" xfId="47959" xr:uid="{5877876F-4561-4130-A0E1-AA0229D0F885}"/>
    <cellStyle name="Normal 15 5 3" xfId="37042" xr:uid="{D8AC3AE8-43DF-40ED-B836-69A6F08DC5C9}"/>
    <cellStyle name="Normal 15 6" xfId="15152" xr:uid="{9F4EA10E-BA01-43C5-9BAF-9CE9F664D28A}"/>
    <cellStyle name="Normal 15 6 2" xfId="18802" xr:uid="{7C8E47FB-C79A-4195-9024-CC40DE9DB5F9}"/>
    <cellStyle name="Normal 15 6 2 2" xfId="47960" xr:uid="{34F8A77A-14F4-4730-8F6A-70D5CB17858F}"/>
    <cellStyle name="Normal 15 6 3" xfId="37043" xr:uid="{F7A4A655-E8C7-41BB-8C3A-A67EA4A1DDDC}"/>
    <cellStyle name="Normal 15 7" xfId="15153" xr:uid="{C198BF3A-6FE4-47CD-A94C-12E5937FF4C2}"/>
    <cellStyle name="Normal 15 7 2" xfId="18803" xr:uid="{79184E01-77DF-49BE-8A13-148E9BDA7C59}"/>
    <cellStyle name="Normal 15 7 2 2" xfId="47961" xr:uid="{C41F316D-99CD-4354-BF57-7EE062501D61}"/>
    <cellStyle name="Normal 15 7 3" xfId="37044" xr:uid="{BBA4CCCF-A86F-4468-B31D-3527AF240871}"/>
    <cellStyle name="Normal 15 8" xfId="15154" xr:uid="{D54D0C43-0441-49E6-A244-21B187386EE9}"/>
    <cellStyle name="Normal 15 8 2" xfId="18804" xr:uid="{CDD15780-3BED-4A41-9AD1-D413C1ECA99C}"/>
    <cellStyle name="Normal 15 8 2 2" xfId="47962" xr:uid="{9668D5BE-7F6E-4EB1-95E2-133D13554B36}"/>
    <cellStyle name="Normal 15 8 3" xfId="37045" xr:uid="{CAE6E211-1194-487A-A32A-8C3B1484685F}"/>
    <cellStyle name="Normal 15 9" xfId="15155" xr:uid="{6B2946BE-1DF4-4CF5-8403-94D81A79C7D8}"/>
    <cellStyle name="Normal 15 9 2" xfId="18805" xr:uid="{FCB0DD2A-213A-4415-B39B-1E0B109AE734}"/>
    <cellStyle name="Normal 15 9 2 2" xfId="47963" xr:uid="{0136127F-BC4E-4F59-ADE5-54A72472646E}"/>
    <cellStyle name="Normal 15 9 3" xfId="37046" xr:uid="{FD4CDBF2-6BEE-4A13-A4B3-E846EE7E46C6}"/>
    <cellStyle name="Normal 154" xfId="5643" xr:uid="{2C6CCE16-1C65-42CA-A710-B00B8198CE9C}"/>
    <cellStyle name="Normal 154 2" xfId="18749" xr:uid="{CC704406-454E-4329-9D2F-B4E2EC70EB36}"/>
    <cellStyle name="Normal 154 2 2" xfId="41942" xr:uid="{E954A42E-9B86-40B1-A5A7-080B47462FE9}"/>
    <cellStyle name="Normal 154 3" xfId="37047" xr:uid="{4E915516-05E3-4B67-88BE-21A087450881}"/>
    <cellStyle name="Normal 155" xfId="5644" xr:uid="{E75FADE7-2583-4A38-80BF-AE903B8E3A2B}"/>
    <cellStyle name="Normal 155 2" xfId="18750" xr:uid="{ADCDC523-514C-48DC-B504-31B9AB7FE0E7}"/>
    <cellStyle name="Normal 155 2 2" xfId="37050" xr:uid="{9C67D146-22A6-4EDF-8F2C-CECDBEC7F8DE}"/>
    <cellStyle name="Normal 155 2 2 2" xfId="52143" xr:uid="{531D7429-A42E-4B03-812F-E74DAAC4F2BC}"/>
    <cellStyle name="Normal 155 2 3" xfId="52099" xr:uid="{D84A8468-B2EE-4FBF-8742-82DAF7C81DA5}"/>
    <cellStyle name="Normal 155 2 4" xfId="37049" xr:uid="{5562EF7D-1B2F-4F88-A045-BCA9AC01CB90}"/>
    <cellStyle name="Normal 155 3" xfId="37051" xr:uid="{A785CE34-8EE5-483C-BF6E-62219C2B1EF8}"/>
    <cellStyle name="Normal 155 3 2" xfId="52103" xr:uid="{F9120CEB-3780-4DEA-84A0-546334512FB5}"/>
    <cellStyle name="Normal 155 4" xfId="41943" xr:uid="{4B47EF1D-DF77-48FC-AA84-C0433A34128C}"/>
    <cellStyle name="Normal 155 5" xfId="37048" xr:uid="{A43B0992-B67B-4C34-A779-D2CE1CA804EB}"/>
    <cellStyle name="Normal 16" xfId="2886" xr:uid="{00000000-0005-0000-0000-0000430B0000}"/>
    <cellStyle name="Normal 16 2" xfId="3753" xr:uid="{8E022BF9-C876-4A7D-8575-BD79CD1FB2C7}"/>
    <cellStyle name="Normal 16 2 2" xfId="15157" xr:uid="{E2C4DE89-AA11-40CD-940B-F453C58AEDA4}"/>
    <cellStyle name="Normal 16 2 2 2" xfId="18806" xr:uid="{C2F99715-5B55-484D-B0C8-46AC2D4311EB}"/>
    <cellStyle name="Normal 16 2 2 2 2" xfId="47965" xr:uid="{5D976882-BFB8-42D5-BB3A-E59B8EBDFC56}"/>
    <cellStyle name="Normal 16 2 2 3" xfId="37054" xr:uid="{85986614-939D-450A-8D59-B3F43ED6A9EF}"/>
    <cellStyle name="Normal 16 2 3" xfId="41756" xr:uid="{D31C40CD-20CB-4947-8A6F-F69FC8D6CCBC}"/>
    <cellStyle name="Normal 16 2 4" xfId="37053" xr:uid="{E4DE1D32-388F-41AB-9B4C-F55563B742FC}"/>
    <cellStyle name="Normal 16 3" xfId="3754" xr:uid="{E0FA4422-F628-40F8-AA37-BC1D6E37CEE8}"/>
    <cellStyle name="Normal 16 3 2" xfId="17148" xr:uid="{DE82EF74-96ED-4D41-A119-77C3EF59A39E}"/>
    <cellStyle name="Normal 16 3 2 2" xfId="49894" xr:uid="{FCFF4745-619A-4384-80BF-971898A4E7FB}"/>
    <cellStyle name="Normal 16 3 2 3" xfId="37056" xr:uid="{ACC2AF56-7E4C-4945-B99A-63708B5878A8}"/>
    <cellStyle name="Normal 16 3 3" xfId="15158" xr:uid="{DD0B81D5-4271-45AE-AD72-1FC0B880D278}"/>
    <cellStyle name="Normal 16 3 3 2" xfId="47966" xr:uid="{B8A24183-0014-4084-85A1-B2DB3F6034C2}"/>
    <cellStyle name="Normal 16 3 4" xfId="18807" xr:uid="{FE8D136D-6AE6-484F-9038-EF1FCF874C37}"/>
    <cellStyle name="Normal 16 3 5" xfId="37055" xr:uid="{C8282F0A-B3C1-4C75-9010-E654F6D7FACE}"/>
    <cellStyle name="Normal 16 4" xfId="4730" xr:uid="{E5811D81-94F1-4F4E-AF66-B2D6D31DF527}"/>
    <cellStyle name="Normal 16 4 2" xfId="18405" xr:uid="{F3FBC5F1-785B-4449-850E-B6CC93593114}"/>
    <cellStyle name="Normal 16 4 2 2" xfId="21421" xr:uid="{D0EE7DE7-FECD-4CE7-AC55-5C8DCDBFEF61}"/>
    <cellStyle name="Normal 16 4 2 2 2" xfId="51175" xr:uid="{05940044-3A2B-4B4B-AC07-022DAB3BE252}"/>
    <cellStyle name="Normal 16 4 2 3" xfId="37058" xr:uid="{46EC10DD-8806-45D8-B073-6C026F3E0938}"/>
    <cellStyle name="Normal 16 4 3" xfId="17655" xr:uid="{C98F1AE1-7115-4703-9A0F-A7E0C5606E03}"/>
    <cellStyle name="Normal 16 4 3 2" xfId="20696" xr:uid="{831FEEE6-C3C8-49D5-9DCF-4915B44B3D8F}"/>
    <cellStyle name="Normal 16 4 3 2 2" xfId="50430" xr:uid="{F1FC4F27-A558-413E-A0B0-15AB3E805CA6}"/>
    <cellStyle name="Normal 16 4 3 3" xfId="37059" xr:uid="{F4052F6B-7610-46A5-817D-682242E82B01}"/>
    <cellStyle name="Normal 16 4 4" xfId="15159" xr:uid="{3BABC2FC-75B2-4D1F-B349-91C07A07CB4A}"/>
    <cellStyle name="Normal 16 4 5" xfId="37057" xr:uid="{786198CE-0D43-4980-A0FF-B7A6E8943CB7}"/>
    <cellStyle name="Normal 16 5" xfId="15156" xr:uid="{5D4761AA-79A7-484B-BD2D-E11E1243B986}"/>
    <cellStyle name="Normal 16 5 2" xfId="47964" xr:uid="{E9FB1B08-8A52-4B02-B747-86230488955D}"/>
    <cellStyle name="Normal 16 5 3" xfId="37060" xr:uid="{6CDD161B-C4C5-4A36-BEC2-16DE6FA66A0C}"/>
    <cellStyle name="Normal 16 6" xfId="5370" xr:uid="{0E0E1845-153B-4915-8752-3FDE91ED1F3A}"/>
    <cellStyle name="Normal 16 6 2" xfId="52121" xr:uid="{6BC870CE-66AB-4E2F-B523-34F568B28E20}"/>
    <cellStyle name="Normal 16 6 3" xfId="37061" xr:uid="{37081999-A497-4A56-9DE0-AA9953C9FCC5}"/>
    <cellStyle name="Normal 16 7" xfId="39847" xr:uid="{3A95D197-52B1-4F69-AF35-B27797F26ECC}"/>
    <cellStyle name="Normal 16 8" xfId="37052" xr:uid="{74020EF5-7A6F-416D-89C2-99E49ACDC3E0}"/>
    <cellStyle name="Normal 160" xfId="15160" xr:uid="{6DBD0E69-976F-43A5-A72A-1D032AC3FB3B}"/>
    <cellStyle name="Normal 160 2" xfId="47967" xr:uid="{74D1CD12-D751-4C26-8A18-1D0311B00CC4}"/>
    <cellStyle name="Normal 160 3" xfId="37062" xr:uid="{E7F4A005-AA1E-45BF-BF6A-DF69079176E6}"/>
    <cellStyle name="Normal 161" xfId="15161" xr:uid="{52D72395-E8B1-4708-B8EA-B3E859806D61}"/>
    <cellStyle name="Normal 161 2" xfId="47968" xr:uid="{3991E7DB-C409-4440-A5F8-EB329845ED0E}"/>
    <cellStyle name="Normal 161 3" xfId="37063" xr:uid="{0A1AA9E4-40D9-42B7-98E8-DB04788FA7D4}"/>
    <cellStyle name="Normal 166" xfId="4710" xr:uid="{34DC2AB4-0615-45D5-8FB0-F3160010D1D3}"/>
    <cellStyle name="Normal 166 2" xfId="50415" xr:uid="{6A79F51A-F181-49F8-9060-C0A1921FBD7D}"/>
    <cellStyle name="Normal 166 3" xfId="37064" xr:uid="{5802947C-1CDE-4646-956D-9B13C472D7A5}"/>
    <cellStyle name="Normal 17" xfId="2887" xr:uid="{00000000-0005-0000-0000-0000440B0000}"/>
    <cellStyle name="Normal 17 10" xfId="37065" xr:uid="{E7621155-C69C-4BFD-9585-151A3312C02D}"/>
    <cellStyle name="Normal 17 11" xfId="3755" xr:uid="{1ABF4149-C0B5-4EA9-8207-8567FDFADA41}"/>
    <cellStyle name="Normal 17 2" xfId="3756" xr:uid="{8BAB7530-140A-4904-9122-E479C89C76C1}"/>
    <cellStyle name="Normal 17 2 2" xfId="3757" xr:uid="{61678DBF-2588-498B-9A68-360EABDC7E06}"/>
    <cellStyle name="Normal 17 2 2 2" xfId="4150" xr:uid="{DBD77E4B-2A4A-4D3F-9EF7-9F8B10CF5113}"/>
    <cellStyle name="Normal 17 2 2 2 2" xfId="4648" xr:uid="{24885A73-3DE7-4E0F-8569-DB8D02FBFD30}"/>
    <cellStyle name="Normal 17 2 2 2 2 2" xfId="18343" xr:uid="{EC270BBA-ADA9-4C65-91A0-AD47A774C8D5}"/>
    <cellStyle name="Normal 17 2 2 2 2 2 2" xfId="51116" xr:uid="{33D0E4B2-E268-406F-91F4-5E3CA8366182}"/>
    <cellStyle name="Normal 17 2 2 2 2 3" xfId="21365" xr:uid="{2C99763B-1463-47B8-BBD3-3BB2968224EF}"/>
    <cellStyle name="Normal 17 2 2 2 2 4" xfId="37069" xr:uid="{0CEDD804-3F22-4BD5-9CC2-229AEC19F202}"/>
    <cellStyle name="Normal 17 2 2 2 3" xfId="5244" xr:uid="{A900F92E-A858-49EC-9565-6E980ADF35D1}"/>
    <cellStyle name="Normal 17 2 2 2 3 2" xfId="50360" xr:uid="{9B32B4C2-DC7E-4A3B-B317-36703B813256}"/>
    <cellStyle name="Normal 17 2 2 2 4" xfId="17585" xr:uid="{B37E2D47-032E-4D39-947F-D79B6D117F64}"/>
    <cellStyle name="Normal 17 2 2 2 5" xfId="20645" xr:uid="{18708C46-F058-4A03-9F7E-B78643FD3B7E}"/>
    <cellStyle name="Normal 17 2 2 2 6" xfId="37068" xr:uid="{15812E13-64B4-4B6B-B71E-EAB932F151D7}"/>
    <cellStyle name="Normal 17 2 2 3" xfId="4399" xr:uid="{33553D66-44BB-44AA-81D1-A583E36CC082}"/>
    <cellStyle name="Normal 17 2 2 3 2" xfId="17995" xr:uid="{FCADD7FB-E15C-422C-B82A-2576BA573F97}"/>
    <cellStyle name="Normal 17 2 2 3 2 2" xfId="50768" xr:uid="{BA1D962C-48CD-4F65-9F26-A3185050062A}"/>
    <cellStyle name="Normal 17 2 2 3 3" xfId="21017" xr:uid="{B2C84C03-D08D-4129-A978-0F084DBBD6D5}"/>
    <cellStyle name="Normal 17 2 2 3 4" xfId="37070" xr:uid="{6506C8CB-E4FA-45E3-9C7C-91B8B07FAC90}"/>
    <cellStyle name="Normal 17 2 2 4" xfId="4992" xr:uid="{5D5BDE59-1897-40B6-A639-7BD9CE099BBE}"/>
    <cellStyle name="Normal 17 2 2 4 2" xfId="47970" xr:uid="{E9F69AF3-3EBE-4F60-8B6B-E867B6DFDEEB}"/>
    <cellStyle name="Normal 17 2 2 5" xfId="15163" xr:uid="{3149A77A-73D7-44B4-B48E-EEDA1A1B5386}"/>
    <cellStyle name="Normal 17 2 2 6" xfId="18808" xr:uid="{7C661594-AB3D-4A58-867B-453849BA5AF6}"/>
    <cellStyle name="Normal 17 2 2 7" xfId="37067" xr:uid="{A5E6DE71-F9DE-4104-A282-F297F9E76E9F}"/>
    <cellStyle name="Normal 17 2 3" xfId="17150" xr:uid="{A4AD6908-2E66-483D-AD1F-7534FCA16CB2}"/>
    <cellStyle name="Normal 17 2 3 2" xfId="49896" xr:uid="{2F1E8C2F-C023-4BD4-BA0A-C7F0CAEC5580}"/>
    <cellStyle name="Normal 17 2 3 3" xfId="37071" xr:uid="{CA145719-B9EB-4B41-A425-A83BDFD84D5A}"/>
    <cellStyle name="Normal 17 2 4" xfId="5517" xr:uid="{CE4BFD35-D322-49EA-AA5D-A322991B57DF}"/>
    <cellStyle name="Normal 17 2 5" xfId="37066" xr:uid="{0CD26FFC-1DBB-43D8-83B9-F946021DB23D}"/>
    <cellStyle name="Normal 17 3" xfId="3758" xr:uid="{A6F496D5-7BC8-4C1E-AC42-C67C943863E3}"/>
    <cellStyle name="Normal 17 3 2" xfId="4151" xr:uid="{014FB5DC-8C55-41F6-8B0B-E6ABDC3AB764}"/>
    <cellStyle name="Normal 17 3 2 2" xfId="4649" xr:uid="{32233DEF-8152-43FC-963A-27DD2F5AEF57}"/>
    <cellStyle name="Normal 17 3 2 2 2" xfId="15165" xr:uid="{955B6EDB-D5B4-4425-993E-3B452E7E7E0C}"/>
    <cellStyle name="Normal 17 3 2 2 2 2" xfId="47972" xr:uid="{5CB78896-4270-410C-AE90-481C533685C8}"/>
    <cellStyle name="Normal 17 3 2 2 2 3" xfId="37075" xr:uid="{86D6D032-3338-4E00-82D9-E0D41622836E}"/>
    <cellStyle name="Normal 17 3 2 2 3" xfId="18344" xr:uid="{F3385B4C-5321-47BE-94B0-B69FBA2E4AA1}"/>
    <cellStyle name="Normal 17 3 2 2 3 2" xfId="51117" xr:uid="{B44F57C1-9F16-4C39-BD45-DAACD92AD933}"/>
    <cellStyle name="Normal 17 3 2 2 4" xfId="21366" xr:uid="{3D0DF735-2430-4D8A-9864-EA8565BF4A1F}"/>
    <cellStyle name="Normal 17 3 2 2 5" xfId="37074" xr:uid="{BEB856FD-542D-448B-B6D3-7FAA0BB7DEA4}"/>
    <cellStyle name="Normal 17 3 2 3" xfId="5245" xr:uid="{89ED5F79-1BFD-45ED-891A-57E0B161F38F}"/>
    <cellStyle name="Normal 17 3 2 3 2" xfId="50361" xr:uid="{68D37D59-76D3-4E67-82E1-2EDFAFC28DB8}"/>
    <cellStyle name="Normal 17 3 2 4" xfId="17586" xr:uid="{9527ADD1-4C6E-42B5-9E61-2968D38B6707}"/>
    <cellStyle name="Normal 17 3 2 5" xfId="20646" xr:uid="{9B630883-BC55-41E8-91D1-D59BA16218C6}"/>
    <cellStyle name="Normal 17 3 2 6" xfId="37073" xr:uid="{9EE57FDD-F1B1-47DC-9017-E53FFD39E33E}"/>
    <cellStyle name="Normal 17 3 3" xfId="4400" xr:uid="{35778A12-8150-48DE-8E4D-BCD60E8ACCA1}"/>
    <cellStyle name="Normal 17 3 3 2" xfId="17996" xr:uid="{8E9FFE14-3558-4EFA-B35A-50EFD7001FB8}"/>
    <cellStyle name="Normal 17 3 3 2 2" xfId="50769" xr:uid="{13B477D7-C400-4CB5-AF47-885860B7C836}"/>
    <cellStyle name="Normal 17 3 3 3" xfId="21018" xr:uid="{9A1E1D27-ECA3-40ED-9C16-E98F87322FD9}"/>
    <cellStyle name="Normal 17 3 3 4" xfId="37076" xr:uid="{403DF04E-A5EF-45B5-9873-24E53CAD3232}"/>
    <cellStyle name="Normal 17 3 4" xfId="4993" xr:uid="{BA837774-DA35-4BDC-B1DA-0043EF8D4160}"/>
    <cellStyle name="Normal 17 3 4 2" xfId="47971" xr:uid="{91695F44-FE1B-4B05-86A9-22CB42B8D38C}"/>
    <cellStyle name="Normal 17 3 5" xfId="15164" xr:uid="{C26536AA-5629-486B-9A51-D6885C01AF9A}"/>
    <cellStyle name="Normal 17 3 6" xfId="18809" xr:uid="{46E70017-77B3-47BD-8B82-04BEDACD9817}"/>
    <cellStyle name="Normal 17 3 7" xfId="37072" xr:uid="{E75F7460-3676-448F-ADEE-A3769D52B4A2}"/>
    <cellStyle name="Normal 17 4" xfId="15166" xr:uid="{ECA7A8D0-F721-4963-9C8C-975B1A564EB8}"/>
    <cellStyle name="Normal 17 4 2" xfId="18810" xr:uid="{8FDD2852-1843-4067-8F67-D900962F9380}"/>
    <cellStyle name="Normal 17 4 2 2" xfId="47973" xr:uid="{32485F09-BC52-45A7-8568-222B14455DF3}"/>
    <cellStyle name="Normal 17 4 3" xfId="37077" xr:uid="{7D09C772-82A8-4A13-9C7B-73DE911A4F9C}"/>
    <cellStyle name="Normal 17 5" xfId="15167" xr:uid="{DBC06486-855B-43B1-A2B4-05AD6000BD66}"/>
    <cellStyle name="Normal 17 5 2" xfId="18811" xr:uid="{A7502172-E2B2-4D0C-B1BD-8DE8E4DC9A57}"/>
    <cellStyle name="Normal 17 5 2 2" xfId="47974" xr:uid="{2C47AE8C-D4C4-474E-B50C-A341B5710AFD}"/>
    <cellStyle name="Normal 17 5 3" xfId="37078" xr:uid="{0E248B20-65C4-4B1E-BD75-C532DCACBB19}"/>
    <cellStyle name="Normal 17 6" xfId="15168" xr:uid="{A33B897A-3E5A-4B2D-841F-FFF5985D2128}"/>
    <cellStyle name="Normal 17 6 2" xfId="47975" xr:uid="{E2D73800-4594-486F-ACDA-3D2E5990A3A8}"/>
    <cellStyle name="Normal 17 6 3" xfId="37079" xr:uid="{A5403F75-A40B-457C-8BAD-79497783A9C3}"/>
    <cellStyle name="Normal 17 7" xfId="15162" xr:uid="{6C5F1242-097E-4BDC-8F68-4B74E76AFE5C}"/>
    <cellStyle name="Normal 17 7 2" xfId="47969" xr:uid="{B30B9EB4-8E73-4D2F-8884-A2A558945E86}"/>
    <cellStyle name="Normal 17 7 3" xfId="37080" xr:uid="{434B64A6-B85E-4E6B-9377-B17F4BFFBDBF}"/>
    <cellStyle name="Normal 17 8" xfId="17149" xr:uid="{AF8D5037-534B-4BA9-9932-4A16EC9A4C0E}"/>
    <cellStyle name="Normal 17 8 2" xfId="49895" xr:uid="{D6110707-A704-4D64-8965-1C1CFF7480C1}"/>
    <cellStyle name="Normal 17 8 3" xfId="37081" xr:uid="{C2D0BD4E-1BE8-4537-AAC9-7F13A2D8F26B}"/>
    <cellStyle name="Normal 17 9" xfId="5371" xr:uid="{9257358B-8E07-45DC-B136-77B26B035EC8}"/>
    <cellStyle name="Normal 18" xfId="2888" xr:uid="{00000000-0005-0000-0000-0000450B0000}"/>
    <cellStyle name="Normal 18 2" xfId="3760" xr:uid="{2B0C281A-C362-4363-BB99-F1DE93D9AE93}"/>
    <cellStyle name="Normal 18 2 2" xfId="4152" xr:uid="{BB8D7B04-7E51-43BE-96C4-75CFE0A5258F}"/>
    <cellStyle name="Normal 18 2 2 2" xfId="4650" xr:uid="{ED197B7A-2B0D-4717-A8C1-39E403A85FF0}"/>
    <cellStyle name="Normal 18 2 2 2 2" xfId="18345" xr:uid="{51E9EE92-6384-4406-8681-9B6A44342D59}"/>
    <cellStyle name="Normal 18 2 2 2 2 2" xfId="51118" xr:uid="{6DF5C144-D9AC-40A5-AB06-AA9466D78B76}"/>
    <cellStyle name="Normal 18 2 2 2 3" xfId="21367" xr:uid="{F15A7B48-71BE-4892-B766-5E552F6B17FB}"/>
    <cellStyle name="Normal 18 2 2 2 4" xfId="37085" xr:uid="{725635A6-4970-4DD6-A97E-AB5047592748}"/>
    <cellStyle name="Normal 18 2 2 3" xfId="5246" xr:uid="{96320DC0-299D-4F05-87F5-627EFF8C1881}"/>
    <cellStyle name="Normal 18 2 2 3 2" xfId="47977" xr:uid="{E3EDCE45-4495-413A-AE30-018F0FDF5A4B}"/>
    <cellStyle name="Normal 18 2 2 4" xfId="15171" xr:uid="{C6545C52-9A64-41AA-A58A-7F12550BCCE8}"/>
    <cellStyle name="Normal 18 2 2 5" xfId="18812" xr:uid="{3FF75EB7-7B62-4143-94C3-F389C5C80050}"/>
    <cellStyle name="Normal 18 2 2 6" xfId="37084" xr:uid="{D38C34E2-09CD-4245-B85F-B1E949D5CD6B}"/>
    <cellStyle name="Normal 18 2 3" xfId="4401" xr:uid="{241DCB66-6ED5-4423-82E5-5A11622D3170}"/>
    <cellStyle name="Normal 18 2 3 2" xfId="17997" xr:uid="{196F6EFC-01F2-44E3-B527-344151CD5367}"/>
    <cellStyle name="Normal 18 2 3 2 2" xfId="21019" xr:uid="{5E6EF47D-D6B4-4E4A-8A0F-103D94CA5431}"/>
    <cellStyle name="Normal 18 2 3 2 2 2" xfId="50770" xr:uid="{DEC226F0-B18E-46FE-AEE2-10CCE47ABB1C}"/>
    <cellStyle name="Normal 18 2 3 2 3" xfId="37087" xr:uid="{7902E2C5-139B-4E41-8529-61105904E5DB}"/>
    <cellStyle name="Normal 18 2 3 3" xfId="15170" xr:uid="{F43DBFC2-85A1-420A-BBA0-ADF659512B07}"/>
    <cellStyle name="Normal 18 2 3 4" xfId="37086" xr:uid="{C97759D4-B578-4F69-836B-55F890EEFCFE}"/>
    <cellStyle name="Normal 18 2 4" xfId="4994" xr:uid="{F204DC26-0623-469C-AE49-CD57816F11CC}"/>
    <cellStyle name="Normal 18 2 4 2" xfId="41757" xr:uid="{36A87251-B9B8-4232-BBCD-E52F9968DA7A}"/>
    <cellStyle name="Normal 18 2 5" xfId="5518" xr:uid="{2E5FB43E-D946-46A2-851C-62039051A815}"/>
    <cellStyle name="Normal 18 2 6" xfId="37083" xr:uid="{C7E2115F-2B0D-43C5-B617-CB7C9DBF8AA5}"/>
    <cellStyle name="Normal 18 3" xfId="4705" xr:uid="{75337276-D279-4E95-98CF-389BA8A4ECD0}"/>
    <cellStyle name="Normal 18 3 2" xfId="17634" xr:uid="{520DDF7F-1503-458B-8CF3-EFAD6B819FE0}"/>
    <cellStyle name="Normal 18 3 2 2" xfId="50410" xr:uid="{D7251FE3-4E6D-4D09-9C25-6ADEA1AF7528}"/>
    <cellStyle name="Normal 18 3 2 3" xfId="37089" xr:uid="{F5297D4D-1866-44EC-B21B-DB366EEF3186}"/>
    <cellStyle name="Normal 18 3 3" xfId="15172" xr:uid="{973A2C5D-1349-4D55-ADFA-E07A903CD1BF}"/>
    <cellStyle name="Normal 18 3 3 2" xfId="47978" xr:uid="{FD1EDFF9-ECA6-4A28-BFFE-769BD7BAFEDC}"/>
    <cellStyle name="Normal 18 3 4" xfId="18813" xr:uid="{648CFC43-F078-4F83-8BDB-207E808EB1DB}"/>
    <cellStyle name="Normal 18 3 5" xfId="37088" xr:uid="{6E36E2C1-3FA2-4EB7-BEFE-1DB595556EC5}"/>
    <cellStyle name="Normal 18 4" xfId="15173" xr:uid="{11935AC1-52B0-462F-99CD-BA57B54BD4F6}"/>
    <cellStyle name="Normal 18 4 2" xfId="18814" xr:uid="{4B6AA9AC-17B2-4588-BCEB-EA236E3C5EE4}"/>
    <cellStyle name="Normal 18 4 2 2" xfId="47979" xr:uid="{7F2AFED7-D666-48AD-974F-304A75419C22}"/>
    <cellStyle name="Normal 18 4 3" xfId="37090" xr:uid="{86696684-06E1-44A1-AA78-AC500093E22A}"/>
    <cellStyle name="Normal 18 5" xfId="15174" xr:uid="{921CCF79-EEAE-476D-BBBB-A0248DF9E678}"/>
    <cellStyle name="Normal 18 5 2" xfId="18815" xr:uid="{EBF3ECE3-8F78-43FD-82AC-7E750890D46D}"/>
    <cellStyle name="Normal 18 5 2 2" xfId="47980" xr:uid="{3E10B348-7546-4993-88ED-BC7A33D849BC}"/>
    <cellStyle name="Normal 18 5 3" xfId="37091" xr:uid="{3EB707F7-32D0-49F0-867D-5FF70F9F1D01}"/>
    <cellStyle name="Normal 18 6" xfId="15169" xr:uid="{95287322-E916-4D7C-B56D-045330F327BC}"/>
    <cellStyle name="Normal 18 6 2" xfId="47976" xr:uid="{7E818FFC-02E5-499D-8C24-41756A7A1241}"/>
    <cellStyle name="Normal 18 6 3" xfId="37092" xr:uid="{20BE5603-B39E-4DE0-979D-8D6B636864BF}"/>
    <cellStyle name="Normal 18 7" xfId="5372" xr:uid="{9A0D4E46-39E4-40AB-A09D-2EE67BC694C6}"/>
    <cellStyle name="Normal 18 8" xfId="37082" xr:uid="{484D59A5-0EF5-4553-B34E-C5DB6F8C08C5}"/>
    <cellStyle name="Normal 18 9" xfId="3759" xr:uid="{A73082F1-EE3E-42D3-BC23-3111B90FCFDA}"/>
    <cellStyle name="Normal 181" xfId="15175" xr:uid="{104877F4-EDE8-432D-BDB6-DAEC1CF2F9A0}"/>
    <cellStyle name="Normal 181 2" xfId="47981" xr:uid="{3893B27A-ACFD-4923-A3FD-3D4DA52C7FE0}"/>
    <cellStyle name="Normal 181 3" xfId="37093" xr:uid="{BDFA907C-1307-430E-8BB6-5C0592467155}"/>
    <cellStyle name="Normal 19" xfId="2889" xr:uid="{00000000-0005-0000-0000-0000460B0000}"/>
    <cellStyle name="Normal 19 2" xfId="3762" xr:uid="{7133B7E5-D8B0-407B-8BE4-BA6D5CB9BA24}"/>
    <cellStyle name="Normal 19 2 2" xfId="3763" xr:uid="{6722C153-5B07-4DAA-BFC6-2B28380CC21C}"/>
    <cellStyle name="Normal 19 2 2 2" xfId="4153" xr:uid="{93F2E750-056E-4F4A-8364-E6C7C16331E8}"/>
    <cellStyle name="Normal 19 2 2 2 2" xfId="4651" xr:uid="{38A582C1-00F3-45A0-A1B5-B343618B5AFF}"/>
    <cellStyle name="Normal 19 2 2 2 2 2" xfId="18346" xr:uid="{C2AB8E74-DED8-4D80-8E16-A5AC8CE44645}"/>
    <cellStyle name="Normal 19 2 2 2 2 2 2" xfId="51119" xr:uid="{D4F09C85-B070-497E-AD8B-F3FB9BEFA8BD}"/>
    <cellStyle name="Normal 19 2 2 2 2 3" xfId="21368" xr:uid="{B7413A5F-FE82-44A8-B0C6-B6B648DA8F74}"/>
    <cellStyle name="Normal 19 2 2 2 2 4" xfId="37098" xr:uid="{C469EE52-13A1-469E-ADAD-32A347B92E90}"/>
    <cellStyle name="Normal 19 2 2 2 3" xfId="5247" xr:uid="{BFE8AC34-2724-4FAE-A2D1-1050EDE2B732}"/>
    <cellStyle name="Normal 19 2 2 2 3 2" xfId="50362" xr:uid="{A47BEABF-7B15-4FAD-9522-2519254143A7}"/>
    <cellStyle name="Normal 19 2 2 2 4" xfId="17587" xr:uid="{EF34BFF1-6C0A-4CD8-B1E6-84F2F1E2C1BB}"/>
    <cellStyle name="Normal 19 2 2 2 5" xfId="20647" xr:uid="{AF57E192-0F8D-4177-9574-539DFA2099C9}"/>
    <cellStyle name="Normal 19 2 2 2 6" xfId="37097" xr:uid="{EC4EC81E-1B05-428E-A3E0-77091A2260E4}"/>
    <cellStyle name="Normal 19 2 2 3" xfId="4402" xr:uid="{35D8D06E-00DB-497B-B980-F5E01B3FC25D}"/>
    <cellStyle name="Normal 19 2 2 3 2" xfId="17998" xr:uid="{D5A43405-2878-4AD9-8920-E8545F0EC85D}"/>
    <cellStyle name="Normal 19 2 2 3 2 2" xfId="50771" xr:uid="{5E46E89E-1CB5-47F4-820D-80409D04A6F3}"/>
    <cellStyle name="Normal 19 2 2 3 3" xfId="21020" xr:uid="{577CD982-DCA7-4F90-9B75-08F5DD7C4B07}"/>
    <cellStyle name="Normal 19 2 2 3 4" xfId="37099" xr:uid="{4A28BA55-AC05-4F16-AEBF-9EB1FF598487}"/>
    <cellStyle name="Normal 19 2 2 4" xfId="4995" xr:uid="{20981661-998E-468E-93E1-A2EA0D05D986}"/>
    <cellStyle name="Normal 19 2 2 4 2" xfId="47983" xr:uid="{CCB4D4C2-D71F-4212-8B89-ECAB5362F884}"/>
    <cellStyle name="Normal 19 2 2 5" xfId="15177" xr:uid="{EACD61DA-7AE4-4C13-A86A-5ABC23AE9B84}"/>
    <cellStyle name="Normal 19 2 2 6" xfId="18817" xr:uid="{C7FC122D-FA1E-414A-94AA-B5FB7B81A202}"/>
    <cellStyle name="Normal 19 2 2 7" xfId="37096" xr:uid="{96C9F41E-FCA0-454C-8ADC-77C968CEB74E}"/>
    <cellStyle name="Normal 19 2 3" xfId="17152" xr:uid="{BEA6C66D-DB4C-4484-9175-DE13E8D1EEBC}"/>
    <cellStyle name="Normal 19 2 3 2" xfId="49898" xr:uid="{DBADC417-729E-493B-84DF-DD802F9E4FBE}"/>
    <cellStyle name="Normal 19 2 3 3" xfId="37100" xr:uid="{EF43C11A-1A48-4469-8A38-FF910BDB28E1}"/>
    <cellStyle name="Normal 19 2 4" xfId="5519" xr:uid="{02FD50A0-2126-4A56-A87E-FD60792D6546}"/>
    <cellStyle name="Normal 19 2 5" xfId="37095" xr:uid="{E3A06C2C-589C-40BC-8A64-47BD06CB893B}"/>
    <cellStyle name="Normal 19 3" xfId="3764" xr:uid="{2502EBFE-3293-4B80-A8CE-65DB95C83701}"/>
    <cellStyle name="Normal 19 3 2" xfId="4154" xr:uid="{9326B28D-A77A-4F2F-930A-F41FB02814C9}"/>
    <cellStyle name="Normal 19 3 2 2" xfId="4652" xr:uid="{64DB8345-A9E0-4154-B429-29520086B2C1}"/>
    <cellStyle name="Normal 19 3 2 2 2" xfId="18347" xr:uid="{0EE556F5-AF16-4945-9E25-33B651ECA9FC}"/>
    <cellStyle name="Normal 19 3 2 2 2 2" xfId="51120" xr:uid="{04035D67-8A27-4C28-8D0B-28E07377567F}"/>
    <cellStyle name="Normal 19 3 2 2 3" xfId="21369" xr:uid="{6076C7B6-5117-4FF9-BF86-1CA8414CED01}"/>
    <cellStyle name="Normal 19 3 2 2 4" xfId="37103" xr:uid="{677977D9-B8A2-4A6B-A50D-794E65AD2676}"/>
    <cellStyle name="Normal 19 3 2 3" xfId="5248" xr:uid="{7114B0A9-4F78-4FA4-A78C-D3A811160286}"/>
    <cellStyle name="Normal 19 3 2 3 2" xfId="50363" xr:uid="{50F63698-47C7-449E-873D-C864B756B5BA}"/>
    <cellStyle name="Normal 19 3 2 4" xfId="17588" xr:uid="{E7455849-BB9B-42B6-949F-BA1AB921D4D5}"/>
    <cellStyle name="Normal 19 3 2 5" xfId="20648" xr:uid="{C685E2DB-7EEF-45BA-8A81-536132A20503}"/>
    <cellStyle name="Normal 19 3 2 6" xfId="37102" xr:uid="{59C12146-9E95-4A23-8B37-617CE3D08C8E}"/>
    <cellStyle name="Normal 19 3 3" xfId="4403" xr:uid="{37410C8C-A11D-42CE-93C6-6FAD444C5476}"/>
    <cellStyle name="Normal 19 3 3 2" xfId="17999" xr:uid="{E4B9CF5A-F50A-465B-817A-7EE6221C3332}"/>
    <cellStyle name="Normal 19 3 3 2 2" xfId="50772" xr:uid="{EDAF5C69-BCBC-4491-B3B6-3546A91A5446}"/>
    <cellStyle name="Normal 19 3 3 3" xfId="21021" xr:uid="{4A8C74A2-E841-4EA5-A3CF-3B2DADF9C69D}"/>
    <cellStyle name="Normal 19 3 3 4" xfId="37104" xr:uid="{4A8F5F5D-831F-47D1-A9DC-428C8426FCAA}"/>
    <cellStyle name="Normal 19 3 4" xfId="4996" xr:uid="{DA14C9CE-01CE-4B15-92FE-17BC85BDADE2}"/>
    <cellStyle name="Normal 19 3 4 2" xfId="47982" xr:uid="{CF40699B-0580-4F64-B857-2B179207D6EB}"/>
    <cellStyle name="Normal 19 3 5" xfId="15176" xr:uid="{032E8AD0-2D73-4823-B186-6EAE872BFECB}"/>
    <cellStyle name="Normal 19 3 6" xfId="18816" xr:uid="{874A8CEE-9FD3-4F71-BC8A-602D56E59BB3}"/>
    <cellStyle name="Normal 19 3 7" xfId="37101" xr:uid="{87452598-9664-4594-9CEC-AE310923FC5A}"/>
    <cellStyle name="Normal 19 4" xfId="17151" xr:uid="{8AD68F25-C3FD-41AE-9538-5A83FA93151A}"/>
    <cellStyle name="Normal 19 4 2" xfId="49897" xr:uid="{9C60CD7A-15E7-49E7-A6F1-2D625AFD4933}"/>
    <cellStyle name="Normal 19 4 3" xfId="37105" xr:uid="{AAB89159-5888-401F-B36C-9EF94F6AC665}"/>
    <cellStyle name="Normal 19 5" xfId="5373" xr:uid="{D3B84836-6B65-4ED4-9CAE-CA66731FE6EA}"/>
    <cellStyle name="Normal 19 6" xfId="37094" xr:uid="{0AF8218F-63AB-42FA-89FF-277BEC1E1AD2}"/>
    <cellStyle name="Normal 19 7" xfId="3761" xr:uid="{182437C6-5B6E-490A-B62A-7127DE02B871}"/>
    <cellStyle name="Normal 2" xfId="2" xr:uid="{00000000-0005-0000-0000-0000470B0000}"/>
    <cellStyle name="Normal 2 10" xfId="3765" xr:uid="{56014635-DC3E-44D1-BCCB-2A898CDF7BD9}"/>
    <cellStyle name="Normal 2 10 2" xfId="3766" xr:uid="{90D90EAF-EA3F-40EF-9906-DC64589DB49F}"/>
    <cellStyle name="Normal 2 10 2 2" xfId="49900" xr:uid="{1C87678E-21EE-4D31-BE89-DC6C8861815F}"/>
    <cellStyle name="Normal 2 10 2 3" xfId="37108" xr:uid="{999C361C-F213-4868-96F8-254291618AFE}"/>
    <cellStyle name="Normal 2 10 3" xfId="3767" xr:uid="{1A99473E-5A59-4A07-A0D1-E8F380371B7F}"/>
    <cellStyle name="Normal 2 10 3 2" xfId="49901" xr:uid="{31F81B43-7B31-4990-8ABE-D881679A9A0F}"/>
    <cellStyle name="Normal 2 10 3 3" xfId="37109" xr:uid="{B5D79B43-1AFA-4C32-9D71-0DA7EF574DA6}"/>
    <cellStyle name="Normal 2 10 4" xfId="17153" xr:uid="{0CE43B5B-CE23-42DD-976A-DA087560A783}"/>
    <cellStyle name="Normal 2 10 4 2" xfId="49899" xr:uid="{E1538826-ED0E-47FE-BBEB-26079742C2AF}"/>
    <cellStyle name="Normal 2 10 4 3" xfId="37110" xr:uid="{6B74EBC2-2ED4-4BBF-AE61-7C53F596C7E4}"/>
    <cellStyle name="Normal 2 10 5" xfId="15179" xr:uid="{84BDE22D-C856-4EAE-9510-7695610872A1}"/>
    <cellStyle name="Normal 2 10 5 2" xfId="47984" xr:uid="{8CC2D7C2-C47F-4956-9085-C6175CFBC762}"/>
    <cellStyle name="Normal 2 10 6" xfId="18818" xr:uid="{DA903D23-A364-4D68-9882-B1BCAF2CF761}"/>
    <cellStyle name="Normal 2 10 7" xfId="37107" xr:uid="{F811C8E2-4D71-4807-B002-9BAFEEBA607D}"/>
    <cellStyle name="Normal 2 11" xfId="3768" xr:uid="{5CAC21C4-D371-4AF8-B28E-597434502507}"/>
    <cellStyle name="Normal 2 11 2" xfId="3769" xr:uid="{CCAD1DD1-0C79-47FE-BE4C-CFA93094B563}"/>
    <cellStyle name="Normal 2 11 2 2" xfId="49903" xr:uid="{47A835A4-D78C-4515-8977-80CAE237F043}"/>
    <cellStyle name="Normal 2 11 2 3" xfId="37112" xr:uid="{C0B3FD5D-4EFE-4C63-A2EF-8905C14360BE}"/>
    <cellStyle name="Normal 2 11 3" xfId="17154" xr:uid="{E1F15657-70D4-47C9-8AE8-A467BE54803D}"/>
    <cellStyle name="Normal 2 11 3 2" xfId="49902" xr:uid="{51FF2EB1-4720-4AC4-848E-591ABDB1333F}"/>
    <cellStyle name="Normal 2 11 3 3" xfId="37113" xr:uid="{927A673F-3AA7-44EA-9674-3B59EFD7C0CF}"/>
    <cellStyle name="Normal 2 11 4" xfId="15180" xr:uid="{9E0CC010-F67D-40C1-9D55-CF3B0096627A}"/>
    <cellStyle name="Normal 2 11 4 2" xfId="47985" xr:uid="{31AB0E3A-3FE5-4350-B982-BEB3C459042E}"/>
    <cellStyle name="Normal 2 11 5" xfId="18819" xr:uid="{A75EE58E-E80F-4837-BF0A-339294C5991F}"/>
    <cellStyle name="Normal 2 11 6" xfId="37111" xr:uid="{DD0B9B61-217F-4909-84B2-0787D3077347}"/>
    <cellStyle name="Normal 2 12" xfId="3770" xr:uid="{59B0964C-8ACD-46EE-B6EC-8EA89EABD77B}"/>
    <cellStyle name="Normal 2 12 2" xfId="3771" xr:uid="{ABBF1728-F4D1-4457-8875-829B5C469395}"/>
    <cellStyle name="Normal 2 12 2 2" xfId="49905" xr:uid="{C46A1F0B-A70E-44F6-B412-9ECD5F8F6089}"/>
    <cellStyle name="Normal 2 12 2 3" xfId="37115" xr:uid="{ADC4E3A6-0769-4E72-96B3-3D898B1E6373}"/>
    <cellStyle name="Normal 2 12 3" xfId="17155" xr:uid="{83AFFDB4-9E9A-4586-9D7F-B44C7210AE58}"/>
    <cellStyle name="Normal 2 12 3 2" xfId="49904" xr:uid="{F22216D3-83AF-40E8-AB18-5B6C571F30CB}"/>
    <cellStyle name="Normal 2 12 3 3" xfId="37116" xr:uid="{DEDB8CD3-7B53-4AFE-9AFA-AC2EBFA3BC3C}"/>
    <cellStyle name="Normal 2 12 4" xfId="15181" xr:uid="{1C48B822-D7EA-455F-9341-AFA3C81236FF}"/>
    <cellStyle name="Normal 2 12 4 2" xfId="47986" xr:uid="{A6EE9C3C-8F8B-4490-9D93-77AB1C7016CF}"/>
    <cellStyle name="Normal 2 12 5" xfId="18820" xr:uid="{D0D1AC8A-D311-44E5-BEC9-A5E2BF614362}"/>
    <cellStyle name="Normal 2 12 6" xfId="37114" xr:uid="{88F78138-0141-4A1D-8B5E-AF2706AB7650}"/>
    <cellStyle name="Normal 2 13" xfId="3772" xr:uid="{382CCFAB-AE4B-415C-9F31-C1794E348282}"/>
    <cellStyle name="Normal 2 13 2" xfId="3773" xr:uid="{C7D6EBC0-8609-4101-8AAD-CDF32949F666}"/>
    <cellStyle name="Normal 2 13 2 2" xfId="49907" xr:uid="{4A34AFFD-EC5C-4814-95B6-32012E72EC40}"/>
    <cellStyle name="Normal 2 13 2 3" xfId="37118" xr:uid="{954EE3E8-E830-43FE-A3EA-E49541FECECE}"/>
    <cellStyle name="Normal 2 13 3" xfId="17156" xr:uid="{78BFD1E8-08F2-44ED-BA6D-ABE7371DFA5A}"/>
    <cellStyle name="Normal 2 13 3 2" xfId="49906" xr:uid="{E555411E-2184-47AA-8301-F06FF59DD03F}"/>
    <cellStyle name="Normal 2 13 3 3" xfId="37119" xr:uid="{8C0888A3-472C-40A1-9CBA-2C049F6D851D}"/>
    <cellStyle name="Normal 2 13 4" xfId="15182" xr:uid="{CD4BC866-4329-49CE-9602-5C785CE8957C}"/>
    <cellStyle name="Normal 2 13 4 2" xfId="47987" xr:uid="{62059B86-4BD3-4357-9E4A-9C4092D3E5E3}"/>
    <cellStyle name="Normal 2 13 5" xfId="18821" xr:uid="{88697854-8027-46CE-BC60-E01DF1314529}"/>
    <cellStyle name="Normal 2 13 6" xfId="37117" xr:uid="{9E901422-3AAC-45BD-9C53-70E4F0CBBBFD}"/>
    <cellStyle name="Normal 2 14" xfId="3774" xr:uid="{A3C0D626-0908-4659-BDB4-BCCE5CA17686}"/>
    <cellStyle name="Normal 2 14 2" xfId="3775" xr:uid="{DB9AE791-B1F7-49F7-AA3F-EB45B1AB9768}"/>
    <cellStyle name="Normal 2 14 2 2" xfId="49909" xr:uid="{62F25628-8BBB-4080-BF8C-A8CA1B95257B}"/>
    <cellStyle name="Normal 2 14 2 3" xfId="37121" xr:uid="{5F19EFC9-0D27-4CF9-B3A1-715FBE206341}"/>
    <cellStyle name="Normal 2 14 3" xfId="17157" xr:uid="{87A963D5-8695-462A-BB36-0EB3ADE188AE}"/>
    <cellStyle name="Normal 2 14 3 2" xfId="49908" xr:uid="{651E44DE-F94C-4A89-997C-9F5F0B50A604}"/>
    <cellStyle name="Normal 2 14 3 3" xfId="37122" xr:uid="{4D711780-B875-4867-AACA-B4BFFC884AB6}"/>
    <cellStyle name="Normal 2 14 4" xfId="15183" xr:uid="{63FD8210-59AB-4A84-BC66-AE045819F437}"/>
    <cellStyle name="Normal 2 14 4 2" xfId="47988" xr:uid="{FE97ACC3-31E9-45BB-AE44-B6F339CE47A8}"/>
    <cellStyle name="Normal 2 14 5" xfId="18822" xr:uid="{6B195277-3EC0-46E5-AEA6-BBEC0941526D}"/>
    <cellStyle name="Normal 2 14 6" xfId="37120" xr:uid="{E0C2FC38-3B3F-4344-8FF2-80FDED4E8ADD}"/>
    <cellStyle name="Normal 2 15" xfId="3776" xr:uid="{47A0C4DB-E7FE-44F1-8E0D-3B5E6906A815}"/>
    <cellStyle name="Normal 2 15 2" xfId="3777" xr:uid="{FF78E5B7-E33D-4E5C-BD3D-755E82DB6B83}"/>
    <cellStyle name="Normal 2 15 2 2" xfId="49911" xr:uid="{E0D75747-E2E5-4553-BC84-B057A850DD14}"/>
    <cellStyle name="Normal 2 15 2 3" xfId="37124" xr:uid="{42F5D5F1-B38E-4F98-9281-5EF46F63712C}"/>
    <cellStyle name="Normal 2 15 3" xfId="17158" xr:uid="{DDF5F2A6-3B8B-47BC-A88B-045372B94CA6}"/>
    <cellStyle name="Normal 2 15 3 2" xfId="49910" xr:uid="{6A7AB245-C9D0-4563-A3C8-327B806787BC}"/>
    <cellStyle name="Normal 2 15 3 3" xfId="37125" xr:uid="{7186112D-34FD-466E-B2AB-4D3BA43A18F0}"/>
    <cellStyle name="Normal 2 15 4" xfId="15184" xr:uid="{2DBAA68C-A3C5-47CD-ACE9-1ECC16F0BB49}"/>
    <cellStyle name="Normal 2 15 4 2" xfId="47989" xr:uid="{FC642D65-C77A-4111-A534-8D6A9716A2EA}"/>
    <cellStyle name="Normal 2 15 5" xfId="18823" xr:uid="{75091D13-B82A-4373-B44F-D376AEFA8BBB}"/>
    <cellStyle name="Normal 2 15 6" xfId="37123" xr:uid="{FD1AA463-933A-471F-AAB9-75C867199F1C}"/>
    <cellStyle name="Normal 2 16" xfId="3778" xr:uid="{FA524587-39CA-4104-8C06-C4B301164E90}"/>
    <cellStyle name="Normal 2 16 2" xfId="17159" xr:uid="{1EDABCAF-5D97-4F72-A4B0-FE24C47EB462}"/>
    <cellStyle name="Normal 2 16 2 2" xfId="49912" xr:uid="{38A72C7F-0240-434B-94BD-B67A69FB6BF0}"/>
    <cellStyle name="Normal 2 16 2 3" xfId="37127" xr:uid="{AF525F34-556B-4C97-822B-9AA41621B79E}"/>
    <cellStyle name="Normal 2 16 3" xfId="15185" xr:uid="{0071A35E-9AD1-4706-8A2B-EFA5B7610322}"/>
    <cellStyle name="Normal 2 16 3 2" xfId="47990" xr:uid="{0321D88D-30E3-43B1-9AAD-A760316BD67F}"/>
    <cellStyle name="Normal 2 16 4" xfId="18824" xr:uid="{F98C3E87-5F80-4373-9B28-61C275CCAF81}"/>
    <cellStyle name="Normal 2 16 5" xfId="37126" xr:uid="{52AD0732-80DA-4A58-84FB-E9EB347E8578}"/>
    <cellStyle name="Normal 2 17" xfId="3779" xr:uid="{DBFD151A-9AEE-4B4B-8564-F08995BA1CF1}"/>
    <cellStyle name="Normal 2 17 2" xfId="15187" xr:uid="{EE48FBFC-77A2-48BE-BF77-3747B94AECB2}"/>
    <cellStyle name="Normal 2 17 2 2" xfId="18826" xr:uid="{30EFFCC5-4D36-4003-83B5-528E5D071D85}"/>
    <cellStyle name="Normal 2 17 2 2 2" xfId="47992" xr:uid="{6DE58E86-27D6-43D0-81EE-D029E2DF2DAA}"/>
    <cellStyle name="Normal 2 17 2 3" xfId="37129" xr:uid="{640B1D3F-AC55-4C0F-9A29-509C8E58188C}"/>
    <cellStyle name="Normal 2 17 3" xfId="15188" xr:uid="{B91C3534-9379-44FF-8CAF-E0D994F930C6}"/>
    <cellStyle name="Normal 2 17 3 2" xfId="18827" xr:uid="{7ED44D65-E5B5-4386-9C40-3A23B1FD5C4E}"/>
    <cellStyle name="Normal 2 17 3 2 2" xfId="47993" xr:uid="{E5EE6BD6-B287-459E-B2B5-8FAA230CB4A1}"/>
    <cellStyle name="Normal 2 17 3 3" xfId="37130" xr:uid="{9DFEFEF6-96A5-4147-94D9-05A109711F84}"/>
    <cellStyle name="Normal 2 17 4" xfId="17160" xr:uid="{CE8FCC7C-7EA4-43FC-9B60-A8D76B86915D}"/>
    <cellStyle name="Normal 2 17 4 2" xfId="49913" xr:uid="{2FAD499C-F78E-46DA-9A5C-90FB9CAEBED9}"/>
    <cellStyle name="Normal 2 17 4 3" xfId="37131" xr:uid="{46B45207-40EA-430B-9D84-982D5A7F0CA8}"/>
    <cellStyle name="Normal 2 17 5" xfId="15186" xr:uid="{58E3BB08-4225-4DBB-A5C1-3A10508B30DF}"/>
    <cellStyle name="Normal 2 17 5 2" xfId="47991" xr:uid="{436C715F-D2BF-4C9F-ADA0-3F5C66F657F0}"/>
    <cellStyle name="Normal 2 17 6" xfId="18825" xr:uid="{6AD25343-8229-42A1-A5BC-CB039E31ADAD}"/>
    <cellStyle name="Normal 2 17 7" xfId="37128" xr:uid="{CEA1974C-A9E8-4CE6-B8EE-1457E13C7FFC}"/>
    <cellStyle name="Normal 2 18" xfId="4766" xr:uid="{A02DDFB8-0CEB-4BA3-AA37-2C941EEAB8B3}"/>
    <cellStyle name="Normal 2 18 2" xfId="5287" xr:uid="{1CF84EF5-1FB6-4F6D-AF7C-1B5369F2E307}"/>
    <cellStyle name="Normal 2 18 2 2" xfId="47994" xr:uid="{1BACB95B-7D5A-4708-8B59-99F3D5397FAF}"/>
    <cellStyle name="Normal 2 18 3" xfId="5310" xr:uid="{A7CD0501-1973-4EFB-9924-29C31AAD3881}"/>
    <cellStyle name="Normal 2 18 4" xfId="15189" xr:uid="{A775912D-7B60-40CC-84D7-8E78B1BB6FFD}"/>
    <cellStyle name="Normal 2 18 5" xfId="18828" xr:uid="{BCEB83B1-E6FC-4D39-B91B-8839E4756010}"/>
    <cellStyle name="Normal 2 18 6" xfId="37132" xr:uid="{7CDFC29C-85DC-4B66-8F5E-DF7D335F89F7}"/>
    <cellStyle name="Normal 2 19" xfId="16626" xr:uid="{F77C5A5B-0860-473B-96BF-AC6A499823CA}"/>
    <cellStyle name="Normal 2 19 2" xfId="49371" xr:uid="{BE2D64FE-75F5-460B-A2EA-4A84B24623A8}"/>
    <cellStyle name="Normal 2 19 3" xfId="37133" xr:uid="{174C069B-35E2-4358-9BC1-8BF6778D0108}"/>
    <cellStyle name="Normal 2 2" xfId="12" xr:uid="{00000000-0005-0000-0000-0000480B0000}"/>
    <cellStyle name="Normal 2 2 10" xfId="15190" xr:uid="{53657364-17ED-4754-8701-26F2FF55E83A}"/>
    <cellStyle name="Normal 2 2 10 2" xfId="18829" xr:uid="{BAA64EAF-2C61-4E6E-BB73-A7F5FB50CDFD}"/>
    <cellStyle name="Normal 2 2 10 2 2" xfId="47995" xr:uid="{FB8ADC96-EBB4-47A0-8787-33EFE8C62D95}"/>
    <cellStyle name="Normal 2 2 10 3" xfId="37135" xr:uid="{D1C70D31-6BA7-4545-BDFB-9F2C4CA64898}"/>
    <cellStyle name="Normal 2 2 11" xfId="15191" xr:uid="{367A939A-9657-4F42-9CDF-B1114418520E}"/>
    <cellStyle name="Normal 2 2 11 2" xfId="18830" xr:uid="{3DE69513-FD75-42DE-ABE0-487CBCFF9C89}"/>
    <cellStyle name="Normal 2 2 11 2 2" xfId="47996" xr:uid="{9CD19D25-C0BE-44A9-AF4E-2CE691B8B89B}"/>
    <cellStyle name="Normal 2 2 11 3" xfId="37136" xr:uid="{CC2754D9-9783-4B9F-8D40-8C412F103295}"/>
    <cellStyle name="Normal 2 2 12" xfId="15192" xr:uid="{BFC518B8-15A6-4B21-B7E1-4390E6FEF367}"/>
    <cellStyle name="Normal 2 2 12 2" xfId="18831" xr:uid="{143C3AD1-9CD6-4F75-9CA3-124F1808A4AF}"/>
    <cellStyle name="Normal 2 2 12 2 2" xfId="47997" xr:uid="{625B1965-38F2-4D34-9088-674247236264}"/>
    <cellStyle name="Normal 2 2 12 3" xfId="37137" xr:uid="{152466C7-FB49-4507-AC27-61FA546F0B53}"/>
    <cellStyle name="Normal 2 2 13" xfId="15193" xr:uid="{E7A10C31-D86A-4AAB-8321-BC7B6F582E73}"/>
    <cellStyle name="Normal 2 2 13 2" xfId="18832" xr:uid="{3EB57BDE-553A-4CB7-8DE0-82F25F1C30DF}"/>
    <cellStyle name="Normal 2 2 13 2 2" xfId="47998" xr:uid="{B5E4CF18-E31B-41C8-BACD-5308F03FA063}"/>
    <cellStyle name="Normal 2 2 13 3" xfId="37138" xr:uid="{7C619C68-1B6D-4470-B980-6EA426FD89E8}"/>
    <cellStyle name="Normal 2 2 14" xfId="15194" xr:uid="{F245722F-7346-4368-891F-1E3B7860E880}"/>
    <cellStyle name="Normal 2 2 14 2" xfId="18833" xr:uid="{B23A84B6-264C-4963-B7CA-C5CCB397A36A}"/>
    <cellStyle name="Normal 2 2 14 2 2" xfId="47999" xr:uid="{18D16B8F-B442-409A-A976-AC6C0E812AF2}"/>
    <cellStyle name="Normal 2 2 14 3" xfId="37139" xr:uid="{906A224C-52F1-4890-8B19-D69668C2AB62}"/>
    <cellStyle name="Normal 2 2 15" xfId="15195" xr:uid="{8BA9A919-51D3-4559-BDDA-AD084A103423}"/>
    <cellStyle name="Normal 2 2 15 2" xfId="18834" xr:uid="{1AB1F2F3-A2E0-47B1-AAF2-DE2A4868833D}"/>
    <cellStyle name="Normal 2 2 15 2 2" xfId="48000" xr:uid="{FA2EA3F6-6D80-4455-8447-0BE17671296A}"/>
    <cellStyle name="Normal 2 2 15 3" xfId="37140" xr:uid="{EC9103DA-CDD0-4E3C-8E4E-349D0919B770}"/>
    <cellStyle name="Normal 2 2 16" xfId="15196" xr:uid="{10DB51AB-F3A1-47D2-A46E-AB1472EC1CD7}"/>
    <cellStyle name="Normal 2 2 16 2" xfId="18835" xr:uid="{6877B5B5-5CC9-4681-A503-C3BE8413B970}"/>
    <cellStyle name="Normal 2 2 16 2 2" xfId="48001" xr:uid="{ADED692B-852C-4D1F-AEC8-242014B17712}"/>
    <cellStyle name="Normal 2 2 16 3" xfId="37141" xr:uid="{3F635D71-0164-436E-A0E9-B25A249ADA2A}"/>
    <cellStyle name="Normal 2 2 17" xfId="16672" xr:uid="{733B598E-F20D-43E6-95D2-19259C1ED1C0}"/>
    <cellStyle name="Normal 2 2 17 2" xfId="49412" xr:uid="{3690B415-5C1F-4A99-8E48-0876AD08A392}"/>
    <cellStyle name="Normal 2 2 17 3" xfId="37142" xr:uid="{AFF4D7C5-4C56-4A4F-8E6C-8DEC38860519}"/>
    <cellStyle name="Normal 2 2 18" xfId="5400" xr:uid="{98FBEFFB-0F8F-4BE7-80F1-092FCB7772F7}"/>
    <cellStyle name="Normal 2 2 18 2" xfId="52181" xr:uid="{506F72D3-88A2-42B3-84F9-3F9CE2B3DAC6}"/>
    <cellStyle name="Normal 2 2 18 3" xfId="37143" xr:uid="{5ED9EC4B-5BEA-46E6-AD55-90ABD4CEB922}"/>
    <cellStyle name="Normal 2 2 19" xfId="18729" xr:uid="{01332FBD-0C27-4570-BB9A-2E19D8650017}"/>
    <cellStyle name="Normal 2 2 19 2" xfId="39868" xr:uid="{24D24218-D03A-4A42-BDA1-7D8C03665D3B}"/>
    <cellStyle name="Normal 2 2 2" xfId="2890" xr:uid="{00000000-0005-0000-0000-0000490B0000}"/>
    <cellStyle name="Normal 2 2 2 2" xfId="4746" xr:uid="{4461EFE4-4615-47EC-BFED-6183B202B38A}"/>
    <cellStyle name="Normal 2 2 2 2 2" xfId="17671" xr:uid="{20A9ED23-08F9-4F1D-9041-5133E6735560}"/>
    <cellStyle name="Normal 2 2 2 2 2 2" xfId="50445" xr:uid="{12527C3F-EFEF-4F85-AB9A-903F185D8621}"/>
    <cellStyle name="Normal 2 2 2 2 2 3" xfId="37146" xr:uid="{C624C873-D0C3-40C5-A908-5F92883911EB}"/>
    <cellStyle name="Normal 2 2 2 2 3" xfId="15198" xr:uid="{0439B7B4-4EC8-499B-ACA5-590CD531CE13}"/>
    <cellStyle name="Normal 2 2 2 2 3 2" xfId="48003" xr:uid="{CA88F985-2CDA-4069-B44C-E225DDDA329D}"/>
    <cellStyle name="Normal 2 2 2 2 4" xfId="18837" xr:uid="{DEEEB546-1FEF-43F6-96AA-2EB58F29F0EE}"/>
    <cellStyle name="Normal 2 2 2 2 5" xfId="37145" xr:uid="{1D330AA2-FB4E-4C98-88FB-3BA3DF4E3A06}"/>
    <cellStyle name="Normal 2 2 2 3" xfId="15197" xr:uid="{D5645975-EF2D-4596-AE70-BAF20A874A65}"/>
    <cellStyle name="Normal 2 2 2 3 2" xfId="18836" xr:uid="{48FC0FE3-5B13-4C68-B433-6385D9EF6296}"/>
    <cellStyle name="Normal 2 2 2 3 2 2" xfId="48002" xr:uid="{00A0C656-1EA4-487E-ACFC-FFEDAE44C353}"/>
    <cellStyle name="Normal 2 2 2 3 3" xfId="37147" xr:uid="{6EAF2C43-EA2A-41B6-A0F4-7287DB50DC7F}"/>
    <cellStyle name="Normal 2 2 2 4" xfId="17162" xr:uid="{4C38B36E-361E-4BDC-87AC-AB0A386D62A3}"/>
    <cellStyle name="Normal 2 2 2 4 2" xfId="49915" xr:uid="{79D8039E-0F4C-4E99-8480-4608970E11E3}"/>
    <cellStyle name="Normal 2 2 2 4 3" xfId="37148" xr:uid="{BEA4BE96-F6A8-4E75-8A5E-5C3D8EAA3BDC}"/>
    <cellStyle name="Normal 2 2 2 5" xfId="18489" xr:uid="{EF12B0EF-028F-4D36-980D-88D67D4747D9}"/>
    <cellStyle name="Normal 2 2 2 5 2" xfId="51257" xr:uid="{22C1DC41-04B5-4212-AA70-EF258D689E8B}"/>
    <cellStyle name="Normal 2 2 2 5 3" xfId="37149" xr:uid="{51647471-84D4-4B3A-8F91-298B9F5F6D32}"/>
    <cellStyle name="Normal 2 2 2 6" xfId="5520" xr:uid="{C28B00A8-3C7C-4086-960A-D1DB90E43FB4}"/>
    <cellStyle name="Normal 2 2 2 7" xfId="37144" xr:uid="{D5509E0E-22C8-4489-A761-CDEC20C1608B}"/>
    <cellStyle name="Normal 2 2 2 8" xfId="3781" xr:uid="{DF082ACF-BC7A-475C-B07F-D635981BA7D9}"/>
    <cellStyle name="Normal 2 2 2 9" xfId="3203" xr:uid="{E8271C49-6A4C-4135-B507-864257CCB2F7}"/>
    <cellStyle name="Normal 2 2 20" xfId="37134" xr:uid="{660A2CFE-4B8F-4DB3-8492-8D766F21BACD}"/>
    <cellStyle name="Normal 2 2 21" xfId="3284" xr:uid="{97F35961-4007-486A-8C25-31B4C6671B4B}"/>
    <cellStyle name="Normal 2 2 3" xfId="2891" xr:uid="{00000000-0005-0000-0000-00004A0B0000}"/>
    <cellStyle name="Normal 2 2 3 2" xfId="15199" xr:uid="{BD1F4A1E-B469-4216-A173-5CC4268AE9A8}"/>
    <cellStyle name="Normal 2 2 3 2 2" xfId="18490" xr:uid="{F9BE553B-7A46-4869-BEDC-FA73CFE1365C}"/>
    <cellStyle name="Normal 2 2 3 2 2 2" xfId="51258" xr:uid="{FD0CAE50-A06B-48FF-B388-6DC204673CC4}"/>
    <cellStyle name="Normal 2 2 3 2 2 3" xfId="37152" xr:uid="{46CA6D24-8FEE-4C74-A101-C4284C5D7A7D}"/>
    <cellStyle name="Normal 2 2 3 2 3" xfId="18838" xr:uid="{95748E7A-7D7F-4DB6-B603-E09FD280756D}"/>
    <cellStyle name="Normal 2 2 3 2 3 2" xfId="48004" xr:uid="{253FE418-51B9-44C4-A6C4-19476837D5D7}"/>
    <cellStyle name="Normal 2 2 3 2 4" xfId="37151" xr:uid="{98DAC403-EA18-4038-B920-84D4EBFA1199}"/>
    <cellStyle name="Normal 2 2 3 3" xfId="17163" xr:uid="{9AF5D8BF-3B0C-4FCC-9EBB-C3DD4FD35597}"/>
    <cellStyle name="Normal 2 2 3 3 2" xfId="49916" xr:uid="{6150FDAE-B9DF-45BF-AF97-76BEC8F6F503}"/>
    <cellStyle name="Normal 2 2 3 3 3" xfId="37153" xr:uid="{DE1F3376-5D37-4D0C-9EA2-870BFDDA2470}"/>
    <cellStyle name="Normal 2 2 3 4" xfId="5521" xr:uid="{855E1C60-8021-43FF-9937-2BA7F3E42569}"/>
    <cellStyle name="Normal 2 2 3 4 2" xfId="41758" xr:uid="{383CAFFF-5387-42E2-958D-7E82E394C77A}"/>
    <cellStyle name="Normal 2 2 3 5" xfId="18736" xr:uid="{92CF0440-5AAA-47E5-A59D-E25871B58B2F}"/>
    <cellStyle name="Normal 2 2 3 6" xfId="37150" xr:uid="{077B769B-96F1-4876-931A-55717DB99BC2}"/>
    <cellStyle name="Normal 2 2 3 7" xfId="3782" xr:uid="{0B35BDD2-7F86-4DE3-86AA-11324E3BB347}"/>
    <cellStyle name="Normal 2 2 4" xfId="2892" xr:uid="{00000000-0005-0000-0000-00004B0B0000}"/>
    <cellStyle name="Normal 2 2 4 2" xfId="15201" xr:uid="{40CE69DD-B058-4C5B-BD81-68D2A5646238}"/>
    <cellStyle name="Normal 2 2 4 2 2" xfId="18840" xr:uid="{2D311E97-4CE6-49C7-A7BE-60D1BD481C33}"/>
    <cellStyle name="Normal 2 2 4 2 2 2" xfId="48006" xr:uid="{C4774A71-D10A-4B1D-AFFF-79A2DF76DD94}"/>
    <cellStyle name="Normal 2 2 4 2 3" xfId="37155" xr:uid="{F0D8808C-8636-4B6C-945E-8F697120A8B4}"/>
    <cellStyle name="Normal 2 2 4 3" xfId="15200" xr:uid="{C3D77AF2-B62F-4EF2-A211-75A0799A17ED}"/>
    <cellStyle name="Normal 2 2 4 3 2" xfId="18839" xr:uid="{B58D5309-530E-4408-A6AD-31946FCA2AA4}"/>
    <cellStyle name="Normal 2 2 4 3 2 2" xfId="48005" xr:uid="{FFBC6D63-E37B-4260-AB24-5A9C5E93A3F6}"/>
    <cellStyle name="Normal 2 2 4 3 3" xfId="37156" xr:uid="{F76DF63B-9842-42B9-BB26-B96E82F36F23}"/>
    <cellStyle name="Normal 2 2 4 4" xfId="17161" xr:uid="{11417CD8-DA0C-4A70-8317-53EB5B6ECA1C}"/>
    <cellStyle name="Normal 2 2 4 4 2" xfId="49914" xr:uid="{37FE4195-7A60-46CB-B03F-560946DE8633}"/>
    <cellStyle name="Normal 2 2 4 4 3" xfId="37157" xr:uid="{396F4592-DA98-45D1-8ACF-AC8047CCF3AA}"/>
    <cellStyle name="Normal 2 2 4 5" xfId="5522" xr:uid="{D44E4E75-666D-48FD-BF55-F6EA273A4B36}"/>
    <cellStyle name="Normal 2 2 4 6" xfId="37154" xr:uid="{3ECF5F94-ED16-4EE6-AFEC-2401B5A3DD05}"/>
    <cellStyle name="Normal 2 2 4 7" xfId="3780" xr:uid="{3E9009DC-3687-434D-92E9-391A969D70B7}"/>
    <cellStyle name="Normal 2 2 5" xfId="4692" xr:uid="{5E5CF939-5188-4AAC-90D1-E3B50809E43B}"/>
    <cellStyle name="Normal 2 2 5 2" xfId="17623" xr:uid="{3BEFA7D3-A198-4BEA-B71F-EEFAF29771F5}"/>
    <cellStyle name="Normal 2 2 5 2 2" xfId="50397" xr:uid="{E0695871-B90C-4C15-8EAA-1CAC6F1544A8}"/>
    <cellStyle name="Normal 2 2 5 2 3" xfId="37159" xr:uid="{21DDF5BE-F0A5-4341-B2E9-5740F3798231}"/>
    <cellStyle name="Normal 2 2 5 3" xfId="15202" xr:uid="{E4BA9C13-4E7D-4BBD-8CC7-EC07A808D674}"/>
    <cellStyle name="Normal 2 2 5 3 2" xfId="48007" xr:uid="{6362C707-3B62-476D-85AC-068B547C3000}"/>
    <cellStyle name="Normal 2 2 5 4" xfId="18841" xr:uid="{986CA50E-8D4D-4195-96E1-5E697208DA91}"/>
    <cellStyle name="Normal 2 2 5 5" xfId="37158" xr:uid="{942E8AD0-C82A-4C1A-A3F0-922790D0EEC5}"/>
    <cellStyle name="Normal 2 2 6" xfId="4768" xr:uid="{54402953-0DFE-4D1C-8A13-78638A4BDE45}"/>
    <cellStyle name="Normal 2 2 6 2" xfId="15203" xr:uid="{B9E83C88-FBE8-4C71-B30C-C18E200A79A0}"/>
    <cellStyle name="Normal 2 2 6 2 2" xfId="48008" xr:uid="{8F356876-FE18-4848-92F9-2C821DB1AFEE}"/>
    <cellStyle name="Normal 2 2 6 3" xfId="18842" xr:uid="{A778E4E2-D39A-465C-ABFA-CD5CE1AB8B8D}"/>
    <cellStyle name="Normal 2 2 6 4" xfId="37160" xr:uid="{CF0A75A5-7835-4BFD-BE85-032659444863}"/>
    <cellStyle name="Normal 2 2 7" xfId="5340" xr:uid="{99C6CD74-3D29-4B3C-B01D-AC0695A609C6}"/>
    <cellStyle name="Normal 2 2 7 2" xfId="15204" xr:uid="{491FC621-82A4-44FB-AAA1-FD1FACDC2B4B}"/>
    <cellStyle name="Normal 2 2 7 2 2" xfId="48009" xr:uid="{B6B17869-1A6A-4EC6-87B7-7F3610EE613C}"/>
    <cellStyle name="Normal 2 2 7 3" xfId="18843" xr:uid="{1FE203C4-1FD5-4C15-94FB-CEDC559ED1E7}"/>
    <cellStyle name="Normal 2 2 7 4" xfId="37161" xr:uid="{FD73D941-C5FC-4DC3-9D04-2903924977D1}"/>
    <cellStyle name="Normal 2 2 8" xfId="15205" xr:uid="{DEBCEC69-7A46-4A95-9F48-FD74666D56C3}"/>
    <cellStyle name="Normal 2 2 8 2" xfId="18844" xr:uid="{F52D26A8-C5B3-4720-9E4D-6335E68C349B}"/>
    <cellStyle name="Normal 2 2 8 2 2" xfId="48010" xr:uid="{7D4CB3A8-63D5-4481-B304-61AE9CFB1F18}"/>
    <cellStyle name="Normal 2 2 8 3" xfId="37162" xr:uid="{741A62A1-B25F-4E93-B62F-CB13DD940525}"/>
    <cellStyle name="Normal 2 2 9" xfId="15206" xr:uid="{D1E47EBE-B9C8-4032-AE63-18CC9BD25F19}"/>
    <cellStyle name="Normal 2 2 9 2" xfId="18845" xr:uid="{0A1E237E-EDDC-4164-8E1B-55A9BCBD7ADF}"/>
    <cellStyle name="Normal 2 2 9 2 2" xfId="48011" xr:uid="{F5B33A82-3819-491A-A4D2-46EC3B0C57A6}"/>
    <cellStyle name="Normal 2 2 9 3" xfId="37163" xr:uid="{1F67CEFE-9717-4BC3-B393-DED967C2E806}"/>
    <cellStyle name="Normal 2 2_Cash Flow APC 1Q09" xfId="15207" xr:uid="{131F6C8A-9DFD-434D-90BD-DA4D158E9F26}"/>
    <cellStyle name="Normal 2 20" xfId="15178" xr:uid="{7B0763AC-65BE-4023-8095-8000A0DB2279}"/>
    <cellStyle name="Normal 2 21" xfId="16653" xr:uid="{9F449AC2-02DD-4E5A-B5C3-64B2609388DF}"/>
    <cellStyle name="Normal 2 22" xfId="16642" xr:uid="{3FFF0933-DED7-4659-BF7E-1642FA6A0842}"/>
    <cellStyle name="Normal 2 23" xfId="16652" xr:uid="{EAFACAD2-9FE6-4D40-B168-C686372FF08B}"/>
    <cellStyle name="Normal 2 24" xfId="16643" xr:uid="{73617497-66F4-4944-BD6D-2BEED1059C99}"/>
    <cellStyle name="Normal 2 25" xfId="16657" xr:uid="{8B7C92B7-3E21-4644-8953-36781889B792}"/>
    <cellStyle name="Normal 2 25 2" xfId="49398" xr:uid="{16D0D987-9831-417B-87DC-C98053C31FC4}"/>
    <cellStyle name="Normal 2 25 3" xfId="37164" xr:uid="{A6D53057-084A-45E9-B637-E1A0C82FDB79}"/>
    <cellStyle name="Normal 2 26" xfId="18502" xr:uid="{D2907E0B-2E61-4CDA-9AC4-6275229013BF}"/>
    <cellStyle name="Normal 2 26 2" xfId="51270" xr:uid="{79CC110B-2857-4D48-986C-A1A940429696}"/>
    <cellStyle name="Normal 2 26 3" xfId="37165" xr:uid="{6E24A803-0972-4BEE-9D3D-52BC28D7B16F}"/>
    <cellStyle name="Normal 2 27" xfId="18501" xr:uid="{173FC068-DCFD-487D-93C6-F1C44877C0CF}"/>
    <cellStyle name="Normal 2 27 2" xfId="51269" xr:uid="{123BD224-3719-4882-A987-DF4C084B0A61}"/>
    <cellStyle name="Normal 2 27 3" xfId="37166" xr:uid="{1FB8A1BE-2EA3-470A-B769-EABF929B11D8}"/>
    <cellStyle name="Normal 2 28" xfId="18500" xr:uid="{2FF72934-AF46-4B8B-8737-E600F8E79F75}"/>
    <cellStyle name="Normal 2 28 2" xfId="51268" xr:uid="{4AF57984-C07D-43F9-BFBE-2DA44307122A}"/>
    <cellStyle name="Normal 2 28 3" xfId="37167" xr:uid="{DD435B8D-0213-4EB4-8012-20794D5810FC}"/>
    <cellStyle name="Normal 2 29" xfId="18508" xr:uid="{C109B76C-7F1D-4F62-A50B-FE238A06EED9}"/>
    <cellStyle name="Normal 2 29 2" xfId="51277" xr:uid="{376927D3-B0C4-4362-990E-8BD43CBC5B9B}"/>
    <cellStyle name="Normal 2 29 3" xfId="37168" xr:uid="{FB342302-CCF7-46B7-81B3-B7666828D3BA}"/>
    <cellStyle name="Normal 2 3" xfId="13" xr:uid="{00000000-0005-0000-0000-00004C0B0000}"/>
    <cellStyle name="Normal 2 3 10" xfId="15209" xr:uid="{914C673A-19D8-4024-B1C1-FB36C1904F92}"/>
    <cellStyle name="Normal 2 3 10 2" xfId="18846" xr:uid="{6E2E29D0-C6B4-4980-B802-DB6B46F77127}"/>
    <cellStyle name="Normal 2 3 10 2 2" xfId="48013" xr:uid="{AE79FC24-C8DA-4D8B-ADC7-D2196ABE1761}"/>
    <cellStyle name="Normal 2 3 10 3" xfId="37170" xr:uid="{15078D90-BE9F-4529-9291-2D72FABE7E6C}"/>
    <cellStyle name="Normal 2 3 11" xfId="15210" xr:uid="{A0DCC413-11F2-4FFE-B253-5167C723750D}"/>
    <cellStyle name="Normal 2 3 11 2" xfId="18847" xr:uid="{647A304F-C5E6-45F1-9873-EF3A455BEDC4}"/>
    <cellStyle name="Normal 2 3 11 2 2" xfId="48014" xr:uid="{E37B67F8-0AF1-4E11-A601-0182AFA4FDA3}"/>
    <cellStyle name="Normal 2 3 11 3" xfId="37171" xr:uid="{67F88C87-C3CF-4AF4-AEC7-10B45EB96273}"/>
    <cellStyle name="Normal 2 3 12" xfId="15211" xr:uid="{989CBA56-0ECF-4FE5-877B-6B3C016CC129}"/>
    <cellStyle name="Normal 2 3 12 2" xfId="18848" xr:uid="{65F3D32D-DA00-484D-AB53-45AEABF7A336}"/>
    <cellStyle name="Normal 2 3 12 2 2" xfId="48015" xr:uid="{16CA6590-4752-4B8E-97A1-1A6C0D82E5BC}"/>
    <cellStyle name="Normal 2 3 12 3" xfId="37172" xr:uid="{BE17DD76-FDEE-44AA-A0A1-A421FD04DC4F}"/>
    <cellStyle name="Normal 2 3 13" xfId="15212" xr:uid="{2E7B5C19-2116-43B8-91C4-2E4B30C5867B}"/>
    <cellStyle name="Normal 2 3 13 2" xfId="18849" xr:uid="{9F6BDA23-B527-48F2-8C97-67B139819A6E}"/>
    <cellStyle name="Normal 2 3 13 2 2" xfId="48016" xr:uid="{8379115C-5678-4938-AC54-5E6ED7559414}"/>
    <cellStyle name="Normal 2 3 13 3" xfId="37173" xr:uid="{0CF61393-BE97-4FEB-9879-F28D4FD3BB9C}"/>
    <cellStyle name="Normal 2 3 14" xfId="15213" xr:uid="{FDDEE5A2-573E-44EA-A551-D76BCE8703EF}"/>
    <cellStyle name="Normal 2 3 14 2" xfId="18850" xr:uid="{B8292301-FBD6-4B60-9B1A-D5FFE3492FD7}"/>
    <cellStyle name="Normal 2 3 14 2 2" xfId="48017" xr:uid="{F01B5699-8CBA-4923-9D7E-C21AA22FB566}"/>
    <cellStyle name="Normal 2 3 14 3" xfId="37174" xr:uid="{C9105392-BAC7-43B4-A0FE-F3A6F75414E5}"/>
    <cellStyle name="Normal 2 3 15" xfId="15214" xr:uid="{83EAD9BB-414E-48A7-B519-017C5A35FF5C}"/>
    <cellStyle name="Normal 2 3 15 2" xfId="18851" xr:uid="{DF168239-630B-4C3A-8D85-75F345E6B7EE}"/>
    <cellStyle name="Normal 2 3 15 2 2" xfId="48018" xr:uid="{78377439-CDEA-45DE-8D3C-E998F207A335}"/>
    <cellStyle name="Normal 2 3 15 3" xfId="37175" xr:uid="{24D708A1-69A3-4E85-AEE7-8D3AF0D28B8B}"/>
    <cellStyle name="Normal 2 3 16" xfId="15215" xr:uid="{202D84E2-4479-43E5-9B29-1BDCFE1AF684}"/>
    <cellStyle name="Normal 2 3 16 2" xfId="18852" xr:uid="{9B4BB0A5-3A24-48A0-965B-BA0959524F2A}"/>
    <cellStyle name="Normal 2 3 16 2 2" xfId="48019" xr:uid="{38047C31-5A1B-47F6-8058-C81A05C49894}"/>
    <cellStyle name="Normal 2 3 16 3" xfId="37176" xr:uid="{AED1F310-CE22-49EE-AB19-505EC0C71FDC}"/>
    <cellStyle name="Normal 2 3 17" xfId="15216" xr:uid="{F37DE06C-0319-4758-B83D-EB5AE9EA8E9F}"/>
    <cellStyle name="Normal 2 3 17 2" xfId="18853" xr:uid="{EF650596-39C0-4FFE-9919-8F074445F647}"/>
    <cellStyle name="Normal 2 3 17 2 2" xfId="48020" xr:uid="{9A964DA8-CF9A-498B-B6D0-C88574F9B406}"/>
    <cellStyle name="Normal 2 3 17 3" xfId="37177" xr:uid="{1D85EE4E-E163-47A1-A1C1-7759BE7F00EA}"/>
    <cellStyle name="Normal 2 3 18" xfId="15217" xr:uid="{33B9A792-B677-4976-8A65-10851C59171B}"/>
    <cellStyle name="Normal 2 3 18 2" xfId="18854" xr:uid="{B7CE6E42-8029-4C45-8EED-5A755B7A0996}"/>
    <cellStyle name="Normal 2 3 18 2 2" xfId="48021" xr:uid="{BD71EA87-3057-43BA-877A-8FCAB2B14366}"/>
    <cellStyle name="Normal 2 3 18 3" xfId="37178" xr:uid="{87C2A07A-1E93-48B5-B6DF-FCEEEECC5BEF}"/>
    <cellStyle name="Normal 2 3 19" xfId="15218" xr:uid="{13ED974B-84BF-4E07-83F4-A8959AA2D812}"/>
    <cellStyle name="Normal 2 3 19 2" xfId="18855" xr:uid="{9C81DE92-EF7E-4F49-9211-BFB73F9DCD6A}"/>
    <cellStyle name="Normal 2 3 19 2 2" xfId="48022" xr:uid="{8246AD37-3030-474A-AD49-79331435705B}"/>
    <cellStyle name="Normal 2 3 19 3" xfId="37179" xr:uid="{B53BF249-85EB-474B-AE25-6077687F40F3}"/>
    <cellStyle name="Normal 2 3 2" xfId="2893" xr:uid="{00000000-0005-0000-0000-00004D0B0000}"/>
    <cellStyle name="Normal 2 3 2 10" xfId="15220" xr:uid="{FAD62CBD-516B-4F47-933A-CC0472F183C1}"/>
    <cellStyle name="Normal 2 3 2 10 2" xfId="18857" xr:uid="{2113032C-8054-4D2D-99CE-6FFDFEF47034}"/>
    <cellStyle name="Normal 2 3 2 10 2 2" xfId="48024" xr:uid="{900E4E82-213A-4C0A-98B7-A86FC7966AC5}"/>
    <cellStyle name="Normal 2 3 2 10 3" xfId="37181" xr:uid="{5D945B5E-E2A4-4FF0-906A-1834A799842A}"/>
    <cellStyle name="Normal 2 3 2 11" xfId="15221" xr:uid="{1702FA63-F6CB-4702-92E0-B3CE2E6EDDCB}"/>
    <cellStyle name="Normal 2 3 2 11 2" xfId="18858" xr:uid="{316ECCD7-DAF3-4903-BD33-909D39670996}"/>
    <cellStyle name="Normal 2 3 2 11 2 2" xfId="48025" xr:uid="{76425962-5BA8-4B8E-ABB3-DB294663A924}"/>
    <cellStyle name="Normal 2 3 2 11 3" xfId="37182" xr:uid="{39B82EE7-6A9D-494A-BD9B-7286AF435851}"/>
    <cellStyle name="Normal 2 3 2 12" xfId="15222" xr:uid="{9B78B383-A18F-46DF-AF84-40198CA20A17}"/>
    <cellStyle name="Normal 2 3 2 12 2" xfId="18859" xr:uid="{D43762E4-9D2C-4E20-BA54-48AC215A0580}"/>
    <cellStyle name="Normal 2 3 2 12 2 2" xfId="48026" xr:uid="{1667D94D-3BF8-48CC-84F5-EF3C9318CF4C}"/>
    <cellStyle name="Normal 2 3 2 12 3" xfId="37183" xr:uid="{F9942695-11A5-4AA0-BA69-AABC2D71119E}"/>
    <cellStyle name="Normal 2 3 2 13" xfId="15223" xr:uid="{768D20A4-59A9-4F1B-B3F8-866AAF941722}"/>
    <cellStyle name="Normal 2 3 2 13 2" xfId="18860" xr:uid="{442B8836-9E68-4919-B300-5CAC9AFF6AAA}"/>
    <cellStyle name="Normal 2 3 2 13 2 2" xfId="48027" xr:uid="{64E2B17C-E3E9-4043-839E-8CC83F762697}"/>
    <cellStyle name="Normal 2 3 2 13 3" xfId="37184" xr:uid="{39DBFBCD-B1D7-444D-8D53-8D6D49B94D6E}"/>
    <cellStyle name="Normal 2 3 2 14" xfId="15224" xr:uid="{A9BBD9E2-FFD4-4012-A3AD-8F7731A7D878}"/>
    <cellStyle name="Normal 2 3 2 14 2" xfId="18861" xr:uid="{9FAA3C6D-9000-4101-91A4-5EE8CB564B7C}"/>
    <cellStyle name="Normal 2 3 2 14 2 2" xfId="48028" xr:uid="{CC783C9A-8121-45EE-8AAA-1D7D93E920C6}"/>
    <cellStyle name="Normal 2 3 2 14 3" xfId="37185" xr:uid="{FA3EBE85-7664-4B3C-A1B9-A53851C45E26}"/>
    <cellStyle name="Normal 2 3 2 15" xfId="15225" xr:uid="{C416B8E8-B74F-44B0-ACEA-CDC7BBE5A3EA}"/>
    <cellStyle name="Normal 2 3 2 15 2" xfId="18862" xr:uid="{052D6233-37F1-4745-81FD-45AD0A7C77CE}"/>
    <cellStyle name="Normal 2 3 2 15 2 2" xfId="48029" xr:uid="{4AB37DE5-BC70-4C5F-89BB-941E03A8E084}"/>
    <cellStyle name="Normal 2 3 2 15 3" xfId="37186" xr:uid="{29C22770-131B-4792-9174-9812ECFFA8DC}"/>
    <cellStyle name="Normal 2 3 2 16" xfId="15226" xr:uid="{C064E524-BF8F-494D-B065-3C636A022294}"/>
    <cellStyle name="Normal 2 3 2 16 2" xfId="18863" xr:uid="{AFA5D4C7-1D3A-4DD1-84F8-024E92B8F865}"/>
    <cellStyle name="Normal 2 3 2 16 2 2" xfId="48030" xr:uid="{1E8D68DE-6D48-4B5F-8B79-38752B09322F}"/>
    <cellStyle name="Normal 2 3 2 16 3" xfId="37187" xr:uid="{5EE94BE2-8BDC-4F7A-A028-6B6DAAB99912}"/>
    <cellStyle name="Normal 2 3 2 17" xfId="15227" xr:uid="{DCE7AAE3-DD93-4BD5-98F6-A92435466902}"/>
    <cellStyle name="Normal 2 3 2 17 2" xfId="18864" xr:uid="{A5F72CD6-548B-4F05-8042-CDC133E310FA}"/>
    <cellStyle name="Normal 2 3 2 17 2 2" xfId="48031" xr:uid="{8ACE14F0-EFEC-4DFF-8A6A-02CF7195F165}"/>
    <cellStyle name="Normal 2 3 2 17 3" xfId="37188" xr:uid="{E075F6A2-F240-462E-8959-A1CCB1D9750E}"/>
    <cellStyle name="Normal 2 3 2 18" xfId="15228" xr:uid="{0EF86890-5BCF-4458-8187-BB47C56A95E0}"/>
    <cellStyle name="Normal 2 3 2 18 2" xfId="18865" xr:uid="{2B705EAF-65F2-4FF4-A516-CBB05D0F2AE7}"/>
    <cellStyle name="Normal 2 3 2 18 2 2" xfId="48032" xr:uid="{6E0B8A78-DD49-4E9E-81C0-904FBB4E568B}"/>
    <cellStyle name="Normal 2 3 2 18 3" xfId="37189" xr:uid="{6125D5DC-0A5B-4699-AAE1-824E1E5C2334}"/>
    <cellStyle name="Normal 2 3 2 19" xfId="15229" xr:uid="{31C27529-2ADE-43F3-8041-212A1308D09E}"/>
    <cellStyle name="Normal 2 3 2 19 2" xfId="18866" xr:uid="{D7CCD42A-AF0C-4120-BD24-5E8DBA17ABBD}"/>
    <cellStyle name="Normal 2 3 2 19 2 2" xfId="48033" xr:uid="{AA97AE37-C977-4055-A994-BAF28D8D43F9}"/>
    <cellStyle name="Normal 2 3 2 19 3" xfId="37190" xr:uid="{9B473F5A-7EC2-4917-A543-34CC921F6C4D}"/>
    <cellStyle name="Normal 2 3 2 2" xfId="4741" xr:uid="{B54C083F-65E1-4C47-B76C-791F91B6B24E}"/>
    <cellStyle name="Normal 2 3 2 2 2" xfId="17666" xr:uid="{9E2C2C5F-4771-4264-85EC-39D2B6A8FC07}"/>
    <cellStyle name="Normal 2 3 2 2 2 2" xfId="50440" xr:uid="{A47C1D49-98D5-42EF-8F8D-3FEBC6642492}"/>
    <cellStyle name="Normal 2 3 2 2 2 3" xfId="37192" xr:uid="{8D28F663-3922-4680-826B-EAAA1F0396A1}"/>
    <cellStyle name="Normal 2 3 2 2 3" xfId="15230" xr:uid="{1BFA4B05-73C7-478E-BC13-EA6338C6D754}"/>
    <cellStyle name="Normal 2 3 2 2 3 2" xfId="48034" xr:uid="{1848C5B5-1565-477F-9D21-AD5CF7BDCF55}"/>
    <cellStyle name="Normal 2 3 2 2 4" xfId="18867" xr:uid="{0FCB5F1C-31D1-48AB-916A-62B994656214}"/>
    <cellStyle name="Normal 2 3 2 2 5" xfId="37191" xr:uid="{310CFD82-931A-4A8D-9E2C-0F92F14FA914}"/>
    <cellStyle name="Normal 2 3 2 20" xfId="15231" xr:uid="{072ED68F-C972-4CE9-BD46-42106E030474}"/>
    <cellStyle name="Normal 2 3 2 20 2" xfId="18868" xr:uid="{BAE9D720-F67B-4440-AEDE-EE4C9850CAB3}"/>
    <cellStyle name="Normal 2 3 2 20 2 2" xfId="48035" xr:uid="{0316DD17-58C8-41CE-A593-1BEDA645064F}"/>
    <cellStyle name="Normal 2 3 2 20 3" xfId="37193" xr:uid="{D6994EB8-09CB-4A28-8833-3D8700AA2712}"/>
    <cellStyle name="Normal 2 3 2 21" xfId="15232" xr:uid="{65F2D8A3-6EFA-4B2A-82FB-2A776DA8C1DE}"/>
    <cellStyle name="Normal 2 3 2 21 2" xfId="18869" xr:uid="{54ECC29A-A60C-4D03-B6FF-DA84356A8FBA}"/>
    <cellStyle name="Normal 2 3 2 21 2 2" xfId="48036" xr:uid="{18FA570E-417A-4568-8F0F-60AB47D79D82}"/>
    <cellStyle name="Normal 2 3 2 21 3" xfId="37194" xr:uid="{3B518EE3-6921-45FB-838F-4F06269E3171}"/>
    <cellStyle name="Normal 2 3 2 22" xfId="15233" xr:uid="{520F75BD-5B7A-4276-9EC0-FC26E8AE81D0}"/>
    <cellStyle name="Normal 2 3 2 22 2" xfId="18870" xr:uid="{FDB86E78-6359-4BD8-AE49-D9813C4E4346}"/>
    <cellStyle name="Normal 2 3 2 22 2 2" xfId="48037" xr:uid="{B5D906B1-CC67-4575-B629-12713E5C4282}"/>
    <cellStyle name="Normal 2 3 2 22 3" xfId="37195" xr:uid="{ED69C096-B40B-445B-BB5D-E917C6653928}"/>
    <cellStyle name="Normal 2 3 2 23" xfId="15234" xr:uid="{22D0755B-2B01-447B-8195-8478811030A6}"/>
    <cellStyle name="Normal 2 3 2 23 2" xfId="18871" xr:uid="{95F84228-98AA-4D5A-B0E6-4A20132B6DCF}"/>
    <cellStyle name="Normal 2 3 2 23 2 2" xfId="48038" xr:uid="{FDAD54F3-A2E9-4315-945C-B6E55D436D9F}"/>
    <cellStyle name="Normal 2 3 2 23 3" xfId="37196" xr:uid="{1D9D78C0-5151-4D6D-AE80-2E5A61F4766F}"/>
    <cellStyle name="Normal 2 3 2 24" xfId="15235" xr:uid="{B2C65791-3BA2-4BC5-B84E-305220A010B4}"/>
    <cellStyle name="Normal 2 3 2 24 2" xfId="18872" xr:uid="{5D76F310-93E3-42C0-AB19-89F31EAE1CBB}"/>
    <cellStyle name="Normal 2 3 2 24 2 2" xfId="48039" xr:uid="{3BEB0D7D-3E6C-4DA4-8DEC-FC688419C47C}"/>
    <cellStyle name="Normal 2 3 2 24 3" xfId="37197" xr:uid="{C5213CA7-AA89-4FA4-85E3-AE4C3FFDE9D2}"/>
    <cellStyle name="Normal 2 3 2 25" xfId="15236" xr:uid="{D135ADAD-A431-41F2-A5BC-B2B7F29A84B9}"/>
    <cellStyle name="Normal 2 3 2 25 2" xfId="18873" xr:uid="{5AAF28DC-A749-4AF3-BF10-3979782561A9}"/>
    <cellStyle name="Normal 2 3 2 25 2 2" xfId="48040" xr:uid="{E9C63F66-1268-4B58-A558-BA332D862E24}"/>
    <cellStyle name="Normal 2 3 2 25 3" xfId="37198" xr:uid="{0644227B-6AC5-4A5E-99B9-EA01A2EEA204}"/>
    <cellStyle name="Normal 2 3 2 26" xfId="15237" xr:uid="{56162FAA-AE4C-4B81-B39F-6740AD4F0313}"/>
    <cellStyle name="Normal 2 3 2 26 2" xfId="18874" xr:uid="{8E4E47AA-9FA6-49E7-A464-35A568602D67}"/>
    <cellStyle name="Normal 2 3 2 26 2 2" xfId="48041" xr:uid="{EB4E42A7-0254-4B77-AF9F-8AA59945F599}"/>
    <cellStyle name="Normal 2 3 2 26 3" xfId="37199" xr:uid="{772BA287-3D53-4248-AFF7-D40920B9F828}"/>
    <cellStyle name="Normal 2 3 2 27" xfId="15238" xr:uid="{CB7B7721-F915-424A-8EFF-5C1B6B697382}"/>
    <cellStyle name="Normal 2 3 2 27 2" xfId="18875" xr:uid="{8E5406AA-6715-4E2C-B5C5-48D9DBB504AF}"/>
    <cellStyle name="Normal 2 3 2 27 2 2" xfId="48042" xr:uid="{48E45864-3C84-44A0-8902-2C1BAE7F22E8}"/>
    <cellStyle name="Normal 2 3 2 27 3" xfId="37200" xr:uid="{1E77663E-54C7-4FF8-9D9F-D1637BBAECC5}"/>
    <cellStyle name="Normal 2 3 2 28" xfId="15239" xr:uid="{6F1ACAD7-32C7-4C18-BD37-C81604AAA460}"/>
    <cellStyle name="Normal 2 3 2 28 2" xfId="18876" xr:uid="{9D98285D-637D-4628-AD9B-AF0924DF489E}"/>
    <cellStyle name="Normal 2 3 2 28 2 2" xfId="48043" xr:uid="{0CA50E3B-DA1A-4758-9FC0-C4B9503E6C7D}"/>
    <cellStyle name="Normal 2 3 2 28 3" xfId="37201" xr:uid="{19056D92-FA72-4B3C-96B6-FBDF370D1F1D}"/>
    <cellStyle name="Normal 2 3 2 29" xfId="15240" xr:uid="{39D903C1-6FB6-48F8-8B9C-0353AB4033ED}"/>
    <cellStyle name="Normal 2 3 2 29 2" xfId="18877" xr:uid="{86DF8E5D-5A3B-45F4-81DC-ACD6F389DD5F}"/>
    <cellStyle name="Normal 2 3 2 29 2 2" xfId="48044" xr:uid="{6E00384F-F22A-483E-AAC3-50C47EB6AD7D}"/>
    <cellStyle name="Normal 2 3 2 29 3" xfId="37202" xr:uid="{5F001153-E00D-4987-AC01-87193878BFAC}"/>
    <cellStyle name="Normal 2 3 2 3" xfId="15241" xr:uid="{98D0D678-C7B9-4B1D-A70E-C180BB609133}"/>
    <cellStyle name="Normal 2 3 2 3 2" xfId="18878" xr:uid="{2EEB587C-B873-4F08-912B-E04EC498E472}"/>
    <cellStyle name="Normal 2 3 2 3 2 2" xfId="48045" xr:uid="{71513C30-884B-4395-AD2B-87C31CEFD0B0}"/>
    <cellStyle name="Normal 2 3 2 3 3" xfId="37203" xr:uid="{41E09B65-4F0B-4A6D-B267-F69541FD1727}"/>
    <cellStyle name="Normal 2 3 2 30" xfId="15242" xr:uid="{F0ADA564-2350-48B9-8E8A-8FAA9962F54C}"/>
    <cellStyle name="Normal 2 3 2 30 2" xfId="18879" xr:uid="{17795223-B650-4639-8A16-51F90F4F28FF}"/>
    <cellStyle name="Normal 2 3 2 30 2 2" xfId="48046" xr:uid="{E7FDDBA4-87A5-4002-8EAE-2D51B51B6D67}"/>
    <cellStyle name="Normal 2 3 2 30 3" xfId="37204" xr:uid="{5DCEEC55-A4EC-40CF-AF99-F2AAF6780B59}"/>
    <cellStyle name="Normal 2 3 2 31" xfId="15243" xr:uid="{81817D55-16E8-4991-A493-250DCDD7A0A0}"/>
    <cellStyle name="Normal 2 3 2 31 2" xfId="18880" xr:uid="{78381AB5-A64A-4228-AF05-E8B8C52D4BAC}"/>
    <cellStyle name="Normal 2 3 2 31 2 2" xfId="48047" xr:uid="{48DC51FA-A356-497B-AEE6-0963BCF77FE4}"/>
    <cellStyle name="Normal 2 3 2 31 3" xfId="37205" xr:uid="{B48C1A00-3138-40BF-B1D9-156C4F3D2A89}"/>
    <cellStyle name="Normal 2 3 2 32" xfId="15244" xr:uid="{4F1EC95D-3038-48DD-9B10-B56C81C8C89B}"/>
    <cellStyle name="Normal 2 3 2 32 2" xfId="18881" xr:uid="{ABAA20B5-9BD9-47AE-8B64-045B83879240}"/>
    <cellStyle name="Normal 2 3 2 32 2 2" xfId="48048" xr:uid="{E6C42D23-DEB0-48D6-A8DE-5CAC60FC4ED3}"/>
    <cellStyle name="Normal 2 3 2 32 3" xfId="37206" xr:uid="{A4FE6D27-3DB8-431F-9050-5F51BD7F025D}"/>
    <cellStyle name="Normal 2 3 2 33" xfId="15245" xr:uid="{68BB6761-C389-49F2-8B4C-85EB8A9CCFFA}"/>
    <cellStyle name="Normal 2 3 2 33 2" xfId="18882" xr:uid="{61887B3E-D197-4D0A-9B6D-926AB3FF1FC4}"/>
    <cellStyle name="Normal 2 3 2 33 2 2" xfId="48049" xr:uid="{57C32D8A-6BED-4CA4-9DA7-763E4DDFF2D8}"/>
    <cellStyle name="Normal 2 3 2 33 3" xfId="37207" xr:uid="{DDB98F8B-0F7F-45BD-9491-D716B5846F06}"/>
    <cellStyle name="Normal 2 3 2 34" xfId="15246" xr:uid="{CC444DE8-2771-4A5A-B451-7B8C037A170E}"/>
    <cellStyle name="Normal 2 3 2 34 2" xfId="18883" xr:uid="{0BC1E498-FE81-4A9E-A1EB-53039E922235}"/>
    <cellStyle name="Normal 2 3 2 34 2 2" xfId="48050" xr:uid="{F409CCCA-76AE-4EA6-B7A0-0A980406B1D5}"/>
    <cellStyle name="Normal 2 3 2 34 3" xfId="37208" xr:uid="{419000F6-1450-46C0-9473-A3807E45047C}"/>
    <cellStyle name="Normal 2 3 2 35" xfId="15247" xr:uid="{24C57413-8254-4DA7-AEFB-5CCF65FE55B3}"/>
    <cellStyle name="Normal 2 3 2 35 2" xfId="18884" xr:uid="{752E71F3-8DB2-46B2-ABE3-1F3BBE5921F4}"/>
    <cellStyle name="Normal 2 3 2 35 2 2" xfId="48051" xr:uid="{1C96A2B3-9CD1-4CD8-800A-74DB039538AC}"/>
    <cellStyle name="Normal 2 3 2 35 3" xfId="37209" xr:uid="{8E3EBF9A-3FCA-4751-B174-12B349C6A86D}"/>
    <cellStyle name="Normal 2 3 2 36" xfId="15248" xr:uid="{6C64009B-9757-427D-ACB9-0F3EAD10EA4C}"/>
    <cellStyle name="Normal 2 3 2 36 2" xfId="18885" xr:uid="{B478B3D2-E9B3-489D-9167-EFAA77F25728}"/>
    <cellStyle name="Normal 2 3 2 36 2 2" xfId="48052" xr:uid="{D2789F92-7D72-4395-9C4C-1D4FEDE98C40}"/>
    <cellStyle name="Normal 2 3 2 36 3" xfId="37210" xr:uid="{7F64691C-4BAF-4538-8261-9E5D00F29FBA}"/>
    <cellStyle name="Normal 2 3 2 37" xfId="15249" xr:uid="{E755D13C-2689-4301-87DF-5B440577EA01}"/>
    <cellStyle name="Normal 2 3 2 37 2" xfId="18886" xr:uid="{4BDF0F07-73AE-460D-ABD9-B24DDA44265E}"/>
    <cellStyle name="Normal 2 3 2 37 2 2" xfId="48053" xr:uid="{232D3B9E-DC86-4D57-AF77-0722727B13F8}"/>
    <cellStyle name="Normal 2 3 2 37 3" xfId="37211" xr:uid="{90296CE8-8182-4C04-89BE-BA35B73ECC29}"/>
    <cellStyle name="Normal 2 3 2 38" xfId="15250" xr:uid="{9FF560A3-AB3A-42CA-8481-DE5C24EA42B7}"/>
    <cellStyle name="Normal 2 3 2 38 2" xfId="18887" xr:uid="{B1C47E84-7DCE-406A-805B-BC00CD399E7B}"/>
    <cellStyle name="Normal 2 3 2 38 2 2" xfId="48054" xr:uid="{3DEB9B7A-BCF7-4A5C-B026-80EAE539CC1A}"/>
    <cellStyle name="Normal 2 3 2 38 3" xfId="37212" xr:uid="{AE1438A0-7315-432C-9894-59DB6C024BDF}"/>
    <cellStyle name="Normal 2 3 2 39" xfId="15251" xr:uid="{B6F87090-08DA-49C3-8312-0D6F3E60C3E4}"/>
    <cellStyle name="Normal 2 3 2 39 2" xfId="18888" xr:uid="{5D69F606-ACD1-4047-97B4-D3F938BF12C4}"/>
    <cellStyle name="Normal 2 3 2 39 2 2" xfId="48055" xr:uid="{17E66212-FA71-4D6B-AD84-A48FDE3A3034}"/>
    <cellStyle name="Normal 2 3 2 39 3" xfId="37213" xr:uid="{1F03E0E7-A44C-4A3D-BE80-B3614278CBF2}"/>
    <cellStyle name="Normal 2 3 2 4" xfId="15252" xr:uid="{CCF34226-4FD4-4417-BF3F-D7B4FBFBBC01}"/>
    <cellStyle name="Normal 2 3 2 4 2" xfId="18889" xr:uid="{E37CA3D3-3540-40B5-B63A-0757B75588F2}"/>
    <cellStyle name="Normal 2 3 2 4 2 2" xfId="48056" xr:uid="{72052DA5-5C68-460D-9291-068185224FBD}"/>
    <cellStyle name="Normal 2 3 2 4 3" xfId="37214" xr:uid="{99049695-0D99-4338-AEB0-F11DC0DFA3F1}"/>
    <cellStyle name="Normal 2 3 2 40" xfId="15253" xr:uid="{6360CBB4-0E93-4B42-B767-D266FA6B45C6}"/>
    <cellStyle name="Normal 2 3 2 40 2" xfId="18890" xr:uid="{7C2D5347-1C7E-4FE8-B510-698737E2C9E5}"/>
    <cellStyle name="Normal 2 3 2 40 2 2" xfId="48057" xr:uid="{35558D1F-8BB2-4260-915D-54DCFE9F7C76}"/>
    <cellStyle name="Normal 2 3 2 40 3" xfId="37215" xr:uid="{0AEEA292-B9EA-4B5A-ADC6-D9A7AF8052D5}"/>
    <cellStyle name="Normal 2 3 2 41" xfId="15254" xr:uid="{57EFC9F4-71DE-48B3-A43E-3ED91ABAA994}"/>
    <cellStyle name="Normal 2 3 2 41 2" xfId="18891" xr:uid="{875F3D24-D151-48C5-9742-51E519B1797D}"/>
    <cellStyle name="Normal 2 3 2 41 2 2" xfId="48058" xr:uid="{85626ECF-8A87-416A-9633-2F2BD222416E}"/>
    <cellStyle name="Normal 2 3 2 41 3" xfId="37216" xr:uid="{6FB4B446-384A-4B93-9903-3B4D2DD67215}"/>
    <cellStyle name="Normal 2 3 2 42" xfId="15255" xr:uid="{B6DAE18D-827B-4263-9FF6-07E4EFBE8250}"/>
    <cellStyle name="Normal 2 3 2 42 2" xfId="18892" xr:uid="{F0EA7B7A-8BCF-41DA-8AF7-A8F6FD72B829}"/>
    <cellStyle name="Normal 2 3 2 42 2 2" xfId="48059" xr:uid="{478325B1-1CA3-4B5C-8A13-5B00488076C9}"/>
    <cellStyle name="Normal 2 3 2 42 3" xfId="37217" xr:uid="{A2A01210-8200-49E7-A8C5-D0BA396F8999}"/>
    <cellStyle name="Normal 2 3 2 43" xfId="15256" xr:uid="{A583ABCA-05A0-4576-9804-888B4D96862C}"/>
    <cellStyle name="Normal 2 3 2 43 2" xfId="18893" xr:uid="{3DE9812B-502A-437B-8D79-B6892CAF6070}"/>
    <cellStyle name="Normal 2 3 2 43 2 2" xfId="48060" xr:uid="{F5DC2DDB-7E83-45C5-B969-0F753497BB55}"/>
    <cellStyle name="Normal 2 3 2 43 3" xfId="37218" xr:uid="{F56EA8B2-A5F8-4574-9C1E-D429FFEE69C6}"/>
    <cellStyle name="Normal 2 3 2 44" xfId="15257" xr:uid="{48AF047A-FE83-439F-8578-55DD75BC93D8}"/>
    <cellStyle name="Normal 2 3 2 44 2" xfId="18894" xr:uid="{E701E794-35F3-4301-8D1C-B93FD2B391BA}"/>
    <cellStyle name="Normal 2 3 2 44 2 2" xfId="48061" xr:uid="{9E9DF001-FE11-4C82-A800-8218127C6121}"/>
    <cellStyle name="Normal 2 3 2 44 3" xfId="37219" xr:uid="{5DCD8691-85E5-4780-A29B-10152A458A6D}"/>
    <cellStyle name="Normal 2 3 2 45" xfId="15258" xr:uid="{21CB3D38-214F-48D9-817E-B3E22463309A}"/>
    <cellStyle name="Normal 2 3 2 45 2" xfId="18895" xr:uid="{A8E9CA14-3FA1-4A46-A79D-176DCCE0099C}"/>
    <cellStyle name="Normal 2 3 2 45 2 2" xfId="48062" xr:uid="{383926F0-6282-442F-845B-8A050248718B}"/>
    <cellStyle name="Normal 2 3 2 45 3" xfId="37220" xr:uid="{634137FF-DEA8-425D-909B-1402E0C82C98}"/>
    <cellStyle name="Normal 2 3 2 46" xfId="15259" xr:uid="{EB300322-E5DF-4BC9-863D-3704239F027A}"/>
    <cellStyle name="Normal 2 3 2 46 2" xfId="18896" xr:uid="{D1A9B521-3765-4F17-82B4-3589C9E6974A}"/>
    <cellStyle name="Normal 2 3 2 46 2 2" xfId="48063" xr:uid="{85107DA0-5765-4AF7-B24E-4EBD3E240F19}"/>
    <cellStyle name="Normal 2 3 2 46 3" xfId="37221" xr:uid="{1E861B82-1D9B-4F09-9B51-AB2938E21C7C}"/>
    <cellStyle name="Normal 2 3 2 47" xfId="15260" xr:uid="{28163BC6-AC01-4720-B8FB-6741651D0AFB}"/>
    <cellStyle name="Normal 2 3 2 47 2" xfId="18897" xr:uid="{B5F1F477-A6D3-4873-B91D-6B969C5C59B8}"/>
    <cellStyle name="Normal 2 3 2 47 2 2" xfId="48064" xr:uid="{EAC0AE15-0F9D-4C0D-AF78-961F0314D4A4}"/>
    <cellStyle name="Normal 2 3 2 47 3" xfId="37222" xr:uid="{86223D49-AB95-4665-919E-B05061156EC0}"/>
    <cellStyle name="Normal 2 3 2 48" xfId="15261" xr:uid="{E3E26F51-1FBE-4DDE-AB12-7E84F5C74713}"/>
    <cellStyle name="Normal 2 3 2 48 2" xfId="18898" xr:uid="{915347C7-782C-44C5-8E74-E65433208486}"/>
    <cellStyle name="Normal 2 3 2 48 2 2" xfId="48065" xr:uid="{57F2B6D1-2325-44D1-9820-8E2BFF898179}"/>
    <cellStyle name="Normal 2 3 2 48 3" xfId="37223" xr:uid="{10E7FAA2-053C-41B5-A570-A54C824FB553}"/>
    <cellStyle name="Normal 2 3 2 49" xfId="15262" xr:uid="{B0C800C1-2DF1-4966-B797-C88D7F1D9C7B}"/>
    <cellStyle name="Normal 2 3 2 49 2" xfId="18899" xr:uid="{D93C9855-9C5D-4F38-814F-933C92F16DF8}"/>
    <cellStyle name="Normal 2 3 2 49 2 2" xfId="48066" xr:uid="{179EA6ED-C049-47C8-A99D-BC8879D5B757}"/>
    <cellStyle name="Normal 2 3 2 49 3" xfId="37224" xr:uid="{B0EA1697-39E9-465D-B227-F44786C75FBA}"/>
    <cellStyle name="Normal 2 3 2 5" xfId="15263" xr:uid="{5781424B-5D78-4D3C-9A4D-CDC3F51025F2}"/>
    <cellStyle name="Normal 2 3 2 5 2" xfId="18900" xr:uid="{9642122E-06E3-4AF7-B396-4D883066BDB5}"/>
    <cellStyle name="Normal 2 3 2 5 2 2" xfId="48067" xr:uid="{9786E501-4D4E-480F-BB9D-90B2CBE420AB}"/>
    <cellStyle name="Normal 2 3 2 5 3" xfId="37225" xr:uid="{F8067CC0-EB5E-423E-89F0-CF0E1BF45891}"/>
    <cellStyle name="Normal 2 3 2 50" xfId="15264" xr:uid="{AAF2600C-D2FF-46FF-9496-DEF7F32E1E77}"/>
    <cellStyle name="Normal 2 3 2 50 2" xfId="18901" xr:uid="{5D216C42-9ADF-4CD7-81C8-195EA219BA17}"/>
    <cellStyle name="Normal 2 3 2 50 2 2" xfId="48068" xr:uid="{1A6D17B9-C88D-43E8-AD65-6FE9861CEFB7}"/>
    <cellStyle name="Normal 2 3 2 50 3" xfId="37226" xr:uid="{FD1DB659-CF62-4D5A-8174-FBED0297F03B}"/>
    <cellStyle name="Normal 2 3 2 51" xfId="15265" xr:uid="{2286CF50-E0CB-445D-A3A0-1E577C0BF449}"/>
    <cellStyle name="Normal 2 3 2 51 2" xfId="18902" xr:uid="{375DDF51-A643-4D1B-82C0-04CEB45ACBDD}"/>
    <cellStyle name="Normal 2 3 2 51 2 2" xfId="48069" xr:uid="{A61A8930-6387-4AEF-BFFE-6B03728F695E}"/>
    <cellStyle name="Normal 2 3 2 51 3" xfId="37227" xr:uid="{F7D3CA6E-4D95-4221-8B2D-AAED1457E98C}"/>
    <cellStyle name="Normal 2 3 2 52" xfId="15266" xr:uid="{95268660-6DDE-42BF-8FFB-73189808FEA1}"/>
    <cellStyle name="Normal 2 3 2 52 2" xfId="18903" xr:uid="{BFFAD234-F610-4935-9A42-F8A0A21E3FEA}"/>
    <cellStyle name="Normal 2 3 2 52 2 2" xfId="48070" xr:uid="{3EFD2E10-FA24-4325-A0B0-74B39BB02F10}"/>
    <cellStyle name="Normal 2 3 2 52 3" xfId="37228" xr:uid="{C485A6D7-6255-4B7B-8DE1-C4C3C9F16001}"/>
    <cellStyle name="Normal 2 3 2 53" xfId="15267" xr:uid="{19967EFD-F58E-42DE-B7BC-E335C7E80F73}"/>
    <cellStyle name="Normal 2 3 2 53 2" xfId="18904" xr:uid="{D80C2BB1-CB29-49FA-8087-B3AD1B81A37D}"/>
    <cellStyle name="Normal 2 3 2 53 2 2" xfId="48071" xr:uid="{6AB30A01-BD84-4C26-8900-20C756BE8805}"/>
    <cellStyle name="Normal 2 3 2 53 3" xfId="37229" xr:uid="{B7A61ACD-9FFE-4526-8132-C7DCCABF875C}"/>
    <cellStyle name="Normal 2 3 2 54" xfId="15268" xr:uid="{1B4375AD-26CD-4839-AE5A-A9FF13CCA500}"/>
    <cellStyle name="Normal 2 3 2 54 2" xfId="18905" xr:uid="{34DCF312-C101-4375-82BA-D31237E3496A}"/>
    <cellStyle name="Normal 2 3 2 54 2 2" xfId="48072" xr:uid="{8E74F569-6C17-41A1-AC98-CD08D49D5B1A}"/>
    <cellStyle name="Normal 2 3 2 54 3" xfId="37230" xr:uid="{BDB65B31-41C6-4378-B615-7E8B67B3DA98}"/>
    <cellStyle name="Normal 2 3 2 55" xfId="15269" xr:uid="{6F1B1823-3C9D-4E9D-872B-75C984AB1AC3}"/>
    <cellStyle name="Normal 2 3 2 55 2" xfId="18906" xr:uid="{5CAEDAFF-E404-448F-AD87-E4FBE0CAC63A}"/>
    <cellStyle name="Normal 2 3 2 55 2 2" xfId="48073" xr:uid="{F09AF048-392A-43E8-BE0C-4BC5AC9ADD20}"/>
    <cellStyle name="Normal 2 3 2 55 3" xfId="37231" xr:uid="{430465F5-D6BA-45ED-9AC4-61CD02C58E7A}"/>
    <cellStyle name="Normal 2 3 2 56" xfId="15270" xr:uid="{E67EF5D5-1251-4820-8256-D71D6F368026}"/>
    <cellStyle name="Normal 2 3 2 56 2" xfId="18907" xr:uid="{2F71DE17-45E4-45DB-9818-EED8D794374C}"/>
    <cellStyle name="Normal 2 3 2 56 2 2" xfId="48074" xr:uid="{10328CE0-B1BC-4E75-99F6-C1A05A534969}"/>
    <cellStyle name="Normal 2 3 2 56 3" xfId="37232" xr:uid="{9D57D36D-3040-468A-8655-EB033C69D540}"/>
    <cellStyle name="Normal 2 3 2 57" xfId="15271" xr:uid="{90F6D877-7F19-40E5-93CC-5F116E446CE9}"/>
    <cellStyle name="Normal 2 3 2 57 2" xfId="18908" xr:uid="{705E992B-45D2-4CFB-A4EC-669F6BC444DD}"/>
    <cellStyle name="Normal 2 3 2 57 2 2" xfId="48075" xr:uid="{A6478FE6-2922-4032-9287-EA156864A84B}"/>
    <cellStyle name="Normal 2 3 2 57 3" xfId="37233" xr:uid="{1EB0532A-9E5F-4D57-BC63-269AD7E1C8BE}"/>
    <cellStyle name="Normal 2 3 2 58" xfId="15272" xr:uid="{B2C6B4A9-6049-4A26-A804-09D90887A364}"/>
    <cellStyle name="Normal 2 3 2 58 2" xfId="18909" xr:uid="{F7AB0E0A-7D92-4DFC-BA03-E0C70D9BC820}"/>
    <cellStyle name="Normal 2 3 2 58 2 2" xfId="48076" xr:uid="{8BA7C2DE-034B-4704-A816-760BE873A198}"/>
    <cellStyle name="Normal 2 3 2 58 3" xfId="37234" xr:uid="{E4D73B51-DBA5-4BF0-BB18-2F8498D70C04}"/>
    <cellStyle name="Normal 2 3 2 59" xfId="15273" xr:uid="{3D9630E8-B8F1-4909-BAD0-B8EFE9F0D721}"/>
    <cellStyle name="Normal 2 3 2 59 2" xfId="18910" xr:uid="{747E032D-E1E8-4930-AB0A-BD4DCFD48107}"/>
    <cellStyle name="Normal 2 3 2 59 2 2" xfId="48077" xr:uid="{65BD767F-23A7-45F8-8AC8-3D1608BD15D0}"/>
    <cellStyle name="Normal 2 3 2 59 3" xfId="37235" xr:uid="{690A2B34-0398-4CDD-96FA-9ADBC482F1C9}"/>
    <cellStyle name="Normal 2 3 2 6" xfId="15274" xr:uid="{35558C13-62AF-49C4-812D-363CEB9ECFFC}"/>
    <cellStyle name="Normal 2 3 2 6 2" xfId="18911" xr:uid="{E56072A7-0A98-4F3F-80D8-A6723E950D62}"/>
    <cellStyle name="Normal 2 3 2 6 2 2" xfId="48078" xr:uid="{C9E15562-9DC6-46B2-9B80-DE2D0464553A}"/>
    <cellStyle name="Normal 2 3 2 6 3" xfId="37236" xr:uid="{200230AD-AA68-4EEC-B1F6-93E7D4ACF330}"/>
    <cellStyle name="Normal 2 3 2 60" xfId="15275" xr:uid="{560DC7DC-D74C-413C-ACFF-6C65B2C838FF}"/>
    <cellStyle name="Normal 2 3 2 60 2" xfId="18912" xr:uid="{03F7CB93-4C95-489D-89CD-6E7DF97B7DA7}"/>
    <cellStyle name="Normal 2 3 2 60 2 2" xfId="48079" xr:uid="{9C01FD60-A208-4DAA-A950-817F3B731884}"/>
    <cellStyle name="Normal 2 3 2 60 3" xfId="37237" xr:uid="{FAB57D67-BC4E-45F8-8100-760CEAA5775E}"/>
    <cellStyle name="Normal 2 3 2 61" xfId="15276" xr:uid="{54A817E0-FAF8-4BA2-BF41-DE0B78B5DA74}"/>
    <cellStyle name="Normal 2 3 2 61 2" xfId="18913" xr:uid="{E36BCE05-A75A-4E8F-A0F8-C9C3D17EF1D2}"/>
    <cellStyle name="Normal 2 3 2 61 2 2" xfId="48080" xr:uid="{A3FA8D89-9132-45C4-B9AB-833C592D81C3}"/>
    <cellStyle name="Normal 2 3 2 61 3" xfId="37238" xr:uid="{858F6BC1-6368-4D38-94D8-6552D7BC42A0}"/>
    <cellStyle name="Normal 2 3 2 62" xfId="15277" xr:uid="{34FC8708-E545-44E4-BA86-729504F8DB44}"/>
    <cellStyle name="Normal 2 3 2 62 2" xfId="18914" xr:uid="{431F726B-BB5B-4100-B67A-F85A83F86CB3}"/>
    <cellStyle name="Normal 2 3 2 62 2 2" xfId="48081" xr:uid="{9577DED4-3809-41C1-87EB-E810E9C67B33}"/>
    <cellStyle name="Normal 2 3 2 62 3" xfId="37239" xr:uid="{4486DE8E-6944-4B31-AB97-A4CE2276E83B}"/>
    <cellStyle name="Normal 2 3 2 63" xfId="15278" xr:uid="{52BD45E6-F2BF-4008-A4F6-2FDEA0B05530}"/>
    <cellStyle name="Normal 2 3 2 63 2" xfId="18915" xr:uid="{380B1946-B383-40D3-861C-F92F94E6A006}"/>
    <cellStyle name="Normal 2 3 2 63 2 2" xfId="48082" xr:uid="{CA0CFDAB-DCA4-472E-9B65-A95C80006914}"/>
    <cellStyle name="Normal 2 3 2 63 3" xfId="37240" xr:uid="{6A3196C1-BE0A-4658-ABA3-433A7E8489B5}"/>
    <cellStyle name="Normal 2 3 2 64" xfId="15279" xr:uid="{0025DD33-ED7C-49B0-B4BF-0C176BA07966}"/>
    <cellStyle name="Normal 2 3 2 64 2" xfId="18916" xr:uid="{3007321E-20B5-4409-8065-A3A383BC650E}"/>
    <cellStyle name="Normal 2 3 2 64 2 2" xfId="48083" xr:uid="{89D31FE3-4D20-45A4-A65B-AC07FFAD96F0}"/>
    <cellStyle name="Normal 2 3 2 64 3" xfId="37241" xr:uid="{55DF7B75-4DA7-4B07-8052-31AFA2EFF05E}"/>
    <cellStyle name="Normal 2 3 2 65" xfId="15280" xr:uid="{5D388175-D485-46FD-BC3A-2FB3D409BC04}"/>
    <cellStyle name="Normal 2 3 2 65 2" xfId="18917" xr:uid="{B8F7BE30-0881-4D62-994C-65007A075D24}"/>
    <cellStyle name="Normal 2 3 2 65 2 2" xfId="48084" xr:uid="{60C34C02-07AD-4FB9-8C52-99B7ECB8E130}"/>
    <cellStyle name="Normal 2 3 2 65 3" xfId="37242" xr:uid="{10FD68C9-8F70-4F21-A4A9-1E076CE28286}"/>
    <cellStyle name="Normal 2 3 2 66" xfId="15219" xr:uid="{03DD4A26-3B17-4DB5-BFDC-1A90C2A9C948}"/>
    <cellStyle name="Normal 2 3 2 66 2" xfId="18856" xr:uid="{B0D6C65C-0A70-4C35-8320-6A605EBC6E8B}"/>
    <cellStyle name="Normal 2 3 2 66 2 2" xfId="48023" xr:uid="{0EB6AC05-290F-4B01-81F4-E895C37B0932}"/>
    <cellStyle name="Normal 2 3 2 66 3" xfId="37243" xr:uid="{EA30C962-ACB7-49CA-B959-787014E9DD94}"/>
    <cellStyle name="Normal 2 3 2 67" xfId="41759" xr:uid="{58811A7E-F339-4123-B405-C805210289CE}"/>
    <cellStyle name="Normal 2 3 2 68" xfId="37180" xr:uid="{8A8BF81A-06B1-440C-9B62-1EB77407B464}"/>
    <cellStyle name="Normal 2 3 2 7" xfId="15281" xr:uid="{C7749A48-2A0A-4848-A120-188249977BF9}"/>
    <cellStyle name="Normal 2 3 2 7 2" xfId="18918" xr:uid="{7110487E-BB16-486F-BD21-CF42A44C0AA6}"/>
    <cellStyle name="Normal 2 3 2 7 2 2" xfId="48085" xr:uid="{7D911244-56DA-43EC-A996-D9E12574A0BE}"/>
    <cellStyle name="Normal 2 3 2 7 3" xfId="37244" xr:uid="{243E7B64-E23E-4C92-9F86-A7FFC1A20887}"/>
    <cellStyle name="Normal 2 3 2 8" xfId="15282" xr:uid="{B6CD22B8-7F3B-4583-85FC-F2AF8CEEEE7B}"/>
    <cellStyle name="Normal 2 3 2 8 2" xfId="18919" xr:uid="{64B872A2-A033-4246-8EE4-AE522C945496}"/>
    <cellStyle name="Normal 2 3 2 8 2 2" xfId="48086" xr:uid="{94FA8A11-046B-42BF-81D5-F7AE7AE6BC64}"/>
    <cellStyle name="Normal 2 3 2 8 3" xfId="37245" xr:uid="{2B6BD294-2CEC-4B0A-A260-7CAEECD2986D}"/>
    <cellStyle name="Normal 2 3 2 9" xfId="15283" xr:uid="{6A7AA6CF-D173-4DFE-B1DE-8731A81C4B6A}"/>
    <cellStyle name="Normal 2 3 2 9 2" xfId="18920" xr:uid="{B90373B7-BD4C-49BD-A63B-E7BB80179806}"/>
    <cellStyle name="Normal 2 3 2 9 2 2" xfId="48087" xr:uid="{D8BB0935-30D5-4948-B7B9-A2DFDBBE1914}"/>
    <cellStyle name="Normal 2 3 2 9 3" xfId="37246" xr:uid="{6DABAC8A-D0F8-4DC0-9DC2-EAD20962B204}"/>
    <cellStyle name="Normal 2 3 20" xfId="15284" xr:uid="{79A3CB62-9F57-4D10-BCCB-C5E4C8B3EA09}"/>
    <cellStyle name="Normal 2 3 20 2" xfId="18921" xr:uid="{FC26F9F4-40A2-4794-BEC2-3FF51397F77C}"/>
    <cellStyle name="Normal 2 3 20 2 2" xfId="48088" xr:uid="{1A6439C7-38A1-4F6D-915B-00B9715A9326}"/>
    <cellStyle name="Normal 2 3 20 3" xfId="37247" xr:uid="{5E66FB71-970C-47F0-927A-E6401B188891}"/>
    <cellStyle name="Normal 2 3 21" xfId="15285" xr:uid="{34C48243-51F9-43A7-8862-382DFF2451AC}"/>
    <cellStyle name="Normal 2 3 21 2" xfId="18922" xr:uid="{E176192B-2878-4A02-A29B-F6E6FCD95664}"/>
    <cellStyle name="Normal 2 3 21 2 2" xfId="48089" xr:uid="{FAFE01E5-5ED9-4B09-891A-090F300DDBE7}"/>
    <cellStyle name="Normal 2 3 21 3" xfId="37248" xr:uid="{B82E42F9-E9E3-4D84-BE40-4E24D751BFB8}"/>
    <cellStyle name="Normal 2 3 22" xfId="15286" xr:uid="{3D67ACB7-F033-4F85-A882-6B37D78EA690}"/>
    <cellStyle name="Normal 2 3 22 2" xfId="18923" xr:uid="{0E6792C0-4CAF-4033-A4A7-96CDD12AC4FB}"/>
    <cellStyle name="Normal 2 3 22 2 2" xfId="48090" xr:uid="{1E2331D0-7722-4AC1-BD6E-6AAF65CD581B}"/>
    <cellStyle name="Normal 2 3 22 3" xfId="37249" xr:uid="{54C7DA02-58ED-46B1-8742-02780BACA510}"/>
    <cellStyle name="Normal 2 3 23" xfId="15287" xr:uid="{73008D09-597F-4B3B-8A84-DBB3F69587B6}"/>
    <cellStyle name="Normal 2 3 23 2" xfId="18924" xr:uid="{A4C11002-CB79-4852-9383-7874F705CA9C}"/>
    <cellStyle name="Normal 2 3 23 2 2" xfId="48091" xr:uid="{ABFED475-6C2C-4347-9835-A28F10890A1D}"/>
    <cellStyle name="Normal 2 3 23 3" xfId="37250" xr:uid="{012AA37A-E8F3-40AA-88B4-7385C8462013}"/>
    <cellStyle name="Normal 2 3 24" xfId="15288" xr:uid="{7F1DA71B-904E-4C6F-8C55-83CC10262086}"/>
    <cellStyle name="Normal 2 3 24 2" xfId="18925" xr:uid="{84C6A947-49DB-4597-851D-485BF3FFFFC1}"/>
    <cellStyle name="Normal 2 3 24 2 2" xfId="48092" xr:uid="{BF399A60-19A9-4A34-A6A4-ED0DF95B125E}"/>
    <cellStyle name="Normal 2 3 24 3" xfId="37251" xr:uid="{95635BFF-BD73-4A3B-9D9F-0407F370E73E}"/>
    <cellStyle name="Normal 2 3 25" xfId="15289" xr:uid="{D095F391-EE0B-4E38-AF57-03BAD70226BF}"/>
    <cellStyle name="Normal 2 3 25 2" xfId="18926" xr:uid="{A46D581A-DF71-443E-9EA9-55D110DC340E}"/>
    <cellStyle name="Normal 2 3 25 2 2" xfId="48093" xr:uid="{EDCCC7A9-4CD5-412E-953F-7F8F670DD32B}"/>
    <cellStyle name="Normal 2 3 25 3" xfId="37252" xr:uid="{E8E9605F-C93D-46DE-9CC8-BD97CCB920D9}"/>
    <cellStyle name="Normal 2 3 26" xfId="15290" xr:uid="{8C84F632-6B70-474D-9CE6-E711C642574B}"/>
    <cellStyle name="Normal 2 3 26 2" xfId="18927" xr:uid="{47599CB7-E7E2-4398-B0B5-8BB263E9ED2F}"/>
    <cellStyle name="Normal 2 3 26 2 2" xfId="48094" xr:uid="{6308E931-1D3A-4508-AED4-B42BC545C79E}"/>
    <cellStyle name="Normal 2 3 26 3" xfId="37253" xr:uid="{530D3A21-9498-4919-8068-84B5FF0C158C}"/>
    <cellStyle name="Normal 2 3 27" xfId="15291" xr:uid="{FC2BDF45-8CCA-453B-B6FD-1B4E9B163DC6}"/>
    <cellStyle name="Normal 2 3 27 2" xfId="18928" xr:uid="{E76B0FAE-22DB-439C-B803-2FA66A8C92F6}"/>
    <cellStyle name="Normal 2 3 27 2 2" xfId="48095" xr:uid="{278E8E7D-7C83-4FBB-85F6-81485C4D3F7F}"/>
    <cellStyle name="Normal 2 3 27 3" xfId="37254" xr:uid="{ADBAAF11-3BB6-4E32-B0A3-00BC5A77E6A4}"/>
    <cellStyle name="Normal 2 3 28" xfId="15292" xr:uid="{BEF155A0-E1E8-4D96-AE99-64D756561F5C}"/>
    <cellStyle name="Normal 2 3 28 2" xfId="18929" xr:uid="{F98DA221-A203-4B35-8899-164028EC7445}"/>
    <cellStyle name="Normal 2 3 28 2 2" xfId="48096" xr:uid="{45DB1F70-BD2B-4CA8-A422-A4CF675C1DA0}"/>
    <cellStyle name="Normal 2 3 28 3" xfId="37255" xr:uid="{8E50DEBE-9B43-49F5-8B53-3F0647CD1BEC}"/>
    <cellStyle name="Normal 2 3 29" xfId="15293" xr:uid="{4D04259D-0A14-41CD-99DC-F049012C9997}"/>
    <cellStyle name="Normal 2 3 29 2" xfId="18930" xr:uid="{938FC889-23C9-4A0A-ABD4-6A7864C4E63D}"/>
    <cellStyle name="Normal 2 3 29 2 2" xfId="48097" xr:uid="{2CD17278-3162-482A-80CF-3E0FE1134821}"/>
    <cellStyle name="Normal 2 3 29 3" xfId="37256" xr:uid="{FD793AF4-6903-4FFA-93CA-6D3A9830F529}"/>
    <cellStyle name="Normal 2 3 3" xfId="3783" xr:uid="{59110BE8-27D7-42B5-87DD-D2D0E755052F}"/>
    <cellStyle name="Normal 2 3 3 2" xfId="15294" xr:uid="{80550495-07E8-44F3-92EF-EA24E530B1C3}"/>
    <cellStyle name="Normal 2 3 3 2 2" xfId="18931" xr:uid="{425BF57D-59FD-4F1B-9E90-ABA4F466738C}"/>
    <cellStyle name="Normal 2 3 3 2 2 2" xfId="48098" xr:uid="{CD884A70-05BB-44A6-AC5A-1965C92776B8}"/>
    <cellStyle name="Normal 2 3 3 2 3" xfId="37258" xr:uid="{7B28DAB8-FEE0-46D9-89D3-6E130DE6046E}"/>
    <cellStyle name="Normal 2 3 3 3" xfId="17164" xr:uid="{73C7223A-DCCC-437A-9031-4755B9CF4638}"/>
    <cellStyle name="Normal 2 3 3 3 2" xfId="49917" xr:uid="{969FBC7E-1872-44B2-A98C-690E6EAADD53}"/>
    <cellStyle name="Normal 2 3 3 3 3" xfId="37259" xr:uid="{9389FDBF-7084-4AEC-A959-39D9B01EA81C}"/>
    <cellStyle name="Normal 2 3 3 4" xfId="5629" xr:uid="{1F41B4D4-FD86-4231-95E5-A8D6C3A9A1FC}"/>
    <cellStyle name="Normal 2 3 3 5" xfId="37257" xr:uid="{DFE37430-629D-4036-BF3A-6CCC94BBBDBF}"/>
    <cellStyle name="Normal 2 3 30" xfId="15295" xr:uid="{E1C9AEA0-2F75-463B-83D6-5B464BFB639A}"/>
    <cellStyle name="Normal 2 3 30 2" xfId="18932" xr:uid="{68FFD398-1F57-4A65-9D52-CFCDFB446D52}"/>
    <cellStyle name="Normal 2 3 30 2 2" xfId="48099" xr:uid="{766ECC48-1706-4810-8CE0-D2B8E6D709DA}"/>
    <cellStyle name="Normal 2 3 30 3" xfId="37260" xr:uid="{7132048A-D853-4DE1-8F6F-3D60862E44CB}"/>
    <cellStyle name="Normal 2 3 31" xfId="15296" xr:uid="{D72E94B1-2086-47FF-A248-E89F5303D843}"/>
    <cellStyle name="Normal 2 3 31 2" xfId="18933" xr:uid="{4738D964-C71B-4CD7-A996-A9C86B82805E}"/>
    <cellStyle name="Normal 2 3 31 2 2" xfId="48100" xr:uid="{01D24909-02C5-4EC2-BBF7-1D76354F8594}"/>
    <cellStyle name="Normal 2 3 31 3" xfId="37261" xr:uid="{54E87243-0E43-4EB9-BC0B-1AC5C2F648BF}"/>
    <cellStyle name="Normal 2 3 32" xfId="15297" xr:uid="{E39323FC-540F-4101-B243-669105BE7A35}"/>
    <cellStyle name="Normal 2 3 32 2" xfId="18934" xr:uid="{5ADBB422-DD77-403E-A9E2-E88A3A52420D}"/>
    <cellStyle name="Normal 2 3 32 2 2" xfId="48101" xr:uid="{45E2B267-287D-4D08-B4FD-D7DB46BA3338}"/>
    <cellStyle name="Normal 2 3 32 3" xfId="37262" xr:uid="{4AFDC156-0FD8-42E5-8395-47B6727FA5F6}"/>
    <cellStyle name="Normal 2 3 33" xfId="15298" xr:uid="{F4CBF914-36CD-4157-B7D4-DBA71646C402}"/>
    <cellStyle name="Normal 2 3 33 2" xfId="18935" xr:uid="{CE36C223-26B5-4A33-A4C9-AF194903EBE2}"/>
    <cellStyle name="Normal 2 3 33 2 2" xfId="48102" xr:uid="{4D2096B7-0B24-4246-AFEF-710AF2ED1752}"/>
    <cellStyle name="Normal 2 3 33 3" xfId="37263" xr:uid="{29218DCE-00FB-470F-818B-E89418837B59}"/>
    <cellStyle name="Normal 2 3 34" xfId="15299" xr:uid="{5F5D3CBB-A46A-40C8-B40F-C29E43C755A4}"/>
    <cellStyle name="Normal 2 3 34 2" xfId="18936" xr:uid="{3636F2DF-9B0C-46FB-B693-E2CEE24000B8}"/>
    <cellStyle name="Normal 2 3 34 2 2" xfId="48103" xr:uid="{0AC06047-5AFB-4D54-A14B-C359549AC8AE}"/>
    <cellStyle name="Normal 2 3 34 3" xfId="37264" xr:uid="{CD3AD0BB-6825-4A94-84F7-1A75752104B8}"/>
    <cellStyle name="Normal 2 3 35" xfId="15300" xr:uid="{84610117-8C70-478B-892F-B409C884D277}"/>
    <cellStyle name="Normal 2 3 35 2" xfId="18937" xr:uid="{88181E40-7B35-4ECC-B6C0-A807A29B6FC4}"/>
    <cellStyle name="Normal 2 3 35 2 2" xfId="48104" xr:uid="{FB6021AB-49C1-4357-8D93-5DD04B3F9447}"/>
    <cellStyle name="Normal 2 3 35 3" xfId="37265" xr:uid="{60841E8D-19FB-4A5B-89BF-A28D9AE5ECEE}"/>
    <cellStyle name="Normal 2 3 36" xfId="15301" xr:uid="{D68D4510-AC81-487E-B116-211FBA4528E8}"/>
    <cellStyle name="Normal 2 3 36 2" xfId="18938" xr:uid="{5E73946D-5A4A-4C49-85CF-331B2483ED76}"/>
    <cellStyle name="Normal 2 3 36 2 2" xfId="48105" xr:uid="{2889DD5B-AA67-44A6-A373-DE013926B679}"/>
    <cellStyle name="Normal 2 3 36 3" xfId="37266" xr:uid="{F79B8C55-41A3-44D8-BC27-AF2AC22DEF3C}"/>
    <cellStyle name="Normal 2 3 37" xfId="15302" xr:uid="{AF92F087-2E9A-49CA-87C6-2DD85EBC7896}"/>
    <cellStyle name="Normal 2 3 37 2" xfId="18939" xr:uid="{59EB51E8-22CA-484C-8F29-89F21C051C5E}"/>
    <cellStyle name="Normal 2 3 37 2 2" xfId="48106" xr:uid="{9FC8EC54-7A65-4471-AE0B-F29A9CBDED6B}"/>
    <cellStyle name="Normal 2 3 37 3" xfId="37267" xr:uid="{1B13C848-1702-4E8F-A52A-4C9F3D6693AA}"/>
    <cellStyle name="Normal 2 3 38" xfId="15303" xr:uid="{A4CF6112-4280-42C5-AA3D-60BB9E1E25FF}"/>
    <cellStyle name="Normal 2 3 38 2" xfId="18940" xr:uid="{672D91AA-A9CB-4E25-BABA-212BCEAAF266}"/>
    <cellStyle name="Normal 2 3 38 2 2" xfId="48107" xr:uid="{732DE5AF-D5D6-4DA2-98B1-A4D8E76635A7}"/>
    <cellStyle name="Normal 2 3 38 3" xfId="37268" xr:uid="{FAE1630B-1056-45C1-9228-F1EDDEA9968E}"/>
    <cellStyle name="Normal 2 3 39" xfId="15304" xr:uid="{A9C8446D-FD67-4B35-82F4-AD0F695E1A09}"/>
    <cellStyle name="Normal 2 3 39 2" xfId="18941" xr:uid="{DBE80443-DCA3-4721-8B90-03608DE4747C}"/>
    <cellStyle name="Normal 2 3 39 2 2" xfId="48108" xr:uid="{2E285A06-DF68-426C-8CAC-E34C32342F1D}"/>
    <cellStyle name="Normal 2 3 39 3" xfId="37269" xr:uid="{86EDCC1C-726C-45CA-AD18-6003CC44D061}"/>
    <cellStyle name="Normal 2 3 4" xfId="4701" xr:uid="{EF9D3193-EBFB-48D4-A7CF-73A55CAE7C62}"/>
    <cellStyle name="Normal 2 3 4 2" xfId="15305" xr:uid="{8DB9E0EC-F573-4AAA-9DC9-503543EA4BB6}"/>
    <cellStyle name="Normal 2 3 4 2 2" xfId="18942" xr:uid="{2E62101C-7638-4EF9-B188-451F76AEFA5C}"/>
    <cellStyle name="Normal 2 3 4 2 2 2" xfId="48109" xr:uid="{C196CD6C-E11A-4231-80A8-761EF67142EA}"/>
    <cellStyle name="Normal 2 3 4 2 3" xfId="37271" xr:uid="{1D693371-9941-4B9C-BDC5-654E6419E0A2}"/>
    <cellStyle name="Normal 2 3 4 3" xfId="5623" xr:uid="{8E957FC6-2BC8-437F-8F4A-1740FCA09FF9}"/>
    <cellStyle name="Normal 2 3 4 4" xfId="37270" xr:uid="{C610E256-B99E-46A4-99A0-FA5E07A9E050}"/>
    <cellStyle name="Normal 2 3 40" xfId="15306" xr:uid="{2A985043-D46E-4E6C-B1C2-DC482F5E4C8E}"/>
    <cellStyle name="Normal 2 3 40 2" xfId="18943" xr:uid="{06818BFA-53D8-4D3A-8BEE-722FAD7483BF}"/>
    <cellStyle name="Normal 2 3 40 2 2" xfId="48110" xr:uid="{B4D60657-5E1D-4FE9-9BB4-7FE023857321}"/>
    <cellStyle name="Normal 2 3 40 3" xfId="37272" xr:uid="{1F094893-7DF6-4434-ACD8-E63E36FAD901}"/>
    <cellStyle name="Normal 2 3 41" xfId="15307" xr:uid="{6C7A7889-2AE1-447E-A62D-376F213A4F72}"/>
    <cellStyle name="Normal 2 3 41 2" xfId="18944" xr:uid="{470ACA6D-2F61-4E12-87D7-AC8E974CF21B}"/>
    <cellStyle name="Normal 2 3 41 2 2" xfId="48111" xr:uid="{59293DAF-9822-4EF2-9CB6-8BBA684683D3}"/>
    <cellStyle name="Normal 2 3 41 3" xfId="37273" xr:uid="{D20103B4-E516-4997-A1DD-6E9DD12844AF}"/>
    <cellStyle name="Normal 2 3 42" xfId="15308" xr:uid="{8A6ED08B-A453-4A98-A3A5-FBC6D5E753C5}"/>
    <cellStyle name="Normal 2 3 42 2" xfId="18945" xr:uid="{3EBE1121-9611-4750-B6CA-9259F86B0954}"/>
    <cellStyle name="Normal 2 3 42 2 2" xfId="48112" xr:uid="{7DA06DF4-6C84-48AE-A028-A1E5B826C80E}"/>
    <cellStyle name="Normal 2 3 42 3" xfId="37274" xr:uid="{7F090E5F-B34F-4946-BAE4-73FFED6D2F25}"/>
    <cellStyle name="Normal 2 3 43" xfId="15309" xr:uid="{E611FFA6-C7E3-4632-A155-DEF2A13AC14F}"/>
    <cellStyle name="Normal 2 3 43 2" xfId="18946" xr:uid="{3EBFAC67-C42B-4461-81A2-38DA7086B5B7}"/>
    <cellStyle name="Normal 2 3 43 2 2" xfId="48113" xr:uid="{194A6EAF-B2EA-4ADB-B4E7-4C6453DD2F70}"/>
    <cellStyle name="Normal 2 3 43 3" xfId="37275" xr:uid="{BE318C53-5F9F-46AB-9454-EDA1FC2FB444}"/>
    <cellStyle name="Normal 2 3 44" xfId="15310" xr:uid="{BF682034-6E8F-4121-BBE6-B248305D069C}"/>
    <cellStyle name="Normal 2 3 44 2" xfId="18947" xr:uid="{8172C0B8-8EF6-4299-A945-FA2876D1BD99}"/>
    <cellStyle name="Normal 2 3 44 2 2" xfId="48114" xr:uid="{7FCAC682-B3A9-47C3-A3D1-CC22F1B24B1B}"/>
    <cellStyle name="Normal 2 3 44 3" xfId="37276" xr:uid="{E1F05EBA-ADB3-4344-B0D9-8EDB505B11F5}"/>
    <cellStyle name="Normal 2 3 45" xfId="15311" xr:uid="{3964B2EA-7D07-4595-8341-F51FF10470CD}"/>
    <cellStyle name="Normal 2 3 45 2" xfId="18948" xr:uid="{DF215AE9-61C8-4CB3-A533-D48CF7B6B129}"/>
    <cellStyle name="Normal 2 3 45 2 2" xfId="48115" xr:uid="{55187C57-9A10-46E1-A605-5DBFFA1D438A}"/>
    <cellStyle name="Normal 2 3 45 3" xfId="37277" xr:uid="{D03D6529-B010-441F-874F-5F5558CBFDA2}"/>
    <cellStyle name="Normal 2 3 46" xfId="15312" xr:uid="{13E749BF-CA80-4282-82E7-00E235AA66F9}"/>
    <cellStyle name="Normal 2 3 46 2" xfId="18949" xr:uid="{829FBAA4-7E85-476E-9699-68B6B332C30A}"/>
    <cellStyle name="Normal 2 3 46 2 2" xfId="48116" xr:uid="{AA5A2F95-8FC3-42CC-83CD-CCF04946E536}"/>
    <cellStyle name="Normal 2 3 46 3" xfId="37278" xr:uid="{AFD23936-D502-416E-B1E7-BF9E06A93709}"/>
    <cellStyle name="Normal 2 3 47" xfId="15313" xr:uid="{BCFDA9D0-D1AA-4E3A-9DDE-3FD32717051B}"/>
    <cellStyle name="Normal 2 3 47 2" xfId="18950" xr:uid="{B83FB33D-80E2-4CF6-9156-B7E1EAF6A7D6}"/>
    <cellStyle name="Normal 2 3 47 2 2" xfId="48117" xr:uid="{2BC488EA-AAF5-45CF-985F-671890F8D992}"/>
    <cellStyle name="Normal 2 3 47 3" xfId="37279" xr:uid="{52E1436A-3EC1-417F-893B-A5985905C8FD}"/>
    <cellStyle name="Normal 2 3 48" xfId="15314" xr:uid="{7CCC359D-03DD-4C5E-82BB-1BCA18F06F0F}"/>
    <cellStyle name="Normal 2 3 48 2" xfId="18951" xr:uid="{3F119CEA-53BF-464E-B379-25330ED29A04}"/>
    <cellStyle name="Normal 2 3 48 2 2" xfId="48118" xr:uid="{3F41CCBA-03CE-40DE-BB9C-A367C9F3E8E2}"/>
    <cellStyle name="Normal 2 3 48 3" xfId="37280" xr:uid="{F735CF4F-AD30-4AD6-8072-12A6B4278D81}"/>
    <cellStyle name="Normal 2 3 49" xfId="15315" xr:uid="{CA2390BE-817C-4D4B-835C-AFC1A489AE6C}"/>
    <cellStyle name="Normal 2 3 49 2" xfId="18952" xr:uid="{41C4AD97-3657-4C03-A7BA-AA50C1031F65}"/>
    <cellStyle name="Normal 2 3 49 2 2" xfId="48119" xr:uid="{35032A53-6CC1-47FA-AF2B-D40651EB6EC5}"/>
    <cellStyle name="Normal 2 3 49 3" xfId="37281" xr:uid="{11192023-00D6-4586-A1A4-3B6088E0BA6E}"/>
    <cellStyle name="Normal 2 3 5" xfId="15316" xr:uid="{4A6333D2-CF92-479E-98D8-768EF5D0109C}"/>
    <cellStyle name="Normal 2 3 5 2" xfId="18953" xr:uid="{2C75FFC2-9DEA-4539-BFD1-0B757A592E02}"/>
    <cellStyle name="Normal 2 3 5 2 2" xfId="48120" xr:uid="{7926D9CB-8768-4B1E-8CC8-A147C65F73AC}"/>
    <cellStyle name="Normal 2 3 5 3" xfId="37282" xr:uid="{16C670F9-2524-4615-BEA3-1F8DD10E1B34}"/>
    <cellStyle name="Normal 2 3 50" xfId="15317" xr:uid="{0BB03233-2959-4EEA-BEC0-5F58EC04F94E}"/>
    <cellStyle name="Normal 2 3 50 2" xfId="18954" xr:uid="{FCE7965D-922A-41AE-BC87-3586D66E150C}"/>
    <cellStyle name="Normal 2 3 50 2 2" xfId="48121" xr:uid="{0949D68F-F640-40B7-AEC3-3E87CD83CFD2}"/>
    <cellStyle name="Normal 2 3 50 3" xfId="37283" xr:uid="{9A6196BE-3BC4-4BA1-BBBB-B9BEF6694A0F}"/>
    <cellStyle name="Normal 2 3 51" xfId="15318" xr:uid="{A7E02D01-7A43-480B-9938-E30ED62EEACA}"/>
    <cellStyle name="Normal 2 3 51 2" xfId="18955" xr:uid="{416E4358-765B-490F-B8C7-743CAF966F64}"/>
    <cellStyle name="Normal 2 3 51 2 2" xfId="48122" xr:uid="{9CD5CC93-4A94-4948-B2B2-A2BAADE8471D}"/>
    <cellStyle name="Normal 2 3 51 3" xfId="37284" xr:uid="{950E8E2D-27BC-4EE7-B523-EAA41E58C23A}"/>
    <cellStyle name="Normal 2 3 52" xfId="15319" xr:uid="{2D229CA9-C349-4F30-BB24-D51080732659}"/>
    <cellStyle name="Normal 2 3 52 2" xfId="18956" xr:uid="{5FA4CF0C-C46E-45EF-A69D-6A0339FA7D9F}"/>
    <cellStyle name="Normal 2 3 52 2 2" xfId="48123" xr:uid="{AEC9C2D2-A6A5-4BFA-A166-F265269154C6}"/>
    <cellStyle name="Normal 2 3 52 3" xfId="37285" xr:uid="{A1C92D5D-2F17-4897-B401-F6A81E175C91}"/>
    <cellStyle name="Normal 2 3 53" xfId="15320" xr:uid="{62E153AB-935B-404D-AFBA-E0BFD7199730}"/>
    <cellStyle name="Normal 2 3 53 2" xfId="18957" xr:uid="{211B22D9-E723-4933-B8CD-882469A7163C}"/>
    <cellStyle name="Normal 2 3 53 2 2" xfId="48124" xr:uid="{4F38893D-6E01-4327-829D-92A804C6F439}"/>
    <cellStyle name="Normal 2 3 53 3" xfId="37286" xr:uid="{56D01381-4E48-48BB-8CE9-2CE529F40E09}"/>
    <cellStyle name="Normal 2 3 54" xfId="15321" xr:uid="{641E3CEB-80C9-461D-8185-99E55A97B1E7}"/>
    <cellStyle name="Normal 2 3 54 2" xfId="18958" xr:uid="{247917D8-8AA9-416D-9E0A-A0DA9438A72D}"/>
    <cellStyle name="Normal 2 3 54 2 2" xfId="48125" xr:uid="{D7B7A188-288D-4144-BA05-805470956023}"/>
    <cellStyle name="Normal 2 3 54 3" xfId="37287" xr:uid="{38009C92-C46B-4278-BDB3-30D54233B553}"/>
    <cellStyle name="Normal 2 3 55" xfId="15322" xr:uid="{A32EDE45-C56E-4A23-A78A-B400D24642E5}"/>
    <cellStyle name="Normal 2 3 55 2" xfId="18959" xr:uid="{3E54AAE2-1C7C-42CE-B1AE-252D774D1D4D}"/>
    <cellStyle name="Normal 2 3 55 2 2" xfId="48126" xr:uid="{59F3905F-532D-4D1D-8BB1-37262A317457}"/>
    <cellStyle name="Normal 2 3 55 3" xfId="37288" xr:uid="{DE07E648-5114-4CA4-836C-80B46F393EA2}"/>
    <cellStyle name="Normal 2 3 56" xfId="15323" xr:uid="{D74A2DCD-8605-47EF-BB23-5C6A67FCA820}"/>
    <cellStyle name="Normal 2 3 56 2" xfId="18960" xr:uid="{05F4BE52-7A11-49A6-90E0-3ADE9056D5CF}"/>
    <cellStyle name="Normal 2 3 56 2 2" xfId="48127" xr:uid="{6B8DD62A-49D5-4562-BDD7-5BC3D49BB45F}"/>
    <cellStyle name="Normal 2 3 56 3" xfId="37289" xr:uid="{4A7E4F17-C9DF-4EB2-9005-B15D6E4EDCF1}"/>
    <cellStyle name="Normal 2 3 57" xfId="15324" xr:uid="{80DE38AA-ADCD-4322-B72E-58AE3F6821B7}"/>
    <cellStyle name="Normal 2 3 57 2" xfId="18961" xr:uid="{59F94643-EE06-4DDD-9548-5569F76B0C57}"/>
    <cellStyle name="Normal 2 3 57 2 2" xfId="48128" xr:uid="{B31265AA-4EDE-40E5-B306-1CCDE1204F38}"/>
    <cellStyle name="Normal 2 3 57 3" xfId="37290" xr:uid="{9BCE956D-7A0B-4430-9182-D929B5DC5F12}"/>
    <cellStyle name="Normal 2 3 58" xfId="15325" xr:uid="{01CE01B5-44C8-4DFA-A66D-D7AAF7B6B285}"/>
    <cellStyle name="Normal 2 3 58 2" xfId="18962" xr:uid="{F5D49704-AEE9-4B3B-9D51-2F97BF6C8EA9}"/>
    <cellStyle name="Normal 2 3 58 2 2" xfId="48129" xr:uid="{35DFDEB4-E475-4794-8933-301170CCDA49}"/>
    <cellStyle name="Normal 2 3 58 3" xfId="37291" xr:uid="{0CF695BB-BB20-45B3-9E94-5720F9257FF1}"/>
    <cellStyle name="Normal 2 3 59" xfId="15326" xr:uid="{75FE6BA7-96FA-4670-BF14-9CA242D11646}"/>
    <cellStyle name="Normal 2 3 59 2" xfId="18963" xr:uid="{DB1BAFA7-7738-4617-A6E8-30218B0010BA}"/>
    <cellStyle name="Normal 2 3 59 2 2" xfId="48130" xr:uid="{3395614C-108D-4686-B1B9-A24647E9F2A2}"/>
    <cellStyle name="Normal 2 3 59 3" xfId="37292" xr:uid="{83C0AF9E-FF5D-4188-9BE1-63DF0DB6C14D}"/>
    <cellStyle name="Normal 2 3 6" xfId="15327" xr:uid="{0977DB52-402D-4000-A69F-27EB0B4F7484}"/>
    <cellStyle name="Normal 2 3 6 2" xfId="18964" xr:uid="{12831FD4-8A58-41F6-9991-E68A2B67D538}"/>
    <cellStyle name="Normal 2 3 6 2 2" xfId="48131" xr:uid="{023D233D-0CA2-40C0-AF25-C4B65093CB29}"/>
    <cellStyle name="Normal 2 3 6 3" xfId="37293" xr:uid="{D2F54DCF-C337-44F1-AAE2-5BF3D8FCBE08}"/>
    <cellStyle name="Normal 2 3 60" xfId="15328" xr:uid="{13C08115-417C-46E9-924A-5915EB1209F0}"/>
    <cellStyle name="Normal 2 3 60 2" xfId="18965" xr:uid="{E43A82EB-4526-4DA1-BFCC-27AE769A2B10}"/>
    <cellStyle name="Normal 2 3 60 2 2" xfId="48132" xr:uid="{8477D2E0-DDFD-4F9B-ACCC-0D30583EC764}"/>
    <cellStyle name="Normal 2 3 60 3" xfId="37294" xr:uid="{914B9CBA-A42C-4D9E-9F04-37A45EADA7CB}"/>
    <cellStyle name="Normal 2 3 61" xfId="15329" xr:uid="{349E35F1-6813-4E08-BA89-AECE9F550F49}"/>
    <cellStyle name="Normal 2 3 61 2" xfId="18966" xr:uid="{4DD236FB-4781-4406-8C98-1918E14438D7}"/>
    <cellStyle name="Normal 2 3 61 2 2" xfId="48133" xr:uid="{95D8D305-BCE6-4631-A5A8-2251104CB44F}"/>
    <cellStyle name="Normal 2 3 61 3" xfId="37295" xr:uid="{2D21ECC5-437D-4395-9127-E4A900FC2A3C}"/>
    <cellStyle name="Normal 2 3 62" xfId="15330" xr:uid="{2D59A728-E942-4B34-83CA-C797904CF8A0}"/>
    <cellStyle name="Normal 2 3 62 2" xfId="18967" xr:uid="{FF7E7869-4D30-47F8-B0E3-519D34EFB4CD}"/>
    <cellStyle name="Normal 2 3 62 2 2" xfId="48134" xr:uid="{7EC09CDD-73D3-4C83-A6BE-F16FCB30FCDC}"/>
    <cellStyle name="Normal 2 3 62 3" xfId="37296" xr:uid="{4E28CEE4-C5B4-43B7-B20E-0C50AE8DD475}"/>
    <cellStyle name="Normal 2 3 63" xfId="15331" xr:uid="{BF0367C2-D9A1-4D61-83EA-B55FF69EB752}"/>
    <cellStyle name="Normal 2 3 63 2" xfId="18968" xr:uid="{827C8627-D9C6-4B87-BA27-176850447EDE}"/>
    <cellStyle name="Normal 2 3 63 2 2" xfId="48135" xr:uid="{7C50B306-687C-41A2-9B09-FAA162B8B419}"/>
    <cellStyle name="Normal 2 3 63 3" xfId="37297" xr:uid="{E2732A06-085F-44D6-83B8-620852B6A391}"/>
    <cellStyle name="Normal 2 3 64" xfId="15332" xr:uid="{FD932429-B76F-4965-A36E-2454274EED45}"/>
    <cellStyle name="Normal 2 3 64 2" xfId="18969" xr:uid="{807E6D86-6F0D-4B7B-B5E8-E9F9BDCB632F}"/>
    <cellStyle name="Normal 2 3 64 2 2" xfId="48136" xr:uid="{F28DF450-98E4-4633-805E-D1AEEC401507}"/>
    <cellStyle name="Normal 2 3 64 3" xfId="37298" xr:uid="{29C9E094-8030-408A-BB73-95EDE43B335E}"/>
    <cellStyle name="Normal 2 3 65" xfId="15333" xr:uid="{474CC412-B30F-4F05-8C9A-255C8A4337A6}"/>
    <cellStyle name="Normal 2 3 65 2" xfId="18970" xr:uid="{5855A14B-C288-44C5-91DB-5FB59B10F887}"/>
    <cellStyle name="Normal 2 3 65 2 2" xfId="48137" xr:uid="{31E76FE8-F407-4220-A6EA-71920CBAD514}"/>
    <cellStyle name="Normal 2 3 65 3" xfId="37299" xr:uid="{C8F8BD99-79EF-4212-81BB-7736CEDE7ECE}"/>
    <cellStyle name="Normal 2 3 66" xfId="15334" xr:uid="{12212B82-7831-4A57-888F-A6B4240CF789}"/>
    <cellStyle name="Normal 2 3 66 2" xfId="18971" xr:uid="{9A2DA240-CF4C-452E-B166-5DE571563A76}"/>
    <cellStyle name="Normal 2 3 66 2 2" xfId="48138" xr:uid="{BABA0BBD-C01C-4786-915C-368A19A25F0C}"/>
    <cellStyle name="Normal 2 3 66 3" xfId="37300" xr:uid="{DB96D604-0E54-4F23-8A05-7A6A3B61925A}"/>
    <cellStyle name="Normal 2 3 67" xfId="15335" xr:uid="{70C9E98A-CE7C-4DD1-A59A-38FF8BA07E76}"/>
    <cellStyle name="Normal 2 3 67 2" xfId="18972" xr:uid="{FBD90D36-D2CA-4B76-B8CC-31368A671E11}"/>
    <cellStyle name="Normal 2 3 67 2 2" xfId="48139" xr:uid="{20B5C9E3-3A69-4972-A96B-248CB26F3907}"/>
    <cellStyle name="Normal 2 3 67 3" xfId="37301" xr:uid="{A943E959-743F-4E2B-A96F-46948219DD6A}"/>
    <cellStyle name="Normal 2 3 68" xfId="15336" xr:uid="{D84C4A01-E89B-43E6-84FD-AC62D1C9684D}"/>
    <cellStyle name="Normal 2 3 68 2" xfId="48140" xr:uid="{BD28772A-471E-4823-A961-462A56C42E28}"/>
    <cellStyle name="Normal 2 3 68 3" xfId="37302" xr:uid="{5A3F9899-DF08-45D2-985A-7043076D944A}"/>
    <cellStyle name="Normal 2 3 69" xfId="15208" xr:uid="{EDC75842-A462-4361-A3D7-968ED7256605}"/>
    <cellStyle name="Normal 2 3 69 2" xfId="48012" xr:uid="{6C7B92B7-F5AE-499E-B130-39CC26C3D37D}"/>
    <cellStyle name="Normal 2 3 69 3" xfId="37303" xr:uid="{0D936D9F-9164-45A6-9017-D7E44A9D119B}"/>
    <cellStyle name="Normal 2 3 7" xfId="15337" xr:uid="{D198D2E6-3303-4BD0-BF76-56B058E255FF}"/>
    <cellStyle name="Normal 2 3 7 2" xfId="18973" xr:uid="{49D68A81-98AF-46F7-9ABD-D58BE35C0397}"/>
    <cellStyle name="Normal 2 3 7 2 2" xfId="48141" xr:uid="{EFDC16C2-2B07-4423-9979-02E2430E4BB7}"/>
    <cellStyle name="Normal 2 3 7 3" xfId="37304" xr:uid="{B9CC91DC-6CD2-41AF-B144-178A0F34BD81}"/>
    <cellStyle name="Normal 2 3 70" xfId="18462" xr:uid="{23537C16-0BF3-4B6B-B4AC-3BD5940489A7}"/>
    <cellStyle name="Normal 2 3 70 2" xfId="51232" xr:uid="{80046120-9796-4834-A4F9-45A2E317F22C}"/>
    <cellStyle name="Normal 2 3 70 3" xfId="37305" xr:uid="{963E1906-FE65-4ED6-9A00-8581467AB178}"/>
    <cellStyle name="Normal 2 3 71" xfId="18486" xr:uid="{9FCA85B6-B252-44D6-AE1C-14186C512063}"/>
    <cellStyle name="Normal 2 3 71 2" xfId="51254" xr:uid="{3189C425-B1B5-4FA3-A84B-D98E54032328}"/>
    <cellStyle name="Normal 2 3 71 3" xfId="37306" xr:uid="{E8003FDC-080F-4CFC-A3BC-6066246EE21E}"/>
    <cellStyle name="Normal 2 3 72" xfId="37307" xr:uid="{B10CE6E0-0569-486A-A289-898797B29331}"/>
    <cellStyle name="Normal 2 3 72 2" xfId="52182" xr:uid="{871FC77F-C0B2-48DF-9D20-222CEB5CB002}"/>
    <cellStyle name="Normal 2 3 73" xfId="39869" xr:uid="{6D446702-392E-43DE-8701-00E70282314B}"/>
    <cellStyle name="Normal 2 3 74" xfId="37169" xr:uid="{2521C6C4-AB65-46D4-8837-C83EA846EFBE}"/>
    <cellStyle name="Normal 2 3 75" xfId="3285" xr:uid="{70346A40-4592-4995-A396-B6887B617735}"/>
    <cellStyle name="Normal 2 3 76" xfId="3204" xr:uid="{09B96DBD-1554-450E-A490-CE59370D0122}"/>
    <cellStyle name="Normal 2 3 8" xfId="15338" xr:uid="{3CE52C4B-5B83-44A6-9FDB-4572212FBE95}"/>
    <cellStyle name="Normal 2 3 8 2" xfId="18974" xr:uid="{9CB2FC8B-73B4-4BDD-8DDC-06AB39FAB023}"/>
    <cellStyle name="Normal 2 3 8 2 2" xfId="48142" xr:uid="{94570883-3FE6-4822-946E-3C7862D294AA}"/>
    <cellStyle name="Normal 2 3 8 3" xfId="37308" xr:uid="{A7D377FB-205C-4DC0-B122-28F859D8A70A}"/>
    <cellStyle name="Normal 2 3 9" xfId="15339" xr:uid="{659A096A-8ED2-477C-B90B-A705858B2E3F}"/>
    <cellStyle name="Normal 2 3 9 2" xfId="18975" xr:uid="{B279BA65-6D53-4AA7-87A0-AE43C559D48F}"/>
    <cellStyle name="Normal 2 3 9 2 2" xfId="48143" xr:uid="{8E1FC750-3F0F-4543-BA2C-9CF27B9215B5}"/>
    <cellStyle name="Normal 2 3 9 3" xfId="37309" xr:uid="{8A478932-C496-4E21-8C4F-77C7D6D599E0}"/>
    <cellStyle name="Normal 2 3_AA-Daily MAY-JULY" xfId="15340" xr:uid="{1260D41C-BF1D-400D-AF31-E0B26D924FA5}"/>
    <cellStyle name="Normal 2 30" xfId="18509" xr:uid="{2EFD0E53-CA4E-4D2C-B127-8F711640402F}"/>
    <cellStyle name="Normal 2 30 2" xfId="51278" xr:uid="{1C6ADCFC-E484-4556-B41B-5E8B9469384F}"/>
    <cellStyle name="Normal 2 30 3" xfId="37310" xr:uid="{B484B97B-1EFC-4F41-A608-2F36A526989F}"/>
    <cellStyle name="Normal 2 31" xfId="18511" xr:uid="{FFBC9085-D15B-414E-8C6D-64F8F1702FCA}"/>
    <cellStyle name="Normal 2 31 2" xfId="51280" xr:uid="{168E6F5E-034B-4BC6-8A88-0F553EEA91F8}"/>
    <cellStyle name="Normal 2 31 3" xfId="37311" xr:uid="{D2C9222A-6C40-41AA-92BC-5BF367D4CB23}"/>
    <cellStyle name="Normal 2 32" xfId="18516" xr:uid="{00DC0851-C57C-48F5-90F6-C54B774D6CF1}"/>
    <cellStyle name="Normal 2 32 2" xfId="51285" xr:uid="{6B606A98-FF23-44CC-8274-8C4641C6BA40}"/>
    <cellStyle name="Normal 2 32 3" xfId="37312" xr:uid="{91DD2CB4-926D-47C0-9772-E83B47270D8B}"/>
    <cellStyle name="Normal 2 33" xfId="18519" xr:uid="{9C33D671-85B5-4684-B895-9F00281B20B7}"/>
    <cellStyle name="Normal 2 33 2" xfId="51288" xr:uid="{41D7D7AB-1582-401D-8656-D54193770043}"/>
    <cellStyle name="Normal 2 33 3" xfId="37313" xr:uid="{1D8C01B3-0E38-4B64-9A97-BA670B8EA8DD}"/>
    <cellStyle name="Normal 2 34" xfId="18523" xr:uid="{484509BC-7743-4AE0-9949-9ABAB32E602F}"/>
    <cellStyle name="Normal 2 34 2" xfId="51292" xr:uid="{D5512CEE-ABF3-43D9-8544-D8D2777960A9}"/>
    <cellStyle name="Normal 2 34 3" xfId="37314" xr:uid="{680F7285-B1C4-44DC-BE9E-02F967217D3F}"/>
    <cellStyle name="Normal 2 35" xfId="18525" xr:uid="{9F91F095-8BFE-4B52-89EF-53BACCFF1BD4}"/>
    <cellStyle name="Normal 2 35 2" xfId="51294" xr:uid="{C1304403-1380-4BBD-9A0B-2849DE8E250C}"/>
    <cellStyle name="Normal 2 35 3" xfId="37315" xr:uid="{FDCB8D1C-FA16-4C34-8024-23A711734819}"/>
    <cellStyle name="Normal 2 36" xfId="15341" xr:uid="{B1D384B6-FC7D-4102-8CEA-D5278ACCA47F}"/>
    <cellStyle name="Normal 2 36 2" xfId="18976" xr:uid="{7EDBD063-EE55-4C9B-899C-399083D28B6E}"/>
    <cellStyle name="Normal 2 36 2 2" xfId="48144" xr:uid="{43920166-E80D-4B53-8005-C80B451BC0EC}"/>
    <cellStyle name="Normal 2 36 3" xfId="37316" xr:uid="{A675FB3B-1B68-457E-A1F0-ACBD5748C773}"/>
    <cellStyle name="Normal 2 37" xfId="18527" xr:uid="{617A08BE-D468-49EF-9A52-563A7E4A67C5}"/>
    <cellStyle name="Normal 2 37 2" xfId="51296" xr:uid="{FBDE2399-625D-4C8B-868C-A93085572164}"/>
    <cellStyle name="Normal 2 37 3" xfId="37317" xr:uid="{BB4BB077-E55A-4CEF-9911-9CB2C6276380}"/>
    <cellStyle name="Normal 2 38" xfId="18528" xr:uid="{EABC4B0F-D4E4-47A5-8D65-01564B1EE275}"/>
    <cellStyle name="Normal 2 38 2" xfId="51297" xr:uid="{08290693-2319-44FF-92C8-960401C3F871}"/>
    <cellStyle name="Normal 2 38 3" xfId="37318" xr:uid="{E55A1C84-AD44-4339-96D5-916C7F3D568E}"/>
    <cellStyle name="Normal 2 39" xfId="18514" xr:uid="{35553B28-F6F4-4DCB-B264-7279A18BFEC5}"/>
    <cellStyle name="Normal 2 39 2" xfId="51283" xr:uid="{EB5C9AA5-2F8D-4D86-99C9-EF99368B2D81}"/>
    <cellStyle name="Normal 2 39 3" xfId="37319" xr:uid="{04C98BF4-9CF4-4C0D-9B90-4EA2E6765563}"/>
    <cellStyle name="Normal 2 4" xfId="2894" xr:uid="{00000000-0005-0000-0000-00004E0B0000}"/>
    <cellStyle name="Normal 2 4 10" xfId="3205" xr:uid="{63CBD995-0200-4BFC-81D4-AB0853DB5B2F}"/>
    <cellStyle name="Normal 2 4 2" xfId="3784" xr:uid="{76DD17C8-0AAF-4B85-BEA2-718324A01ACB}"/>
    <cellStyle name="Normal 2 4 2 2" xfId="48145" xr:uid="{FE0AC111-DC90-4468-A305-EC741067A080}"/>
    <cellStyle name="Normal 2 4 2 3" xfId="37320" xr:uid="{A7435C3B-0A59-4519-8EF0-B97253C38949}"/>
    <cellStyle name="Normal 2 4 3" xfId="4708" xr:uid="{5AA20182-E90C-4F1F-8B40-1B00E5A188FB}"/>
    <cellStyle name="Normal 2 4 3 2" xfId="17637" xr:uid="{A8156892-C04C-4BAE-904D-46A243158C19}"/>
    <cellStyle name="Normal 2 4 3 2 2" xfId="50413" xr:uid="{DCD8F46A-E85E-456D-B2DD-2D2AE8AD853E}"/>
    <cellStyle name="Normal 2 4 3 2 3" xfId="37322" xr:uid="{D1E7239E-79FC-4653-97ED-1A3804F877F2}"/>
    <cellStyle name="Normal 2 4 3 3" xfId="15343" xr:uid="{20F4D251-EAB4-4513-9DF7-C46BB075C1CE}"/>
    <cellStyle name="Normal 2 4 3 4" xfId="37321" xr:uid="{07F010BB-0164-4E06-8CBE-334DBFE67079}"/>
    <cellStyle name="Normal 2 4 4" xfId="15342" xr:uid="{8BBDA638-5F57-46EE-B002-008FB5431F1E}"/>
    <cellStyle name="Normal 2 4 5" xfId="18496" xr:uid="{71BE9082-64B2-463B-B676-2F05AB058A00}"/>
    <cellStyle name="Normal 2 4 5 2" xfId="21435" xr:uid="{2E8F3A2D-2D94-497B-AB42-A57517D500AC}"/>
    <cellStyle name="Normal 2 4 5 2 2" xfId="51264" xr:uid="{03AED2D7-5741-4BE0-A425-D06970F80188}"/>
    <cellStyle name="Normal 2 4 5 3" xfId="37323" xr:uid="{0A53CE90-92B2-4740-80EA-09F258CAEB9C}"/>
    <cellStyle name="Normal 2 4 6" xfId="5523" xr:uid="{6F5AB3E6-30BE-4EA9-B24B-1DE486F82D25}"/>
    <cellStyle name="Normal 2 4 6 2" xfId="52192" xr:uid="{0FF3816F-B70F-4361-89CF-E55A4B12AEE2}"/>
    <cellStyle name="Normal 2 4 6 3" xfId="37324" xr:uid="{C8C8D6F5-DA67-4B37-8416-11C0B82434CF}"/>
    <cellStyle name="Normal 2 4 7" xfId="37325" xr:uid="{A0C4E644-F502-4DC0-AA56-BA6440F67EE6}"/>
    <cellStyle name="Normal 2 4 7 2" xfId="52169" xr:uid="{588E9F1B-B49D-4DB0-8251-9653EFFA0DBC}"/>
    <cellStyle name="Normal 2 4 8" xfId="41760" xr:uid="{1B019BFC-5073-4D2C-94FF-ACF0348D859B}"/>
    <cellStyle name="Normal 2 4 9" xfId="3288" xr:uid="{4DACA31C-A63B-434E-AC8F-243196B406EC}"/>
    <cellStyle name="Normal 2 40" xfId="18526" xr:uid="{DFA83CBE-F45F-4848-93D2-6F606E1269B2}"/>
    <cellStyle name="Normal 2 40 2" xfId="51295" xr:uid="{E6C6D17F-5C21-4E41-ABA5-4657E4885FB2}"/>
    <cellStyle name="Normal 2 40 3" xfId="37326" xr:uid="{439112EF-51BE-4AD3-89AA-37A71CC49E60}"/>
    <cellStyle name="Normal 2 41" xfId="18530" xr:uid="{430A565E-514D-43E5-A832-68DBF5639142}"/>
    <cellStyle name="Normal 2 41 2" xfId="51299" xr:uid="{D104C8ED-FE11-48D9-8CC5-8DBF450EA7B5}"/>
    <cellStyle name="Normal 2 41 3" xfId="37327" xr:uid="{CD7A0371-1D8B-4E78-9EC1-8D9CA01D8B72}"/>
    <cellStyle name="Normal 2 42" xfId="5357" xr:uid="{F828AA21-C432-4FBB-8E94-A54D9185748B}"/>
    <cellStyle name="Normal 2 42 2" xfId="52174" xr:uid="{F9A093A0-E247-4BC0-84E2-72AEA53B6F24}"/>
    <cellStyle name="Normal 2 42 3" xfId="37328" xr:uid="{EFA7C234-2632-4874-82DE-F52B52921040}"/>
    <cellStyle name="Normal 2 43" xfId="18727" xr:uid="{B04BA3D9-9ECA-45AF-A8F3-0EA0207DC308}"/>
    <cellStyle name="Normal 2 43 2" xfId="52183" xr:uid="{C4382C82-05DA-439F-9C84-18D08DCB9575}"/>
    <cellStyle name="Normal 2 43 3" xfId="37329" xr:uid="{F6A9FE43-B044-499C-AA6F-37501E93F5EE}"/>
    <cellStyle name="Normal 2 44" xfId="18743" xr:uid="{A26F0188-A20D-493B-B5C9-6CD9E6EE6DB4}"/>
    <cellStyle name="Normal 2 44 2" xfId="53228" xr:uid="{9040E419-CCF2-4D5C-9E17-34B4E693DEEB}"/>
    <cellStyle name="Normal 2 44 3" xfId="37330" xr:uid="{BCCAD270-3753-4157-A299-49F69DBF4A25}"/>
    <cellStyle name="Normal 2 45" xfId="37331" xr:uid="{3320D500-0CDE-411C-8FD6-C0768423D451}"/>
    <cellStyle name="Normal 2 45 2" xfId="53117" xr:uid="{AA51F844-AA4A-4134-A73B-535064A465E3}"/>
    <cellStyle name="Normal 2 46" xfId="37332" xr:uid="{3C498466-EB1A-47B2-987D-1E2B9216B693}"/>
    <cellStyle name="Normal 2 46 2" xfId="53177" xr:uid="{CE8A1B9B-3B74-4909-8938-8A7A1D9ABEA7}"/>
    <cellStyle name="Normal 2 47" xfId="39842" xr:uid="{CFCA282F-5D36-4A1C-AED1-E2B82D6F12B0}"/>
    <cellStyle name="Normal 2 48" xfId="37106" xr:uid="{D893D2E9-A02B-4F36-8EC8-5D8CF50FB0E6}"/>
    <cellStyle name="Normal 2 49" xfId="57337" xr:uid="{2CD90CED-CE68-4387-8A98-61B35CD14CD1}"/>
    <cellStyle name="Normal 2 5" xfId="2895" xr:uid="{00000000-0005-0000-0000-00004F0B0000}"/>
    <cellStyle name="Normal 2 5 10" xfId="16678" xr:uid="{A82829A8-09FD-4D09-87AA-2D8212B95ED0}"/>
    <cellStyle name="Normal 2 5 10 2" xfId="20017" xr:uid="{7C7D3382-5395-4E9F-8B2B-C86AB11658E4}"/>
    <cellStyle name="Normal 2 5 10 2 2" xfId="49418" xr:uid="{3DBA349D-2237-424B-AF04-CE7FFEAF4641}"/>
    <cellStyle name="Normal 2 5 10 3" xfId="37334" xr:uid="{AB4BE5C3-3B2C-42D5-B5E8-3CC1D1049D3F}"/>
    <cellStyle name="Normal 2 5 11" xfId="5524" xr:uid="{136387AC-900B-4A83-BB6E-55BFDA571D92}"/>
    <cellStyle name="Normal 2 5 12" xfId="37333" xr:uid="{8C4BC7E4-0EBB-4BC4-93C3-3E16F5910305}"/>
    <cellStyle name="Normal 2 5 13" xfId="3292" xr:uid="{0B977408-37B3-4B87-A7B7-137E50D5107B}"/>
    <cellStyle name="Normal 2 5 14" xfId="3206" xr:uid="{10256CBA-3D3A-4425-A6E6-B1DFE1DE57EA}"/>
    <cellStyle name="Normal 2 5 2" xfId="3308" xr:uid="{E66ECA87-3512-418E-A612-F8D998616FA9}"/>
    <cellStyle name="Normal 2 5 2 10" xfId="48146" xr:uid="{4DC26BDD-FD37-42C2-B5D2-DE19BC8B2FC0}"/>
    <cellStyle name="Normal 2 5 2 11" xfId="37335" xr:uid="{C6C5AA42-31DC-47B6-ADC2-052AC8F41E9D}"/>
    <cellStyle name="Normal 2 5 2 2" xfId="3786" xr:uid="{C03DECEE-1569-4AC1-AC0A-164C70F0FD25}"/>
    <cellStyle name="Normal 2 5 2 2 2" xfId="17166" xr:uid="{F5F5C564-D140-48D9-95CB-95C4B36B6938}"/>
    <cellStyle name="Normal 2 5 2 2 2 2" xfId="49919" xr:uid="{3C2BC68D-5079-4999-B3AE-DF8712890DFE}"/>
    <cellStyle name="Normal 2 5 2 2 2 3" xfId="37337" xr:uid="{5E4A2BC3-1EBC-4FA4-AD0C-DA9CC4754B8F}"/>
    <cellStyle name="Normal 2 5 2 2 3" xfId="17305" xr:uid="{2DC14751-FF78-48A8-80F1-34DDC425598F}"/>
    <cellStyle name="Normal 2 5 2 2 3 2" xfId="18062" xr:uid="{4B95BDE6-A7DB-4173-BB64-659383B3B5F6}"/>
    <cellStyle name="Normal 2 5 2 2 3 2 2" xfId="21084" xr:uid="{3A541D28-3BDD-469E-ADB1-C5158CC270A5}"/>
    <cellStyle name="Normal 2 5 2 2 3 2 2 2" xfId="50835" xr:uid="{3400F7B4-731D-4938-A5F5-DEAC3E6DF11E}"/>
    <cellStyle name="Normal 2 5 2 2 3 2 3" xfId="37339" xr:uid="{1EB0699A-C275-419F-9757-585A0964BED8}"/>
    <cellStyle name="Normal 2 5 2 2 3 3" xfId="20365" xr:uid="{37F9DAD5-8A46-4A98-A0E4-F4166CF726DD}"/>
    <cellStyle name="Normal 2 5 2 2 3 3 2" xfId="50080" xr:uid="{2B3CAA74-78C3-4830-BA4E-F27279BD8AAC}"/>
    <cellStyle name="Normal 2 5 2 2 3 4" xfId="37338" xr:uid="{C891548E-AD10-426F-8DA5-71CB207DDDFC}"/>
    <cellStyle name="Normal 2 5 2 2 4" xfId="17714" xr:uid="{D3420F65-9C09-47ED-8FFE-4D1606AB9C23}"/>
    <cellStyle name="Normal 2 5 2 2 4 2" xfId="20736" xr:uid="{46831612-0BE5-4173-92FE-6297A4FFEB36}"/>
    <cellStyle name="Normal 2 5 2 2 4 2 2" xfId="50487" xr:uid="{957A67F0-0D5D-43B5-A71A-C61E589976A0}"/>
    <cellStyle name="Normal 2 5 2 2 4 3" xfId="37340" xr:uid="{4ADABDFA-5BA5-4248-A544-C56F6AB6AAA2}"/>
    <cellStyle name="Normal 2 5 2 2 5" xfId="16700" xr:uid="{D3B8174C-03A3-4BA3-9628-C418D24B0006}"/>
    <cellStyle name="Normal 2 5 2 2 5 2" xfId="49440" xr:uid="{A27FE70C-E586-4239-B2BE-52BBDE375D4F}"/>
    <cellStyle name="Normal 2 5 2 2 6" xfId="20037" xr:uid="{A1F0B980-C8F9-4530-B68D-05822191FB2E}"/>
    <cellStyle name="Normal 2 5 2 2 7" xfId="37336" xr:uid="{2669D05C-DA2D-4D1E-B036-1A6D463CCF39}"/>
    <cellStyle name="Normal 2 5 2 3" xfId="3958" xr:uid="{6C236CBC-018E-461E-A44C-E7037C419170}"/>
    <cellStyle name="Normal 2 5 2 3 2" xfId="4456" xr:uid="{091A0D82-3EA7-4E8A-90BB-9B1E7D4B378E}"/>
    <cellStyle name="Normal 2 5 2 3 2 2" xfId="18083" xr:uid="{56C96A6B-2E34-4E87-8EF6-595864316E47}"/>
    <cellStyle name="Normal 2 5 2 3 2 2 2" xfId="21105" xr:uid="{F8299F6D-D2AE-4959-9412-CF9C2D801CD6}"/>
    <cellStyle name="Normal 2 5 2 3 2 2 2 2" xfId="50856" xr:uid="{D06C9579-0602-45F6-AA2D-938123DA8C53}"/>
    <cellStyle name="Normal 2 5 2 3 2 2 3" xfId="37343" xr:uid="{B709EE9C-A686-4E03-9448-21D33ABFA57F}"/>
    <cellStyle name="Normal 2 5 2 3 2 3" xfId="17326" xr:uid="{7FFA86A9-DCB1-474D-B3C5-FCC939BB6746}"/>
    <cellStyle name="Normal 2 5 2 3 2 3 2" xfId="50101" xr:uid="{7A63CB93-5710-47E4-95CB-1881A46C9A43}"/>
    <cellStyle name="Normal 2 5 2 3 2 4" xfId="20386" xr:uid="{F24BF951-F986-442E-BE35-AAC8FB811274}"/>
    <cellStyle name="Normal 2 5 2 3 2 5" xfId="37342" xr:uid="{3FDCE4AD-459E-472E-A4DD-D08E693A6765}"/>
    <cellStyle name="Normal 2 5 2 3 3" xfId="5052" xr:uid="{72829F77-83AC-437F-88EF-E0D9E3D597F7}"/>
    <cellStyle name="Normal 2 5 2 3 3 2" xfId="17735" xr:uid="{8AB5D4A5-800B-4989-A0E1-4906342FEC62}"/>
    <cellStyle name="Normal 2 5 2 3 3 2 2" xfId="50508" xr:uid="{E84294B6-D577-49AE-A17D-3C9BD9D3EC56}"/>
    <cellStyle name="Normal 2 5 2 3 3 3" xfId="20757" xr:uid="{A3C01502-A9ED-4947-A96A-027850AD6098}"/>
    <cellStyle name="Normal 2 5 2 3 3 4" xfId="37344" xr:uid="{F50DF28E-04FD-4524-8E46-832F7FD9F1B0}"/>
    <cellStyle name="Normal 2 5 2 3 4" xfId="16720" xr:uid="{0F498E88-5D19-4BF8-9A49-432C297D1229}"/>
    <cellStyle name="Normal 2 5 2 3 4 2" xfId="49460" xr:uid="{C21EB20E-A002-47E6-8D85-AF3280E88C2E}"/>
    <cellStyle name="Normal 2 5 2 3 5" xfId="20056" xr:uid="{98A803CA-C7F3-4368-AD7D-864719D39C06}"/>
    <cellStyle name="Normal 2 5 2 3 6" xfId="37341" xr:uid="{1AA5F6C0-2711-4A1C-ADC5-625135C009E2}"/>
    <cellStyle name="Normal 2 5 2 4" xfId="4207" xr:uid="{5AC9E31A-2FBA-40AB-BA61-278BA9A4258E}"/>
    <cellStyle name="Normal 2 5 2 4 2" xfId="17347" xr:uid="{3E8C897C-1B96-4A0E-B2A8-2366AB825338}"/>
    <cellStyle name="Normal 2 5 2 4 2 2" xfId="18104" xr:uid="{8B811B45-CE39-4C20-B9D8-1DCA8967A0FE}"/>
    <cellStyle name="Normal 2 5 2 4 2 2 2" xfId="21126" xr:uid="{BBF05B1B-9CE4-4373-A04D-2F6683C66A01}"/>
    <cellStyle name="Normal 2 5 2 4 2 2 2 2" xfId="50877" xr:uid="{381B4950-EFBA-4AA2-8D2D-D141F867824A}"/>
    <cellStyle name="Normal 2 5 2 4 2 2 3" xfId="37347" xr:uid="{1B817906-DA3A-4F35-8943-47EBFAF4D46E}"/>
    <cellStyle name="Normal 2 5 2 4 2 3" xfId="20407" xr:uid="{BBCA9E5B-D39E-4682-8F03-15D5D4234398}"/>
    <cellStyle name="Normal 2 5 2 4 2 3 2" xfId="50122" xr:uid="{AEBFF6F8-50C1-4C36-94E8-598A77081B1B}"/>
    <cellStyle name="Normal 2 5 2 4 2 4" xfId="37346" xr:uid="{1CB942D9-5F2A-4728-AE60-F947F157EC9A}"/>
    <cellStyle name="Normal 2 5 2 4 3" xfId="17756" xr:uid="{CA43829B-4C0E-4279-9FF0-BB6F672CC282}"/>
    <cellStyle name="Normal 2 5 2 4 3 2" xfId="20778" xr:uid="{1BBAFE44-D142-4374-AFF1-74093E26793F}"/>
    <cellStyle name="Normal 2 5 2 4 3 2 2" xfId="50529" xr:uid="{74A4640B-BF6F-475B-9BF6-40308498EFE4}"/>
    <cellStyle name="Normal 2 5 2 4 3 3" xfId="37348" xr:uid="{09144424-F093-4B4A-A95E-38758E2DCB27}"/>
    <cellStyle name="Normal 2 5 2 4 4" xfId="16739" xr:uid="{EAC10AAE-C80B-478F-99F9-713D9317F4BA}"/>
    <cellStyle name="Normal 2 5 2 4 4 2" xfId="49479" xr:uid="{0FB4C2FA-AE93-4F81-B4AB-71E5716D6D1D}"/>
    <cellStyle name="Normal 2 5 2 4 5" xfId="20075" xr:uid="{5AF507A5-C163-40EA-813E-3288A8A2AE19}"/>
    <cellStyle name="Normal 2 5 2 4 6" xfId="37345" xr:uid="{6E9B7BA4-A7DF-4B8B-9B0C-FF255C34FB0E}"/>
    <cellStyle name="Normal 2 5 2 5" xfId="4800" xr:uid="{E8E7F47B-5670-441B-9E5E-004FFB6CE2DA}"/>
    <cellStyle name="Normal 2 5 2 5 2" xfId="17368" xr:uid="{AD276DE8-4907-4F75-9284-20EA22302636}"/>
    <cellStyle name="Normal 2 5 2 5 2 2" xfId="18125" xr:uid="{F7B67BF0-BFD9-485B-8146-B1EC0A8AA27A}"/>
    <cellStyle name="Normal 2 5 2 5 2 2 2" xfId="21147" xr:uid="{A3AB98EB-6AA1-475F-95F4-96E967F41B17}"/>
    <cellStyle name="Normal 2 5 2 5 2 2 2 2" xfId="50898" xr:uid="{03584B58-85BB-4180-88DF-E9AAA45188E3}"/>
    <cellStyle name="Normal 2 5 2 5 2 2 3" xfId="37351" xr:uid="{82D8B276-7F39-415F-A590-B6E8DAC30547}"/>
    <cellStyle name="Normal 2 5 2 5 2 3" xfId="20428" xr:uid="{A1FEDD1F-B07E-4CA6-99F6-15D00B3C8A6B}"/>
    <cellStyle name="Normal 2 5 2 5 2 3 2" xfId="50143" xr:uid="{89322BC7-64CC-48F3-ACD6-458B373190C4}"/>
    <cellStyle name="Normal 2 5 2 5 2 4" xfId="37350" xr:uid="{61BEF845-EE3F-41B1-B453-024A911EE7E2}"/>
    <cellStyle name="Normal 2 5 2 5 3" xfId="17777" xr:uid="{29979DF7-E422-41E2-8923-C290A502D6BE}"/>
    <cellStyle name="Normal 2 5 2 5 3 2" xfId="20799" xr:uid="{CBA3DAAC-CD14-4897-A834-9D7EB392B579}"/>
    <cellStyle name="Normal 2 5 2 5 3 2 2" xfId="50550" xr:uid="{7DA54325-A853-44DB-82BC-355923BF2C5E}"/>
    <cellStyle name="Normal 2 5 2 5 3 3" xfId="37352" xr:uid="{1D87E9BE-4634-4656-B2EC-01E097A2F390}"/>
    <cellStyle name="Normal 2 5 2 5 4" xfId="16759" xr:uid="{61F1CBB3-9463-439E-82E0-6A716B8A2F3B}"/>
    <cellStyle name="Normal 2 5 2 5 4 2" xfId="49499" xr:uid="{39C62018-E016-4709-B213-1305F1BC5647}"/>
    <cellStyle name="Normal 2 5 2 5 5" xfId="20095" xr:uid="{5D39110A-A8C0-4F2D-8E1A-44C7E3712AA6}"/>
    <cellStyle name="Normal 2 5 2 5 6" xfId="37349" xr:uid="{3FE3580C-0171-434E-9443-4C45193C26DA}"/>
    <cellStyle name="Normal 2 5 2 6" xfId="16784" xr:uid="{959C58E7-3C7D-4782-B972-403A04C50109}"/>
    <cellStyle name="Normal 2 5 2 6 2" xfId="17394" xr:uid="{13BFBBF5-3F17-4679-BE97-B1121F6325BE}"/>
    <cellStyle name="Normal 2 5 2 6 2 2" xfId="18151" xr:uid="{63776900-AD5D-49EF-BA6D-A8B311A5E152}"/>
    <cellStyle name="Normal 2 5 2 6 2 2 2" xfId="21173" xr:uid="{3BAAADE6-FB8A-44C4-AE5C-E8F6DB18409A}"/>
    <cellStyle name="Normal 2 5 2 6 2 2 2 2" xfId="50924" xr:uid="{0E4732D1-EF5D-4839-A669-648C588931CF}"/>
    <cellStyle name="Normal 2 5 2 6 2 2 3" xfId="37355" xr:uid="{627B4D35-904A-4703-8366-7A80567E24D2}"/>
    <cellStyle name="Normal 2 5 2 6 2 3" xfId="20454" xr:uid="{F2531C49-9FF9-460D-802F-23F6AF7A08BD}"/>
    <cellStyle name="Normal 2 5 2 6 2 3 2" xfId="50169" xr:uid="{88D3D668-640D-47F4-A244-3F538DD2D55E}"/>
    <cellStyle name="Normal 2 5 2 6 2 4" xfId="37354" xr:uid="{9D3B8487-1831-4FAD-9BC3-B49C60DFB281}"/>
    <cellStyle name="Normal 2 5 2 6 3" xfId="17803" xr:uid="{40C1CC2F-B32D-4021-A896-0AA96E665902}"/>
    <cellStyle name="Normal 2 5 2 6 3 2" xfId="20825" xr:uid="{1A008F94-C453-4675-AC3D-5961B0EB4873}"/>
    <cellStyle name="Normal 2 5 2 6 3 2 2" xfId="50576" xr:uid="{A530B503-873F-4291-BD8C-8AE1D0BAB5D9}"/>
    <cellStyle name="Normal 2 5 2 6 3 3" xfId="37356" xr:uid="{3AB55A92-DF52-4B06-9D20-AFD84A4E8176}"/>
    <cellStyle name="Normal 2 5 2 6 4" xfId="20118" xr:uid="{DBC2A03E-8DC5-45DE-BF61-21B23E49A2A4}"/>
    <cellStyle name="Normal 2 5 2 6 4 2" xfId="49524" xr:uid="{1D2B3D06-71C1-4E69-8692-122DC50544E4}"/>
    <cellStyle name="Normal 2 5 2 6 5" xfId="37353" xr:uid="{49BBA9CC-45F3-40B2-AD51-92FAF87703CA}"/>
    <cellStyle name="Normal 2 5 2 7" xfId="17287" xr:uid="{ABCAEC49-04AA-4376-BF8C-565D34C934DA}"/>
    <cellStyle name="Normal 2 5 2 7 2" xfId="18044" xr:uid="{AF832AA3-EE31-4506-ACAB-C79F603DE404}"/>
    <cellStyle name="Normal 2 5 2 7 2 2" xfId="21066" xr:uid="{9374107B-BCDF-4147-A0AB-03FFC1201B5A}"/>
    <cellStyle name="Normal 2 5 2 7 2 2 2" xfId="50817" xr:uid="{3C6A8F55-FAC9-4814-9F77-372498F1A0E9}"/>
    <cellStyle name="Normal 2 5 2 7 2 3" xfId="37358" xr:uid="{DDF001A0-58E3-43F2-AAB5-34E88BEE1D3B}"/>
    <cellStyle name="Normal 2 5 2 7 3" xfId="20347" xr:uid="{E17A5BC6-123A-4F6E-8051-484E87AAF636}"/>
    <cellStyle name="Normal 2 5 2 7 3 2" xfId="50062" xr:uid="{1AAFD73C-DF6B-47FE-8B09-576D1665C485}"/>
    <cellStyle name="Normal 2 5 2 7 4" xfId="37357" xr:uid="{23EA9373-4D42-47EA-A37C-D07D0B43B955}"/>
    <cellStyle name="Normal 2 5 2 8" xfId="17696" xr:uid="{83507757-FBFE-4C47-B313-2E393A0E3D92}"/>
    <cellStyle name="Normal 2 5 2 8 2" xfId="20718" xr:uid="{E933725B-F5B5-4623-85B5-3A09EF472D96}"/>
    <cellStyle name="Normal 2 5 2 8 2 2" xfId="50469" xr:uid="{DBA508F6-0A9D-46A5-A0E5-53D617F88E42}"/>
    <cellStyle name="Normal 2 5 2 8 3" xfId="37359" xr:uid="{EDB25CAA-F8DF-4919-9BBB-140A5729D993}"/>
    <cellStyle name="Normal 2 5 2 9" xfId="16685" xr:uid="{3EABD704-0BF8-4C2D-9A93-D4C35656D4B6}"/>
    <cellStyle name="Normal 2 5 2 9 2" xfId="20022" xr:uid="{F96D43BD-647E-41B3-9859-3CC11764C80E}"/>
    <cellStyle name="Normal 2 5 2 9 2 2" xfId="49425" xr:uid="{3583740A-291B-4751-810F-80952FA36CAA}"/>
    <cellStyle name="Normal 2 5 2 9 3" xfId="37360" xr:uid="{084AA6DD-6369-4B43-9D19-D0129B28F210}"/>
    <cellStyle name="Normal 2 5 3" xfId="3785" xr:uid="{7AA8A433-E1A3-4B4E-A578-C2866565127F}"/>
    <cellStyle name="Normal 2 5 3 2" xfId="17165" xr:uid="{EC240C0C-2FE3-48D4-85C5-B41707EE8D84}"/>
    <cellStyle name="Normal 2 5 3 2 2" xfId="49918" xr:uid="{BCD8B765-5D75-40AF-A4E3-7BE2DBC7C6D9}"/>
    <cellStyle name="Normal 2 5 3 2 3" xfId="37362" xr:uid="{260F89BF-C4EA-4A83-95B1-A03305F1DE81}"/>
    <cellStyle name="Normal 2 5 3 3" xfId="17293" xr:uid="{414BD14E-0F8B-46DE-BB04-C372FA655DBB}"/>
    <cellStyle name="Normal 2 5 3 3 2" xfId="18050" xr:uid="{F3EA32CD-37BF-4A81-9696-77E1EDD84D45}"/>
    <cellStyle name="Normal 2 5 3 3 2 2" xfId="21072" xr:uid="{099E238F-2F1E-4504-B16C-AEFCAC1C2344}"/>
    <cellStyle name="Normal 2 5 3 3 2 2 2" xfId="50823" xr:uid="{37E2A2E4-4CB2-4061-9BAF-AC107F397741}"/>
    <cellStyle name="Normal 2 5 3 3 2 3" xfId="37364" xr:uid="{B61D96A3-6C02-4428-8EEA-39CAFD4D112C}"/>
    <cellStyle name="Normal 2 5 3 3 3" xfId="20353" xr:uid="{40554AA4-D6FF-44A2-B090-87B12622AA9D}"/>
    <cellStyle name="Normal 2 5 3 3 3 2" xfId="50068" xr:uid="{A5030DC4-B72B-425D-8414-D309DF11DF6E}"/>
    <cellStyle name="Normal 2 5 3 3 4" xfId="37363" xr:uid="{7246C658-9C9F-44AD-ADA9-F66D87747C7D}"/>
    <cellStyle name="Normal 2 5 3 4" xfId="17702" xr:uid="{BA7E89A7-0E9E-4D2E-8CD5-FB170622169C}"/>
    <cellStyle name="Normal 2 5 3 4 2" xfId="20724" xr:uid="{43E8B0C3-9E75-4108-A158-41061E9B99A1}"/>
    <cellStyle name="Normal 2 5 3 4 2 2" xfId="50475" xr:uid="{9217CBE0-B252-4879-94D1-380716CA88A3}"/>
    <cellStyle name="Normal 2 5 3 4 3" xfId="37365" xr:uid="{23CB9AE1-2653-4F5B-894A-80F1E635AC91}"/>
    <cellStyle name="Normal 2 5 3 5" xfId="16690" xr:uid="{BE4EC4CC-0C04-47D9-BD5A-1DCBDC0D87D0}"/>
    <cellStyle name="Normal 2 5 3 5 2" xfId="49430" xr:uid="{BF976621-9183-49C3-A1F4-0EDA2ADF7456}"/>
    <cellStyle name="Normal 2 5 3 6" xfId="20027" xr:uid="{565DCA35-26A1-4D01-95A6-66F64130B9DA}"/>
    <cellStyle name="Normal 2 5 3 7" xfId="37361" xr:uid="{25D84915-CB8B-4AB6-8B11-15D18F3C3A6B}"/>
    <cellStyle name="Normal 2 5 4" xfId="3946" xr:uid="{44684D93-5F5D-44F6-A2C0-4969FEBFA78D}"/>
    <cellStyle name="Normal 2 5 4 2" xfId="4444" xr:uid="{86C87AD4-6921-4DEA-98D9-2FF95EE100A0}"/>
    <cellStyle name="Normal 2 5 4 2 2" xfId="18071" xr:uid="{9245E6A4-7437-447C-BA14-79191B7FF2D0}"/>
    <cellStyle name="Normal 2 5 4 2 2 2" xfId="21093" xr:uid="{1115CE84-6845-4AB6-B1F1-D850886ABE35}"/>
    <cellStyle name="Normal 2 5 4 2 2 2 2" xfId="50844" xr:uid="{2DA90E00-6768-4D08-AC00-A71D55578FA9}"/>
    <cellStyle name="Normal 2 5 4 2 2 3" xfId="37368" xr:uid="{2263A7FF-4093-4B54-A758-D040E6AB00A8}"/>
    <cellStyle name="Normal 2 5 4 2 3" xfId="17314" xr:uid="{81DF30AA-5E46-44B4-B598-B41E297A3C98}"/>
    <cellStyle name="Normal 2 5 4 2 3 2" xfId="50089" xr:uid="{761A254B-A362-49BF-822D-17F048A9CE77}"/>
    <cellStyle name="Normal 2 5 4 2 4" xfId="20374" xr:uid="{8CED2BF1-847B-4E05-BC90-3A9E2FB62A3A}"/>
    <cellStyle name="Normal 2 5 4 2 5" xfId="37367" xr:uid="{84697DE5-50F7-480D-8A56-0F4320B4C347}"/>
    <cellStyle name="Normal 2 5 4 3" xfId="5040" xr:uid="{3A813319-C07F-402E-A8B6-823864852147}"/>
    <cellStyle name="Normal 2 5 4 3 2" xfId="17723" xr:uid="{184C0338-93E1-4A3E-BC52-EF3436B9E83F}"/>
    <cellStyle name="Normal 2 5 4 3 2 2" xfId="50496" xr:uid="{8F589B31-227A-47B8-A64F-6E1C7AB2D2FB}"/>
    <cellStyle name="Normal 2 5 4 3 3" xfId="20745" xr:uid="{A1653558-7212-42FC-97F5-BE8F5C865577}"/>
    <cellStyle name="Normal 2 5 4 3 4" xfId="37369" xr:uid="{70FBA68A-F4EA-4D30-8AA3-DD0BB6FB1935}"/>
    <cellStyle name="Normal 2 5 4 4" xfId="16708" xr:uid="{47ABB25B-C746-4C50-B442-C693FA2F89B2}"/>
    <cellStyle name="Normal 2 5 4 4 2" xfId="49448" xr:uid="{C25337E3-AA5A-4BCE-902B-099B086A1E88}"/>
    <cellStyle name="Normal 2 5 4 5" xfId="20044" xr:uid="{9D1EFB9A-70E7-45B4-A0FD-4290A3FB9305}"/>
    <cellStyle name="Normal 2 5 4 6" xfId="37366" xr:uid="{C788193B-E8CE-41A5-AB59-89DF551FE635}"/>
    <cellStyle name="Normal 2 5 5" xfId="4195" xr:uid="{EE93D25F-B99A-45E4-A2DD-CB10B932BFCD}"/>
    <cellStyle name="Normal 2 5 5 2" xfId="17335" xr:uid="{90B6617E-2FEB-4E4A-977D-168299B90A95}"/>
    <cellStyle name="Normal 2 5 5 2 2" xfId="18092" xr:uid="{6313B259-C37B-45C8-8BB3-B98700D0B867}"/>
    <cellStyle name="Normal 2 5 5 2 2 2" xfId="21114" xr:uid="{B7197F1D-A1E2-4B9C-9670-BF0C5E726482}"/>
    <cellStyle name="Normal 2 5 5 2 2 2 2" xfId="50865" xr:uid="{4454E1C3-15CA-4A60-A4B5-8E451F9831C4}"/>
    <cellStyle name="Normal 2 5 5 2 2 3" xfId="37372" xr:uid="{F35E937B-52BF-4CB2-A864-7876C0664AE5}"/>
    <cellStyle name="Normal 2 5 5 2 3" xfId="20395" xr:uid="{1AC12F16-97E2-467A-A8D5-ADECFDE7A520}"/>
    <cellStyle name="Normal 2 5 5 2 3 2" xfId="50110" xr:uid="{90EE5C76-D8C2-4B36-8E1C-ABEAC34EB5FD}"/>
    <cellStyle name="Normal 2 5 5 2 4" xfId="37371" xr:uid="{0EDB0E42-5942-4D77-8FFC-D4B70676C8AB}"/>
    <cellStyle name="Normal 2 5 5 3" xfId="17744" xr:uid="{103EDB09-8CF6-47C7-B642-E818F7653583}"/>
    <cellStyle name="Normal 2 5 5 3 2" xfId="20766" xr:uid="{47C4A12E-A7E7-4D10-9651-21C42B8A44BC}"/>
    <cellStyle name="Normal 2 5 5 3 2 2" xfId="50517" xr:uid="{EC00E297-387D-46E4-8127-091EF6CDB614}"/>
    <cellStyle name="Normal 2 5 5 3 3" xfId="37373" xr:uid="{3828FD6E-E60E-4EEB-B138-D28A3324D24F}"/>
    <cellStyle name="Normal 2 5 5 4" xfId="16727" xr:uid="{A959AE05-50B1-4F2A-97C7-23B90A721EB5}"/>
    <cellStyle name="Normal 2 5 5 4 2" xfId="49467" xr:uid="{868D72AB-9375-4EBA-8761-AF1B1741567D}"/>
    <cellStyle name="Normal 2 5 5 5" xfId="20063" xr:uid="{75573AD8-8832-4D85-8224-F50CAD3D5B75}"/>
    <cellStyle name="Normal 2 5 5 6" xfId="37370" xr:uid="{290E9AD3-9CDD-4460-85A4-DBE305A48928}"/>
    <cellStyle name="Normal 2 5 6" xfId="4786" xr:uid="{29B22D1F-2BC1-495F-BFE8-9239680D65E4}"/>
    <cellStyle name="Normal 2 5 6 2" xfId="17356" xr:uid="{108EEEA7-8A65-42E8-A98E-2D4570E12C7E}"/>
    <cellStyle name="Normal 2 5 6 2 2" xfId="18113" xr:uid="{0FF4BEE5-6A17-45F0-92C9-9F6C7CAAD2CA}"/>
    <cellStyle name="Normal 2 5 6 2 2 2" xfId="21135" xr:uid="{A9B5A0F9-F2D8-44AD-9BBA-EA6F3388EB56}"/>
    <cellStyle name="Normal 2 5 6 2 2 2 2" xfId="50886" xr:uid="{B038B741-5FAE-4D52-9F40-CEFAAF396E6A}"/>
    <cellStyle name="Normal 2 5 6 2 2 3" xfId="37376" xr:uid="{140D76CE-A356-4124-A950-C463DB7CD5F7}"/>
    <cellStyle name="Normal 2 5 6 2 3" xfId="20416" xr:uid="{7962366A-62F4-4D93-B502-BDEE590BFB81}"/>
    <cellStyle name="Normal 2 5 6 2 3 2" xfId="50131" xr:uid="{8DD382CD-5966-4D79-94D7-3BBA50C3BE56}"/>
    <cellStyle name="Normal 2 5 6 2 4" xfId="37375" xr:uid="{D7635965-42F2-451A-A14C-0AC54ADFF06C}"/>
    <cellStyle name="Normal 2 5 6 3" xfId="17765" xr:uid="{6D0C6F9A-A668-4F90-9004-E966FD67B3DC}"/>
    <cellStyle name="Normal 2 5 6 3 2" xfId="20787" xr:uid="{A53EC8BB-0735-422B-B472-D5C93E08821A}"/>
    <cellStyle name="Normal 2 5 6 3 2 2" xfId="50538" xr:uid="{27A761B6-B17E-4B6F-8AF4-FA67ABD030FE}"/>
    <cellStyle name="Normal 2 5 6 3 3" xfId="37377" xr:uid="{4FEDE7E5-F811-4081-A445-1D0BA0757C9F}"/>
    <cellStyle name="Normal 2 5 6 4" xfId="16747" xr:uid="{340B7E35-D028-4631-B0D8-41A282541297}"/>
    <cellStyle name="Normal 2 5 6 4 2" xfId="49487" xr:uid="{795712B5-9881-414E-8162-80EFA1AF6021}"/>
    <cellStyle name="Normal 2 5 6 5" xfId="20083" xr:uid="{112576E6-EC88-4034-BD80-F50CC05D966E}"/>
    <cellStyle name="Normal 2 5 6 6" xfId="37374" xr:uid="{01B7CE79-A54C-4120-9B53-B817DF0CB607}"/>
    <cellStyle name="Normal 2 5 7" xfId="16772" xr:uid="{FEEB3FDA-71AA-40D9-BEAD-A8B726812D0F}"/>
    <cellStyle name="Normal 2 5 7 2" xfId="17382" xr:uid="{577B840C-ACF2-4744-9AFE-5FA9E4BBF8E4}"/>
    <cellStyle name="Normal 2 5 7 2 2" xfId="18139" xr:uid="{B2ACDF53-1361-4D26-9215-C30DAF062059}"/>
    <cellStyle name="Normal 2 5 7 2 2 2" xfId="21161" xr:uid="{283A4B2D-A7A6-4620-B9C9-1AC0A35FB916}"/>
    <cellStyle name="Normal 2 5 7 2 2 2 2" xfId="50912" xr:uid="{73F70F23-F099-40BC-AED4-64C1A3077E9D}"/>
    <cellStyle name="Normal 2 5 7 2 2 3" xfId="37380" xr:uid="{904F4DF1-66AA-4D18-B07C-B8E65839FE3E}"/>
    <cellStyle name="Normal 2 5 7 2 3" xfId="20442" xr:uid="{4A1A4866-93D0-4E8A-8BCC-A48B31F2CD8C}"/>
    <cellStyle name="Normal 2 5 7 2 3 2" xfId="50157" xr:uid="{832084A1-32D1-48B2-8D2C-4E6489BE6082}"/>
    <cellStyle name="Normal 2 5 7 2 4" xfId="37379" xr:uid="{393EA473-F5C9-44DF-BDA7-B8D24AE87C09}"/>
    <cellStyle name="Normal 2 5 7 3" xfId="17791" xr:uid="{88236845-4999-4B1C-84A6-FF05610DCEF9}"/>
    <cellStyle name="Normal 2 5 7 3 2" xfId="20813" xr:uid="{2A66296D-92A8-4448-99C4-89C0C460D258}"/>
    <cellStyle name="Normal 2 5 7 3 2 2" xfId="50564" xr:uid="{26365FFA-A85F-4FDD-B734-E2B8B16ED1DA}"/>
    <cellStyle name="Normal 2 5 7 3 3" xfId="37381" xr:uid="{6546E034-1079-43DF-B4C3-602B8AE73E66}"/>
    <cellStyle name="Normal 2 5 7 4" xfId="20106" xr:uid="{D2157BC6-F6BB-45F7-9D08-A2E61B035729}"/>
    <cellStyle name="Normal 2 5 7 4 2" xfId="49512" xr:uid="{0626ED7B-8EB9-49ED-9577-7BB1BA06AB73}"/>
    <cellStyle name="Normal 2 5 7 5" xfId="37378" xr:uid="{92A3DFBD-A13C-464C-A4EE-31406FDD194E}"/>
    <cellStyle name="Normal 2 5 8" xfId="17281" xr:uid="{DDBAB7D5-BDEF-4888-ABDC-7CF472C5F1A0}"/>
    <cellStyle name="Normal 2 5 8 2" xfId="18038" xr:uid="{3C85795E-926B-4EAB-A581-11A8D85DCB35}"/>
    <cellStyle name="Normal 2 5 8 2 2" xfId="21060" xr:uid="{3C25A2E1-B09E-4A86-9800-695C74F944EC}"/>
    <cellStyle name="Normal 2 5 8 2 2 2" xfId="50811" xr:uid="{CF4F0BBF-4F44-4404-B792-982562E24D29}"/>
    <cellStyle name="Normal 2 5 8 2 3" xfId="37383" xr:uid="{635CAAA8-502D-426A-8C49-41E5450BB527}"/>
    <cellStyle name="Normal 2 5 8 3" xfId="20341" xr:uid="{C2BEDC3B-31A5-4D85-9B61-0E98B949B834}"/>
    <cellStyle name="Normal 2 5 8 3 2" xfId="50056" xr:uid="{BA75DAD9-808C-4DB0-835B-2084B71869A6}"/>
    <cellStyle name="Normal 2 5 8 4" xfId="37382" xr:uid="{7C86F685-2943-4E3E-9191-1A69B90D8A00}"/>
    <cellStyle name="Normal 2 5 9" xfId="17690" xr:uid="{47F1364B-3791-4CC5-9CA8-94CBC49B6430}"/>
    <cellStyle name="Normal 2 5 9 2" xfId="20712" xr:uid="{34A60F86-F5AD-4E03-945A-136FC66BCA73}"/>
    <cellStyle name="Normal 2 5 9 2 2" xfId="50463" xr:uid="{9F927113-5D61-4716-B2D0-0070FF68214D}"/>
    <cellStyle name="Normal 2 5 9 3" xfId="37384" xr:uid="{F42870D6-0CB9-420B-A3FB-8636860C0168}"/>
    <cellStyle name="Normal 2 50" xfId="3913" xr:uid="{4BD04317-9852-4458-BBE8-04F0E826C6F5}"/>
    <cellStyle name="Normal 2 50 2" xfId="50025" xr:uid="{D8424897-430C-436D-AF1D-6E239D2049E4}"/>
    <cellStyle name="Normal 2 50 3" xfId="37385" xr:uid="{5891F4A9-3F51-4DF7-9D1C-F6CE31D26E7D}"/>
    <cellStyle name="Normal 2 51" xfId="3276" xr:uid="{27460DF3-3851-4951-BBF3-6A1D27C2D12F}"/>
    <cellStyle name="Normal 2 52" xfId="3136" xr:uid="{8DD2FC71-09D0-4461-962B-DF939C9F260B}"/>
    <cellStyle name="Normal 2 6" xfId="2896" xr:uid="{00000000-0005-0000-0000-0000500B0000}"/>
    <cellStyle name="Normal 2 6 2" xfId="3788" xr:uid="{2602B790-D674-4109-9FAD-5ABF2F47EFEA}"/>
    <cellStyle name="Normal 2 6 2 2" xfId="17167" xr:uid="{8C1C4160-5E97-4DC5-8F7B-32F423C9FE01}"/>
    <cellStyle name="Normal 2 6 2 2 2" xfId="49921" xr:uid="{AF87E963-2E29-4D66-B977-F87DB5CBCB5D}"/>
    <cellStyle name="Normal 2 6 2 2 3" xfId="37388" xr:uid="{C8C72074-C7FF-45D9-931F-E6ECB763291B}"/>
    <cellStyle name="Normal 2 6 2 3" xfId="15344" xr:uid="{70B59C90-DAE3-4D88-896C-778FF2F3B831}"/>
    <cellStyle name="Normal 2 6 2 3 2" xfId="48147" xr:uid="{47B4B787-ACFA-4722-93E5-4E3AE4EBAA4C}"/>
    <cellStyle name="Normal 2 6 2 4" xfId="18977" xr:uid="{18DFAE36-8FB5-4EB9-A75C-B537A9CA5294}"/>
    <cellStyle name="Normal 2 6 2 5" xfId="37387" xr:uid="{A83EC343-373C-4034-BB42-F0DD4063AF48}"/>
    <cellStyle name="Normal 2 6 3" xfId="3787" xr:uid="{49BC8C26-6440-4B56-AE83-F02085230062}"/>
    <cellStyle name="Normal 2 6 3 2" xfId="49920" xr:uid="{2057ACD1-B32F-4BB1-A089-935C9958F773}"/>
    <cellStyle name="Normal 2 6 3 3" xfId="37389" xr:uid="{D849E706-D1AD-4ACE-922F-71C23CE643D1}"/>
    <cellStyle name="Normal 2 6 4" xfId="16669" xr:uid="{C370144B-0517-4234-A937-FAC7130B9E66}"/>
    <cellStyle name="Normal 2 6 4 2" xfId="49409" xr:uid="{C66EFD5D-2B11-4674-94AB-8FC8C2860BDA}"/>
    <cellStyle name="Normal 2 6 4 3" xfId="37390" xr:uid="{833B2D6C-F03A-4A5C-9DFB-62274182DDFE}"/>
    <cellStyle name="Normal 2 6 5" xfId="41761" xr:uid="{67ED5C62-519A-45A2-AE57-B459F5EA2181}"/>
    <cellStyle name="Normal 2 6 6" xfId="37386" xr:uid="{85E4E294-212C-44EB-A127-1A52028315FE}"/>
    <cellStyle name="Normal 2 6 7" xfId="3312" xr:uid="{FE6B483D-D0DE-4711-AF38-C35264ED4E9D}"/>
    <cellStyle name="Normal 2 6 8" xfId="3202" xr:uid="{1039A3B3-1FE7-4292-A01E-AE6B4A252DA8}"/>
    <cellStyle name="Normal 2 7" xfId="2897" xr:uid="{00000000-0005-0000-0000-0000510B0000}"/>
    <cellStyle name="Normal 2 7 10" xfId="3315" xr:uid="{24CB4D3C-DC04-43C2-B1E2-4ED985314925}"/>
    <cellStyle name="Normal 2 7 2" xfId="3790" xr:uid="{67589E46-428C-4475-956D-FACBECEE23E8}"/>
    <cellStyle name="Normal 2 7 2 2" xfId="48148" xr:uid="{A2E1B78F-3B21-470C-886A-7AE11A7E9F2D}"/>
    <cellStyle name="Normal 2 7 2 3" xfId="37392" xr:uid="{4EA484AB-DF8D-495A-A08A-BE2F6523DAC8}"/>
    <cellStyle name="Normal 2 7 3" xfId="3789" xr:uid="{A462E1BC-5AE4-438A-89C9-ABE7A5D24948}"/>
    <cellStyle name="Normal 2 7 3 2" xfId="49922" xr:uid="{9BA3B36D-2A97-4C99-9718-9FD318F5CF18}"/>
    <cellStyle name="Normal 2 7 3 3" xfId="37393" xr:uid="{73353553-85A1-4311-A695-0619B9179A36}"/>
    <cellStyle name="Normal 2 7 4" xfId="3962" xr:uid="{3A0DC690-9F5B-48F1-9678-E03028B3C763}"/>
    <cellStyle name="Normal 2 7 4 2" xfId="4460" xr:uid="{A8A8FA8C-7E4E-44C5-8431-721C6B8F9329}"/>
    <cellStyle name="Normal 2 7 4 2 2" xfId="18155" xr:uid="{2721019C-CB05-43ED-A037-33661EE40581}"/>
    <cellStyle name="Normal 2 7 4 2 2 2" xfId="21177" xr:uid="{FCFE3DB7-6EE1-4C25-AFED-5625D01A6104}"/>
    <cellStyle name="Normal 2 7 4 2 2 2 2" xfId="50928" xr:uid="{914F39E3-F3CD-4ED0-B6F1-AAB54EE93239}"/>
    <cellStyle name="Normal 2 7 4 2 2 3" xfId="37396" xr:uid="{4F37F029-105E-4D14-8576-BFFD1FDA6CBF}"/>
    <cellStyle name="Normal 2 7 4 2 3" xfId="17398" xr:uid="{1AB5456B-B35B-4BB8-B317-2A9C6BAEB4F5}"/>
    <cellStyle name="Normal 2 7 4 2 3 2" xfId="50173" xr:uid="{713D6370-7A10-4480-99DF-620A29CB00EE}"/>
    <cellStyle name="Normal 2 7 4 2 4" xfId="20458" xr:uid="{022D3F98-ADAB-48AB-B7D2-874738FE55B0}"/>
    <cellStyle name="Normal 2 7 4 2 5" xfId="37395" xr:uid="{154D282C-851E-48AC-B8D8-07C69D3F1878}"/>
    <cellStyle name="Normal 2 7 4 3" xfId="5056" xr:uid="{39B200CB-8D5D-4E90-B9C3-9B9FD399691A}"/>
    <cellStyle name="Normal 2 7 4 3 2" xfId="17807" xr:uid="{D146F83D-0C08-48E6-9406-D796CBF4C16B}"/>
    <cellStyle name="Normal 2 7 4 3 2 2" xfId="50580" xr:uid="{0C88C23D-B570-44F2-8B5C-C205E9E61088}"/>
    <cellStyle name="Normal 2 7 4 3 3" xfId="20829" xr:uid="{AEECD26B-7618-4190-BF8D-B5315D7BDDFF}"/>
    <cellStyle name="Normal 2 7 4 3 4" xfId="37397" xr:uid="{A1B6B8D1-33E6-4454-8C33-50ED806DA5BA}"/>
    <cellStyle name="Normal 2 7 4 4" xfId="16788" xr:uid="{403BC442-E014-4682-9F8C-E9532AF26D11}"/>
    <cellStyle name="Normal 2 7 4 4 2" xfId="49528" xr:uid="{F9D77629-7FFA-4EDD-929C-04938C5A612D}"/>
    <cellStyle name="Normal 2 7 4 5" xfId="20122" xr:uid="{C4E815FD-FCEF-45DF-8357-AB1EB293E2B3}"/>
    <cellStyle name="Normal 2 7 4 6" xfId="37394" xr:uid="{540C7692-E85A-4DE3-9684-275BCE99A3DF}"/>
    <cellStyle name="Normal 2 7 5" xfId="4211" xr:uid="{F4C06C8E-1C5C-4ED8-BCD9-E080DEDCE1EB}"/>
    <cellStyle name="Normal 2 7 5 2" xfId="18129" xr:uid="{F7D50C10-D998-485E-9E13-0484C68C61AE}"/>
    <cellStyle name="Normal 2 7 5 2 2" xfId="21151" xr:uid="{5191A55F-80B0-4CE2-A197-9142163E0393}"/>
    <cellStyle name="Normal 2 7 5 2 2 2" xfId="50902" xr:uid="{137BA4EE-DD5E-425D-BBA4-1E040829529B}"/>
    <cellStyle name="Normal 2 7 5 2 3" xfId="37399" xr:uid="{2C3BC178-0480-4E73-8A48-37F353B2D1AE}"/>
    <cellStyle name="Normal 2 7 5 3" xfId="17372" xr:uid="{EC59EA57-ACB7-4304-B2DE-92B7801E726A}"/>
    <cellStyle name="Normal 2 7 5 3 2" xfId="50147" xr:uid="{F4A91237-B2D0-43F3-A248-382F2CBE5D2A}"/>
    <cellStyle name="Normal 2 7 5 4" xfId="20432" xr:uid="{059DD53A-1EE6-45A5-8C6A-C43C44C1A3A9}"/>
    <cellStyle name="Normal 2 7 5 5" xfId="37398" xr:uid="{6ED4DB69-0A52-403C-AE2E-D8443559D7EC}"/>
    <cellStyle name="Normal 2 7 6" xfId="4804" xr:uid="{3EEF4402-9C83-4B0D-97CA-4A989D0307E0}"/>
    <cellStyle name="Normal 2 7 6 2" xfId="17781" xr:uid="{745CCF3B-7DD7-4C36-B632-C4C8D8D9C190}"/>
    <cellStyle name="Normal 2 7 6 2 2" xfId="50554" xr:uid="{8B3A3F83-4B49-40E3-BED2-2673DD5032D4}"/>
    <cellStyle name="Normal 2 7 6 3" xfId="20803" xr:uid="{809395DC-6CD9-4797-9E1B-E6751704A32F}"/>
    <cellStyle name="Normal 2 7 6 4" xfId="37400" xr:uid="{E6E0FE26-C27E-4FC6-96C8-84ED8AAA87EA}"/>
    <cellStyle name="Normal 2 7 7" xfId="5525" xr:uid="{74429BA8-D37F-4AB9-B25B-15B562CEC6AC}"/>
    <cellStyle name="Normal 2 7 7 2" xfId="41762" xr:uid="{65E235C4-B568-4C96-BA77-0C4200726F57}"/>
    <cellStyle name="Normal 2 7 8" xfId="18737" xr:uid="{5B90BF01-27AE-4A74-B55B-43496A7CB0AB}"/>
    <cellStyle name="Normal 2 7 9" xfId="37391" xr:uid="{5B1FE9D5-602B-4117-8569-12DA5CCEDCEB}"/>
    <cellStyle name="Normal 2 8" xfId="3317" xr:uid="{C274074C-1388-4700-AF73-926BB16680C8}"/>
    <cellStyle name="Normal 2 8 2" xfId="3792" xr:uid="{D046F222-182A-4F2C-BB59-18D9FAE157BF}"/>
    <cellStyle name="Normal 2 8 2 2" xfId="17168" xr:uid="{7D4531BC-A396-48A6-BB42-2A1B44D3358F}"/>
    <cellStyle name="Normal 2 8 2 2 2" xfId="49924" xr:uid="{227228D0-ECBE-42DF-8BC1-DD523A95ADFD}"/>
    <cellStyle name="Normal 2 8 2 2 3" xfId="37403" xr:uid="{1D541139-D66D-4CDC-835B-BFA0D8CD0724}"/>
    <cellStyle name="Normal 2 8 2 3" xfId="15345" xr:uid="{71149863-A9B6-44AD-B61F-096B4C47686B}"/>
    <cellStyle name="Normal 2 8 2 3 2" xfId="48149" xr:uid="{5F865D89-DC78-4CC3-8BB1-D03494785FAB}"/>
    <cellStyle name="Normal 2 8 2 4" xfId="18978" xr:uid="{B0355E02-B076-4AC6-83F4-2586E06DEDC4}"/>
    <cellStyle name="Normal 2 8 2 5" xfId="37402" xr:uid="{F5E33CCE-E632-4CC1-B0E7-56CCBA4074A2}"/>
    <cellStyle name="Normal 2 8 3" xfId="3791" xr:uid="{ABFD87E9-397B-40CB-B6EA-B4D2EEBBADB6}"/>
    <cellStyle name="Normal 2 8 3 2" xfId="49923" xr:uid="{CADA5E91-BC76-426A-98D4-21A633D36F73}"/>
    <cellStyle name="Normal 2 8 3 3" xfId="37404" xr:uid="{72B30625-CB93-424A-90BE-D72A3C77C05D}"/>
    <cellStyle name="Normal 2 8 4" xfId="3964" xr:uid="{BA8350C4-BCBF-4C7E-B5FE-050C761D2234}"/>
    <cellStyle name="Normal 2 8 4 2" xfId="4462" xr:uid="{71186787-BF09-4425-97EB-EB56A14B38CB}"/>
    <cellStyle name="Normal 2 8 4 2 2" xfId="18157" xr:uid="{84F8B650-8E4F-4330-8D1D-FCD5C9723166}"/>
    <cellStyle name="Normal 2 8 4 2 2 2" xfId="21179" xr:uid="{86E4DC83-F119-4FBA-B198-BFAD6BD24E13}"/>
    <cellStyle name="Normal 2 8 4 2 2 2 2" xfId="50930" xr:uid="{7E8913F6-0A9C-480E-AA9D-E7B613CC1EB0}"/>
    <cellStyle name="Normal 2 8 4 2 2 3" xfId="37407" xr:uid="{3ED773E4-6BF0-418D-B6C7-B1550C7FB06A}"/>
    <cellStyle name="Normal 2 8 4 2 3" xfId="17400" xr:uid="{AF67A08E-558D-41FE-B5A2-31C35A05D7F4}"/>
    <cellStyle name="Normal 2 8 4 2 3 2" xfId="50175" xr:uid="{5F6DBECA-2CF3-4DAB-91BF-392C26CDEFBD}"/>
    <cellStyle name="Normal 2 8 4 2 4" xfId="20460" xr:uid="{8B6B2F67-AFF8-4C02-BC07-403CB43217D1}"/>
    <cellStyle name="Normal 2 8 4 2 5" xfId="37406" xr:uid="{F5EF9CDF-3BE5-442C-ABB7-331B28E27A39}"/>
    <cellStyle name="Normal 2 8 4 3" xfId="5058" xr:uid="{CF920E20-C772-4591-9B04-834E1D0EF575}"/>
    <cellStyle name="Normal 2 8 4 3 2" xfId="17809" xr:uid="{F21DEAD0-CF47-4564-902A-7D51D304CAA3}"/>
    <cellStyle name="Normal 2 8 4 3 2 2" xfId="50582" xr:uid="{75ACE097-27E2-4240-B254-73EA4A0B23CF}"/>
    <cellStyle name="Normal 2 8 4 3 3" xfId="20831" xr:uid="{96A2F597-63A7-4AEC-8CF1-E8FD8AB42F96}"/>
    <cellStyle name="Normal 2 8 4 3 4" xfId="37408" xr:uid="{91EA705C-7C3F-42D5-A684-0FC48006705F}"/>
    <cellStyle name="Normal 2 8 4 4" xfId="16790" xr:uid="{3DC4419D-EE01-48A0-94F8-737C438BF71C}"/>
    <cellStyle name="Normal 2 8 4 4 2" xfId="49530" xr:uid="{E0AABB1E-AA12-48FB-8E46-2B77B2246A46}"/>
    <cellStyle name="Normal 2 8 4 5" xfId="20124" xr:uid="{6AB1F23E-08DF-495C-9B53-A686854F0CC9}"/>
    <cellStyle name="Normal 2 8 4 6" xfId="37405" xr:uid="{E85700D5-A09D-47DE-9A40-0A47D2C5818E}"/>
    <cellStyle name="Normal 2 8 5" xfId="4213" xr:uid="{C2FA5A09-61AF-40F0-ADB8-C86ACFBFE6AD}"/>
    <cellStyle name="Normal 2 8 5 2" xfId="18131" xr:uid="{B8584100-6F64-47D1-84B8-6CA8CA9C9B59}"/>
    <cellStyle name="Normal 2 8 5 2 2" xfId="21153" xr:uid="{555BAC08-3B96-47A8-847C-A1184479B2DA}"/>
    <cellStyle name="Normal 2 8 5 2 2 2" xfId="50904" xr:uid="{3E44AE7E-85E2-41C4-B0C0-D8C8263B9E12}"/>
    <cellStyle name="Normal 2 8 5 2 3" xfId="37410" xr:uid="{8B8C5CF2-9CF0-4AE0-BED2-984923AA7D61}"/>
    <cellStyle name="Normal 2 8 5 3" xfId="17374" xr:uid="{B295E9E2-0A89-4C3B-9EB1-E3B270E1B543}"/>
    <cellStyle name="Normal 2 8 5 3 2" xfId="50149" xr:uid="{CAC706C9-F945-4C54-ACF3-B514BAA403BF}"/>
    <cellStyle name="Normal 2 8 5 4" xfId="20434" xr:uid="{C57B7C07-0A16-4E00-BE6B-BC83F65CBB93}"/>
    <cellStyle name="Normal 2 8 5 5" xfId="37409" xr:uid="{B67D3744-AD6C-46EF-B733-03E08494A120}"/>
    <cellStyle name="Normal 2 8 6" xfId="4806" xr:uid="{F87F7A27-00D8-4BFF-9EB0-0449E904B30C}"/>
    <cellStyle name="Normal 2 8 6 2" xfId="17783" xr:uid="{5D515C01-A753-4D48-934D-31268F048376}"/>
    <cellStyle name="Normal 2 8 6 2 2" xfId="50556" xr:uid="{002EEC92-6B20-4DDC-A17D-871DA9399CE1}"/>
    <cellStyle name="Normal 2 8 6 3" xfId="20805" xr:uid="{C861511D-98E1-4BC9-9A88-1282802F8445}"/>
    <cellStyle name="Normal 2 8 6 4" xfId="37411" xr:uid="{10074266-2471-425D-A4C6-643F1DAD1387}"/>
    <cellStyle name="Normal 2 8 7" xfId="5394" xr:uid="{A970EE75-7E37-43F8-B551-A8D856A0CD16}"/>
    <cellStyle name="Normal 2 8 8" xfId="37401" xr:uid="{62CBDC7B-A33F-4B3E-A8DD-C0915EA83C9F}"/>
    <cellStyle name="Normal 2 9" xfId="3793" xr:uid="{67AC79A1-4DCD-41A4-8408-16D3ED94FB96}"/>
    <cellStyle name="Normal 2 9 2" xfId="3794" xr:uid="{7746916C-2C1C-4F59-A556-FB6822FDB2DA}"/>
    <cellStyle name="Normal 2 9 2 2" xfId="49926" xr:uid="{52049557-C002-472A-8767-380CA55B2AD7}"/>
    <cellStyle name="Normal 2 9 2 3" xfId="37413" xr:uid="{6AB88F9A-BCE3-4219-829A-55D24AF66D75}"/>
    <cellStyle name="Normal 2 9 3" xfId="17169" xr:uid="{4310632F-AEB0-4074-B6EA-AA888594FE8A}"/>
    <cellStyle name="Normal 2 9 3 2" xfId="49925" xr:uid="{E0594730-14A1-4201-94BE-EA3483BB6EA9}"/>
    <cellStyle name="Normal 2 9 3 3" xfId="37414" xr:uid="{8ECA0809-C138-436F-9EB3-6A40094D4FE2}"/>
    <cellStyle name="Normal 2 9 4" xfId="15346" xr:uid="{BFF39162-FDCB-42B3-A7C2-A3C33C094422}"/>
    <cellStyle name="Normal 2 9 4 2" xfId="48150" xr:uid="{DEAC817C-CE88-4A58-B5F0-1059A1202A15}"/>
    <cellStyle name="Normal 2 9 5" xfId="18979" xr:uid="{1CFF53C1-5851-4BA8-B609-33DB677B8E22}"/>
    <cellStyle name="Normal 2 9 6" xfId="37412" xr:uid="{9ED8BCCD-DED4-4C52-96D8-907920D998BE}"/>
    <cellStyle name="Normal 2_20090317Summary_Total_Work_List_P2ANSD2009" xfId="15347" xr:uid="{7F3BD3D7-194E-479E-B0DC-B2541DD36100}"/>
    <cellStyle name="Normal 20" xfId="2898" xr:uid="{00000000-0005-0000-0000-0000530B0000}"/>
    <cellStyle name="Normal 20 2" xfId="3795" xr:uid="{F843CC24-F865-4AAC-B95B-C88B53FDF0CD}"/>
    <cellStyle name="Normal 20 2 2" xfId="4155" xr:uid="{5A38BDB4-0BCF-4EBB-A1FD-DFBD1D7A7126}"/>
    <cellStyle name="Normal 20 2 2 2" xfId="4653" xr:uid="{949EFBA3-60A7-49F2-8A5A-82F8F201D9C0}"/>
    <cellStyle name="Normal 20 2 2 2 2" xfId="18348" xr:uid="{EC4D4D7B-5578-4C97-8174-588C7973A545}"/>
    <cellStyle name="Normal 20 2 2 2 2 2" xfId="51121" xr:uid="{1E678B6E-0D98-44A8-98EE-8EE045FE0660}"/>
    <cellStyle name="Normal 20 2 2 2 3" xfId="21370" xr:uid="{6D1B03C1-2089-4757-9E09-79ABCEEF6C6A}"/>
    <cellStyle name="Normal 20 2 2 2 4" xfId="37418" xr:uid="{FFE3B2BD-18CF-4C3F-A711-416575231D1E}"/>
    <cellStyle name="Normal 20 2 2 3" xfId="5249" xr:uid="{7720D6E4-3002-4C6A-8080-FD3F2317EF3D}"/>
    <cellStyle name="Normal 20 2 2 3 2" xfId="50364" xr:uid="{BB80EB22-C41F-4790-ABCF-244F6CA4FE82}"/>
    <cellStyle name="Normal 20 2 2 4" xfId="17589" xr:uid="{20D565D6-EC0B-473B-BCA7-8ECA8CE52027}"/>
    <cellStyle name="Normal 20 2 2 5" xfId="20649" xr:uid="{51E92E0B-5F0E-4A62-B161-DA7047B61249}"/>
    <cellStyle name="Normal 20 2 2 6" xfId="37417" xr:uid="{9BF15F6E-D7B0-4D02-B95C-B29E0091A081}"/>
    <cellStyle name="Normal 20 2 3" xfId="4404" xr:uid="{9163EAFB-6E1B-4FC3-B33E-2EA1A37946D7}"/>
    <cellStyle name="Normal 20 2 3 2" xfId="18000" xr:uid="{24632623-BC6E-4777-912C-AABF6E444732}"/>
    <cellStyle name="Normal 20 2 3 2 2" xfId="50773" xr:uid="{B5EF000A-AE5E-4E43-ACE3-3B7E88E78321}"/>
    <cellStyle name="Normal 20 2 3 3" xfId="21022" xr:uid="{43695DCB-4672-4C4A-A9A6-7B1B56AE7708}"/>
    <cellStyle name="Normal 20 2 3 4" xfId="37419" xr:uid="{645840CA-B6F0-4ECC-9CCC-C2B83991CCB0}"/>
    <cellStyle name="Normal 20 2 4" xfId="4997" xr:uid="{59CC54F2-6D2C-49A8-8EDC-6502AEA55CDD}"/>
    <cellStyle name="Normal 20 2 4 2" xfId="17170" xr:uid="{B632F6E2-9A46-4909-A1BC-A29D48C5758D}"/>
    <cellStyle name="Normal 20 2 4 2 2" xfId="49927" xr:uid="{B13015A5-1935-4317-AC2C-43B89A0996BD}"/>
    <cellStyle name="Normal 20 2 4 3" xfId="20309" xr:uid="{24735E05-F996-41E4-B592-0249CE0233F0}"/>
    <cellStyle name="Normal 20 2 4 4" xfId="37420" xr:uid="{EB2B81AA-B4D4-4250-A636-3AC7836C438A}"/>
    <cellStyle name="Normal 20 2 5" xfId="5526" xr:uid="{B965CD0B-0AAE-424B-82E1-70C0489670C4}"/>
    <cellStyle name="Normal 20 2 6" xfId="37416" xr:uid="{F92D6E2C-7352-4F47-951D-EA63FA0ACC93}"/>
    <cellStyle name="Normal 20 3" xfId="15348" xr:uid="{916A949F-A263-45DA-AB00-9783F5718132}"/>
    <cellStyle name="Normal 20 3 2" xfId="18980" xr:uid="{641F37C2-D6EA-4A5C-9FFF-030660933339}"/>
    <cellStyle name="Normal 20 3 2 2" xfId="48151" xr:uid="{036BC141-E7F0-4538-9706-38F6404CE65E}"/>
    <cellStyle name="Normal 20 3 3" xfId="37421" xr:uid="{4AADC7D8-F0AA-4EAF-B8C5-18BE2D3DED5E}"/>
    <cellStyle name="Normal 20 4" xfId="5374" xr:uid="{580E1C68-C2E9-4DCF-995D-D1F62608FF0F}"/>
    <cellStyle name="Normal 20 4 2" xfId="52133" xr:uid="{73DCD4DB-3085-41BC-9384-1B2DE7898B63}"/>
    <cellStyle name="Normal 20 4 3" xfId="37422" xr:uid="{18979EC7-70E4-4550-8408-5437DD0D4B74}"/>
    <cellStyle name="Normal 20 5" xfId="39848" xr:uid="{EF6FA472-CD72-4E09-9EB5-A0F93EC8FE7E}"/>
    <cellStyle name="Normal 20 6" xfId="37415" xr:uid="{796D146C-5806-41D0-ADA9-530CF5E6D013}"/>
    <cellStyle name="Normal 203" xfId="15349" xr:uid="{DA62CC6E-12B6-4749-B381-EA37EF31626E}"/>
    <cellStyle name="Normal 203 2" xfId="48152" xr:uid="{C43E7837-73D5-4FC4-9D1C-05338EA8F9DF}"/>
    <cellStyle name="Normal 203 3" xfId="37423" xr:uid="{A0BC8198-1FD3-4ADA-B816-304BA5B770F6}"/>
    <cellStyle name="Normal 204" xfId="15350" xr:uid="{8E491BC2-5E03-45F4-963B-BCF2DC491F7B}"/>
    <cellStyle name="Normal 204 2" xfId="48153" xr:uid="{063DE5EF-8923-4944-A523-A0CB83CA354A}"/>
    <cellStyle name="Normal 204 3" xfId="37424" xr:uid="{77508D48-2D62-4A2A-8C38-DB15E27BE001}"/>
    <cellStyle name="Normal 205" xfId="15351" xr:uid="{E5E54A1F-EA19-4600-8CF6-23806AF7568A}"/>
    <cellStyle name="Normal 205 2" xfId="48154" xr:uid="{D5B928BB-CC9A-4008-81AF-B851A57D9C40}"/>
    <cellStyle name="Normal 205 3" xfId="37425" xr:uid="{3B50F183-B9A5-4FA3-B914-62E1E5C61C56}"/>
    <cellStyle name="Normal 206" xfId="15352" xr:uid="{E4CD2498-D65C-483C-9FBD-55B6D861F857}"/>
    <cellStyle name="Normal 206 2" xfId="48155" xr:uid="{AE74C4F7-6DBB-4A3A-82A8-65D968123BE8}"/>
    <cellStyle name="Normal 206 3" xfId="37426" xr:uid="{CB866587-9160-471F-9943-CED2329A3DF8}"/>
    <cellStyle name="Normal 207" xfId="15353" xr:uid="{4BCCCF3B-974F-4370-9987-503040CAF82A}"/>
    <cellStyle name="Normal 207 2" xfId="48156" xr:uid="{64E4E9BD-2958-4A10-81AC-A3ED0F7F1EFE}"/>
    <cellStyle name="Normal 207 3" xfId="37427" xr:uid="{3A31CFF6-A8AB-4BD5-892A-E0A0CB8F67A8}"/>
    <cellStyle name="Normal 208" xfId="15354" xr:uid="{16F0E4ED-DE04-42CF-A0A1-220736AE5A33}"/>
    <cellStyle name="Normal 208 2" xfId="48157" xr:uid="{A2ABABAA-BB0F-48B2-B9CD-6B29FF1B40E3}"/>
    <cellStyle name="Normal 208 3" xfId="37428" xr:uid="{86B039C1-5024-418A-A2B0-B5AF0DE5F194}"/>
    <cellStyle name="Normal 209" xfId="15355" xr:uid="{395F7F02-5C53-497E-8F76-1CD935B67A20}"/>
    <cellStyle name="Normal 209 2" xfId="48158" xr:uid="{D5980229-9F8A-4D74-A212-C4D9CF283957}"/>
    <cellStyle name="Normal 209 3" xfId="37429" xr:uid="{1D808F45-647C-483B-8BB7-80CCDEFCBCAE}"/>
    <cellStyle name="Normal 21" xfId="3130" xr:uid="{2D6436BC-B04A-41AB-B25E-0E314803B284}"/>
    <cellStyle name="Normal 21 2" xfId="3797" xr:uid="{8921647C-517A-44EE-BEDF-ED15A381B296}"/>
    <cellStyle name="Normal 21 2 2" xfId="4156" xr:uid="{8949CA93-F8B1-4108-8173-CE0F4F0BC856}"/>
    <cellStyle name="Normal 21 2 2 2" xfId="4654" xr:uid="{4A6C8179-DF72-40EC-9760-825A2F476CFF}"/>
    <cellStyle name="Normal 21 2 2 2 2" xfId="18349" xr:uid="{45D17F32-A0D8-4854-9A9A-0AAEE8222642}"/>
    <cellStyle name="Normal 21 2 2 2 2 2" xfId="51122" xr:uid="{89402B12-D9BB-4B68-BEEE-8D6E5F97BC96}"/>
    <cellStyle name="Normal 21 2 2 2 3" xfId="21371" xr:uid="{346E5EB5-D510-4AAC-97E2-8F8C771B1F82}"/>
    <cellStyle name="Normal 21 2 2 2 4" xfId="37433" xr:uid="{5D16CDAE-479D-4A53-8B57-E926EF8D1B05}"/>
    <cellStyle name="Normal 21 2 2 3" xfId="5250" xr:uid="{A8DFA86F-EF3B-4071-9707-0EDB067B7E56}"/>
    <cellStyle name="Normal 21 2 2 3 2" xfId="50365" xr:uid="{BF665B5F-170F-4853-9639-2EADC7D209AA}"/>
    <cellStyle name="Normal 21 2 2 4" xfId="17590" xr:uid="{D40B546E-2168-4D8E-A629-EC09A6C796D7}"/>
    <cellStyle name="Normal 21 2 2 5" xfId="20650" xr:uid="{2652626B-EA19-4C9D-8456-F9D26D6DBF60}"/>
    <cellStyle name="Normal 21 2 2 6" xfId="37432" xr:uid="{0B35C909-2674-4ABC-ACE6-691199B20B32}"/>
    <cellStyle name="Normal 21 2 3" xfId="4405" xr:uid="{D0491CA9-2A89-475F-9610-3CA2C848D4C6}"/>
    <cellStyle name="Normal 21 2 3 2" xfId="18001" xr:uid="{39A7715E-1C3E-49BD-A770-93004C071FEE}"/>
    <cellStyle name="Normal 21 2 3 2 2" xfId="50774" xr:uid="{64473F9A-F07A-4C4C-887E-498D8AE68BEC}"/>
    <cellStyle name="Normal 21 2 3 3" xfId="21023" xr:uid="{ED9B77C4-FABE-4A13-8BAF-42A5C3C3407C}"/>
    <cellStyle name="Normal 21 2 3 4" xfId="37434" xr:uid="{6BB42AD2-4553-49C3-9437-1DB633ADC940}"/>
    <cellStyle name="Normal 21 2 4" xfId="4998" xr:uid="{F9C7CB1F-EF55-4C20-AA09-5CA4F46A83BF}"/>
    <cellStyle name="Normal 21 2 4 2" xfId="48160" xr:uid="{F7DE0919-B0B9-4A16-949C-A1F5CE49624F}"/>
    <cellStyle name="Normal 21 2 5" xfId="15357" xr:uid="{3BDBA390-BE08-40BA-BB0F-FBFB5074563A}"/>
    <cellStyle name="Normal 21 2 6" xfId="18981" xr:uid="{B5729EE5-F15D-4AF1-B176-858B0385EDF8}"/>
    <cellStyle name="Normal 21 2 7" xfId="37431" xr:uid="{738AA490-5705-4730-AD62-ABD0315E1452}"/>
    <cellStyle name="Normal 21 3" xfId="4697" xr:uid="{38CC351D-F798-469B-9F10-C102B9689D14}"/>
    <cellStyle name="Normal 21 3 2" xfId="17629" xr:uid="{5911FD17-7819-4AB0-B919-852D10477F3F}"/>
    <cellStyle name="Normal 21 3 2 2" xfId="50403" xr:uid="{3F057061-567A-49C4-9725-DCBEEEDF0D52}"/>
    <cellStyle name="Normal 21 3 2 3" xfId="37436" xr:uid="{E836FD03-2CD9-4D87-ADFF-7C4546A9F2A0}"/>
    <cellStyle name="Normal 21 3 3" xfId="15358" xr:uid="{D8AB8464-9EE8-4B77-BB89-6B8D903D7D73}"/>
    <cellStyle name="Normal 21 3 3 2" xfId="48161" xr:uid="{9052E3F0-DAF4-4BE5-AA0C-9FFB3C30FCD1}"/>
    <cellStyle name="Normal 21 3 4" xfId="18982" xr:uid="{202DF8C7-732F-4942-9298-8FF7A6439577}"/>
    <cellStyle name="Normal 21 3 5" xfId="37435" xr:uid="{6612026B-AC8C-441F-A5ED-629A0F6C7A1B}"/>
    <cellStyle name="Normal 21 4" xfId="15356" xr:uid="{8C2A6123-DB14-43CF-96B4-C093D6B9B183}"/>
    <cellStyle name="Normal 21 4 2" xfId="48159" xr:uid="{B351FA03-2B3C-4567-B966-B46F6488A4DB}"/>
    <cellStyle name="Normal 21 4 3" xfId="37437" xr:uid="{EECBBA62-FD23-452C-B0A7-CB02418CD557}"/>
    <cellStyle name="Normal 21 5" xfId="17171" xr:uid="{56E39007-B60B-43AA-A5C9-1DCBEF760FDE}"/>
    <cellStyle name="Normal 21 5 2" xfId="49928" xr:uid="{A84A3C45-122C-4D2F-9CCE-67123ED16CDD}"/>
    <cellStyle name="Normal 21 5 3" xfId="37438" xr:uid="{33E9DFE1-75C9-44F2-8FF8-13E25409D127}"/>
    <cellStyle name="Normal 21 6" xfId="5375" xr:uid="{B96E1F14-6CC7-4C22-80E4-EA912B31752D}"/>
    <cellStyle name="Normal 21 6 2" xfId="52145" xr:uid="{52D1C9FE-0F74-4411-85F6-3C32D193F024}"/>
    <cellStyle name="Normal 21 6 3" xfId="37439" xr:uid="{1975816F-402B-48D8-8E1B-2BD77B55B1F8}"/>
    <cellStyle name="Normal 21 7" xfId="39849" xr:uid="{A9F88145-D589-44FB-B40F-E8145F570B41}"/>
    <cellStyle name="Normal 21 8" xfId="37430" xr:uid="{3166F713-3DCC-43DC-AA52-9163557E09FE}"/>
    <cellStyle name="Normal 21 9" xfId="3796" xr:uid="{94112E91-E156-49D5-A178-929FCE6DC7F6}"/>
    <cellStyle name="Normal 210" xfId="15359" xr:uid="{3A020CFA-6D7D-485F-BB3C-4377471B18F0}"/>
    <cellStyle name="Normal 210 2" xfId="48162" xr:uid="{05E27E7A-8192-4136-8DBB-D9B87DA39C4D}"/>
    <cellStyle name="Normal 210 3" xfId="37440" xr:uid="{ACCB5195-64E2-4E10-8662-9E9DDF61CEE1}"/>
    <cellStyle name="Normal 211" xfId="15360" xr:uid="{C7A0A5CD-6A4E-4CA4-BE98-819118D58A60}"/>
    <cellStyle name="Normal 211 2" xfId="48163" xr:uid="{EBA3CA99-4C34-48AF-8992-C83E8AC4EE89}"/>
    <cellStyle name="Normal 211 3" xfId="37441" xr:uid="{E30EA962-CFE0-459D-A9E0-C2C27ADFE185}"/>
    <cellStyle name="Normal 212" xfId="15361" xr:uid="{369BD578-2C05-47DF-9A75-82C9C4775BB6}"/>
    <cellStyle name="Normal 212 2" xfId="48164" xr:uid="{3241274F-3640-4FD5-8EE0-F6C308EF7777}"/>
    <cellStyle name="Normal 212 3" xfId="37442" xr:uid="{CEF99B5C-BF78-4783-A6FF-D1F20E146C35}"/>
    <cellStyle name="Normal 213" xfId="15362" xr:uid="{BD3CB9B1-E830-4DD1-9156-664B0977A2F8}"/>
    <cellStyle name="Normal 213 2" xfId="48165" xr:uid="{84E46F6F-51EE-4F44-A411-B5338830B12E}"/>
    <cellStyle name="Normal 213 3" xfId="37443" xr:uid="{E562420D-CD60-492A-A73B-596BF577349A}"/>
    <cellStyle name="Normal 214" xfId="15363" xr:uid="{C1C94CE5-BECA-43FA-9001-FEBAADA69920}"/>
    <cellStyle name="Normal 214 2" xfId="48166" xr:uid="{DCDBCC60-5590-4825-8441-D3660A835F0E}"/>
    <cellStyle name="Normal 214 3" xfId="37444" xr:uid="{642FBD2E-DADF-43E3-9F16-9FF1F96628C7}"/>
    <cellStyle name="Normal 215" xfId="15364" xr:uid="{0E09B2A5-DAE7-47C0-B3E9-982854109277}"/>
    <cellStyle name="Normal 215 2" xfId="48167" xr:uid="{DCB9C9D5-AC46-461F-9151-699585506105}"/>
    <cellStyle name="Normal 215 3" xfId="37445" xr:uid="{AE07D35B-CF0B-4DC6-95B1-CA9A9715631A}"/>
    <cellStyle name="Normal 22" xfId="2899" xr:uid="{00000000-0005-0000-0000-0000540B0000}"/>
    <cellStyle name="Normal 22 2" xfId="5527" xr:uid="{4509F748-CA31-41EB-8C79-D4B5BB5557E5}"/>
    <cellStyle name="Normal 22 2 2" xfId="15366" xr:uid="{8D9F7E28-3318-4BC4-9D67-D4C167B7AC8B}"/>
    <cellStyle name="Normal 22 2 2 2" xfId="18983" xr:uid="{B226FF77-F291-415C-8FA1-4F12E966C568}"/>
    <cellStyle name="Normal 22 2 2 2 2" xfId="48169" xr:uid="{74B5D7A7-1995-4669-9A03-08767C79C3D4}"/>
    <cellStyle name="Normal 22 2 2 3" xfId="37448" xr:uid="{36889A01-2F32-406D-BDE7-598554D3ECDB}"/>
    <cellStyle name="Normal 22 2 3" xfId="41763" xr:uid="{2A05A276-6DFD-41AF-9429-E00A64A2C49D}"/>
    <cellStyle name="Normal 22 2 4" xfId="37447" xr:uid="{BD0051F4-C57D-42EB-A675-A77C8EB2EB38}"/>
    <cellStyle name="Normal 22 3" xfId="15367" xr:uid="{0EBDB96B-C459-42C3-A117-7FC0F20B33CF}"/>
    <cellStyle name="Normal 22 3 2" xfId="18984" xr:uid="{A71E2566-6E77-4E31-A8B1-270F94600542}"/>
    <cellStyle name="Normal 22 3 2 2" xfId="48170" xr:uid="{022454B6-D6C9-437E-9C73-50B455C67231}"/>
    <cellStyle name="Normal 22 3 3" xfId="37449" xr:uid="{F8CC9C51-8F52-4D42-94EC-0276FE1836B7}"/>
    <cellStyle name="Normal 22 4" xfId="15365" xr:uid="{A1D0C7C8-C6C7-4719-84C5-4AD825E74C56}"/>
    <cellStyle name="Normal 22 4 2" xfId="48168" xr:uid="{2D0085C1-28D3-4289-BB8B-65617AC2C1CB}"/>
    <cellStyle name="Normal 22 4 3" xfId="37450" xr:uid="{3F7D7B9B-BA2F-4B0D-ACA7-08AD803BE5B2}"/>
    <cellStyle name="Normal 22 5" xfId="17172" xr:uid="{BF768B87-31F8-48F3-AA17-B41B3C34D50E}"/>
    <cellStyle name="Normal 22 5 2" xfId="49929" xr:uid="{A53E4FF8-68CA-4F27-961F-5B340C86B7D6}"/>
    <cellStyle name="Normal 22 5 3" xfId="37451" xr:uid="{0D49ED04-416C-47F3-8FED-938EC2931C96}"/>
    <cellStyle name="Normal 22 6" xfId="5376" xr:uid="{EB7E223C-7F51-468C-A5FE-618AADC9375A}"/>
    <cellStyle name="Normal 22 7" xfId="37446" xr:uid="{877C7479-A4E9-4C35-9308-4E9D37F45CFF}"/>
    <cellStyle name="Normal 22 8" xfId="3798" xr:uid="{6B37737F-6B26-4C4A-985F-492072515B60}"/>
    <cellStyle name="Normal 229" xfId="15368" xr:uid="{CA28CBFF-35D0-48DC-A062-1EB1BAEA967F}"/>
    <cellStyle name="Normal 229 2" xfId="48171" xr:uid="{55E04FD3-A9DF-461C-9B2F-E71D28C9E889}"/>
    <cellStyle name="Normal 229 3" xfId="37452" xr:uid="{54C0D900-2DCE-4CED-B109-0EA63395A4C9}"/>
    <cellStyle name="Normal 23" xfId="2900" xr:uid="{00000000-0005-0000-0000-0000550B0000}"/>
    <cellStyle name="Normal 23 2" xfId="3800" xr:uid="{F7918279-2D62-4E1D-AB1C-6CA7E723B069}"/>
    <cellStyle name="Normal 23 2 2" xfId="3801" xr:uid="{14B942F4-C81A-43F7-8523-3DA495F770D3}"/>
    <cellStyle name="Normal 23 2 2 2" xfId="4159" xr:uid="{56B84264-56D1-4B61-80F3-6E56F9EE3114}"/>
    <cellStyle name="Normal 23 2 2 2 2" xfId="4657" xr:uid="{60A0A49E-DA15-45CF-876E-EDEE1ED28FAE}"/>
    <cellStyle name="Normal 23 2 2 2 2 2" xfId="18352" xr:uid="{B8F6EEC0-724F-4B77-BA7F-C7256AFEF6F9}"/>
    <cellStyle name="Normal 23 2 2 2 2 2 2" xfId="51125" xr:uid="{BC932FDA-7284-4ED1-9C14-E6CE9A14A46E}"/>
    <cellStyle name="Normal 23 2 2 2 2 3" xfId="21374" xr:uid="{0172E730-8E68-4E8E-9E9B-545D76358583}"/>
    <cellStyle name="Normal 23 2 2 2 2 4" xfId="37457" xr:uid="{B6C824A4-3061-4B1D-A55E-F44CA5392BEB}"/>
    <cellStyle name="Normal 23 2 2 2 3" xfId="5253" xr:uid="{70B27C0C-6D05-4E9C-B417-118FB22D5AE2}"/>
    <cellStyle name="Normal 23 2 2 2 3 2" xfId="50367" xr:uid="{FE2E2E1D-B7A6-4A57-A2FE-276B75D80BE4}"/>
    <cellStyle name="Normal 23 2 2 2 4" xfId="17592" xr:uid="{DF6E5F90-3E2E-4AEF-831F-61EE9D407473}"/>
    <cellStyle name="Normal 23 2 2 2 5" xfId="20652" xr:uid="{E13AD965-2AE3-4CE1-A06C-1B43ABB79721}"/>
    <cellStyle name="Normal 23 2 2 2 6" xfId="37456" xr:uid="{49C2AAB1-8296-4BD0-B8E1-7A1A5E35DA44}"/>
    <cellStyle name="Normal 23 2 2 3" xfId="4408" xr:uid="{ABA22CB1-138D-4E5E-9CF4-CA3C5A09D6FA}"/>
    <cellStyle name="Normal 23 2 2 3 2" xfId="18004" xr:uid="{B69B6B40-2414-4127-9C00-3821587B2859}"/>
    <cellStyle name="Normal 23 2 2 3 2 2" xfId="50777" xr:uid="{65741E84-00C3-42F1-96F4-5AF5133AE403}"/>
    <cellStyle name="Normal 23 2 2 3 3" xfId="21026" xr:uid="{7EB59A1D-163C-4C14-B41C-E980299C4E0C}"/>
    <cellStyle name="Normal 23 2 2 3 4" xfId="37458" xr:uid="{2C1904D2-620C-410B-9311-244884B5E859}"/>
    <cellStyle name="Normal 23 2 2 4" xfId="5001" xr:uid="{D5991B32-C96F-45FA-849C-697E3F9D8D45}"/>
    <cellStyle name="Normal 23 2 2 4 2" xfId="49931" xr:uid="{83F02DC8-DE34-4680-8C8F-60473C3E92D7}"/>
    <cellStyle name="Normal 23 2 2 5" xfId="17174" xr:uid="{915B400E-1558-467F-8E02-683BE4783D52}"/>
    <cellStyle name="Normal 23 2 2 6" xfId="20311" xr:uid="{B70DA721-AB25-4F2A-8348-62D748B95FDE}"/>
    <cellStyle name="Normal 23 2 2 7" xfId="37455" xr:uid="{28FF8369-B7DB-4DC7-83EC-2D6F4EF1B776}"/>
    <cellStyle name="Normal 23 2 3" xfId="4158" xr:uid="{90977B67-B85B-4CD4-8724-D304B427D10C}"/>
    <cellStyle name="Normal 23 2 3 2" xfId="4656" xr:uid="{EBD8059A-9A52-49CD-ACF2-4F5784A640CA}"/>
    <cellStyle name="Normal 23 2 3 2 2" xfId="18351" xr:uid="{3047AEEA-878C-4C96-B793-6A6D040EA994}"/>
    <cellStyle name="Normal 23 2 3 2 2 2" xfId="51124" xr:uid="{C081C4CE-FC24-4E8C-A0E0-5EA4AF62E196}"/>
    <cellStyle name="Normal 23 2 3 2 3" xfId="21373" xr:uid="{5A609C89-38E4-43DC-BC45-B5CC463D8622}"/>
    <cellStyle name="Normal 23 2 3 2 4" xfId="37460" xr:uid="{400C714E-EC99-4E7C-8030-FB71FD40B1A9}"/>
    <cellStyle name="Normal 23 2 3 3" xfId="5252" xr:uid="{ADD4099A-993B-4B88-96E0-C355E55563E4}"/>
    <cellStyle name="Normal 23 2 3 3 2" xfId="50366" xr:uid="{BF6C977A-39F9-4D06-90FD-F1C3CB9205AE}"/>
    <cellStyle name="Normal 23 2 3 4" xfId="17591" xr:uid="{BE2AB3F6-9661-4457-BF27-368BD5EFA766}"/>
    <cellStyle name="Normal 23 2 3 5" xfId="20651" xr:uid="{A177D11D-211E-469A-BB79-934FB50760FB}"/>
    <cellStyle name="Normal 23 2 3 6" xfId="37459" xr:uid="{6F5B8983-8C1F-49A3-BEAD-6FF501E614C1}"/>
    <cellStyle name="Normal 23 2 4" xfId="4407" xr:uid="{321B0AA1-F57B-4473-B31B-5E5226326445}"/>
    <cellStyle name="Normal 23 2 4 2" xfId="18003" xr:uid="{2C4F102E-72F7-4CEC-A3D8-B1B8B31CCD49}"/>
    <cellStyle name="Normal 23 2 4 2 2" xfId="50776" xr:uid="{947602FA-7DAE-4BC2-BA16-F5E99C14F6BF}"/>
    <cellStyle name="Normal 23 2 4 3" xfId="21025" xr:uid="{7880585E-C4CD-4D0B-8C78-C5FA83B6211E}"/>
    <cellStyle name="Normal 23 2 4 4" xfId="37461" xr:uid="{D62AC00A-53D0-453D-B29D-270B3048125A}"/>
    <cellStyle name="Normal 23 2 5" xfId="5000" xr:uid="{356F95A4-515C-43AF-9CE2-2B961284DBC8}"/>
    <cellStyle name="Normal 23 2 5 2" xfId="17173" xr:uid="{8723E168-ED74-4395-9567-7038F1423192}"/>
    <cellStyle name="Normal 23 2 5 2 2" xfId="49930" xr:uid="{C3704FC1-6326-47BF-A523-546510A6069F}"/>
    <cellStyle name="Normal 23 2 5 3" xfId="20310" xr:uid="{040A129E-AEF5-486B-9813-438CA80EE866}"/>
    <cellStyle name="Normal 23 2 5 4" xfId="37462" xr:uid="{708AEE71-7293-4742-9BD3-20612E34C766}"/>
    <cellStyle name="Normal 23 2 6" xfId="5528" xr:uid="{B0C924F4-1699-4552-9EB9-38F88916B8A4}"/>
    <cellStyle name="Normal 23 2 7" xfId="37454" xr:uid="{793C3228-B54C-4071-B666-6A270CD77037}"/>
    <cellStyle name="Normal 23 3" xfId="4157" xr:uid="{F3C2B1B5-705C-411B-9506-F1A33453AFA7}"/>
    <cellStyle name="Normal 23 3 2" xfId="4655" xr:uid="{2818EC8B-22F9-48E8-B76F-0DA9F6510B17}"/>
    <cellStyle name="Normal 23 3 2 2" xfId="18350" xr:uid="{C96B12F9-0D16-4938-A4A3-630E5D36DACA}"/>
    <cellStyle name="Normal 23 3 2 2 2" xfId="51123" xr:uid="{F7D40A99-E6F0-4FE0-8A1B-E84B401D7692}"/>
    <cellStyle name="Normal 23 3 2 3" xfId="21372" xr:uid="{893E3A92-E79C-4522-A389-173AC3AE61C0}"/>
    <cellStyle name="Normal 23 3 2 4" xfId="37464" xr:uid="{4907139D-6EE5-42CD-B5DE-39B55732EE82}"/>
    <cellStyle name="Normal 23 3 3" xfId="5251" xr:uid="{4DE0909B-5865-4156-94F4-3A2DA7F529F0}"/>
    <cellStyle name="Normal 23 3 3 2" xfId="48172" xr:uid="{80C31BC3-5860-4C26-8DF4-ED3EC2A4C453}"/>
    <cellStyle name="Normal 23 3 4" xfId="15369" xr:uid="{290E8C98-2523-421B-8647-C48442E41790}"/>
    <cellStyle name="Normal 23 3 5" xfId="18985" xr:uid="{4991F6A7-90FB-4D41-A959-80018FF26212}"/>
    <cellStyle name="Normal 23 3 6" xfId="37463" xr:uid="{351802ED-389A-41A1-8439-D2F6AAD49B30}"/>
    <cellStyle name="Normal 23 4" xfId="4406" xr:uid="{3578F1CB-B260-4A63-B5EE-C691CA030F14}"/>
    <cellStyle name="Normal 23 4 2" xfId="18002" xr:uid="{283DBCC0-1A98-4A1F-BD6C-CC75AA0B9109}"/>
    <cellStyle name="Normal 23 4 2 2" xfId="50775" xr:uid="{021339E6-BF80-48E3-B255-8ACFC5781339}"/>
    <cellStyle name="Normal 23 4 3" xfId="21024" xr:uid="{362B8FD4-64A6-4418-B944-DEC338ED8BE3}"/>
    <cellStyle name="Normal 23 4 4" xfId="37465" xr:uid="{9A320281-05F1-4468-8304-0B569320EED4}"/>
    <cellStyle name="Normal 23 5" xfId="4999" xr:uid="{E2738631-0438-44D8-A5CD-2D8D0C720EAA}"/>
    <cellStyle name="Normal 23 5 2" xfId="52083" xr:uid="{A8964558-A499-4480-9115-E259AC5CC99B}"/>
    <cellStyle name="Normal 23 5 3" xfId="37466" xr:uid="{0E43F91A-AF3F-40DA-9E4D-BCE1A4368A40}"/>
    <cellStyle name="Normal 23 6" xfId="5377" xr:uid="{2D6982EB-D1A8-4054-ACCC-9F9A1E868061}"/>
    <cellStyle name="Normal 23 7" xfId="37453" xr:uid="{8EC2325A-7F41-4B9E-A4D6-B9693C48066D}"/>
    <cellStyle name="Normal 23 8" xfId="3799" xr:uid="{48BE503F-6056-4F90-BEC1-36438D3A8F21}"/>
    <cellStyle name="Normal 230" xfId="15370" xr:uid="{88C35B89-18DC-4AE0-A939-8CAFDE8D7129}"/>
    <cellStyle name="Normal 230 2" xfId="48173" xr:uid="{9C0961DD-EBED-44C6-83BA-7085E1BAB2F1}"/>
    <cellStyle name="Normal 230 3" xfId="37467" xr:uid="{8262E2A3-3E15-42A4-9C84-8FC66CAD60FA}"/>
    <cellStyle name="Normal 231" xfId="15371" xr:uid="{6E3F764F-0495-4DC5-B67A-9DAC1683E26B}"/>
    <cellStyle name="Normal 231 2" xfId="48174" xr:uid="{38CD1EE3-00C3-4CEA-80A7-2ECB282967E5}"/>
    <cellStyle name="Normal 231 3" xfId="37468" xr:uid="{E4D3650D-10F1-492B-AE28-B13544BB195E}"/>
    <cellStyle name="Normal 232" xfId="15372" xr:uid="{A19C9E09-F41E-422A-A337-C56A68E358CA}"/>
    <cellStyle name="Normal 232 2" xfId="48175" xr:uid="{EC93AB80-65CC-4F32-B3C8-E615C39DD5AE}"/>
    <cellStyle name="Normal 232 3" xfId="37469" xr:uid="{FA48C80F-5A44-4229-AACF-98A451DD050F}"/>
    <cellStyle name="Normal 237" xfId="15373" xr:uid="{1D2CE9D2-ACCC-46D1-A71A-E5C39A14CCA9}"/>
    <cellStyle name="Normal 237 2" xfId="48176" xr:uid="{6C639533-1D86-464B-B864-7A3320E2DBDE}"/>
    <cellStyle name="Normal 237 3" xfId="37470" xr:uid="{77D10607-2F65-4696-9EE4-E9EAACDADC31}"/>
    <cellStyle name="Normal 24" xfId="2901" xr:uid="{00000000-0005-0000-0000-0000560B0000}"/>
    <cellStyle name="Normal 24 2" xfId="4160" xr:uid="{92CCE49C-1905-448E-BA58-4232477B075E}"/>
    <cellStyle name="Normal 24 2 2" xfId="4658" xr:uid="{A10B7313-9A79-435D-9939-5ADCB80A951E}"/>
    <cellStyle name="Normal 24 2 2 2" xfId="15376" xr:uid="{AD6568F7-B24E-4831-AE2B-6484633B6BA5}"/>
    <cellStyle name="Normal 24 2 2 2 2" xfId="48179" xr:uid="{EEB54DFB-20DC-4D14-9AE0-1054C825C62E}"/>
    <cellStyle name="Normal 24 2 2 3" xfId="18988" xr:uid="{D81F3A29-8420-4A3D-85F9-A12DB1571A11}"/>
    <cellStyle name="Normal 24 2 2 4" xfId="37473" xr:uid="{935EB576-F0BD-4187-B927-79C65B2D7127}"/>
    <cellStyle name="Normal 24 2 3" xfId="5254" xr:uid="{DE9EAB55-F054-42BA-AFBD-4C59B5F80B41}"/>
    <cellStyle name="Normal 24 2 3 2" xfId="15375" xr:uid="{7AD7106C-20C2-4D08-A89E-F9EA087025B0}"/>
    <cellStyle name="Normal 24 2 3 2 2" xfId="48178" xr:uid="{E4CA7897-9687-4E64-9EB0-ED01445A6DAF}"/>
    <cellStyle name="Normal 24 2 3 3" xfId="18987" xr:uid="{943CDD45-3FD5-4334-BA74-0C81ACE197C3}"/>
    <cellStyle name="Normal 24 2 3 4" xfId="37474" xr:uid="{714F8B52-963F-42D5-B2AC-38F9463C6361}"/>
    <cellStyle name="Normal 24 2 4" xfId="5529" xr:uid="{2CEE8663-931C-4E8A-9761-29D518C726F2}"/>
    <cellStyle name="Normal 24 2 5" xfId="37472" xr:uid="{5EFDDF81-0D3E-4ED9-87DC-51AD94D34006}"/>
    <cellStyle name="Normal 24 3" xfId="4409" xr:uid="{94EF05F7-B48C-46E2-A0F7-A64555303B57}"/>
    <cellStyle name="Normal 24 3 2" xfId="15377" xr:uid="{4B83AC17-8E09-4FB9-8045-C8D853D45D2D}"/>
    <cellStyle name="Normal 24 3 2 2" xfId="48180" xr:uid="{7C5BA858-C775-45CE-BADC-89273DC420D6}"/>
    <cellStyle name="Normal 24 3 3" xfId="18989" xr:uid="{37534CEE-8369-4F5D-8E76-7BCB8E29107B}"/>
    <cellStyle name="Normal 24 3 4" xfId="37475" xr:uid="{2500CF8F-2FEA-489A-B7BD-BB370B29892E}"/>
    <cellStyle name="Normal 24 4" xfId="5002" xr:uid="{08A27CD4-AE13-4845-AFD7-6437DE034A6F}"/>
    <cellStyle name="Normal 24 4 2" xfId="15374" xr:uid="{C7B60F2D-6D51-42BD-B4A8-92BEDBBB47A2}"/>
    <cellStyle name="Normal 24 4 2 2" xfId="48177" xr:uid="{3A234279-DF6D-422C-A627-92072847FF95}"/>
    <cellStyle name="Normal 24 4 3" xfId="18986" xr:uid="{034EBEAA-6ABD-4B85-9D72-8F78EAE71917}"/>
    <cellStyle name="Normal 24 4 4" xfId="37476" xr:uid="{26DED41B-B9F0-4B32-BF6C-11402D5AC26B}"/>
    <cellStyle name="Normal 24 5" xfId="5378" xr:uid="{70F5030F-BDDE-413E-8750-EF46A1B4D344}"/>
    <cellStyle name="Normal 24 5 2" xfId="52089" xr:uid="{1A04FB5F-7211-4A57-9D6C-FE13629AFAFB}"/>
    <cellStyle name="Normal 24 5 3" xfId="37477" xr:uid="{57459B0A-74F1-4163-8BDC-8247E1ACB8B0}"/>
    <cellStyle name="Normal 24 6" xfId="39850" xr:uid="{F8A02A6B-1655-4415-A457-39448C60AA7C}"/>
    <cellStyle name="Normal 24 7" xfId="37471" xr:uid="{8468D194-18A9-4573-A834-DC62EDE4A37A}"/>
    <cellStyle name="Normal 24 8" xfId="3802" xr:uid="{2DAF2A0B-91AC-4012-BDB5-ECFCF82AEBB0}"/>
    <cellStyle name="Normal 25" xfId="2902" xr:uid="{00000000-0005-0000-0000-0000570B0000}"/>
    <cellStyle name="Normal 25 2" xfId="5530" xr:uid="{9C383946-9EEB-4DD6-B3D3-D663840A4E4C}"/>
    <cellStyle name="Normal 25 2 2" xfId="15379" xr:uid="{0F5CC086-BDDD-4348-9C9E-D322F676CD97}"/>
    <cellStyle name="Normal 25 2 2 2" xfId="18991" xr:uid="{09D17AAB-CAD1-4EDB-B371-574CEC96AABA}"/>
    <cellStyle name="Normal 25 2 2 2 2" xfId="48182" xr:uid="{8E3FE31C-2A82-4229-B393-A4C139FBE4E1}"/>
    <cellStyle name="Normal 25 2 2 3" xfId="37480" xr:uid="{21BBDE0B-70BB-4DCC-B936-C9E0061AD7BE}"/>
    <cellStyle name="Normal 25 2 3" xfId="41764" xr:uid="{DE31D3CE-90CC-4013-951A-7190049C0F9B}"/>
    <cellStyle name="Normal 25 2 4" xfId="37479" xr:uid="{1FAC08F5-5B5C-4AEF-AD8D-B76A36B7C693}"/>
    <cellStyle name="Normal 25 3" xfId="15380" xr:uid="{41C0B163-928C-42FF-A7E5-7899B39D6F18}"/>
    <cellStyle name="Normal 25 3 2" xfId="18992" xr:uid="{387FB46C-9DC5-4DC0-A9D0-BC6279765382}"/>
    <cellStyle name="Normal 25 3 2 2" xfId="48183" xr:uid="{780BF83F-1705-4813-95B8-2F490DFFA1E2}"/>
    <cellStyle name="Normal 25 3 3" xfId="37481" xr:uid="{8167A1F9-54EE-47E8-B048-D8BF39909C51}"/>
    <cellStyle name="Normal 25 4" xfId="15378" xr:uid="{9F80EE86-C171-44E9-BBFC-CBC421DBA4B1}"/>
    <cellStyle name="Normal 25 4 2" xfId="18990" xr:uid="{079F7AA6-B1C1-4712-B37D-8D47206DB6DF}"/>
    <cellStyle name="Normal 25 4 2 2" xfId="48181" xr:uid="{CBD2A934-031B-4597-85DE-B546B45CDB09}"/>
    <cellStyle name="Normal 25 4 3" xfId="37482" xr:uid="{3056E5DA-7641-471C-ABEF-5646C5D19EF0}"/>
    <cellStyle name="Normal 25 5" xfId="17175" xr:uid="{FEB0E214-B0F1-465B-8217-D9FCAE0AAB37}"/>
    <cellStyle name="Normal 25 5 2" xfId="49932" xr:uid="{6E1C221E-6369-4B9E-9482-4B233AEA4DBD}"/>
    <cellStyle name="Normal 25 5 3" xfId="37483" xr:uid="{E589B965-896C-4CDD-8D96-F3466168F6BD}"/>
    <cellStyle name="Normal 25 6" xfId="5379" xr:uid="{13183C26-20C8-43D1-821E-DDB2E8A7F2F8}"/>
    <cellStyle name="Normal 25 6 2" xfId="52147" xr:uid="{4098838B-CD9C-44D5-BAC4-BC11500AEF6F}"/>
    <cellStyle name="Normal 25 6 3" xfId="37484" xr:uid="{4B7BB59B-02DA-4AB6-A575-67A404FB6140}"/>
    <cellStyle name="Normal 25 7" xfId="39851" xr:uid="{3561F4A5-C467-4EA3-850E-253D4BE70B2B}"/>
    <cellStyle name="Normal 25 8" xfId="37478" xr:uid="{D2BB2681-D5B2-4681-93CD-C9067A377EDC}"/>
    <cellStyle name="Normal 25 9" xfId="3803" xr:uid="{046809D1-451C-4F32-8691-BD948EEEACCC}"/>
    <cellStyle name="Normal 26" xfId="2903" xr:uid="{00000000-0005-0000-0000-0000580B0000}"/>
    <cellStyle name="Normal 26 10" xfId="37485" xr:uid="{4CD3F54B-FD79-462E-8B04-CF3420A79A38}"/>
    <cellStyle name="Normal 26 11" xfId="3804" xr:uid="{FB6A8F97-F590-49AE-9120-C22C632A7F72}"/>
    <cellStyle name="Normal 26 2" xfId="5531" xr:uid="{854B2B72-DCD1-4125-B50D-0266CA4451F0}"/>
    <cellStyle name="Normal 26 2 2" xfId="15383" xr:uid="{63EF3ACB-1F1B-44C2-A6A6-D3E2B5E1643C}"/>
    <cellStyle name="Normal 26 2 2 2" xfId="18995" xr:uid="{FB2EF85A-3F42-4BBC-A258-CA8ED8C34E66}"/>
    <cellStyle name="Normal 26 2 2 2 2" xfId="48186" xr:uid="{DC1288F1-3157-4F66-BF51-20975AD8945E}"/>
    <cellStyle name="Normal 26 2 2 3" xfId="37487" xr:uid="{FC7298F5-119A-47CE-8E71-3F907A041442}"/>
    <cellStyle name="Normal 26 2 3" xfId="15382" xr:uid="{9D6BC452-608B-423F-B8CE-F8F1DDF0D456}"/>
    <cellStyle name="Normal 26 2 3 2" xfId="18994" xr:uid="{EF8ADE7F-F107-4168-A849-99BDB6E17076}"/>
    <cellStyle name="Normal 26 2 3 2 2" xfId="48185" xr:uid="{3FDB0D96-7DF3-4CE9-A231-AEEC514F788F}"/>
    <cellStyle name="Normal 26 2 3 3" xfId="37488" xr:uid="{8BECF8B3-F769-4328-B152-021C10121326}"/>
    <cellStyle name="Normal 26 2 4" xfId="41765" xr:uid="{EFAA37B5-B432-4F45-94FE-12455B9EF8A8}"/>
    <cellStyle name="Normal 26 2 5" xfId="37486" xr:uid="{D12933A8-43F7-4777-A83C-82E4989D67E0}"/>
    <cellStyle name="Normal 26 3" xfId="15384" xr:uid="{D49FCF80-D17B-4A1E-94F2-19C57500A7BF}"/>
    <cellStyle name="Normal 26 3 2" xfId="15385" xr:uid="{F25FD534-9F18-485B-90C3-DEAA6A395A9B}"/>
    <cellStyle name="Normal 26 3 2 2" xfId="18997" xr:uid="{1FAA9C5F-F1F4-4B45-B3C9-19D7FA196AAF}"/>
    <cellStyle name="Normal 26 3 2 2 2" xfId="48188" xr:uid="{75563251-3255-415C-BC5C-809BF8E0E55B}"/>
    <cellStyle name="Normal 26 3 2 3" xfId="37490" xr:uid="{9E524079-737E-4C80-8E8C-A404E4D0F473}"/>
    <cellStyle name="Normal 26 3 3" xfId="18996" xr:uid="{0CC2C6ED-76AE-43CB-9440-67B393652CC2}"/>
    <cellStyle name="Normal 26 3 3 2" xfId="48187" xr:uid="{C743B6D2-4E52-4CF2-9239-0FBED42BB2FF}"/>
    <cellStyle name="Normal 26 3 4" xfId="37489" xr:uid="{801FF340-935B-4C20-8226-420D35722F6B}"/>
    <cellStyle name="Normal 26 4" xfId="15386" xr:uid="{EC780F2E-0FA4-4027-80FC-5057EBF44A92}"/>
    <cellStyle name="Normal 26 4 2" xfId="15387" xr:uid="{A6418E71-C70C-428C-BD51-723549ECDBCC}"/>
    <cellStyle name="Normal 26 4 2 2" xfId="18999" xr:uid="{B99D2DC0-BB51-4E9F-B5A5-843BFFB6FF5E}"/>
    <cellStyle name="Normal 26 4 2 2 2" xfId="48190" xr:uid="{FCE6BE1B-17EB-45C6-A60F-0A304BF20618}"/>
    <cellStyle name="Normal 26 4 2 3" xfId="37492" xr:uid="{E14187AE-CD80-4358-B08C-5FEF3639E49C}"/>
    <cellStyle name="Normal 26 4 3" xfId="18998" xr:uid="{64790516-31A2-4B38-B516-62B9B6299BC6}"/>
    <cellStyle name="Normal 26 4 3 2" xfId="48189" xr:uid="{CB672365-EAC7-41FA-A0C2-BB2EC5EAC6B5}"/>
    <cellStyle name="Normal 26 4 4" xfId="37491" xr:uid="{961F8651-C72D-41FD-802E-7AB88176CE1B}"/>
    <cellStyle name="Normal 26 5" xfId="15388" xr:uid="{F95EE806-53CC-4D26-8EBB-D9058D50923F}"/>
    <cellStyle name="Normal 26 5 2" xfId="19000" xr:uid="{928CB352-9FE4-4101-A854-8DBEF66E3D6E}"/>
    <cellStyle name="Normal 26 5 2 2" xfId="48191" xr:uid="{AE82CAF6-F6BE-4DCB-A8E5-2CE9A97B4AFC}"/>
    <cellStyle name="Normal 26 5 3" xfId="37493" xr:uid="{CF938DD3-29BE-4AB8-89C7-B35AB89E1684}"/>
    <cellStyle name="Normal 26 6" xfId="15381" xr:uid="{C2CCFAD1-6264-4FEE-9CE7-CE089BA89193}"/>
    <cellStyle name="Normal 26 6 2" xfId="18993" xr:uid="{BDC17559-3C2E-431D-91AF-F5C80CDC512D}"/>
    <cellStyle name="Normal 26 6 2 2" xfId="48184" xr:uid="{577E8E7E-220C-4BD0-AFAA-2334AAF2D043}"/>
    <cellStyle name="Normal 26 6 3" xfId="37494" xr:uid="{CFC17676-1FCB-4F80-83DD-2C5C01D6F2B8}"/>
    <cellStyle name="Normal 26 7" xfId="17176" xr:uid="{A8717E9B-A35C-4A84-9B45-A21138EDAAC9}"/>
    <cellStyle name="Normal 26 7 2" xfId="49933" xr:uid="{919EFA21-DBB3-4992-AF3D-021CB94437DF}"/>
    <cellStyle name="Normal 26 7 3" xfId="37495" xr:uid="{8157F1F2-1CD6-4152-BD43-859EFAF9B414}"/>
    <cellStyle name="Normal 26 8" xfId="5380" xr:uid="{E725C2E6-CB95-4A92-9B83-4489EB23F8A3}"/>
    <cellStyle name="Normal 26 8 2" xfId="52152" xr:uid="{B83D0B50-90B3-4A15-8CB0-A56ED37662CF}"/>
    <cellStyle name="Normal 26 8 3" xfId="37496" xr:uid="{C3A4EB9F-76B8-410C-AB8E-261179AF0C91}"/>
    <cellStyle name="Normal 26 9" xfId="39852" xr:uid="{F7B79084-AC04-407B-81BD-800006AB8EAA}"/>
    <cellStyle name="Normal 268" xfId="15389" xr:uid="{B65DF34C-934A-4EE5-A1F7-79A6345307EF}"/>
    <cellStyle name="Normal 268 2" xfId="48192" xr:uid="{B0404BC2-CE9B-4ACA-B5E5-BE482A766E31}"/>
    <cellStyle name="Normal 268 3" xfId="37497" xr:uid="{C79A81A5-B713-45B8-B9E7-0BF2670505C0}"/>
    <cellStyle name="Normal 269" xfId="15390" xr:uid="{43E5252F-2FA0-4266-98B5-2D1D71613B00}"/>
    <cellStyle name="Normal 269 2" xfId="48193" xr:uid="{9F1CE8C0-7C5C-40F2-9406-8555E51F4C3B}"/>
    <cellStyle name="Normal 269 3" xfId="37498" xr:uid="{C268ADDB-06B1-4014-B1A8-775CE17DBFDD}"/>
    <cellStyle name="Normal 27" xfId="2904" xr:uid="{00000000-0005-0000-0000-0000590B0000}"/>
    <cellStyle name="Normal 27 2" xfId="5532" xr:uid="{3AE60A9F-7505-4938-9B33-D6B53E81CDEC}"/>
    <cellStyle name="Normal 27 2 2" xfId="41766" xr:uid="{1E172667-863D-47A2-9DAB-60D1BF0AD4B3}"/>
    <cellStyle name="Normal 27 2 3" xfId="37500" xr:uid="{96BDB9AC-F1E7-4EA5-B528-757D8E27BD18}"/>
    <cellStyle name="Normal 27 3" xfId="15391" xr:uid="{5A28CFBA-93DD-46D6-BCD6-E636D92A0BA7}"/>
    <cellStyle name="Normal 27 3 2" xfId="19001" xr:uid="{614E8949-0788-438F-96A4-CD0568E83D6B}"/>
    <cellStyle name="Normal 27 3 2 2" xfId="48194" xr:uid="{F9BCE3FA-AC28-491D-A10C-B58B8B0235C2}"/>
    <cellStyle name="Normal 27 3 3" xfId="37501" xr:uid="{E7443048-042A-4B98-B619-7C9BE2EC9529}"/>
    <cellStyle name="Normal 27 4" xfId="17177" xr:uid="{4D241F38-5121-486D-A216-3D48417C95F2}"/>
    <cellStyle name="Normal 27 4 2" xfId="49934" xr:uid="{0576B67C-2878-4286-A4E2-EF8A2B89188B}"/>
    <cellStyle name="Normal 27 4 3" xfId="37502" xr:uid="{088446A2-05AB-4686-BE7D-CAE5F786CB90}"/>
    <cellStyle name="Normal 27 5" xfId="5381" xr:uid="{6ADF6DB3-F368-423F-BC28-B0BBB4B22400}"/>
    <cellStyle name="Normal 27 5 2" xfId="52148" xr:uid="{BF2457D8-C6C2-4D1B-A09E-52AD7F1BA123}"/>
    <cellStyle name="Normal 27 5 3" xfId="37503" xr:uid="{92D8D6F1-AABA-4D88-B442-924B26082857}"/>
    <cellStyle name="Normal 27 6" xfId="39853" xr:uid="{BC07CB7A-EA35-48EF-8D9C-B450FEAFED07}"/>
    <cellStyle name="Normal 27 7" xfId="37499" xr:uid="{5F211D04-32EC-4B2D-9BBE-FF6A645FB16F}"/>
    <cellStyle name="Normal 27 8" xfId="3805" xr:uid="{3EAA7683-E43B-49DB-95C8-A22E23A54308}"/>
    <cellStyle name="Normal 270" xfId="15392" xr:uid="{8F5938E3-8841-41C3-B591-76839AA0B12C}"/>
    <cellStyle name="Normal 270 2" xfId="48195" xr:uid="{9ABC4BB1-0EF0-4D3F-863B-EC0443BE64E5}"/>
    <cellStyle name="Normal 270 3" xfId="37504" xr:uid="{DCA7D178-DEF3-4D0F-AA77-D2A95E762176}"/>
    <cellStyle name="Normal 274" xfId="15393" xr:uid="{44C3DD50-8380-460D-81C8-D18A69F89632}"/>
    <cellStyle name="Normal 274 2" xfId="48196" xr:uid="{14051D4B-A68B-4C31-BD49-6CDE7F23D328}"/>
    <cellStyle name="Normal 274 3" xfId="37505" xr:uid="{EAADB55C-7769-4ED3-960F-B5D491ED0F8F}"/>
    <cellStyle name="Normal 28" xfId="2905" xr:uid="{00000000-0005-0000-0000-00005A0B0000}"/>
    <cellStyle name="Normal 28 2" xfId="3807" xr:uid="{610C713F-C237-4929-83DE-CB5C79573ECC}"/>
    <cellStyle name="Normal 28 2 2" xfId="4162" xr:uid="{542208B4-456F-4DCC-8D8F-4150E6F85558}"/>
    <cellStyle name="Normal 28 2 2 2" xfId="4660" xr:uid="{3A545635-8C4C-47B2-B74E-226EC40D12AA}"/>
    <cellStyle name="Normal 28 2 2 2 2" xfId="18354" xr:uid="{17E16F2C-2590-4693-A02F-6A1DD2D23B82}"/>
    <cellStyle name="Normal 28 2 2 2 2 2" xfId="51127" xr:uid="{AC30C9CD-F71A-43E6-B9F6-7B5A342C02BE}"/>
    <cellStyle name="Normal 28 2 2 2 3" xfId="21376" xr:uid="{37F5D898-502D-405B-B16F-1CBB002174A1}"/>
    <cellStyle name="Normal 28 2 2 2 4" xfId="37509" xr:uid="{2930CD0D-16AF-4A86-97B3-D1549EF73997}"/>
    <cellStyle name="Normal 28 2 2 3" xfId="5256" xr:uid="{D314025B-8009-4F6B-8957-5510AB2B31D9}"/>
    <cellStyle name="Normal 28 2 2 3 2" xfId="50368" xr:uid="{01DA952E-2B36-412C-BED9-42CA830B6A79}"/>
    <cellStyle name="Normal 28 2 2 4" xfId="17593" xr:uid="{BD3411BE-527E-41CD-B5B8-4A0921813B38}"/>
    <cellStyle name="Normal 28 2 2 5" xfId="20653" xr:uid="{8D4E1268-B10B-47F6-9FBC-D75AE380454B}"/>
    <cellStyle name="Normal 28 2 2 6" xfId="37508" xr:uid="{A14FACBD-3CD2-4D33-B91E-021AC580C2E4}"/>
    <cellStyle name="Normal 28 2 3" xfId="4411" xr:uid="{294CF020-3594-4DA3-80BA-B2844C377C41}"/>
    <cellStyle name="Normal 28 2 3 2" xfId="18006" xr:uid="{071882CE-0A10-4573-AAAF-E9F6B91004E6}"/>
    <cellStyle name="Normal 28 2 3 2 2" xfId="50779" xr:uid="{4CE53066-DB19-4889-BECB-BA055AFF5D89}"/>
    <cellStyle name="Normal 28 2 3 3" xfId="21028" xr:uid="{BDE61DEC-2D1F-4F10-93E7-F9BA4AFB5B51}"/>
    <cellStyle name="Normal 28 2 3 4" xfId="37510" xr:uid="{E40AA567-4F5D-4DC7-B56E-70D15D94FF4F}"/>
    <cellStyle name="Normal 28 2 4" xfId="5004" xr:uid="{2974B4C2-E48E-4C62-8C28-1A8477C1ECB5}"/>
    <cellStyle name="Normal 28 2 4 2" xfId="17178" xr:uid="{CD03AFD1-1ACE-4FD9-A71C-8766A8BF2230}"/>
    <cellStyle name="Normal 28 2 4 2 2" xfId="49935" xr:uid="{F3A7C7F8-3EB4-4CCA-9184-F8B13E6BCD1C}"/>
    <cellStyle name="Normal 28 2 4 3" xfId="20312" xr:uid="{B19C9F81-DAA0-41FB-9584-307ACF699B46}"/>
    <cellStyle name="Normal 28 2 4 4" xfId="37511" xr:uid="{CC607187-C4EF-4C16-A406-A3A814B76A5F}"/>
    <cellStyle name="Normal 28 2 5" xfId="5533" xr:uid="{6C1555F2-A5AB-49F4-8272-4B511B78A5FE}"/>
    <cellStyle name="Normal 28 2 6" xfId="37507" xr:uid="{70609897-8D04-41A0-8FD5-1411F353FFD0}"/>
    <cellStyle name="Normal 28 3" xfId="4161" xr:uid="{444B0420-A5FC-4248-8923-B9EDC0AEA815}"/>
    <cellStyle name="Normal 28 3 2" xfId="4659" xr:uid="{CB5B869F-161B-47A0-91EC-DA8A76C4B2E5}"/>
    <cellStyle name="Normal 28 3 2 2" xfId="18353" xr:uid="{C5165172-8247-4CAB-9D8B-BA1056870910}"/>
    <cellStyle name="Normal 28 3 2 2 2" xfId="51126" xr:uid="{6AC24D5B-9B70-462D-8583-03FDA4620C44}"/>
    <cellStyle name="Normal 28 3 2 3" xfId="21375" xr:uid="{F4AEB8B5-6E9E-49ED-B928-D0AA5FDCE7FD}"/>
    <cellStyle name="Normal 28 3 2 4" xfId="37513" xr:uid="{0006A6AA-A005-42FF-BFC3-5448E8C313D6}"/>
    <cellStyle name="Normal 28 3 3" xfId="5255" xr:uid="{9B83112B-2390-44E0-AB92-13406E0B8911}"/>
    <cellStyle name="Normal 28 3 3 2" xfId="48197" xr:uid="{5E2008AA-2B82-4FAB-B1D2-A26EC95F12BD}"/>
    <cellStyle name="Normal 28 3 4" xfId="15394" xr:uid="{5D9212FF-EF53-41A8-8F62-5D16540474B3}"/>
    <cellStyle name="Normal 28 3 5" xfId="19002" xr:uid="{337A771D-EED6-4CD8-83CB-CBBCE2D6DDDD}"/>
    <cellStyle name="Normal 28 3 6" xfId="37512" xr:uid="{1F4BBBD3-B2C6-412D-9658-0644368C757A}"/>
    <cellStyle name="Normal 28 4" xfId="4410" xr:uid="{216B2754-9E65-4C79-ACDC-C94E8935C954}"/>
    <cellStyle name="Normal 28 4 2" xfId="18005" xr:uid="{63F6580C-9CB8-481B-A9B0-72F44AB6B93B}"/>
    <cellStyle name="Normal 28 4 2 2" xfId="50778" xr:uid="{B7BA27E7-9655-44AB-88F6-DC718C0A27B2}"/>
    <cellStyle name="Normal 28 4 3" xfId="21027" xr:uid="{B901439E-4D44-45EF-8B20-64BC8CDD6337}"/>
    <cellStyle name="Normal 28 4 4" xfId="37514" xr:uid="{822B4049-079D-41FA-B272-64CC5D61BE30}"/>
    <cellStyle name="Normal 28 5" xfId="5003" xr:uid="{E72A73DA-F737-4525-B59A-9EB70669904F}"/>
    <cellStyle name="Normal 28 5 2" xfId="39854" xr:uid="{0D263E06-138B-4B79-937F-5D34C635C7AD}"/>
    <cellStyle name="Normal 28 6" xfId="5382" xr:uid="{8BFADAFF-4086-4D85-87AB-C20DB995E11E}"/>
    <cellStyle name="Normal 28 7" xfId="37506" xr:uid="{53E0D8EE-AB44-48DE-97A2-0AE760AC9432}"/>
    <cellStyle name="Normal 28 8" xfId="3806" xr:uid="{9BF51F83-53B1-4D47-9A3F-F50ABA324574}"/>
    <cellStyle name="Normal 29" xfId="2906" xr:uid="{00000000-0005-0000-0000-00005B0B0000}"/>
    <cellStyle name="Normal 29 2" xfId="4163" xr:uid="{615CD645-F4BD-4C08-89D1-C102E37F2A24}"/>
    <cellStyle name="Normal 29 2 2" xfId="4661" xr:uid="{42D6749E-2637-42C5-B23F-EF06010FEC06}"/>
    <cellStyle name="Normal 29 2 2 2" xfId="18355" xr:uid="{EA6FEB1B-7162-4E54-9CBD-21450D76A644}"/>
    <cellStyle name="Normal 29 2 2 2 2" xfId="51128" xr:uid="{EB80743D-2BFC-4E3C-921A-886EBA33F141}"/>
    <cellStyle name="Normal 29 2 2 3" xfId="21377" xr:uid="{90019505-2D52-437F-9E1A-793542D68BEA}"/>
    <cellStyle name="Normal 29 2 2 4" xfId="37517" xr:uid="{B05718A5-7B10-4FC4-8359-61EC6CB8A237}"/>
    <cellStyle name="Normal 29 2 3" xfId="5257" xr:uid="{D5777A95-3C41-43D6-83BD-F5575F172792}"/>
    <cellStyle name="Normal 29 2 3 2" xfId="17594" xr:uid="{281BE59B-BD88-4D65-9C30-776B0E083D32}"/>
    <cellStyle name="Normal 29 2 3 2 2" xfId="50369" xr:uid="{D0226EDE-1BEF-4D68-BA3E-6CB5906923D2}"/>
    <cellStyle name="Normal 29 2 3 3" xfId="20654" xr:uid="{890A4329-6B91-420F-9EC4-10DEC5403CD2}"/>
    <cellStyle name="Normal 29 2 3 4" xfId="37518" xr:uid="{45129004-8E10-4065-9809-8BDFB1C30E8F}"/>
    <cellStyle name="Normal 29 2 4" xfId="5534" xr:uid="{974964F1-EDFA-4CFA-B909-01960378DFFC}"/>
    <cellStyle name="Normal 29 2 5" xfId="37516" xr:uid="{7667517E-4977-4337-B8D1-DBC50AC0E675}"/>
    <cellStyle name="Normal 29 3" xfId="4412" xr:uid="{44832A6A-AE71-4054-8041-06EF7C34E927}"/>
    <cellStyle name="Normal 29 3 2" xfId="15395" xr:uid="{50238AE2-AAC5-4316-839C-759DDB226AD8}"/>
    <cellStyle name="Normal 29 3 2 2" xfId="48198" xr:uid="{A7B54E4A-9C94-4B36-ADD0-330BD31CE5DE}"/>
    <cellStyle name="Normal 29 3 3" xfId="19003" xr:uid="{BA0AA141-D8AF-49C8-823E-DEA3B2A68A9F}"/>
    <cellStyle name="Normal 29 3 4" xfId="37519" xr:uid="{43BF9FEC-F112-4C93-ADB9-9505AC6223F0}"/>
    <cellStyle name="Normal 29 4" xfId="5005" xr:uid="{1A551C4C-919F-4CE9-94FA-094B607AA61D}"/>
    <cellStyle name="Normal 29 4 2" xfId="39855" xr:uid="{A21F93BA-5480-486C-86DB-888980CFB5A3}"/>
    <cellStyle name="Normal 29 5" xfId="5383" xr:uid="{F11512F3-7B2A-47CC-B9A4-AE0238192F20}"/>
    <cellStyle name="Normal 29 6" xfId="37515" xr:uid="{7FF17D0D-BDCB-4386-AD91-50FC93F342BC}"/>
    <cellStyle name="Normal 29 7" xfId="3808" xr:uid="{ECA62827-D0B2-431B-AA1B-505EB019CFD7}"/>
    <cellStyle name="Normal 3" xfId="3" xr:uid="{00000000-0005-0000-0000-00005C0B0000}"/>
    <cellStyle name="Normal 3 10" xfId="5358" xr:uid="{84C556CD-5B87-47BC-91C1-D727E3F83D69}"/>
    <cellStyle name="Normal 3 10 2" xfId="52175" xr:uid="{5A672120-2FFF-4C40-89A8-68F21AA06618}"/>
    <cellStyle name="Normal 3 10 3" xfId="37521" xr:uid="{894FAC88-E98D-46A5-8D57-458A37D4B31B}"/>
    <cellStyle name="Normal 3 11" xfId="39843" xr:uid="{4D39307E-D0DB-4FF0-95B9-3A4ABA898ADF}"/>
    <cellStyle name="Normal 3 12" xfId="3267" xr:uid="{5C653E5E-0F47-4746-BADE-68C8C01570C9}"/>
    <cellStyle name="Normal 3 12 10" xfId="16663" xr:uid="{AF347D52-F153-49C6-922E-CF76C81DF852}"/>
    <cellStyle name="Normal 3 12 10 2" xfId="49403" xr:uid="{CDD95040-45D4-4494-B57A-369ED8454922}"/>
    <cellStyle name="Normal 3 12 11" xfId="20013" xr:uid="{97B3EC16-C7FA-4079-8E62-64F471B76E1E}"/>
    <cellStyle name="Normal 3 12 12" xfId="37522" xr:uid="{8D34A938-8996-47A1-AB9F-B8816BCAC5A8}"/>
    <cellStyle name="Normal 3 12 2" xfId="3303" xr:uid="{3BBCA53D-42A2-4E40-9DED-D2FAE5F4FBB2}"/>
    <cellStyle name="Normal 3 12 2 10" xfId="20018" xr:uid="{ACDF2E2E-951D-46D5-8911-91E9FBED8F6A}"/>
    <cellStyle name="Normal 3 12 2 11" xfId="37523" xr:uid="{B74CAD9C-DB0A-4C9B-BCCC-FDAC86DDEAF5}"/>
    <cellStyle name="Normal 3 12 2 2" xfId="3953" xr:uid="{4C7E278D-F08C-486F-848C-F7C663760347}"/>
    <cellStyle name="Normal 3 12 2 2 2" xfId="4451" xr:uid="{767808E8-E05A-47E5-B91A-48862893C0A8}"/>
    <cellStyle name="Normal 3 12 2 2 2 2" xfId="18057" xr:uid="{7CABB5F5-E222-48EE-AA21-C8A12EF937F3}"/>
    <cellStyle name="Normal 3 12 2 2 2 2 2" xfId="21079" xr:uid="{B17B62A8-CB10-4CE6-B35D-04B8DCB25402}"/>
    <cellStyle name="Normal 3 12 2 2 2 2 2 2" xfId="50830" xr:uid="{3A5B1A81-419F-4E53-9781-83825EF78C5C}"/>
    <cellStyle name="Normal 3 12 2 2 2 2 3" xfId="37526" xr:uid="{EDF33209-F284-4F22-9BFF-58A2284B8C0B}"/>
    <cellStyle name="Normal 3 12 2 2 2 3" xfId="17300" xr:uid="{2466056C-A394-4742-BAEA-B1E20740894A}"/>
    <cellStyle name="Normal 3 12 2 2 2 3 2" xfId="50075" xr:uid="{93098099-86B6-4544-9EA7-53D2FCC0A096}"/>
    <cellStyle name="Normal 3 12 2 2 2 4" xfId="20360" xr:uid="{924BFC20-D38F-4CCA-BAA7-0338A3C103A8}"/>
    <cellStyle name="Normal 3 12 2 2 2 5" xfId="37525" xr:uid="{2C55BABF-7DC3-4D96-AD93-50B2F2352B01}"/>
    <cellStyle name="Normal 3 12 2 2 3" xfId="5047" xr:uid="{5686C2DA-BA2A-4319-B4D2-ED501AA8B65B}"/>
    <cellStyle name="Normal 3 12 2 2 3 2" xfId="17709" xr:uid="{20ED4483-DE6D-4321-8EE0-B5B5C4A8B4B1}"/>
    <cellStyle name="Normal 3 12 2 2 3 2 2" xfId="50482" xr:uid="{030B725F-D27E-45AE-91F9-BE5584EFDBC0}"/>
    <cellStyle name="Normal 3 12 2 2 3 3" xfId="20731" xr:uid="{BEC75376-B1C6-4D60-9446-5BD12D2AF217}"/>
    <cellStyle name="Normal 3 12 2 2 3 4" xfId="37527" xr:uid="{CA185127-9488-4F7B-A99C-697541DEE31E}"/>
    <cellStyle name="Normal 3 12 2 2 4" xfId="16696" xr:uid="{267DF611-D9C4-4F73-A1BC-8B0879E5AD8B}"/>
    <cellStyle name="Normal 3 12 2 2 4 2" xfId="49436" xr:uid="{A8473461-DBAD-46D7-8B4C-DAD3AF19E49C}"/>
    <cellStyle name="Normal 3 12 2 2 5" xfId="20033" xr:uid="{646C72C9-223D-4C1A-AF99-3A5B827A5CE6}"/>
    <cellStyle name="Normal 3 12 2 2 6" xfId="37524" xr:uid="{5548310B-237E-45B7-BE94-7FECC66FAC2D}"/>
    <cellStyle name="Normal 3 12 2 3" xfId="4202" xr:uid="{F7B9F2A0-91BE-4AC3-AC93-D0B949ED0FA2}"/>
    <cellStyle name="Normal 3 12 2 3 2" xfId="5296" xr:uid="{FE54FA8E-11AA-4A23-8E1F-DDD7F43BADA2}"/>
    <cellStyle name="Normal 3 12 2 3 2 2" xfId="18078" xr:uid="{66858016-DD85-4828-83E1-A47A7B6CD94E}"/>
    <cellStyle name="Normal 3 12 2 3 2 2 2" xfId="21100" xr:uid="{3A1918D1-EE6C-46EC-AF85-578A5DFF41AF}"/>
    <cellStyle name="Normal 3 12 2 3 2 2 2 2" xfId="50851" xr:uid="{A2A2710F-1396-42FB-9BB5-31A0718D9A0F}"/>
    <cellStyle name="Normal 3 12 2 3 2 2 3" xfId="37530" xr:uid="{5D9CDE07-4F6F-4BD0-8320-38DE6B598C96}"/>
    <cellStyle name="Normal 3 12 2 3 2 3" xfId="17321" xr:uid="{C37FA553-9971-46E1-BE45-3B823F2A4367}"/>
    <cellStyle name="Normal 3 12 2 3 2 3 2" xfId="50096" xr:uid="{A52C722A-B5F1-451F-B6B9-8EBDEABA6B4D}"/>
    <cellStyle name="Normal 3 12 2 3 2 4" xfId="20381" xr:uid="{AFB56CD8-99C7-427C-8D7F-05F59E5C78C1}"/>
    <cellStyle name="Normal 3 12 2 3 2 5" xfId="37529" xr:uid="{75F2520D-6033-4557-98A4-B690A421F101}"/>
    <cellStyle name="Normal 3 12 2 3 3" xfId="17730" xr:uid="{06ABCF12-ECE4-4AAC-93AF-AF7A0F0F37AF}"/>
    <cellStyle name="Normal 3 12 2 3 3 2" xfId="20752" xr:uid="{CE21AD64-D443-4D17-81D2-171409FBE0E6}"/>
    <cellStyle name="Normal 3 12 2 3 3 2 2" xfId="50503" xr:uid="{1DAE1EAD-70F0-4005-8122-076983AB337B}"/>
    <cellStyle name="Normal 3 12 2 3 3 3" xfId="37531" xr:uid="{E5312461-27C9-4E1A-8149-A0BADB24C157}"/>
    <cellStyle name="Normal 3 12 2 3 4" xfId="16715" xr:uid="{21F02B03-6975-4B29-B94B-120FF027E55E}"/>
    <cellStyle name="Normal 3 12 2 3 4 2" xfId="49455" xr:uid="{592B9748-E170-4AC3-B261-7764AA6521B3}"/>
    <cellStyle name="Normal 3 12 2 3 5" xfId="20051" xr:uid="{C17EACFD-37D4-4CB8-9EA3-D94B0F8965C8}"/>
    <cellStyle name="Normal 3 12 2 3 6" xfId="37528" xr:uid="{88A27C7A-A51D-40F6-B46E-9FE20CC86C8E}"/>
    <cellStyle name="Normal 3 12 2 4" xfId="4795" xr:uid="{071A966F-06C4-4DC1-9D6C-0E82B9334AC8}"/>
    <cellStyle name="Normal 3 12 2 4 2" xfId="17342" xr:uid="{7BB58A05-DD90-48B7-8FCC-35F9A9882AA1}"/>
    <cellStyle name="Normal 3 12 2 4 2 2" xfId="18099" xr:uid="{4DD9D3C3-3EFF-4B51-BD05-77CFDA04035F}"/>
    <cellStyle name="Normal 3 12 2 4 2 2 2" xfId="21121" xr:uid="{F31DB70F-7772-400E-8A93-F9C400966956}"/>
    <cellStyle name="Normal 3 12 2 4 2 2 2 2" xfId="50872" xr:uid="{BB41DBC1-B496-491A-B439-D988A653AEEF}"/>
    <cellStyle name="Normal 3 12 2 4 2 2 3" xfId="37534" xr:uid="{018B36B9-8661-421A-84F0-6B7959D305D8}"/>
    <cellStyle name="Normal 3 12 2 4 2 3" xfId="20402" xr:uid="{BDAF2AF5-3EE2-4AAA-A3C8-FB279FAA9468}"/>
    <cellStyle name="Normal 3 12 2 4 2 3 2" xfId="50117" xr:uid="{F0C63C39-45C7-495A-BDD5-E0389747451A}"/>
    <cellStyle name="Normal 3 12 2 4 2 4" xfId="37533" xr:uid="{45ECBC6C-0D19-4D7C-9FFF-0BB56DCA4C2E}"/>
    <cellStyle name="Normal 3 12 2 4 3" xfId="17751" xr:uid="{CC863F28-4666-448C-A222-6DE7C7064940}"/>
    <cellStyle name="Normal 3 12 2 4 3 2" xfId="20773" xr:uid="{57D36FBC-C8FD-49B1-B477-5F201DA4BD2C}"/>
    <cellStyle name="Normal 3 12 2 4 3 2 2" xfId="50524" xr:uid="{8C324ADF-9556-42B2-AC0A-91CF0640301C}"/>
    <cellStyle name="Normal 3 12 2 4 3 3" xfId="37535" xr:uid="{13319595-95C9-4636-B629-5E735EC87C28}"/>
    <cellStyle name="Normal 3 12 2 4 4" xfId="16734" xr:uid="{4F348DDB-5811-465D-B3B0-D2C78A1ABC16}"/>
    <cellStyle name="Normal 3 12 2 4 4 2" xfId="49474" xr:uid="{2585AC22-AD74-4F41-9D66-874BFA783736}"/>
    <cellStyle name="Normal 3 12 2 4 5" xfId="20070" xr:uid="{7AE80866-CEAB-46D2-81B0-2281E6341354}"/>
    <cellStyle name="Normal 3 12 2 4 6" xfId="37532" xr:uid="{DF0515FB-1B84-4978-934C-E71611BCC7D3}"/>
    <cellStyle name="Normal 3 12 2 5" xfId="16754" xr:uid="{B8E06CE3-9285-497D-B03F-98A0EA703AB4}"/>
    <cellStyle name="Normal 3 12 2 5 2" xfId="17363" xr:uid="{D7FC4ADB-7460-415E-AEEB-D3204C71BA6F}"/>
    <cellStyle name="Normal 3 12 2 5 2 2" xfId="18120" xr:uid="{62B5A0F0-C0A9-438E-9854-EF7F866B5F6B}"/>
    <cellStyle name="Normal 3 12 2 5 2 2 2" xfId="21142" xr:uid="{F13471F1-7D03-45CD-BBDE-E6D7747A16B8}"/>
    <cellStyle name="Normal 3 12 2 5 2 2 2 2" xfId="50893" xr:uid="{14049A3D-02BD-4B83-B820-BEDF45A7C516}"/>
    <cellStyle name="Normal 3 12 2 5 2 2 3" xfId="37538" xr:uid="{4D4F3C62-04B2-419D-9F27-13A730339095}"/>
    <cellStyle name="Normal 3 12 2 5 2 3" xfId="20423" xr:uid="{8ED2688A-6556-4132-B22E-72E678CA5CF0}"/>
    <cellStyle name="Normal 3 12 2 5 2 3 2" xfId="50138" xr:uid="{7F89FF4E-7109-4ABF-8D6E-35A25664D85A}"/>
    <cellStyle name="Normal 3 12 2 5 2 4" xfId="37537" xr:uid="{29364173-638B-4264-BBCC-850150B27822}"/>
    <cellStyle name="Normal 3 12 2 5 3" xfId="17772" xr:uid="{2E45A4E7-8373-43FA-9C7C-5162A6ED832B}"/>
    <cellStyle name="Normal 3 12 2 5 3 2" xfId="20794" xr:uid="{51D08917-B14D-4501-87A8-7439A059C937}"/>
    <cellStyle name="Normal 3 12 2 5 3 2 2" xfId="50545" xr:uid="{027229BF-FA1F-43E1-871C-B3A0B58D48D3}"/>
    <cellStyle name="Normal 3 12 2 5 3 3" xfId="37539" xr:uid="{B7B1027C-BDEF-4C2F-B0C4-D3D60D6F273D}"/>
    <cellStyle name="Normal 3 12 2 5 4" xfId="20090" xr:uid="{36F51116-FB8C-4501-B7A0-E60489DE8680}"/>
    <cellStyle name="Normal 3 12 2 5 4 2" xfId="49494" xr:uid="{60B6B452-78DA-4E97-A792-F11D76D78856}"/>
    <cellStyle name="Normal 3 12 2 5 5" xfId="37536" xr:uid="{4EEE71C7-9DA0-4A37-A1D4-AD48D8022B57}"/>
    <cellStyle name="Normal 3 12 2 6" xfId="16779" xr:uid="{B2522118-CAC7-4588-9FF2-5A3BF1C19C26}"/>
    <cellStyle name="Normal 3 12 2 6 2" xfId="17389" xr:uid="{949CF05C-AA90-4E79-ADC8-C7C1E542F6CE}"/>
    <cellStyle name="Normal 3 12 2 6 2 2" xfId="18146" xr:uid="{C2169AA7-FD25-4BB7-9EDC-3B14BF3F7700}"/>
    <cellStyle name="Normal 3 12 2 6 2 2 2" xfId="21168" xr:uid="{7687A95F-9EA7-44FA-A713-BCC8D29A9576}"/>
    <cellStyle name="Normal 3 12 2 6 2 2 2 2" xfId="50919" xr:uid="{A670599D-27EA-4497-990A-8EBC90CFBF55}"/>
    <cellStyle name="Normal 3 12 2 6 2 2 3" xfId="37542" xr:uid="{87967B8A-56BF-49B7-BC3E-C5F45F83ABCC}"/>
    <cellStyle name="Normal 3 12 2 6 2 3" xfId="20449" xr:uid="{EA226A4B-260B-4CB5-8050-E3865748EC07}"/>
    <cellStyle name="Normal 3 12 2 6 2 3 2" xfId="50164" xr:uid="{1F96D6CD-7410-48E4-98C7-F36BD444B698}"/>
    <cellStyle name="Normal 3 12 2 6 2 4" xfId="37541" xr:uid="{E06E5D54-5A83-43F1-90CB-7B903984FF3B}"/>
    <cellStyle name="Normal 3 12 2 6 3" xfId="17798" xr:uid="{79A6C3FA-D23E-4E13-8078-4E0230FBAC89}"/>
    <cellStyle name="Normal 3 12 2 6 3 2" xfId="20820" xr:uid="{7F51866A-3A65-4871-B1A0-2B8B57137921}"/>
    <cellStyle name="Normal 3 12 2 6 3 2 2" xfId="50571" xr:uid="{81957828-4F6C-4806-9D4C-10C230E4D631}"/>
    <cellStyle name="Normal 3 12 2 6 3 3" xfId="37543" xr:uid="{37836457-5DC1-4FF5-B0E1-3F21F11CC6CC}"/>
    <cellStyle name="Normal 3 12 2 6 4" xfId="20113" xr:uid="{83B3A8BF-51B4-46D7-8E73-D8FA658CD6E6}"/>
    <cellStyle name="Normal 3 12 2 6 4 2" xfId="49519" xr:uid="{96F814AD-B0C6-44FF-9378-8098540A192E}"/>
    <cellStyle name="Normal 3 12 2 6 5" xfId="37540" xr:uid="{0F807650-F15E-420E-A9C5-F1999ABE7B35}"/>
    <cellStyle name="Normal 3 12 2 7" xfId="17282" xr:uid="{6A367EA6-3C0A-41D8-9EA8-31F5421903F1}"/>
    <cellStyle name="Normal 3 12 2 7 2" xfId="18039" xr:uid="{47A82130-970D-40D9-9B80-566F3D51D055}"/>
    <cellStyle name="Normal 3 12 2 7 2 2" xfId="21061" xr:uid="{83D1535E-4E15-48B9-8F03-96DAD6EAC6D4}"/>
    <cellStyle name="Normal 3 12 2 7 2 2 2" xfId="50812" xr:uid="{A41FFA48-5900-4F47-9AFB-060B87A73231}"/>
    <cellStyle name="Normal 3 12 2 7 2 3" xfId="37545" xr:uid="{B48F4751-FEC2-49C5-AEFC-1A08A617D00C}"/>
    <cellStyle name="Normal 3 12 2 7 3" xfId="20342" xr:uid="{BA4C0494-3154-42E1-8BC3-6201441BF5AB}"/>
    <cellStyle name="Normal 3 12 2 7 3 2" xfId="50057" xr:uid="{08C79EDE-7594-45C0-9A81-6C3EDD1446AC}"/>
    <cellStyle name="Normal 3 12 2 7 4" xfId="37544" xr:uid="{6C384824-7457-4D22-BBB1-9F04AED655A5}"/>
    <cellStyle name="Normal 3 12 2 8" xfId="17691" xr:uid="{B188F59B-F2B5-46A3-BDDE-576422DAB15F}"/>
    <cellStyle name="Normal 3 12 2 8 2" xfId="20713" xr:uid="{CB9F8094-2DFD-46D2-A53E-81B89B776685}"/>
    <cellStyle name="Normal 3 12 2 8 2 2" xfId="50464" xr:uid="{961E9E29-1D55-420E-9A1A-79310BBBD380}"/>
    <cellStyle name="Normal 3 12 2 8 3" xfId="37546" xr:uid="{2DAC6323-CCE5-4B4D-9F78-2E0CB0383DB4}"/>
    <cellStyle name="Normal 3 12 2 9" xfId="16681" xr:uid="{EF1E6A61-32CB-4004-8476-DF1CFA884D4B}"/>
    <cellStyle name="Normal 3 12 2 9 2" xfId="49421" xr:uid="{444AFB58-29DE-4104-B4D1-56C4ABDCC4E5}"/>
    <cellStyle name="Normal 3 12 3" xfId="3941" xr:uid="{BF11C10A-B3B3-4169-BCC0-D093C5DDDC5C}"/>
    <cellStyle name="Normal 3 12 3 2" xfId="4439" xr:uid="{59DA1DE4-D0C4-49B1-A59C-958976E14DFA}"/>
    <cellStyle name="Normal 3 12 3 2 2" xfId="18045" xr:uid="{6C769FBA-67DB-460E-AD84-B88FDAF67491}"/>
    <cellStyle name="Normal 3 12 3 2 2 2" xfId="21067" xr:uid="{97332C75-0FDC-4D22-A236-726010D7DA82}"/>
    <cellStyle name="Normal 3 12 3 2 2 2 2" xfId="50818" xr:uid="{5A5EBDCA-0C40-4182-9E3B-CC8C34EA973B}"/>
    <cellStyle name="Normal 3 12 3 2 2 3" xfId="37549" xr:uid="{8D01F089-7C2E-485F-812D-7DE25D9B8062}"/>
    <cellStyle name="Normal 3 12 3 2 3" xfId="17288" xr:uid="{89C99855-A426-4AF0-B0D1-B5AB6FBBAEC3}"/>
    <cellStyle name="Normal 3 12 3 2 3 2" xfId="50063" xr:uid="{7BCC97EC-6E72-4FEB-A90A-BF143BCD764F}"/>
    <cellStyle name="Normal 3 12 3 2 4" xfId="20348" xr:uid="{2D4D2424-0590-4C8B-9682-04FA846B559E}"/>
    <cellStyle name="Normal 3 12 3 2 5" xfId="37548" xr:uid="{25D7E2C4-D5D5-4E3A-AC7D-3F2FEE264600}"/>
    <cellStyle name="Normal 3 12 3 3" xfId="5035" xr:uid="{33A3794B-ECB6-4AA6-8A2C-4A24B22E05DF}"/>
    <cellStyle name="Normal 3 12 3 3 2" xfId="17697" xr:uid="{3BE270EB-4627-40B2-8EF5-D6E615ADE99D}"/>
    <cellStyle name="Normal 3 12 3 3 2 2" xfId="50470" xr:uid="{80A21E7E-A2F9-48A4-B034-F297F7EBCA44}"/>
    <cellStyle name="Normal 3 12 3 3 3" xfId="20719" xr:uid="{6D2DA1D2-5E8B-43B3-95AC-DAA13DA23AD9}"/>
    <cellStyle name="Normal 3 12 3 3 4" xfId="37550" xr:uid="{B56827D5-2D78-4352-B5B1-787D375FD292}"/>
    <cellStyle name="Normal 3 12 3 4" xfId="16686" xr:uid="{BDE900EF-9343-4E5D-A095-5B80D8447EBA}"/>
    <cellStyle name="Normal 3 12 3 4 2" xfId="49426" xr:uid="{DFC79603-BC33-4732-8045-66DB7E4115E4}"/>
    <cellStyle name="Normal 3 12 3 5" xfId="20023" xr:uid="{8B0B6BA1-ECE3-4750-A8E0-6E6D8E65DEC0}"/>
    <cellStyle name="Normal 3 12 3 6" xfId="37547" xr:uid="{BB40745F-44A1-472C-A66E-92BE3B6C522F}"/>
    <cellStyle name="Normal 3 12 4" xfId="4190" xr:uid="{1BA96AC2-14BA-4C1A-86C1-C0990DF75846}"/>
    <cellStyle name="Normal 3 12 4 2" xfId="5288" xr:uid="{347E6810-C0B6-4E90-9BC4-FB14DD9C9845}"/>
    <cellStyle name="Normal 3 12 4 2 2" xfId="18066" xr:uid="{47E1B0CB-EFE6-4C41-BD72-DA3784D6050C}"/>
    <cellStyle name="Normal 3 12 4 2 2 2" xfId="21088" xr:uid="{2A7B6BAA-1797-44CB-8BDD-952A3C14A1E9}"/>
    <cellStyle name="Normal 3 12 4 2 2 2 2" xfId="50839" xr:uid="{E09DC1A2-74B1-42D9-8CE8-526E8ACF595A}"/>
    <cellStyle name="Normal 3 12 4 2 2 3" xfId="37553" xr:uid="{408A9765-FE0F-49EF-B01E-33E498ADDEB2}"/>
    <cellStyle name="Normal 3 12 4 2 3" xfId="17309" xr:uid="{1C7CC3FE-ED71-4066-AB7E-AB5F5520C94B}"/>
    <cellStyle name="Normal 3 12 4 2 3 2" xfId="50084" xr:uid="{D57AA093-9AF5-4E97-AA9D-4A76FB8C85E3}"/>
    <cellStyle name="Normal 3 12 4 2 4" xfId="20369" xr:uid="{4690BA95-03FD-46A0-BF75-58A299D9D30C}"/>
    <cellStyle name="Normal 3 12 4 2 5" xfId="37552" xr:uid="{08359FEE-4D74-4078-84F5-4E0F6F263741}"/>
    <cellStyle name="Normal 3 12 4 3" xfId="17718" xr:uid="{9829F2DC-3FD6-478D-9077-7F47BB2870F3}"/>
    <cellStyle name="Normal 3 12 4 3 2" xfId="20740" xr:uid="{718B4EE0-07D8-49A5-A58B-11894A98210B}"/>
    <cellStyle name="Normal 3 12 4 3 2 2" xfId="50491" xr:uid="{E85A5C25-2C24-4002-B82B-363BF651BB4E}"/>
    <cellStyle name="Normal 3 12 4 3 3" xfId="37554" xr:uid="{AF612FA6-569E-4076-9090-0E28CE40091B}"/>
    <cellStyle name="Normal 3 12 4 4" xfId="16704" xr:uid="{48CC5ACD-84A8-49E0-900D-EC5E6E45414F}"/>
    <cellStyle name="Normal 3 12 4 4 2" xfId="49444" xr:uid="{C16E5C61-FF13-4CBF-958E-AD4EC262396D}"/>
    <cellStyle name="Normal 3 12 4 5" xfId="20040" xr:uid="{B363DABC-248E-483C-AE25-1695D0329874}"/>
    <cellStyle name="Normal 3 12 4 6" xfId="37551" xr:uid="{54085885-FA70-400C-A0E0-EC1C6244FB86}"/>
    <cellStyle name="Normal 3 12 5" xfId="4781" xr:uid="{54E3692E-C03C-47B1-A4F2-0C9D7C466418}"/>
    <cellStyle name="Normal 3 12 5 2" xfId="17330" xr:uid="{6D394C3E-7DFF-423A-AB64-AE7B4B7CF739}"/>
    <cellStyle name="Normal 3 12 5 2 2" xfId="18087" xr:uid="{0D4287D4-C7A6-4FB8-967A-0B402310CEAA}"/>
    <cellStyle name="Normal 3 12 5 2 2 2" xfId="21109" xr:uid="{48D09276-B0B1-433B-B390-1182776A9E6B}"/>
    <cellStyle name="Normal 3 12 5 2 2 2 2" xfId="50860" xr:uid="{AACB8900-8BAC-4320-AFE7-87F3F63B9281}"/>
    <cellStyle name="Normal 3 12 5 2 2 3" xfId="37557" xr:uid="{42A8C6E4-9868-41E2-8300-CB1B944DBE7A}"/>
    <cellStyle name="Normal 3 12 5 2 3" xfId="20390" xr:uid="{A6ACE249-59DB-401E-B289-97A2EE94BDA1}"/>
    <cellStyle name="Normal 3 12 5 2 3 2" xfId="50105" xr:uid="{7C6CAC84-3EE0-4377-BF51-00373037F7FF}"/>
    <cellStyle name="Normal 3 12 5 2 4" xfId="37556" xr:uid="{4BEF35D7-4A4B-4256-A8E4-0C79FF542213}"/>
    <cellStyle name="Normal 3 12 5 3" xfId="17739" xr:uid="{B06CF186-C224-4185-A518-4666489E62AA}"/>
    <cellStyle name="Normal 3 12 5 3 2" xfId="20761" xr:uid="{8F951D45-A9B9-44F1-BCC5-97C9645994A0}"/>
    <cellStyle name="Normal 3 12 5 3 2 2" xfId="50512" xr:uid="{F93E2350-A82C-4B39-A992-78E698051AC1}"/>
    <cellStyle name="Normal 3 12 5 3 3" xfId="37558" xr:uid="{A1AFF936-B6EB-41A2-A5FA-5E454BD4766B}"/>
    <cellStyle name="Normal 3 12 5 4" xfId="16723" xr:uid="{562AF963-715A-4DFE-A443-A86EF68521EB}"/>
    <cellStyle name="Normal 3 12 5 4 2" xfId="49463" xr:uid="{F0AA4B19-6793-4D53-8D5C-9B3AF65151BC}"/>
    <cellStyle name="Normal 3 12 5 5" xfId="20059" xr:uid="{202FBD35-52B4-4C90-9880-61E8E5D67D3E}"/>
    <cellStyle name="Normal 3 12 5 6" xfId="37555" xr:uid="{3560A068-C09B-4593-A13C-786D214F3C3D}"/>
    <cellStyle name="Normal 3 12 6" xfId="16743" xr:uid="{AD051E43-4B3F-4B53-8701-D9FAC0615D4C}"/>
    <cellStyle name="Normal 3 12 6 2" xfId="17351" xr:uid="{8E38A480-882B-446D-9B3F-A6991D636A4F}"/>
    <cellStyle name="Normal 3 12 6 2 2" xfId="18108" xr:uid="{A0D38EA1-BF56-481A-AFC6-BF2519D10776}"/>
    <cellStyle name="Normal 3 12 6 2 2 2" xfId="21130" xr:uid="{7FEB4CDB-3B5A-4162-951F-31A5F7ED80D8}"/>
    <cellStyle name="Normal 3 12 6 2 2 2 2" xfId="50881" xr:uid="{B3FE1D5A-A32F-4D18-BFE8-C661556BB867}"/>
    <cellStyle name="Normal 3 12 6 2 2 3" xfId="37561" xr:uid="{CB79DA70-365D-4BEE-B532-316A892BB813}"/>
    <cellStyle name="Normal 3 12 6 2 3" xfId="20411" xr:uid="{EF8DD288-6220-4DD8-9140-C39CA0DDB95D}"/>
    <cellStyle name="Normal 3 12 6 2 3 2" xfId="50126" xr:uid="{9D17C44B-1441-4A85-BD6A-BA208F4EBFCD}"/>
    <cellStyle name="Normal 3 12 6 2 4" xfId="37560" xr:uid="{AE37A87B-6FEB-4526-A510-CB7970C99155}"/>
    <cellStyle name="Normal 3 12 6 3" xfId="17760" xr:uid="{77A3FD59-9E67-425C-9F4A-565614F461E9}"/>
    <cellStyle name="Normal 3 12 6 3 2" xfId="20782" xr:uid="{85EEC78B-7DA5-4CFC-A2AB-0D3B2B2D6849}"/>
    <cellStyle name="Normal 3 12 6 3 2 2" xfId="50533" xr:uid="{9CB2AB94-B80C-4E75-B365-16D6A4FFF58B}"/>
    <cellStyle name="Normal 3 12 6 3 3" xfId="37562" xr:uid="{51443EF2-1BCB-459F-83E7-9180EE0FA1A6}"/>
    <cellStyle name="Normal 3 12 6 4" xfId="20079" xr:uid="{7F87AB4C-A673-4430-BC7A-5D79E7BB8496}"/>
    <cellStyle name="Normal 3 12 6 4 2" xfId="49483" xr:uid="{B492D6A5-F018-45E1-A2BB-32AC139AA1B0}"/>
    <cellStyle name="Normal 3 12 6 5" xfId="37559" xr:uid="{CFB6C3A8-7214-43DB-BEC8-1ABFDFE6C509}"/>
    <cellStyle name="Normal 3 12 7" xfId="16767" xr:uid="{08B82B8C-1530-4618-BA90-170E94C2A0B0}"/>
    <cellStyle name="Normal 3 12 7 2" xfId="17377" xr:uid="{23E8CB3F-2DC0-43E4-82F7-284800E93357}"/>
    <cellStyle name="Normal 3 12 7 2 2" xfId="18134" xr:uid="{818244EB-0943-43A0-827B-2A123AC38740}"/>
    <cellStyle name="Normal 3 12 7 2 2 2" xfId="21156" xr:uid="{5F07E1D0-FEDF-4562-BA6C-A35FFD768155}"/>
    <cellStyle name="Normal 3 12 7 2 2 2 2" xfId="50907" xr:uid="{287876BE-479C-455B-95FE-9FB106B7A392}"/>
    <cellStyle name="Normal 3 12 7 2 2 3" xfId="37565" xr:uid="{6C080DB9-28EF-4459-8428-56960595BCA4}"/>
    <cellStyle name="Normal 3 12 7 2 3" xfId="20437" xr:uid="{FA133897-FF42-4B7E-AE35-37AA01ADBE10}"/>
    <cellStyle name="Normal 3 12 7 2 3 2" xfId="50152" xr:uid="{E1E45ADB-22D6-46F5-8573-7F4A64CF1F3F}"/>
    <cellStyle name="Normal 3 12 7 2 4" xfId="37564" xr:uid="{24294F62-290D-461E-91CA-0BDC45B23F47}"/>
    <cellStyle name="Normal 3 12 7 3" xfId="17786" xr:uid="{FDF75B95-BC47-4408-89AD-8DC73E1FC69E}"/>
    <cellStyle name="Normal 3 12 7 3 2" xfId="20808" xr:uid="{0DA4EE8F-B89A-4A54-80DF-FE4CFA9F5D1C}"/>
    <cellStyle name="Normal 3 12 7 3 2 2" xfId="50559" xr:uid="{B4E0678E-A7C3-46A0-BB97-F056CE9DC0FD}"/>
    <cellStyle name="Normal 3 12 7 3 3" xfId="37566" xr:uid="{9319ACEC-BBF1-4D54-804C-9E8F2C11E52C}"/>
    <cellStyle name="Normal 3 12 7 4" xfId="20101" xr:uid="{F1AC942C-9FC4-4208-9D00-1A771599BC7A}"/>
    <cellStyle name="Normal 3 12 7 4 2" xfId="49507" xr:uid="{8ABDC7C4-011A-4752-B6BE-033033B08D19}"/>
    <cellStyle name="Normal 3 12 7 5" xfId="37563" xr:uid="{E7CBCCC6-C094-4C62-8FDC-8A5BCA7DF342}"/>
    <cellStyle name="Normal 3 12 8" xfId="17276" xr:uid="{CDA9C989-127B-4BAD-A2C5-980DD192846B}"/>
    <cellStyle name="Normal 3 12 8 2" xfId="18033" xr:uid="{8B01B17C-7D0C-4492-A24C-65684F0FEAF6}"/>
    <cellStyle name="Normal 3 12 8 2 2" xfId="21055" xr:uid="{3272C0F2-5ED4-4231-BC40-A8C9E5930A1E}"/>
    <cellStyle name="Normal 3 12 8 2 2 2" xfId="50806" xr:uid="{53CD03DC-5286-4604-9B63-10490C17C76C}"/>
    <cellStyle name="Normal 3 12 8 2 3" xfId="37568" xr:uid="{F18A68EE-3ABA-4ED8-92C4-4F1717E245CD}"/>
    <cellStyle name="Normal 3 12 8 3" xfId="20336" xr:uid="{99FCE5D3-FDB8-46B9-9D26-3354370EA4C8}"/>
    <cellStyle name="Normal 3 12 8 3 2" xfId="50051" xr:uid="{9ED20E03-DA6E-4E6D-A3FC-0822F3B73A15}"/>
    <cellStyle name="Normal 3 12 8 4" xfId="37567" xr:uid="{C47B3D9C-D6F3-48B5-991E-A3710B18B38B}"/>
    <cellStyle name="Normal 3 12 9" xfId="17685" xr:uid="{FB98E429-32F0-4FB6-BD84-8EC2BCAFF6E5}"/>
    <cellStyle name="Normal 3 12 9 2" xfId="20707" xr:uid="{7170E8E1-34BE-4549-8C93-7ED663A48978}"/>
    <cellStyle name="Normal 3 12 9 2 2" xfId="50458" xr:uid="{9A730EC7-7B38-4BA0-864B-2B4ACF84B83D}"/>
    <cellStyle name="Normal 3 12 9 3" xfId="37569" xr:uid="{69EA6BE1-89CF-4962-823A-00A15FFE9A44}"/>
    <cellStyle name="Normal 3 13" xfId="37520" xr:uid="{CA9F9D16-58BA-47E1-A437-7F28BB860FA1}"/>
    <cellStyle name="Normal 3 14" xfId="3283" xr:uid="{7E1BDED8-9E5E-4C9E-B7F6-1F0A0C2DB249}"/>
    <cellStyle name="Normal 3 15" xfId="3141" xr:uid="{210C346A-0FBD-4766-832B-AC2CE969A1C4}"/>
    <cellStyle name="Normal 3 2" xfId="2907" xr:uid="{00000000-0005-0000-0000-00005D0B0000}"/>
    <cellStyle name="Normal 3 2 2" xfId="4713" xr:uid="{801812F6-330E-41A9-8D56-78C6A62581BF}"/>
    <cellStyle name="Normal 3 2 2 2" xfId="18394" xr:uid="{A1E3BAA6-880B-43CC-810C-862F9FB1C7E2}"/>
    <cellStyle name="Normal 3 2 2 2 2" xfId="21413" xr:uid="{F55BC278-987C-4D00-87E3-A3946E91E380}"/>
    <cellStyle name="Normal 3 2 2 2 2 2" xfId="51165" xr:uid="{8223B5C1-4CFC-4BA7-8E59-7E496538919C}"/>
    <cellStyle name="Normal 3 2 2 2 3" xfId="37572" xr:uid="{46BA66D9-6758-4550-A6AF-74E4B6036E65}"/>
    <cellStyle name="Normal 3 2 2 3" xfId="17640" xr:uid="{86BF8FF7-A15A-43CB-A6E3-A64C3DC59FC5}"/>
    <cellStyle name="Normal 3 2 2 3 2" xfId="20688" xr:uid="{9520DB21-C8EC-4E99-8FE2-83BBFDFC0E34}"/>
    <cellStyle name="Normal 3 2 2 3 2 2" xfId="50417" xr:uid="{34B6C335-7BDC-4F6B-A7AD-129B9491BC9B}"/>
    <cellStyle name="Normal 3 2 2 3 3" xfId="37573" xr:uid="{B36F5FED-DEF5-430B-90AD-977B6DFC2D43}"/>
    <cellStyle name="Normal 3 2 2 4" xfId="15398" xr:uid="{DD4A1FDF-7C05-4D05-B1EF-8555098CC563}"/>
    <cellStyle name="Normal 3 2 2 5" xfId="37571" xr:uid="{DF6D34E7-7E4E-4A7C-AEA5-7660DEE5C2FE}"/>
    <cellStyle name="Normal 3 2 3" xfId="4751" xr:uid="{161F37DE-1D05-491A-B57E-D760CCD219AB}"/>
    <cellStyle name="Normal 3 2 3 2" xfId="18413" xr:uid="{537B96ED-E473-446D-BA1B-3F317ABF2D4D}"/>
    <cellStyle name="Normal 3 2 3 2 2" xfId="21429" xr:uid="{9D657587-EEE8-405F-B3C5-513CCD8A3A88}"/>
    <cellStyle name="Normal 3 2 3 2 2 2" xfId="51183" xr:uid="{11C7827C-45E4-4D35-94ED-B3BC323FECBE}"/>
    <cellStyle name="Normal 3 2 3 2 3" xfId="37575" xr:uid="{30C3C6F7-C3BE-4839-876E-635CBFE25949}"/>
    <cellStyle name="Normal 3 2 3 3" xfId="17675" xr:uid="{7730633A-4A58-4037-BE98-49853E3BDB11}"/>
    <cellStyle name="Normal 3 2 3 3 2" xfId="20704" xr:uid="{D3C89ABE-B2CE-4141-8FDA-73A4827D255F}"/>
    <cellStyle name="Normal 3 2 3 3 2 2" xfId="50450" xr:uid="{6D1C84B3-478C-4CB5-A28C-98C49EFCEEAC}"/>
    <cellStyle name="Normal 3 2 3 3 3" xfId="37576" xr:uid="{34A51B90-7186-4509-BFE9-B3CB63FD0FDB}"/>
    <cellStyle name="Normal 3 2 3 4" xfId="15399" xr:uid="{6D92663E-A5E8-4C41-A865-E639D5FAB520}"/>
    <cellStyle name="Normal 3 2 3 5" xfId="37574" xr:uid="{644069FE-97CC-4FB6-803A-6F38F6B75716}"/>
    <cellStyle name="Normal 3 2 4" xfId="4707" xr:uid="{FA81BF31-0899-446D-9B9A-E4165F05B952}"/>
    <cellStyle name="Normal 3 2 4 2" xfId="18391" xr:uid="{BED1D3F8-21A9-4233-AC6F-29B4AED643DB}"/>
    <cellStyle name="Normal 3 2 4 2 2" xfId="21410" xr:uid="{2F3E94A7-0DDD-4E59-9493-D39A3AAE062B}"/>
    <cellStyle name="Normal 3 2 4 2 2 2" xfId="51162" xr:uid="{22B77AD3-755F-408F-BA17-FD17DAD001A5}"/>
    <cellStyle name="Normal 3 2 4 2 3" xfId="37578" xr:uid="{BA6B8F9A-2D37-4661-8F53-32C43EED7530}"/>
    <cellStyle name="Normal 3 2 4 3" xfId="17636" xr:uid="{D2717C0A-DD76-4127-A83A-ED95182C7646}"/>
    <cellStyle name="Normal 3 2 4 3 2" xfId="20686" xr:uid="{B2FAE46A-D04F-4C2F-9A69-597416ECF232}"/>
    <cellStyle name="Normal 3 2 4 3 2 2" xfId="50412" xr:uid="{249EC355-D354-41A7-8B73-2DA3A8635749}"/>
    <cellStyle name="Normal 3 2 4 3 3" xfId="37579" xr:uid="{6660111F-2462-4429-B161-66ADCAB7483C}"/>
    <cellStyle name="Normal 3 2 4 4" xfId="15397" xr:uid="{0A7B4CA0-09F6-44FE-9C60-3592B5AAE8E5}"/>
    <cellStyle name="Normal 3 2 4 5" xfId="37577" xr:uid="{55CD787F-ABF5-447D-997A-6E3E09A06CDE}"/>
    <cellStyle name="Normal 3 2 5" xfId="5322" xr:uid="{B83F91FD-8123-4E71-9F99-A8B8C08DB207}"/>
    <cellStyle name="Normal 3 2 5 2" xfId="18468" xr:uid="{1B83F623-ACEE-48A9-BE85-FC0F1E6B6667}"/>
    <cellStyle name="Normal 3 2 5 3" xfId="37580" xr:uid="{A3704DC8-4DED-411D-935E-50E3EE02FE42}"/>
    <cellStyle name="Normal 3 2 6" xfId="5321" xr:uid="{37DB1EA3-DF6E-430E-A0CC-22ABA27FB827}"/>
    <cellStyle name="Normal 3 2 6 2" xfId="18485" xr:uid="{C23F7EDF-7486-4E42-B8DF-58C3EFCEA6F7}"/>
    <cellStyle name="Normal 3 2 6 3" xfId="37581" xr:uid="{B4B73F97-EDC1-401A-BDC2-B29305C8C723}"/>
    <cellStyle name="Normal 3 2 7" xfId="5535" xr:uid="{80EE379B-9D7A-4E49-A4CC-105D8C7FAB0A}"/>
    <cellStyle name="Normal 3 2 8" xfId="37570" xr:uid="{5F14BC51-12DA-4C26-8AAC-D1DB99E026FD}"/>
    <cellStyle name="Normal 3 2 9" xfId="3809" xr:uid="{53D76ED7-1EC8-4C45-BFF7-BCE12293EE3F}"/>
    <cellStyle name="Normal 3 3" xfId="3810" xr:uid="{CF24413B-D159-4BB3-A451-00883B4611EE}"/>
    <cellStyle name="Normal 3 3 2" xfId="4722" xr:uid="{CA0B3512-0F50-4C64-A40B-1BB4550D2B10}"/>
    <cellStyle name="Normal 3 3 2 2" xfId="17648" xr:uid="{A634AD45-FF3D-40D8-905A-CAFC64CD8BDB}"/>
    <cellStyle name="Normal 3 3 2 2 2" xfId="50424" xr:uid="{CE0481AF-E44F-43D5-8DD4-4611666B85D7}"/>
    <cellStyle name="Normal 3 3 2 2 3" xfId="37584" xr:uid="{F5D19439-666F-4481-8371-0D24CADA6042}"/>
    <cellStyle name="Normal 3 3 2 3" xfId="15401" xr:uid="{21D94862-B36F-491D-B43E-5693F60B8AD8}"/>
    <cellStyle name="Normal 3 3 2 3 2" xfId="48200" xr:uid="{0DD8F3E1-98FF-47BA-AED4-9F0D686AB20F}"/>
    <cellStyle name="Normal 3 3 2 4" xfId="19004" xr:uid="{76D60566-5FEA-4952-8465-B15987058C0D}"/>
    <cellStyle name="Normal 3 3 2 5" xfId="37583" xr:uid="{DADA62D1-AB1A-4239-8105-E48EAB60BDB6}"/>
    <cellStyle name="Normal 3 3 3" xfId="4744" xr:uid="{9C1454BB-97AD-4C00-AF5A-17CFD7C4BCDC}"/>
    <cellStyle name="Normal 3 3 3 2" xfId="17669" xr:uid="{FAE32725-C2A6-403E-B7C4-4BEA0701EEC0}"/>
    <cellStyle name="Normal 3 3 3 2 2" xfId="50443" xr:uid="{0A713099-1154-49B6-BB5B-B36A497DD985}"/>
    <cellStyle name="Normal 3 3 3 2 3" xfId="37586" xr:uid="{41C878AB-44DC-4815-B9F3-9C723ABCF12D}"/>
    <cellStyle name="Normal 3 3 3 3" xfId="15400" xr:uid="{09A0D6F1-74B1-4499-A071-4B097C386E62}"/>
    <cellStyle name="Normal 3 3 3 4" xfId="37585" xr:uid="{680E5938-CE02-464F-AF86-8DAA63B1CB68}"/>
    <cellStyle name="Normal 3 3 4" xfId="4706" xr:uid="{0349621B-FF89-4296-A392-593522933880}"/>
    <cellStyle name="Normal 3 3 4 2" xfId="50411" xr:uid="{45EEBDB1-E896-4FCD-ADB6-48C1BE17923E}"/>
    <cellStyle name="Normal 3 3 4 3" xfId="37587" xr:uid="{ADBF0DFB-4C24-4A5B-9146-47799C46F0CF}"/>
    <cellStyle name="Normal 3 3 5" xfId="17179" xr:uid="{0C99A302-9A27-4DEA-B228-CA5DDD4E5116}"/>
    <cellStyle name="Normal 3 3 5 2" xfId="49936" xr:uid="{2DF95E6E-1725-431A-9E38-F9365C926E8B}"/>
    <cellStyle name="Normal 3 3 5 3" xfId="37588" xr:uid="{8702EB74-9BAA-463D-80B6-9CD49984A622}"/>
    <cellStyle name="Normal 3 3 6" xfId="5395" xr:uid="{98C90C64-453E-4A25-9D27-38B480845D1F}"/>
    <cellStyle name="Normal 3 3 7" xfId="37582" xr:uid="{B637D551-B495-4BA1-A7C3-DE5E27B00E52}"/>
    <cellStyle name="Normal 3 4" xfId="2908" xr:uid="{00000000-0005-0000-0000-00005E0B0000}"/>
    <cellStyle name="Normal 3 4 2" xfId="15402" xr:uid="{E4EC6529-2B0A-4DB5-BE53-81106AC3F342}"/>
    <cellStyle name="Normal 3 4 2 2" xfId="48201" xr:uid="{5BDFE2AE-2848-4C6F-8B47-03967E5A570E}"/>
    <cellStyle name="Normal 3 4 2 3" xfId="37590" xr:uid="{3BE1DA8B-A23D-4180-8FBD-A240C79CD6C8}"/>
    <cellStyle name="Normal 3 4 3" xfId="18472" xr:uid="{B6F7177B-8D95-4720-A333-F67DAC6D9904}"/>
    <cellStyle name="Normal 3 4 3 2" xfId="51241" xr:uid="{377CE665-7FF4-44C3-BDF1-116E9FED8149}"/>
    <cellStyle name="Normal 3 4 3 3" xfId="37591" xr:uid="{2AB6DBE0-DE7A-4474-9BC3-1EC4348ADE52}"/>
    <cellStyle name="Normal 3 4 4" xfId="5536" xr:uid="{77BC0182-CFA4-48C2-8878-0554F580A636}"/>
    <cellStyle name="Normal 3 4 4 2" xfId="52105" xr:uid="{74377593-B7DA-426B-A389-41084D3B163E}"/>
    <cellStyle name="Normal 3 4 4 3" xfId="37592" xr:uid="{903540E9-A79B-4DCE-8855-1729261E0FAC}"/>
    <cellStyle name="Normal 3 4 5" xfId="18738" xr:uid="{469BAAA5-CC0F-4521-8139-EA75B6A75C52}"/>
    <cellStyle name="Normal 3 4 5 2" xfId="41767" xr:uid="{8D3F485F-B7E6-4CD1-9CE6-064B88CCC916}"/>
    <cellStyle name="Normal 3 4 6" xfId="37589" xr:uid="{2F04D12D-11B0-497D-B343-081C0E8526F0}"/>
    <cellStyle name="Normal 3 4 7" xfId="4771" xr:uid="{6BEDD518-4C0C-4396-A253-3747355FB451}"/>
    <cellStyle name="Normal 3 5" xfId="5325" xr:uid="{D9AEFD3E-7EF5-4D3A-A637-E83312EE2CFD}"/>
    <cellStyle name="Normal 3 5 2" xfId="15404" xr:uid="{A3CBF77E-B878-439C-85D1-06ACAE30003A}"/>
    <cellStyle name="Normal 3 5 2 2" xfId="19006" xr:uid="{4768BF1C-020C-4879-A8A8-5957E30598CE}"/>
    <cellStyle name="Normal 3 5 2 2 2" xfId="48203" xr:uid="{6E3D3AB1-D07D-4922-919E-86E7F8AA0C1E}"/>
    <cellStyle name="Normal 3 5 2 3" xfId="37594" xr:uid="{3C01A81B-11AA-46EA-B7F6-BBA35C52C21C}"/>
    <cellStyle name="Normal 3 5 3" xfId="18494" xr:uid="{36BE0236-5F3D-453E-8BEB-7877CFE936AA}"/>
    <cellStyle name="Normal 3 5 3 2" xfId="51262" xr:uid="{F3BCA6C6-A8FC-4211-A865-FB45F84D96D7}"/>
    <cellStyle name="Normal 3 5 3 3" xfId="37595" xr:uid="{4725ADA4-A28C-43DD-A835-AA361891D1D5}"/>
    <cellStyle name="Normal 3 5 4" xfId="15403" xr:uid="{0B39E5FA-3BE3-40DF-8C68-C4CAECC1C1A4}"/>
    <cellStyle name="Normal 3 5 4 2" xfId="48202" xr:uid="{9C36F549-3E4C-41D4-9420-1C23FE58FA33}"/>
    <cellStyle name="Normal 3 5 5" xfId="19005" xr:uid="{EB73C5FA-495B-4082-8B1B-9D24E0468852}"/>
    <cellStyle name="Normal 3 5 6" xfId="37593" xr:uid="{3A2CB230-3A55-4F18-B783-B9A1BCF9AD14}"/>
    <cellStyle name="Normal 3 6" xfId="15405" xr:uid="{C2E8FAB0-9B57-4F22-8878-9B8CC770E458}"/>
    <cellStyle name="Normal 3 6 2" xfId="19007" xr:uid="{36405CD0-191A-412C-8C73-7002C6C99C1E}"/>
    <cellStyle name="Normal 3 6 2 2" xfId="48204" xr:uid="{27DFFC45-2792-4516-9949-AED97E28F954}"/>
    <cellStyle name="Normal 3 6 3" xfId="37596" xr:uid="{2A2DFC58-2C32-4D2E-BA9D-6BF4DF3D42F8}"/>
    <cellStyle name="Normal 3 7" xfId="15406" xr:uid="{F9A98CEF-F69F-410D-8838-691E5E52989C}"/>
    <cellStyle name="Normal 3 7 2" xfId="19008" xr:uid="{ABC3EC96-B681-4D1D-B4B2-F8EE333E5771}"/>
    <cellStyle name="Normal 3 7 2 2" xfId="48205" xr:uid="{A819F6F7-3673-4A6C-A037-3BBFC3438850}"/>
    <cellStyle name="Normal 3 7 3" xfId="37597" xr:uid="{41E150A2-BA0C-45DE-995F-0B80ABA612D3}"/>
    <cellStyle name="Normal 3 8" xfId="15407" xr:uid="{6C7B710D-CBCF-40CA-A6B2-80571D9BFD84}"/>
    <cellStyle name="Normal 3 8 2" xfId="19009" xr:uid="{E630E50C-029F-4237-9FD3-9E195FF1AC80}"/>
    <cellStyle name="Normal 3 8 2 2" xfId="48206" xr:uid="{AB9D82F6-F8F7-4510-B2B8-8336B3CF78CA}"/>
    <cellStyle name="Normal 3 8 3" xfId="37598" xr:uid="{F3BC1305-81B4-4317-8BB4-9E26556D6FDB}"/>
    <cellStyle name="Normal 3 9" xfId="15396" xr:uid="{C98259BA-3DC5-48F6-B478-FD8A56777BF0}"/>
    <cellStyle name="Normal 3 9 2" xfId="48199" xr:uid="{E7FCAF51-7320-460F-8E3E-FDB705F1A2CF}"/>
    <cellStyle name="Normal 3 9 3" xfId="37599" xr:uid="{413AE37C-30D0-4293-A47D-28D5CCBCE6F6}"/>
    <cellStyle name="Normal 3_Cash Flow APC 1Q09" xfId="15408" xr:uid="{EF6E9D7D-11C6-41F2-8592-19141EBE9E12}"/>
    <cellStyle name="Normal 30" xfId="2909" xr:uid="{00000000-0005-0000-0000-00005F0B0000}"/>
    <cellStyle name="Normal 30 2" xfId="3812" xr:uid="{3AC4D2A6-9D68-4034-85A2-0FB55C9EC948}"/>
    <cellStyle name="Normal 30 2 2" xfId="15410" xr:uid="{B535209B-C5CD-44AB-9BE3-EE619FE56518}"/>
    <cellStyle name="Normal 30 2 2 2" xfId="19010" xr:uid="{E9096017-499B-4BAA-8D1F-667BC32EBF56}"/>
    <cellStyle name="Normal 30 2 2 2 2" xfId="48207" xr:uid="{1E49B915-1D37-4581-8681-CD7D33093EDF}"/>
    <cellStyle name="Normal 30 2 2 3" xfId="37602" xr:uid="{EBDF5FCD-C6AB-4E9B-A620-922F08B85053}"/>
    <cellStyle name="Normal 30 2 3" xfId="17180" xr:uid="{2552C928-07D9-419F-9206-F5357A18CDA6}"/>
    <cellStyle name="Normal 30 2 3 2" xfId="49937" xr:uid="{5E75EEA5-7930-494E-B6C0-7C6CDCBC806F}"/>
    <cellStyle name="Normal 30 2 3 3" xfId="37603" xr:uid="{5CAF8340-16C0-4E87-ADF2-05E44EC26C72}"/>
    <cellStyle name="Normal 30 2 4" xfId="5537" xr:uid="{A99A681E-AE8E-41A3-A53A-9E4E5BEB461D}"/>
    <cellStyle name="Normal 30 2 5" xfId="37601" xr:uid="{3F6FD5FE-8A0B-4DFB-9188-38379144A379}"/>
    <cellStyle name="Normal 30 3" xfId="4164" xr:uid="{0012F35B-D9F3-42A0-9259-626C29B76B2F}"/>
    <cellStyle name="Normal 30 3 2" xfId="4662" xr:uid="{F47B0734-18AD-49AB-BAC1-659551E01F78}"/>
    <cellStyle name="Normal 30 3 2 2" xfId="18356" xr:uid="{18E09BF4-7618-4CCA-95DA-BCA89F473B86}"/>
    <cellStyle name="Normal 30 3 2 2 2" xfId="51129" xr:uid="{91F82200-B4B0-4015-A1A4-9D7B544F1067}"/>
    <cellStyle name="Normal 30 3 2 3" xfId="21378" xr:uid="{46CB6A64-BBF8-4F56-8AB5-C15D514A4A89}"/>
    <cellStyle name="Normal 30 3 2 4" xfId="37605" xr:uid="{653C348F-324B-42B5-BBAE-A013F2540780}"/>
    <cellStyle name="Normal 30 3 3" xfId="5258" xr:uid="{45AED213-0A6A-400E-A854-0A2DFC2DB690}"/>
    <cellStyle name="Normal 30 3 3 2" xfId="17595" xr:uid="{E9C8980A-0F3B-4E0F-BC31-4D81B8F6F7DE}"/>
    <cellStyle name="Normal 30 3 3 2 2" xfId="50370" xr:uid="{07A3078B-2405-4BEC-9D2D-BF0D5F6011CE}"/>
    <cellStyle name="Normal 30 3 3 3" xfId="20655" xr:uid="{BDE9D140-8D43-4A6B-B284-321C3476A46B}"/>
    <cellStyle name="Normal 30 3 3 4" xfId="37606" xr:uid="{904D58FF-A473-4510-BE35-84802C652E81}"/>
    <cellStyle name="Normal 30 3 4" xfId="15409" xr:uid="{49B9CB33-F381-45EB-AF14-AB1BAB7A8FDF}"/>
    <cellStyle name="Normal 30 3 5" xfId="37604" xr:uid="{77F63DEC-280B-49C4-8F6C-2A1019A0830B}"/>
    <cellStyle name="Normal 30 4" xfId="4413" xr:uid="{C799B886-E3CF-40F7-A6D9-9CB001709E9F}"/>
    <cellStyle name="Normal 30 4 2" xfId="18007" xr:uid="{9ADF79B1-24F2-4BC8-AD63-A82430D28DE5}"/>
    <cellStyle name="Normal 30 4 2 2" xfId="50780" xr:uid="{302F1F94-1DC7-4D37-A392-9B484FF22362}"/>
    <cellStyle name="Normal 30 4 3" xfId="21029" xr:uid="{9294AB53-0446-4CEB-923A-B1B583611A00}"/>
    <cellStyle name="Normal 30 4 4" xfId="37607" xr:uid="{0DCAA5B6-7357-4355-AD2A-DAA4D022BCE1}"/>
    <cellStyle name="Normal 30 5" xfId="5006" xr:uid="{CF284DFB-6D4B-4906-969E-AB90E57A9CB0}"/>
    <cellStyle name="Normal 30 5 2" xfId="39856" xr:uid="{A3C41A4D-3C37-495B-BEC5-640BDECE1FE9}"/>
    <cellStyle name="Normal 30 6" xfId="5384" xr:uid="{74B5661A-6DA9-4AB1-B62A-2110F84D4171}"/>
    <cellStyle name="Normal 30 7" xfId="37600" xr:uid="{C20EE106-BEE1-412F-8EB8-A1C59424FA4A}"/>
    <cellStyle name="Normal 30 8" xfId="3811" xr:uid="{1712D4DD-2B36-406A-ADB3-38093D6423F7}"/>
    <cellStyle name="Normal 31" xfId="2910" xr:uid="{00000000-0005-0000-0000-0000600B0000}"/>
    <cellStyle name="Normal 31 2" xfId="4165" xr:uid="{E2452BE5-B01F-4F01-B7C0-30DF6FDA73B5}"/>
    <cellStyle name="Normal 31 2 2" xfId="4663" xr:uid="{F3EB6E12-67A6-4A1B-98B2-F2D8B7A95F53}"/>
    <cellStyle name="Normal 31 2 2 2" xfId="15412" xr:uid="{F6A6D47C-0FA6-4B8C-AC1A-C9077DF6F9D9}"/>
    <cellStyle name="Normal 31 2 2 2 2" xfId="48208" xr:uid="{7F727507-8C37-4D8B-9175-DD1A12FABAF2}"/>
    <cellStyle name="Normal 31 2 2 3" xfId="19011" xr:uid="{E3D67477-5D30-4780-A55E-A447C87FF267}"/>
    <cellStyle name="Normal 31 2 2 4" xfId="37610" xr:uid="{BFDAEF69-9B9C-4FD3-BE52-B626909A2088}"/>
    <cellStyle name="Normal 31 2 3" xfId="5259" xr:uid="{2A3AF1FC-D90D-49DE-8938-52AA34DA1443}"/>
    <cellStyle name="Normal 31 2 3 2" xfId="41768" xr:uid="{C1514011-632C-4BD0-AAFB-6B37A3F72AE5}"/>
    <cellStyle name="Normal 31 2 4" xfId="5538" xr:uid="{7CD9F3BC-0FA7-4202-BBE7-7A02F1C8A300}"/>
    <cellStyle name="Normal 31 2 5" xfId="37609" xr:uid="{51AD7B35-1C8D-4F33-B279-25AEFAB767C3}"/>
    <cellStyle name="Normal 31 3" xfId="4414" xr:uid="{6C05EB6E-5FAB-45AD-BE08-90E3BD66E2D5}"/>
    <cellStyle name="Normal 31 3 2" xfId="18008" xr:uid="{2E8C87A3-4150-4E2A-8094-250FBC14CEAB}"/>
    <cellStyle name="Normal 31 3 2 2" xfId="21030" xr:uid="{53AF6227-E5F6-4119-B7A1-56914443D3E3}"/>
    <cellStyle name="Normal 31 3 2 2 2" xfId="50781" xr:uid="{891972C3-9C92-4B7B-B46D-521C4586A807}"/>
    <cellStyle name="Normal 31 3 2 3" xfId="37612" xr:uid="{14BAAD5F-CE81-4F17-8BAD-48F179437C9A}"/>
    <cellStyle name="Normal 31 3 3" xfId="15411" xr:uid="{FCC12208-0C85-4925-864C-EEBE66AFE90D}"/>
    <cellStyle name="Normal 31 3 4" xfId="37611" xr:uid="{BDF68C15-04EA-490C-90BA-7CE82E4670EC}"/>
    <cellStyle name="Normal 31 4" xfId="5007" xr:uid="{F7468918-A47E-45C5-827E-BAB9FE2983D7}"/>
    <cellStyle name="Normal 31 4 2" xfId="39857" xr:uid="{3FB40422-194F-4910-ABB5-9426C96B1C4E}"/>
    <cellStyle name="Normal 31 5" xfId="5385" xr:uid="{DE927FE7-6F72-43AF-8C1A-7ECAEC41C0A3}"/>
    <cellStyle name="Normal 31 6" xfId="37608" xr:uid="{C23E024F-0D0D-4B5B-B0C8-C29226D132D3}"/>
    <cellStyle name="Normal 31 7" xfId="3813" xr:uid="{7682F1A3-682F-4F46-A7F2-8AFC4D88CEAD}"/>
    <cellStyle name="Normal 32" xfId="2911" xr:uid="{00000000-0005-0000-0000-0000610B0000}"/>
    <cellStyle name="Normal 32 2" xfId="5539" xr:uid="{6BD86C2A-3659-4D12-9F60-1D0C943EB803}"/>
    <cellStyle name="Normal 32 2 2" xfId="15414" xr:uid="{B61FF38C-593B-4ADE-A1CB-FAECF55E3838}"/>
    <cellStyle name="Normal 32 2 2 2" xfId="19012" xr:uid="{6AEC568C-C783-4F5C-A9B3-3C26A47405C3}"/>
    <cellStyle name="Normal 32 2 2 2 2" xfId="48210" xr:uid="{87633D90-B5DB-456F-ADAA-D48D7E4043BA}"/>
    <cellStyle name="Normal 32 2 2 3" xfId="37615" xr:uid="{56C92B5A-EC19-4F53-A3E6-43FFB0465D82}"/>
    <cellStyle name="Normal 32 2 3" xfId="41769" xr:uid="{7AC2D651-004D-4A6E-90C9-DF3D8E8FB3CE}"/>
    <cellStyle name="Normal 32 2 4" xfId="37614" xr:uid="{E53E7FD3-15BB-4303-B85D-A894EB59E104}"/>
    <cellStyle name="Normal 32 3" xfId="15415" xr:uid="{A2F18E5D-95F9-4DAA-AF50-9DB61376CFEE}"/>
    <cellStyle name="Normal 32 3 2" xfId="19013" xr:uid="{C15A61F4-F185-4DAE-B714-A2F4C0570639}"/>
    <cellStyle name="Normal 32 3 2 2" xfId="48211" xr:uid="{AA85FD20-60DF-493F-8C76-C528F838438F}"/>
    <cellStyle name="Normal 32 3 3" xfId="37616" xr:uid="{0A74A72F-59B9-4D8C-8F75-53194FAB1C14}"/>
    <cellStyle name="Normal 32 4" xfId="15413" xr:uid="{70C8A5C0-950E-4F20-9222-8318DC60A4F5}"/>
    <cellStyle name="Normal 32 4 2" xfId="48209" xr:uid="{BC35909D-7647-4837-9960-8323342DF3DE}"/>
    <cellStyle name="Normal 32 4 3" xfId="37617" xr:uid="{B40D2034-680C-4E1A-946F-DAB154FEAB8A}"/>
    <cellStyle name="Normal 32 5" xfId="5386" xr:uid="{82442E6D-43B3-4485-A689-F6A9F6C4B9F0}"/>
    <cellStyle name="Normal 32 6" xfId="37613" xr:uid="{5AD01F37-E3D5-46BB-A096-ACEEF4BBE1F4}"/>
    <cellStyle name="Normal 32 7" xfId="3814" xr:uid="{39A5266F-9DAC-4B90-89FE-FC9DBBF7E1EF}"/>
    <cellStyle name="Normal 33" xfId="2912" xr:uid="{00000000-0005-0000-0000-0000620B0000}"/>
    <cellStyle name="Normal 33 2" xfId="5540" xr:uid="{E499E5AB-4293-45CB-B3CA-7E97FEDF47E2}"/>
    <cellStyle name="Normal 33 2 2" xfId="15417" xr:uid="{E275C23F-540B-44AF-B770-9648459026C8}"/>
    <cellStyle name="Normal 33 2 2 2" xfId="19014" xr:uid="{9F6CE52B-5E54-4CBB-96F6-DFA9647DE898}"/>
    <cellStyle name="Normal 33 2 2 2 2" xfId="48213" xr:uid="{C6E5EF81-E18D-43CB-B52D-AD22A9016E45}"/>
    <cellStyle name="Normal 33 2 2 3" xfId="37620" xr:uid="{7B08C939-9D18-4481-8E2C-0F37FF0196C9}"/>
    <cellStyle name="Normal 33 2 3" xfId="41770" xr:uid="{CA769419-5AE0-4578-91A6-5523F5D9C582}"/>
    <cellStyle name="Normal 33 2 4" xfId="37619" xr:uid="{D247F0DB-7A98-4C36-A6A2-5193D458531D}"/>
    <cellStyle name="Normal 33 3" xfId="15418" xr:uid="{1755DAD3-7934-4E6F-A9C1-93C2A613F2D0}"/>
    <cellStyle name="Normal 33 3 2" xfId="19015" xr:uid="{FE6EC9F4-C12A-4765-9059-61FFA944D4F0}"/>
    <cellStyle name="Normal 33 3 2 2" xfId="48214" xr:uid="{6C8D76FB-D523-424C-B48E-F418A106986D}"/>
    <cellStyle name="Normal 33 3 3" xfId="37621" xr:uid="{D011B8B3-4229-4487-8EE8-B38110C60A53}"/>
    <cellStyle name="Normal 33 4" xfId="15416" xr:uid="{C9117440-4704-4294-9D99-DF5B18AABD72}"/>
    <cellStyle name="Normal 33 4 2" xfId="48212" xr:uid="{DA963F64-3FE5-44A9-BE0A-5A8CC3DC78D6}"/>
    <cellStyle name="Normal 33 4 3" xfId="37622" xr:uid="{949F288F-2ABA-42F7-9155-FDFFD992FDC1}"/>
    <cellStyle name="Normal 33 5" xfId="17181" xr:uid="{54B47BC5-5D6C-48EC-A98B-0163E80C3539}"/>
    <cellStyle name="Normal 33 5 2" xfId="49938" xr:uid="{EB4A27DA-4C49-4360-8A8F-8796A8A5C4EF}"/>
    <cellStyle name="Normal 33 5 3" xfId="37623" xr:uid="{DFAF34C7-1618-4848-BFAD-477DC79DD65F}"/>
    <cellStyle name="Normal 33 6" xfId="5387" xr:uid="{44FCEB00-8706-4BF2-9E53-A1FF960D3B25}"/>
    <cellStyle name="Normal 33 7" xfId="37618" xr:uid="{7C2C18D7-A1CE-47C3-834D-4A98BE5DD14F}"/>
    <cellStyle name="Normal 33 8" xfId="3815" xr:uid="{6CB2DEBC-1526-434D-B64E-DF19C1FC4E4E}"/>
    <cellStyle name="Normal 34" xfId="2913" xr:uid="{00000000-0005-0000-0000-0000630B0000}"/>
    <cellStyle name="Normal 34 2" xfId="5541" xr:uid="{8AFA74D4-2EF9-4484-AB04-61A64BD8FB80}"/>
    <cellStyle name="Normal 34 2 2" xfId="15420" xr:uid="{01A9A50B-8990-4FA7-B52F-CABFCA5183FA}"/>
    <cellStyle name="Normal 34 2 2 2" xfId="19017" xr:uid="{547AA078-0BCC-4EF6-BE9C-6E8E73CE3AB7}"/>
    <cellStyle name="Normal 34 2 2 2 2" xfId="48216" xr:uid="{994828B4-E989-4F48-B7A0-E29FDAFA0B6E}"/>
    <cellStyle name="Normal 34 2 2 3" xfId="37626" xr:uid="{FA7B0606-00FA-4E6E-8276-36E7A4A56F90}"/>
    <cellStyle name="Normal 34 2 3" xfId="41771" xr:uid="{D210F970-24A7-40F0-B251-4676A3CAEF3E}"/>
    <cellStyle name="Normal 34 2 4" xfId="37625" xr:uid="{8107E44A-8629-4C74-A1AE-69AAB1EB8A8C}"/>
    <cellStyle name="Normal 34 3" xfId="15419" xr:uid="{E4898F05-C9BF-4D02-A6F8-A8053A6130A9}"/>
    <cellStyle name="Normal 34 3 2" xfId="19016" xr:uid="{E597A84B-A55F-459D-BD1A-4172B7C6F10F}"/>
    <cellStyle name="Normal 34 3 2 2" xfId="48215" xr:uid="{A489CA40-CDA2-4478-AC6B-AD52F7293DFD}"/>
    <cellStyle name="Normal 34 3 3" xfId="37627" xr:uid="{8128CBAA-F7F2-4104-91DA-C302E42403BC}"/>
    <cellStyle name="Normal 34 4" xfId="17182" xr:uid="{903F9F1F-CF79-40F1-82FE-C4B12058ED58}"/>
    <cellStyle name="Normal 34 4 2" xfId="49939" xr:uid="{AA99F2A0-E4FD-40BE-8B2C-35ABC7F1F429}"/>
    <cellStyle name="Normal 34 4 3" xfId="37628" xr:uid="{2AB37C42-3C85-4B98-9554-938A8AE5625B}"/>
    <cellStyle name="Normal 34 5" xfId="5388" xr:uid="{C76FD6A1-6C84-4665-A80B-A12F3DCE701C}"/>
    <cellStyle name="Normal 34 6" xfId="37624" xr:uid="{F9DEA59B-41C7-468C-BA60-D8B67042F97E}"/>
    <cellStyle name="Normal 34 7" xfId="3816" xr:uid="{27B55F52-4CC5-4E5A-8CB2-B91D135DA5DE}"/>
    <cellStyle name="Normal 35" xfId="2914" xr:uid="{00000000-0005-0000-0000-0000640B0000}"/>
    <cellStyle name="Normal 35 2" xfId="15422" xr:uid="{4963C832-FD86-4FBD-A09E-FAAFECA2FDF2}"/>
    <cellStyle name="Normal 35 2 2" xfId="19019" xr:uid="{AE84FB20-164B-4A07-8AAA-9925DCBA2A9D}"/>
    <cellStyle name="Normal 35 2 2 2" xfId="48218" xr:uid="{E961A264-E97E-44EC-8D5A-428D47B8102B}"/>
    <cellStyle name="Normal 35 2 3" xfId="37630" xr:uid="{0243119C-D005-46F4-9BA8-693FFCFF0020}"/>
    <cellStyle name="Normal 35 3" xfId="15421" xr:uid="{38065EB1-8B9D-402B-83E2-DFD1191C6E0D}"/>
    <cellStyle name="Normal 35 3 2" xfId="19018" xr:uid="{FF6BAC70-4AF1-4957-94AC-C29962494D78}"/>
    <cellStyle name="Normal 35 3 2 2" xfId="48217" xr:uid="{0C5B56E5-2A9E-4564-9CDE-0833305BB751}"/>
    <cellStyle name="Normal 35 3 3" xfId="37631" xr:uid="{068105BD-598C-44D4-B76F-75B9CA8B4DA7}"/>
    <cellStyle name="Normal 35 4" xfId="17183" xr:uid="{EF8940E5-3549-43C4-AF02-A529143B8BEC}"/>
    <cellStyle name="Normal 35 4 2" xfId="49940" xr:uid="{E4C6BFCA-283D-48F5-824E-E470D47DEA68}"/>
    <cellStyle name="Normal 35 4 3" xfId="37632" xr:uid="{5393C9E2-63A4-47CA-B88F-04542E0F0EFA}"/>
    <cellStyle name="Normal 35 5" xfId="5542" xr:uid="{C7DBC6E2-844E-4FA3-ACD1-6685626324FF}"/>
    <cellStyle name="Normal 35 6" xfId="37629" xr:uid="{6964BFCD-107D-4BA8-B194-5589641167FE}"/>
    <cellStyle name="Normal 35 7" xfId="3817" xr:uid="{3A7CE812-C350-4008-9140-6BFBDF243C41}"/>
    <cellStyle name="Normal 36" xfId="2915" xr:uid="{00000000-0005-0000-0000-0000650B0000}"/>
    <cellStyle name="Normal 36 2" xfId="15423" xr:uid="{408BA148-DDF1-4D2A-9317-02791A004600}"/>
    <cellStyle name="Normal 36 2 2" xfId="19020" xr:uid="{E6541DAD-3DB4-4C06-854E-0FAAA660ED28}"/>
    <cellStyle name="Normal 36 2 2 2" xfId="48219" xr:uid="{BD5707E9-F536-42AA-AF7F-E5CC94217138}"/>
    <cellStyle name="Normal 36 2 3" xfId="37634" xr:uid="{A708156B-3ABA-4596-A68E-7974A6114118}"/>
    <cellStyle name="Normal 36 3" xfId="17184" xr:uid="{633732AB-F5DE-450E-88D4-A2C83C2E4192}"/>
    <cellStyle name="Normal 36 3 2" xfId="49941" xr:uid="{715C987E-607B-4979-88FD-F0F7CE07D0B9}"/>
    <cellStyle name="Normal 36 3 3" xfId="37635" xr:uid="{1967BD27-DCB0-414A-A2AC-2A5B3B5CD492}"/>
    <cellStyle name="Normal 36 4" xfId="5543" xr:uid="{5AFB54F2-BB2B-42B6-83B8-E30291D166DE}"/>
    <cellStyle name="Normal 36 5" xfId="37633" xr:uid="{8CFD1100-89D6-44C3-BC1D-6DEA1AF58BAA}"/>
    <cellStyle name="Normal 36 6" xfId="3818" xr:uid="{B5AB07D8-2131-4251-88A8-86DC5DE6FEC4}"/>
    <cellStyle name="Normal 37" xfId="2916" xr:uid="{00000000-0005-0000-0000-0000660B0000}"/>
    <cellStyle name="Normal 37 2" xfId="4185" xr:uid="{9CDB494D-C41C-4DF1-AD11-1E4D3704ACEF}"/>
    <cellStyle name="Normal 37 2 2" xfId="4683" xr:uid="{540D873F-3CB8-4014-92CC-26B372AD826D}"/>
    <cellStyle name="Normal 37 2 2 2" xfId="18376" xr:uid="{D9A7D834-3F9F-49B2-8426-32D25BF40083}"/>
    <cellStyle name="Normal 37 2 2 2 2" xfId="51149" xr:uid="{3EBB6BDA-AEAA-4732-9C4C-DA33091CDA72}"/>
    <cellStyle name="Normal 37 2 2 3" xfId="21398" xr:uid="{491CA9BA-9D63-44C5-8ED5-A58ECE22EACF}"/>
    <cellStyle name="Normal 37 2 2 4" xfId="37638" xr:uid="{187BE1AC-8F31-4121-8BF6-2F398449EF8D}"/>
    <cellStyle name="Normal 37 2 3" xfId="5279" xr:uid="{80A612A4-4DD5-4476-AC55-CF7F0173F341}"/>
    <cellStyle name="Normal 37 2 3 2" xfId="48220" xr:uid="{AE108E71-E069-4157-8A51-D07EC2FCD231}"/>
    <cellStyle name="Normal 37 2 4" xfId="15424" xr:uid="{7B84ECB3-1C9F-416C-934E-6DBC4656EB34}"/>
    <cellStyle name="Normal 37 2 5" xfId="19021" xr:uid="{10CC8EBF-AD35-4917-BB6F-306291C799B3}"/>
    <cellStyle name="Normal 37 2 6" xfId="37637" xr:uid="{A17FFDFE-8B3E-4D5C-90B4-1790519AD60E}"/>
    <cellStyle name="Normal 37 3" xfId="4434" xr:uid="{B3BEB86A-A254-45C1-AB4B-2A297CE11BAA}"/>
    <cellStyle name="Normal 37 3 2" xfId="18028" xr:uid="{1C6C2EFF-A51C-4B1D-9581-A70954C8DA89}"/>
    <cellStyle name="Normal 37 3 2 2" xfId="50801" xr:uid="{97D64569-66C7-439E-9CCA-B96A58384DAC}"/>
    <cellStyle name="Normal 37 3 3" xfId="21050" xr:uid="{925C9953-BAE2-4524-B82B-AB1665865B8C}"/>
    <cellStyle name="Normal 37 3 4" xfId="37639" xr:uid="{4289608C-92BA-48D4-B0AC-79F5D2BB53F6}"/>
    <cellStyle name="Normal 37 4" xfId="5027" xr:uid="{7894B815-AA6E-4403-B3CA-4344A5936863}"/>
    <cellStyle name="Normal 37 4 2" xfId="41772" xr:uid="{2A28163F-C8D3-4517-BA3B-89D1FBE5ECD3}"/>
    <cellStyle name="Normal 37 5" xfId="5544" xr:uid="{8A0B46CE-9BDC-468A-99D7-5E184E221EDD}"/>
    <cellStyle name="Normal 37 6" xfId="37636" xr:uid="{21BD6DA4-39A4-4246-A2AD-BB46098E8350}"/>
    <cellStyle name="Normal 37 7" xfId="3911" xr:uid="{853722C9-3684-470C-91BC-D63FED39D566}"/>
    <cellStyle name="Normal 38" xfId="2917" xr:uid="{00000000-0005-0000-0000-0000670B0000}"/>
    <cellStyle name="Normal 38 2" xfId="15425" xr:uid="{BA799738-7F48-4716-8DCF-5FB9150096CC}"/>
    <cellStyle name="Normal 38 2 2" xfId="48221" xr:uid="{6A868914-6192-433E-AF8A-D8B74D135399}"/>
    <cellStyle name="Normal 38 2 3" xfId="37641" xr:uid="{74A2BEF8-AA7B-49C7-99CE-ACFC0B98B31B}"/>
    <cellStyle name="Normal 38 3" xfId="17256" xr:uid="{E58839FF-5535-43F1-A16D-30AB41D4D22F}"/>
    <cellStyle name="Normal 38 3 2" xfId="50030" xr:uid="{DA91B5AC-610A-4FD7-8022-60307D390403}"/>
    <cellStyle name="Normal 38 3 3" xfId="37642" xr:uid="{F89CFEA7-14CF-490B-AEFE-D03CC7E5A8BF}"/>
    <cellStyle name="Normal 38 4" xfId="5545" xr:uid="{DB581426-2FB3-4352-843B-A322E67BD174}"/>
    <cellStyle name="Normal 38 4 2" xfId="41773" xr:uid="{4856ECA5-7840-44FD-BBB8-1AA5623F2A56}"/>
    <cellStyle name="Normal 38 5" xfId="18739" xr:uid="{6AC0E343-132D-46B4-BFF7-283E11420D24}"/>
    <cellStyle name="Normal 38 6" xfId="37640" xr:uid="{FC1B0708-560D-4130-8CA4-F60D23BFD052}"/>
    <cellStyle name="Normal 38 7" xfId="3918" xr:uid="{10CDEA28-B861-4CBC-AAA4-311CB5F9E6A5}"/>
    <cellStyle name="Normal 39" xfId="2918" xr:uid="{00000000-0005-0000-0000-0000680B0000}"/>
    <cellStyle name="Normal 39 2" xfId="2919" xr:uid="{00000000-0005-0000-0000-0000690B0000}"/>
    <cellStyle name="Normal 39 2 2" xfId="41775" xr:uid="{1CADDF1F-2664-4010-91DC-5D50357228A6}"/>
    <cellStyle name="Normal 39 2 3" xfId="37644" xr:uid="{1816C246-DC40-46F0-88E3-6760215BE398}"/>
    <cellStyle name="Normal 39 3" xfId="2920" xr:uid="{00000000-0005-0000-0000-00006A0B0000}"/>
    <cellStyle name="Normal 39 3 2" xfId="41776" xr:uid="{BE0E563D-145E-42F0-ADB9-8296639EFE66}"/>
    <cellStyle name="Normal 39 3 3" xfId="37645" xr:uid="{0A9ABF34-BEEF-4165-B025-061525A469E4}"/>
    <cellStyle name="Normal 39 4" xfId="15426" xr:uid="{D58D3D70-4EDE-4067-A56E-4A6B5BF13B35}"/>
    <cellStyle name="Normal 39 4 2" xfId="19022" xr:uid="{A0117E5D-EDBE-4F28-AEDA-FC381CF2C15C}"/>
    <cellStyle name="Normal 39 4 2 2" xfId="48222" xr:uid="{B20D9A4E-7155-4908-8927-924884008614}"/>
    <cellStyle name="Normal 39 4 3" xfId="37646" xr:uid="{45D16505-A1B5-47C6-B3A8-710CFE7F37ED}"/>
    <cellStyle name="Normal 39 5" xfId="41774" xr:uid="{FA146440-9B51-4F41-9DB0-766F9930E0FA}"/>
    <cellStyle name="Normal 39 6" xfId="37643" xr:uid="{0DC5D743-AB1D-4F9F-8AE9-4F4ACC58CE29}"/>
    <cellStyle name="Normal 4" xfId="2921" xr:uid="{00000000-0005-0000-0000-00006B0B0000}"/>
    <cellStyle name="Normal 4 10" xfId="16624" xr:uid="{5356B20B-7902-4730-B1A9-6F9D4B6D500F}"/>
    <cellStyle name="Normal 4 10 2" xfId="49370" xr:uid="{FBE5A3AF-48CC-4512-952F-A4E30443800F}"/>
    <cellStyle name="Normal 4 10 3" xfId="37648" xr:uid="{55CBE0F7-A83E-46CD-804F-602CDCCFD02C}"/>
    <cellStyle name="Normal 4 11" xfId="15427" xr:uid="{91E8673A-E3DB-49F8-B22B-53D4F22EB6B1}"/>
    <cellStyle name="Normal 4 11 2" xfId="48223" xr:uid="{74A2A0FB-8611-414E-B1F4-0706D75BEBA5}"/>
    <cellStyle name="Normal 4 11 3" xfId="37649" xr:uid="{01BE0C2B-2C81-45BD-AE3C-D0233215BD5C}"/>
    <cellStyle name="Normal 4 12" xfId="5359" xr:uid="{DB65CF2F-D370-433A-9BC8-678EEF5AB667}"/>
    <cellStyle name="Normal 4 12 2" xfId="52176" xr:uid="{9CBDF2C8-8DA3-4B06-B155-89D3EE690C95}"/>
    <cellStyle name="Normal 4 12 3" xfId="37650" xr:uid="{04E2011A-023E-43E8-9797-F12DBC8B4BF5}"/>
    <cellStyle name="Normal 4 13" xfId="39844" xr:uid="{0515C7FD-6EC0-4D93-B235-B00761C41A03}"/>
    <cellStyle name="Normal 4 14" xfId="37647" xr:uid="{0DD9EE79-A3D0-49D0-BA1F-539720A3C106}"/>
    <cellStyle name="Normal 4 15" xfId="3277" xr:uid="{7A90D840-58EF-4112-A043-74584C0F5C43}"/>
    <cellStyle name="Normal 4 16" xfId="3207" xr:uid="{29709B93-FA07-47B2-8D66-9DCBDD29FBDB}"/>
    <cellStyle name="Normal 4 2" xfId="2922" xr:uid="{00000000-0005-0000-0000-00006C0B0000}"/>
    <cellStyle name="Normal 4 2 10" xfId="15428" xr:uid="{0A3434F2-858E-4F23-892F-430FCDF74617}"/>
    <cellStyle name="Normal 4 2 10 2" xfId="48224" xr:uid="{62A08DEB-9447-4733-B1C1-87F77B7904B8}"/>
    <cellStyle name="Normal 4 2 10 3" xfId="37652" xr:uid="{C7941A52-9486-4954-BC9C-5AB8C4E49470}"/>
    <cellStyle name="Normal 4 2 11" xfId="5652" xr:uid="{649AF740-F58D-47BF-B352-4FB1E4CC2AC2}"/>
    <cellStyle name="Normal 4 2 11 2" xfId="41952" xr:uid="{1F14165B-5246-46CF-A74A-E8E31F077EED}"/>
    <cellStyle name="Normal 4 2 11 3" xfId="37653" xr:uid="{21D15A09-03DA-4C94-86E5-AD243430FC54}"/>
    <cellStyle name="Normal 4 2 12" xfId="37654" xr:uid="{AC5F10EA-173E-4445-B58B-5BF16FBF55A2}"/>
    <cellStyle name="Normal 4 2 12 2" xfId="52193" xr:uid="{EB4EFE16-AFF6-4E4A-B0DA-C321F4C5C7CB}"/>
    <cellStyle name="Normal 4 2 13" xfId="41778" xr:uid="{6B007ACE-EFF2-40B8-9D05-AD749754B92B}"/>
    <cellStyle name="Normal 4 2 14" xfId="37651" xr:uid="{9EADECDF-27C0-4A13-A2F4-C3A4B81D3153}"/>
    <cellStyle name="Normal 4 2 2" xfId="3329" xr:uid="{0503CCAB-0100-43E6-B8B2-E483643844F9}"/>
    <cellStyle name="Normal 4 2 2 2" xfId="15430" xr:uid="{90208FC6-0F74-409E-AAA3-A59B7D6A5841}"/>
    <cellStyle name="Normal 4 2 2 2 2" xfId="19024" xr:uid="{BE32CB21-D570-4EDA-A01B-049FE441F602}"/>
    <cellStyle name="Normal 4 2 2 2 2 2" xfId="48226" xr:uid="{C03269FD-181E-4BDD-B963-98FE5DC03E33}"/>
    <cellStyle name="Normal 4 2 2 2 3" xfId="37656" xr:uid="{9A6F0A2E-3E98-40CB-BE69-64769B856CB1}"/>
    <cellStyle name="Normal 4 2 2 3" xfId="16797" xr:uid="{C47C1FD8-BB13-49CC-B61D-041B2AB5A7CC}"/>
    <cellStyle name="Normal 4 2 2 3 2" xfId="49538" xr:uid="{4A673B5E-08F8-4D14-B43F-50EFCC162ED2}"/>
    <cellStyle name="Normal 4 2 2 3 3" xfId="37657" xr:uid="{6D6EEBA1-D69D-4428-9EF2-0CAC81DEB6D0}"/>
    <cellStyle name="Normal 4 2 2 4" xfId="15429" xr:uid="{91711A94-13BB-48DA-BDC5-539E6C6940C2}"/>
    <cellStyle name="Normal 4 2 2 4 2" xfId="48225" xr:uid="{49461D8E-FBE4-455C-BCE4-7C3BFCF7ABE8}"/>
    <cellStyle name="Normal 4 2 2 5" xfId="19023" xr:uid="{6B35D812-624F-4FEC-B38A-C567CD7A97F3}"/>
    <cellStyle name="Normal 4 2 2 6" xfId="37655" xr:uid="{AEB6559D-51BC-40D7-BF06-85D8AA31E5C4}"/>
    <cellStyle name="Normal 4 2 3" xfId="4747" xr:uid="{AFF65C8C-5C04-42FC-8269-6C049F2785C4}"/>
    <cellStyle name="Normal 4 2 3 2" xfId="15432" xr:uid="{21D290CE-467B-4A94-A9C3-881B530B13A9}"/>
    <cellStyle name="Normal 4 2 3 2 2" xfId="19026" xr:uid="{BCFDCE3F-D0D0-457B-9965-E4DB180D6F2D}"/>
    <cellStyle name="Normal 4 2 3 2 2 2" xfId="48228" xr:uid="{9D4138F6-8B9B-46BE-BC61-B9CFFF53F11C}"/>
    <cellStyle name="Normal 4 2 3 2 3" xfId="37659" xr:uid="{A0071121-C4EA-4142-9A62-59C8DA817615}"/>
    <cellStyle name="Normal 4 2 3 3" xfId="17672" xr:uid="{4CFFD398-01FE-450C-941F-D706C244A6D7}"/>
    <cellStyle name="Normal 4 2 3 3 2" xfId="50446" xr:uid="{123C5374-4948-406F-BD88-2BC7E3159708}"/>
    <cellStyle name="Normal 4 2 3 3 3" xfId="37660" xr:uid="{A6C826C1-BFCD-431D-9070-0165A7812C8B}"/>
    <cellStyle name="Normal 4 2 3 4" xfId="15431" xr:uid="{B49A62B6-452A-4217-9F60-5A7F5D7A50CE}"/>
    <cellStyle name="Normal 4 2 3 4 2" xfId="48227" xr:uid="{C5E89E8F-1BF8-4205-A796-8A86EFB05AD8}"/>
    <cellStyle name="Normal 4 2 3 5" xfId="19025" xr:uid="{D0B3E196-5DE8-4945-890B-16813917C049}"/>
    <cellStyle name="Normal 4 2 3 6" xfId="37658" xr:uid="{3E8CBE21-809F-4113-8862-85CEF1B9BA78}"/>
    <cellStyle name="Normal 4 2 4" xfId="15433" xr:uid="{78613A3D-5CE3-4483-9F7C-93E0CE000B34}"/>
    <cellStyle name="Normal 4 2 4 2" xfId="19027" xr:uid="{0E09574F-CBCD-415E-B80B-821085059F03}"/>
    <cellStyle name="Normal 4 2 4 2 2" xfId="48229" xr:uid="{73E79EB4-E3F3-422E-BCBC-61AE7FEA1DFE}"/>
    <cellStyle name="Normal 4 2 4 3" xfId="37661" xr:uid="{0505036D-8DEB-4ADB-B28E-53EDC43AF9E0}"/>
    <cellStyle name="Normal 4 2 5" xfId="15434" xr:uid="{4F2BA82F-22FC-47D1-922F-C966F3A33E8D}"/>
    <cellStyle name="Normal 4 2 5 2" xfId="19028" xr:uid="{5F538ACE-CD9E-47BE-9BA3-76807413C360}"/>
    <cellStyle name="Normal 4 2 5 2 2" xfId="48230" xr:uid="{331E1B72-CF39-46C7-ACAF-37DE5B406AA3}"/>
    <cellStyle name="Normal 4 2 5 3" xfId="37662" xr:uid="{BFCA40D5-3D3E-42F4-BB80-0D0CFF294214}"/>
    <cellStyle name="Normal 4 2 6" xfId="15435" xr:uid="{015D3B12-5496-4FE2-8127-89C2DDECDB09}"/>
    <cellStyle name="Normal 4 2 6 2" xfId="19029" xr:uid="{93AFD94A-551E-4E40-B270-62E9FD62DE0D}"/>
    <cellStyle name="Normal 4 2 6 2 2" xfId="48231" xr:uid="{05EA548E-2225-44CA-A736-B6DFEEADFFB4}"/>
    <cellStyle name="Normal 4 2 6 3" xfId="37663" xr:uid="{C3F94E56-B588-4ED2-A633-1C35F62A7660}"/>
    <cellStyle name="Normal 4 2 7" xfId="15436" xr:uid="{F8A9DFD4-0B13-4AE8-ABCF-F30C17065166}"/>
    <cellStyle name="Normal 4 2 7 2" xfId="19030" xr:uid="{25347C50-370E-4A68-BC6F-6D94FBA7463D}"/>
    <cellStyle name="Normal 4 2 7 2 2" xfId="48232" xr:uid="{C19D5CDA-2F28-418E-9DBF-CD65D8BE5476}"/>
    <cellStyle name="Normal 4 2 7 3" xfId="37664" xr:uid="{77F51D08-6034-4CB1-9327-F54301731CB5}"/>
    <cellStyle name="Normal 4 2 8" xfId="15437" xr:uid="{81546633-C796-4B94-A789-058D0D9C23E8}"/>
    <cellStyle name="Normal 4 2 8 2" xfId="19031" xr:uid="{1A16CF21-D3BF-45FA-B2AB-97DA33A9EF48}"/>
    <cellStyle name="Normal 4 2 8 2 2" xfId="48233" xr:uid="{9A40DAE5-93B8-4DB1-9CE7-0DE6A536734E}"/>
    <cellStyle name="Normal 4 2 8 3" xfId="37665" xr:uid="{CC98B24F-7224-4538-9EBA-A4F6BFB2BB53}"/>
    <cellStyle name="Normal 4 2 9" xfId="15438" xr:uid="{8CB7AE94-FD86-41DD-A9F2-404E1C1A9B11}"/>
    <cellStyle name="Normal 4 2 9 2" xfId="48234" xr:uid="{35066513-6701-4809-832D-818BD9AD8242}"/>
    <cellStyle name="Normal 4 2 9 3" xfId="37666" xr:uid="{C7E987B6-78FC-4D62-87A2-C89EEFF4637F}"/>
    <cellStyle name="Normal 4 3" xfId="3321" xr:uid="{D964ECDE-11C7-431B-8B74-04B2F3E2081D}"/>
    <cellStyle name="Normal 4 3 2" xfId="3819" xr:uid="{50DC5F91-94FC-42F1-9E12-0D7C2F501936}"/>
    <cellStyle name="Normal 4 3 2 2" xfId="17185" xr:uid="{4B5433FC-54AE-455F-B301-ECAD7DDA41E1}"/>
    <cellStyle name="Normal 4 3 2 2 2" xfId="49942" xr:uid="{3A1E614D-B62C-4E3E-8472-54A54AF0A08B}"/>
    <cellStyle name="Normal 4 3 2 2 3" xfId="37669" xr:uid="{A41FDED3-4E0A-40D6-8550-90A53C18CD58}"/>
    <cellStyle name="Normal 4 3 2 3" xfId="15440" xr:uid="{48A4407E-BB5B-40EE-98F3-F9F57EC912E7}"/>
    <cellStyle name="Normal 4 3 2 3 2" xfId="48235" xr:uid="{FDDB3997-A91E-4B64-88F1-A6C19EA7C26F}"/>
    <cellStyle name="Normal 4 3 2 4" xfId="19032" xr:uid="{CD94BFC2-254E-4702-86B3-81BD3F8C5EA0}"/>
    <cellStyle name="Normal 4 3 2 5" xfId="37668" xr:uid="{33A5DDED-FE0C-44B5-A3CC-EBE48426F4FF}"/>
    <cellStyle name="Normal 4 3 3" xfId="4736" xr:uid="{D1C367A8-436B-4DAD-9F00-ED9DACA58EFD}"/>
    <cellStyle name="Normal 4 3 3 2" xfId="17661" xr:uid="{C52094C0-9F4F-4C20-8316-E2C55A49857A}"/>
    <cellStyle name="Normal 4 3 3 2 2" xfId="50436" xr:uid="{F179B6AD-B855-4B1F-8453-DC07BFB26924}"/>
    <cellStyle name="Normal 4 3 3 2 3" xfId="37671" xr:uid="{D07B3E5C-A3B8-42A1-A3E3-352BA718FA8E}"/>
    <cellStyle name="Normal 4 3 3 3" xfId="15439" xr:uid="{090D3E36-F162-4F6F-A27B-9F3EB14F1DD8}"/>
    <cellStyle name="Normal 4 3 3 4" xfId="37670" xr:uid="{9C0EAAD1-3BCB-4B0E-9B5A-F8C8ED9972D3}"/>
    <cellStyle name="Normal 4 3 4" xfId="5546" xr:uid="{753E2A40-BDBB-4FE8-8AA0-B90D88ABE722}"/>
    <cellStyle name="Normal 4 3 4 2" xfId="52108" xr:uid="{564370A6-B73B-4010-A7D3-978698948FDC}"/>
    <cellStyle name="Normal 4 3 4 3" xfId="37672" xr:uid="{90D1A73D-14F7-43E7-AA6F-01B76143CC8B}"/>
    <cellStyle name="Normal 4 3 5" xfId="41777" xr:uid="{54384BDD-37C7-4971-90AC-0D0429FF46AC}"/>
    <cellStyle name="Normal 4 3 6" xfId="37667" xr:uid="{9CCB20C5-7BFA-4D1B-87BE-C68E9780BA66}"/>
    <cellStyle name="Normal 4 4" xfId="3820" xr:uid="{ECB29AB5-C9A8-40EB-9926-A0DB2B7546E4}"/>
    <cellStyle name="Normal 4 4 2" xfId="17186" xr:uid="{059D410E-E09F-4C26-B6A3-C0FDA8F794D2}"/>
    <cellStyle name="Normal 4 4 2 2" xfId="49943" xr:uid="{03D3E332-E8EE-46BA-91A9-BEB198F43B57}"/>
    <cellStyle name="Normal 4 4 2 3" xfId="37674" xr:uid="{04A68238-629D-4254-9DA3-47573A5858D1}"/>
    <cellStyle name="Normal 4 4 3" xfId="15441" xr:uid="{CB16C32F-29CA-4C8A-A89E-EF25570572C9}"/>
    <cellStyle name="Normal 4 4 3 2" xfId="52153" xr:uid="{D8C2D9E4-18A6-4624-8BB1-F14D6B8203D5}"/>
    <cellStyle name="Normal 4 4 3 3" xfId="37675" xr:uid="{8897016B-4BB5-4608-BB5A-79C973999BF4}"/>
    <cellStyle name="Normal 4 4 4" xfId="19033" xr:uid="{225BB23B-E1BE-4948-9DDA-547FC5A74D92}"/>
    <cellStyle name="Normal 4 4 4 2" xfId="48236" xr:uid="{35081554-F71E-4F15-B9A7-93984CD6DB6E}"/>
    <cellStyle name="Normal 4 4 5" xfId="37673" xr:uid="{0AB1BBA5-FDF6-485C-91AC-498F48B268EE}"/>
    <cellStyle name="Normal 4 5" xfId="2923" xr:uid="{00000000-0005-0000-0000-00006D0B0000}"/>
    <cellStyle name="Normal 4 5 2" xfId="3967" xr:uid="{CBAF74F3-2273-4CC7-B19C-40DD51705430}"/>
    <cellStyle name="Normal 4 5 2 2" xfId="4465" xr:uid="{6EF093AC-2081-41A8-AF3C-74B556E321EF}"/>
    <cellStyle name="Normal 4 5 2 2 2" xfId="18160" xr:uid="{B87388EB-AA43-45E4-A3D6-03CE26705807}"/>
    <cellStyle name="Normal 4 5 2 2 2 2" xfId="50933" xr:uid="{6B98F742-8F44-4819-86D4-27DFBD7971F5}"/>
    <cellStyle name="Normal 4 5 2 2 3" xfId="21182" xr:uid="{69164B02-7EBC-437C-8A2D-2668526137ED}"/>
    <cellStyle name="Normal 4 5 2 2 4" xfId="37678" xr:uid="{10367B76-28D7-4144-8282-3D667827518E}"/>
    <cellStyle name="Normal 4 5 2 3" xfId="5061" xr:uid="{BBFD68BE-6BF8-4834-91CE-0B915B863595}"/>
    <cellStyle name="Normal 4 5 2 3 2" xfId="48237" xr:uid="{3AE343B6-A088-4C25-8FD3-C98467E8025B}"/>
    <cellStyle name="Normal 4 5 2 4" xfId="15442" xr:uid="{3B0D9751-92AB-4B39-9F8F-C9C62F6BB7A9}"/>
    <cellStyle name="Normal 4 5 2 5" xfId="19034" xr:uid="{1F8543DD-1B23-4E6C-93EF-CE324E26083C}"/>
    <cellStyle name="Normal 4 5 2 6" xfId="37677" xr:uid="{993073BE-CB56-4869-8B2E-6AD28173BAA8}"/>
    <cellStyle name="Normal 4 5 3" xfId="4216" xr:uid="{DE7130E7-09FE-4741-9582-F2C921AF97D3}"/>
    <cellStyle name="Normal 4 5 3 2" xfId="17812" xr:uid="{FA1A3B5A-D5F1-4568-9CD7-D56FEA9C17AF}"/>
    <cellStyle name="Normal 4 5 3 2 2" xfId="50585" xr:uid="{EB151E9A-213D-4E33-A199-8103D7382EDC}"/>
    <cellStyle name="Normal 4 5 3 3" xfId="20834" xr:uid="{376587EE-0DB5-4890-8835-06D15E7B57E6}"/>
    <cellStyle name="Normal 4 5 3 4" xfId="37679" xr:uid="{248828A3-F2FB-4042-AC05-075C5FF49ADE}"/>
    <cellStyle name="Normal 4 5 4" xfId="4809" xr:uid="{6549DC11-7114-42C1-9F12-C8C495F6F590}"/>
    <cellStyle name="Normal 4 5 4 2" xfId="41779" xr:uid="{34456002-A9FF-4E83-ACEF-345FCF403D90}"/>
    <cellStyle name="Normal 4 5 5" xfId="5547" xr:uid="{A9DBF32F-C7ED-4FAB-BD10-FCE6D39F1CE8}"/>
    <cellStyle name="Normal 4 5 6" xfId="18740" xr:uid="{0F187FF8-4CB4-45E2-9F3F-590E43CDFEFD}"/>
    <cellStyle name="Normal 4 5 7" xfId="37676" xr:uid="{BCDFBAAC-8557-4F90-B2C1-8780DDC1DA95}"/>
    <cellStyle name="Normal 4 5 8" xfId="3326" xr:uid="{1E0EADF3-1028-45AE-9048-EAFC89093C2A}"/>
    <cellStyle name="Normal 4 6" xfId="15443" xr:uid="{BE135D51-A9FC-4D7F-9F93-A3729858B141}"/>
    <cellStyle name="Normal 4 6 2" xfId="19035" xr:uid="{51E3A470-FE05-4BA4-8EE5-72D865860E3F}"/>
    <cellStyle name="Normal 4 6 2 2" xfId="48238" xr:uid="{4F043A1B-F5B6-43DB-8DDB-8C8EA375F0AB}"/>
    <cellStyle name="Normal 4 6 3" xfId="37680" xr:uid="{06560394-EC04-4A7A-AB8B-ED7E315D80C2}"/>
    <cellStyle name="Normal 4 7" xfId="15444" xr:uid="{10A7FCA4-D3CA-436B-8670-E12ED9D05DAF}"/>
    <cellStyle name="Normal 4 7 2" xfId="19036" xr:uid="{29B55F39-9340-4043-B86C-681154741E2C}"/>
    <cellStyle name="Normal 4 7 2 2" xfId="48239" xr:uid="{F2831B84-0193-453D-9CE3-A8F8B8B4138B}"/>
    <cellStyle name="Normal 4 7 3" xfId="37681" xr:uid="{3EC040DE-5100-4549-818C-794502680EDB}"/>
    <cellStyle name="Normal 4 8" xfId="15445" xr:uid="{F2764321-7B6C-4B62-8A80-57863E9CBD86}"/>
    <cellStyle name="Normal 4 8 2" xfId="19037" xr:uid="{C2574EFF-9829-4B42-94E6-1195A476C40C}"/>
    <cellStyle name="Normal 4 8 2 2" xfId="48240" xr:uid="{E900B1F7-F122-45D4-A83F-5031E0B78FCF}"/>
    <cellStyle name="Normal 4 8 3" xfId="37682" xr:uid="{64EB2398-D60D-40BC-90C4-3E518992A83E}"/>
    <cellStyle name="Normal 4 9" xfId="15446" xr:uid="{BD520CD5-C7A9-4632-B656-8B34FEBAFB78}"/>
    <cellStyle name="Normal 4 9 2" xfId="19038" xr:uid="{53B3F75F-4B57-4CA1-9E09-5B1C2AEF16A2}"/>
    <cellStyle name="Normal 4 9 2 2" xfId="48241" xr:uid="{0920BA62-1893-4E63-A60C-8E624BFEB54C}"/>
    <cellStyle name="Normal 4 9 3" xfId="37683" xr:uid="{18AC1581-D57F-4D69-9D0F-028A43C0C5E5}"/>
    <cellStyle name="Normal 4_1) Budget2009" xfId="15447" xr:uid="{D38A427E-CB4E-4E9B-8DCB-BACA61EB3DF3}"/>
    <cellStyle name="Normal 40" xfId="2924" xr:uid="{00000000-0005-0000-0000-00006F0B0000}"/>
    <cellStyle name="Normal 40 2" xfId="17274" xr:uid="{0C0F2D7C-6A6D-4009-89C4-624FF41B2295}"/>
    <cellStyle name="Normal 40 2 2" xfId="50048" xr:uid="{1DC41B8D-B267-4295-A2C8-A52E367B26BB}"/>
    <cellStyle name="Normal 40 2 3" xfId="37685" xr:uid="{C99B4D2A-718E-4F60-8F79-E95C44D3ABA9}"/>
    <cellStyle name="Normal 40 3" xfId="18488" xr:uid="{C1F283F5-94BA-4371-81AB-04DD9B2F8ADA}"/>
    <cellStyle name="Normal 40 3 2" xfId="21434" xr:uid="{235BD5B8-ACF8-45E2-9E50-FE0C74C3CF6B}"/>
    <cellStyle name="Normal 40 3 2 2" xfId="51256" xr:uid="{42051A76-CD8C-4028-8FD6-498964E0B175}"/>
    <cellStyle name="Normal 40 3 3" xfId="37686" xr:uid="{1A9C1614-981C-402E-9675-E857EB46B473}"/>
    <cellStyle name="Normal 40 4" xfId="5548" xr:uid="{9BB93D01-119A-4C3D-A36E-9F73ABEFB5DC}"/>
    <cellStyle name="Normal 40 5" xfId="37684" xr:uid="{AD5101E1-AC06-4B9A-B0F1-9C24E6BE2D0F}"/>
    <cellStyle name="Normal 40 6" xfId="3936" xr:uid="{128B2CC5-6B5C-4BEF-A6DA-EBF7750C0AD4}"/>
    <cellStyle name="Normal 41" xfId="2925" xr:uid="{00000000-0005-0000-0000-0000700B0000}"/>
    <cellStyle name="Normal 41 2" xfId="5649" xr:uid="{81D4E29C-6830-4EF3-A178-3E72F0E639E9}"/>
    <cellStyle name="Normal 41 2 2" xfId="41949" xr:uid="{64E4721B-F7E9-42EB-9169-E47AA1D81FA6}"/>
    <cellStyle name="Normal 41 2 3" xfId="37688" xr:uid="{2A4DE5D6-3F93-465C-AA77-6663AC5A3FEF}"/>
    <cellStyle name="Normal 41 3" xfId="17265" xr:uid="{F900401E-5F7C-4EE2-B912-8AAA79B20E51}"/>
    <cellStyle name="Normal 41 3 2" xfId="50039" xr:uid="{921EC813-3571-43A5-9AD4-EF838D8E95FF}"/>
    <cellStyle name="Normal 41 3 3" xfId="37689" xr:uid="{E061B5F5-3914-4D20-899C-1145565F51AB}"/>
    <cellStyle name="Normal 41 4" xfId="5549" xr:uid="{6F195EA0-BE5B-4055-9451-519C39948912}"/>
    <cellStyle name="Normal 41 5" xfId="37687" xr:uid="{709DCC24-B4E0-45C6-AB79-21F61325B0DC}"/>
    <cellStyle name="Normal 41 6" xfId="3927" xr:uid="{DC07144E-73FF-4D93-967D-5DDFE684BA92}"/>
    <cellStyle name="Normal 42" xfId="2926" xr:uid="{00000000-0005-0000-0000-0000710B0000}"/>
    <cellStyle name="Normal 42 2" xfId="16632" xr:uid="{5FAE35FB-1751-4B8F-81B1-FD03A42C18DB}"/>
    <cellStyle name="Normal 42 2 2" xfId="49377" xr:uid="{79559FD5-F4AF-4C6B-864C-B31AEA3292AA}"/>
    <cellStyle name="Normal 42 2 3" xfId="37691" xr:uid="{8DD7BA46-272C-4FD1-B2F4-1A73FAE99246}"/>
    <cellStyle name="Normal 42 3" xfId="17272" xr:uid="{1DF1C00F-8E0C-49C5-A239-A8EC33652AAF}"/>
    <cellStyle name="Normal 42 3 2" xfId="50046" xr:uid="{88C42A0D-298B-4F62-9DBC-45CC973AE001}"/>
    <cellStyle name="Normal 42 3 3" xfId="37692" xr:uid="{4F595878-15A5-4FC1-8220-CF9CE946BDFB}"/>
    <cellStyle name="Normal 42 4" xfId="5550" xr:uid="{5C771CB1-F685-4599-9FFA-0274F3C6AEE1}"/>
    <cellStyle name="Normal 42 5" xfId="37690" xr:uid="{AF4A8CBB-0723-4995-86AB-BE780F1D83B4}"/>
    <cellStyle name="Normal 42 6" xfId="3934" xr:uid="{1911D521-84B5-41D5-9E98-85909E2A5FAF}"/>
    <cellStyle name="Normal 43" xfId="2927" xr:uid="{00000000-0005-0000-0000-0000720B0000}"/>
    <cellStyle name="Normal 43 2" xfId="17267" xr:uid="{A04FAA4E-982C-4618-AF17-C7B0AB25DCE5}"/>
    <cellStyle name="Normal 43 2 2" xfId="50041" xr:uid="{D438D25C-04FA-48A7-9A7D-3B89E264A34D}"/>
    <cellStyle name="Normal 43 2 3" xfId="37694" xr:uid="{AC17566E-0331-473C-9B60-CE0F50FD6375}"/>
    <cellStyle name="Normal 43 3" xfId="5551" xr:uid="{781012E1-C134-496D-927B-39D87F7BE0DC}"/>
    <cellStyle name="Normal 43 4" xfId="37693" xr:uid="{643C278B-F16D-4617-8805-F820E0FD89DF}"/>
    <cellStyle name="Normal 43 5" xfId="3929" xr:uid="{B661FCA1-2CBC-4E6A-8B30-667FFB340118}"/>
    <cellStyle name="Normal 44" xfId="2928" xr:uid="{00000000-0005-0000-0000-0000730B0000}"/>
    <cellStyle name="Normal 44 2" xfId="17270" xr:uid="{C629DF8E-B0D4-42B1-85C3-2CFEE6E9A020}"/>
    <cellStyle name="Normal 44 2 2" xfId="50044" xr:uid="{75D5BD71-44FB-406A-A7E1-6B976F07CC81}"/>
    <cellStyle name="Normal 44 2 3" xfId="37696" xr:uid="{BF0EFBE3-6798-4B7F-ACD5-74773A8885F2}"/>
    <cellStyle name="Normal 44 3" xfId="5552" xr:uid="{AFB91A44-1824-4B11-9664-1EF93C4E57F1}"/>
    <cellStyle name="Normal 44 4" xfId="37695" xr:uid="{22E5201E-EE91-4AAA-9C77-41A1D435C15A}"/>
    <cellStyle name="Normal 44 5" xfId="3932" xr:uid="{AE83FAF6-0820-4366-8EC6-8F0157324806}"/>
    <cellStyle name="Normal 45" xfId="2929" xr:uid="{00000000-0005-0000-0000-0000740B0000}"/>
    <cellStyle name="Normal 45 2" xfId="4779" xr:uid="{8F7A8B0E-4C90-4D48-8BB7-0BD1DAC7C6CB}"/>
    <cellStyle name="Normal 45 2 2" xfId="18381" xr:uid="{A4C18BD3-3416-4C8D-BAB5-1496FB6957C3}"/>
    <cellStyle name="Normal 45 2 3" xfId="37698" xr:uid="{9F1C31B9-072E-429C-A285-FB0299D0A391}"/>
    <cellStyle name="Normal 45 3" xfId="5303" xr:uid="{01E173BF-5BE7-47D8-9343-9C0E4F98668A}"/>
    <cellStyle name="Normal 45 3 2" xfId="17619" xr:uid="{8EAD72B2-C3A7-4EC9-AB8A-64F3B41814E3}"/>
    <cellStyle name="Normal 45 3 3" xfId="37699" xr:uid="{7AA73D27-0B7C-4156-BB77-6852E35E9794}"/>
    <cellStyle name="Normal 45 4" xfId="5553" xr:uid="{0A8FFCEE-D325-4AA1-8BFC-9E1A7B6AC207}"/>
    <cellStyle name="Normal 45 5" xfId="37697" xr:uid="{AB3128E1-689E-4972-9422-A5DF068D9EB1}"/>
    <cellStyle name="Normal 45 6" xfId="3264" xr:uid="{09A2E48A-8451-4B8A-84E7-3FA1CA58A92F}"/>
    <cellStyle name="Normal 46" xfId="2930" xr:uid="{00000000-0005-0000-0000-0000750B0000}"/>
    <cellStyle name="Normal 46 2" xfId="4775" xr:uid="{D8A7F1C8-82F4-441A-A125-1E38AB47063E}"/>
    <cellStyle name="Normal 46 2 2" xfId="18390" xr:uid="{23023E9C-1208-4427-B76E-FD27E33A39B5}"/>
    <cellStyle name="Normal 46 2 3" xfId="37701" xr:uid="{B14EE8EA-38C9-4DE5-8B11-3DBA2E17EAD0}"/>
    <cellStyle name="Normal 46 3" xfId="5300" xr:uid="{485F1E7D-B4FD-4927-943A-554DC669D560}"/>
    <cellStyle name="Normal 46 3 2" xfId="17635" xr:uid="{7BBF4948-A746-4E17-B1F0-AE18598A24FC}"/>
    <cellStyle name="Normal 46 3 3" xfId="37702" xr:uid="{5E15040A-A24E-4AEB-802C-68D5FD29BD90}"/>
    <cellStyle name="Normal 46 4" xfId="5315" xr:uid="{33D9196A-2D86-4E87-8D30-36C6B6C80F7F}"/>
    <cellStyle name="Normal 46 4 2" xfId="41780" xr:uid="{FA0FD96B-4615-4192-83AD-CB8A1280445D}"/>
    <cellStyle name="Normal 46 5" xfId="5554" xr:uid="{A9BD9161-C5EF-4C77-8BB3-ECE5742F808E}"/>
    <cellStyle name="Normal 46 6" xfId="37700" xr:uid="{6FE109B3-0721-40CE-9C18-693FA21F2D6F}"/>
    <cellStyle name="Normal 46 7" xfId="3939" xr:uid="{2C6487ED-B48E-49C3-B0F0-CCD8374C0785}"/>
    <cellStyle name="Normal 47" xfId="2931" xr:uid="{00000000-0005-0000-0000-0000760B0000}"/>
    <cellStyle name="Normal 47 2" xfId="5033" xr:uid="{E95B6085-E634-445F-8C14-830D38347CA2}"/>
    <cellStyle name="Normal 47 2 2" xfId="15448" xr:uid="{10352730-2B05-479A-84BB-2A5B654799CE}"/>
    <cellStyle name="Normal 47 2 3" xfId="37704" xr:uid="{AB35AA16-C844-40DB-B334-76B1B6C2F05F}"/>
    <cellStyle name="Normal 47 3" xfId="5308" xr:uid="{BAE814FF-0988-445A-82EF-728F51391EA2}"/>
    <cellStyle name="Normal 47 3 2" xfId="17679" xr:uid="{3DC42887-067F-4944-BD80-4C1A168038B5}"/>
    <cellStyle name="Normal 47 3 3" xfId="37705" xr:uid="{76B02DE3-55AA-4221-B34A-4AE3E542A3B4}"/>
    <cellStyle name="Normal 47 4" xfId="5555" xr:uid="{E3D50CAB-2413-4CBA-9D44-C8089798F18D}"/>
    <cellStyle name="Normal 47 5" xfId="37703" xr:uid="{A95F54F2-3E01-4496-BD61-102A7D31B6F6}"/>
    <cellStyle name="Normal 47 6" xfId="4688" xr:uid="{5A55080C-B9D3-4C58-8A0C-56AF75AD3F4C}"/>
    <cellStyle name="Normal 48" xfId="2932" xr:uid="{00000000-0005-0000-0000-0000770B0000}"/>
    <cellStyle name="Normal 48 2" xfId="5285" xr:uid="{37307B8C-0895-4CAD-AAC7-CB8B7A9C88F4}"/>
    <cellStyle name="Normal 48 2 2" xfId="15449" xr:uid="{BDD72E0E-3760-44CC-A3F9-7AAFA8D5DC6E}"/>
    <cellStyle name="Normal 48 2 3" xfId="37707" xr:uid="{C7A4C7CA-69BF-47BB-AF1F-2F66C9D4B363}"/>
    <cellStyle name="Normal 48 3" xfId="5556" xr:uid="{5AE37183-E824-4815-9FC8-69F5329E8FFC}"/>
    <cellStyle name="Normal 48 4" xfId="37706" xr:uid="{6352A92D-B8D6-4DDF-8CB1-E2EED367182A}"/>
    <cellStyle name="Normal 48 5" xfId="4754" xr:uid="{CF960A15-4FA0-475C-8C00-0F51C01FE3E7}"/>
    <cellStyle name="Normal 49" xfId="2933" xr:uid="{00000000-0005-0000-0000-0000780B0000}"/>
    <cellStyle name="Normal 49 2" xfId="4778" xr:uid="{10D3ED06-0AA9-4665-8236-BEC4ECFB96B3}"/>
    <cellStyle name="Normal 49 2 2" xfId="15450" xr:uid="{4C3D5ED7-38ED-453A-B483-53724F0A831C}"/>
    <cellStyle name="Normal 49 2 3" xfId="37709" xr:uid="{604D652F-AD2A-4D32-A7C5-651FB8E879EC}"/>
    <cellStyle name="Normal 49 3" xfId="41781" xr:uid="{181FE401-43D7-4163-A608-BA069CA72DBC}"/>
    <cellStyle name="Normal 49 4" xfId="37708" xr:uid="{2068F5B0-9226-410F-8CBA-4A6CC165D1F8}"/>
    <cellStyle name="Normal 49 5" xfId="4759" xr:uid="{99077295-111C-4D69-8552-B253CE206B90}"/>
    <cellStyle name="Normal 5" xfId="2934" xr:uid="{00000000-0005-0000-0000-0000790B0000}"/>
    <cellStyle name="Normal 5 10" xfId="18534" xr:uid="{F74AFD05-A591-45C9-B51A-818D107F7841}"/>
    <cellStyle name="Normal 5 10 2" xfId="51303" xr:uid="{6C1B4B5B-6CB8-443B-8B29-3F7C1C8E90B5}"/>
    <cellStyle name="Normal 5 10 3" xfId="37711" xr:uid="{9871BB12-CC13-4AAD-8787-998BA34AE283}"/>
    <cellStyle name="Normal 5 11" xfId="5360" xr:uid="{8AC30828-7F12-4788-A564-3E1D3BAC4B32}"/>
    <cellStyle name="Normal 5 11 2" xfId="52177" xr:uid="{E24AC469-66D3-4F23-B13D-FE4D5ACDFDE1}"/>
    <cellStyle name="Normal 5 11 3" xfId="37712" xr:uid="{9E72037C-7EA1-404D-ABC7-8093BB856F41}"/>
    <cellStyle name="Normal 5 12" xfId="39845" xr:uid="{27EFCC00-81A9-4D30-8FB3-47C2DE325436}"/>
    <cellStyle name="Normal 5 13" xfId="37710" xr:uid="{375102B2-A509-442E-B9D0-D6B579105ACA}"/>
    <cellStyle name="Normal 5 14" xfId="3275" xr:uid="{55AB0002-C48B-4B79-9AD0-747317C11BD7}"/>
    <cellStyle name="Normal 5 2" xfId="2935" xr:uid="{00000000-0005-0000-0000-00007A0B0000}"/>
    <cellStyle name="Normal 5 2 2" xfId="2936" xr:uid="{00000000-0005-0000-0000-00007B0B0000}"/>
    <cellStyle name="Normal 5 2 2 2" xfId="15453" xr:uid="{CA3F2E70-117F-41D7-9050-6DE91DA45D02}"/>
    <cellStyle name="Normal 5 2 2 2 2" xfId="19039" xr:uid="{FF825C1A-6256-4B09-AC04-475332314A8C}"/>
    <cellStyle name="Normal 5 2 2 2 2 2" xfId="48244" xr:uid="{40BD2A40-C3CF-49F5-BB0A-6C8CA91C4F5D}"/>
    <cellStyle name="Normal 5 2 2 2 3" xfId="37715" xr:uid="{EA3FF65C-92CE-4190-891B-249F8B95E1A0}"/>
    <cellStyle name="Normal 5 2 2 3" xfId="17670" xr:uid="{6E27C277-F195-427F-962B-D15E1FF97D2D}"/>
    <cellStyle name="Normal 5 2 2 3 2" xfId="50444" xr:uid="{D23B06CC-7B66-4275-AB5E-364D18E1700E}"/>
    <cellStyle name="Normal 5 2 2 3 3" xfId="37716" xr:uid="{FD3552B6-9DB2-4150-81D2-4861B66D3E87}"/>
    <cellStyle name="Normal 5 2 2 4" xfId="5558" xr:uid="{2A97AFC4-6C3F-475F-8366-6BB21D7D7C40}"/>
    <cellStyle name="Normal 5 2 2 5" xfId="37714" xr:uid="{CB01E0C0-325A-41BF-83F5-7BE204D9F836}"/>
    <cellStyle name="Normal 5 2 2 6" xfId="4745" xr:uid="{E1CDD33F-E746-4347-A7AC-9C53DBC9BA4B}"/>
    <cellStyle name="Normal 5 2 3" xfId="4703" xr:uid="{57B23186-DE2C-4009-B8A3-A31FE44F24E7}"/>
    <cellStyle name="Normal 5 2 3 2" xfId="17633" xr:uid="{8CF400EF-50EF-4EFB-A4E8-8F37CE74F695}"/>
    <cellStyle name="Normal 5 2 3 2 2" xfId="50408" xr:uid="{A1F2E05C-2599-4AD4-850E-04C7058FF36A}"/>
    <cellStyle name="Normal 5 2 3 2 3" xfId="37718" xr:uid="{738D9F4C-2D89-402F-B68D-447C77ADE139}"/>
    <cellStyle name="Normal 5 2 3 3" xfId="15454" xr:uid="{02BC0721-75EA-4750-9490-DCB9A329CE60}"/>
    <cellStyle name="Normal 5 2 3 3 2" xfId="48245" xr:uid="{C7FC8535-36F1-448D-A5AF-DD920B7B6A60}"/>
    <cellStyle name="Normal 5 2 3 4" xfId="19040" xr:uid="{D733995E-A83E-4E56-8D60-145E95FDB4C1}"/>
    <cellStyle name="Normal 5 2 3 5" xfId="37717" xr:uid="{0B5BD123-0D45-4907-8931-2B5261F02DC1}"/>
    <cellStyle name="Normal 5 2 4" xfId="15452" xr:uid="{84677EB9-7890-4CBC-8ED0-B171424BF2F9}"/>
    <cellStyle name="Normal 5 2 4 2" xfId="48243" xr:uid="{AC373C71-1343-4F4D-934A-29507F8E2D88}"/>
    <cellStyle name="Normal 5 2 4 3" xfId="37719" xr:uid="{0D0BEDC8-25FA-4544-8A84-BC9ECDE37EEA}"/>
    <cellStyle name="Normal 5 2 5" xfId="41783" xr:uid="{F119F46E-CA16-4D52-9FA4-EF9F38EDB1DD}"/>
    <cellStyle name="Normal 5 2 6" xfId="37713" xr:uid="{1EDD087B-88DE-4AC3-B102-DFCA67E58F61}"/>
    <cellStyle name="Normal 5 2_Cash Flow APC 1Q09" xfId="15455" xr:uid="{8285CA78-60F5-4BBE-925C-8C040292B5B2}"/>
    <cellStyle name="Normal 5 3" xfId="2937" xr:uid="{00000000-0005-0000-0000-00007C0B0000}"/>
    <cellStyle name="Normal 5 3 2" xfId="15456" xr:uid="{E625C352-F72F-4DF7-AD5E-FBF83D88CC96}"/>
    <cellStyle name="Normal 5 3 2 2" xfId="19041" xr:uid="{8F57E718-5D2A-4906-90F0-30EAE2372727}"/>
    <cellStyle name="Normal 5 3 2 2 2" xfId="48246" xr:uid="{4EBDB6F1-F3AD-4DCD-AFC7-1593D62C44EF}"/>
    <cellStyle name="Normal 5 3 2 3" xfId="37721" xr:uid="{3391417C-2FCD-4239-80C1-119804FF9691}"/>
    <cellStyle name="Normal 5 3 3" xfId="17187" xr:uid="{91064014-1E57-425A-A32F-2693D8AA3922}"/>
    <cellStyle name="Normal 5 3 3 2" xfId="49944" xr:uid="{4B89DE24-A2E3-469E-B6C1-D8B6263FAF42}"/>
    <cellStyle name="Normal 5 3 3 3" xfId="37722" xr:uid="{27DDB940-94A4-40C4-89DA-0B6B2A06173B}"/>
    <cellStyle name="Normal 5 3 4" xfId="5559" xr:uid="{6A1CDA40-4FC1-4940-AC01-EDA7776D22EF}"/>
    <cellStyle name="Normal 5 3 4 2" xfId="52127" xr:uid="{45477DDA-2853-45E1-9AC8-F5DC1D4299F7}"/>
    <cellStyle name="Normal 5 3 4 3" xfId="37723" xr:uid="{BF8EA85D-92B5-4143-A996-3CD9134D4B6A}"/>
    <cellStyle name="Normal 5 3 5" xfId="18741" xr:uid="{6D76BAB2-643E-4DF6-B261-5F6E6DE82A2F}"/>
    <cellStyle name="Normal 5 3 5 2" xfId="41784" xr:uid="{BAA3B4E0-D634-4E90-83E1-D12368A33450}"/>
    <cellStyle name="Normal 5 3 6" xfId="37720" xr:uid="{12A41A67-1520-418E-9B5A-6460EE64218D}"/>
    <cellStyle name="Normal 5 3 7" xfId="3821" xr:uid="{B3B87241-19D6-487D-8C60-0F175186C63B}"/>
    <cellStyle name="Normal 5 4" xfId="3324" xr:uid="{FECB1BAC-AF00-4C80-8AD1-7E994DDCA309}"/>
    <cellStyle name="Normal 5 4 2" xfId="15457" xr:uid="{679BD197-AF59-4317-A9F2-90945621B723}"/>
    <cellStyle name="Normal 5 4 2 2" xfId="19042" xr:uid="{96248DF1-F163-4B01-921A-2C0318BAB86F}"/>
    <cellStyle name="Normal 5 4 2 2 2" xfId="48247" xr:uid="{4AAC8073-336C-4712-B1A8-39772E88662F}"/>
    <cellStyle name="Normal 5 4 2 3" xfId="37725" xr:uid="{E3306C93-C57B-43E1-B5FD-16E1C03E2CFB}"/>
    <cellStyle name="Normal 5 4 3" xfId="16794" xr:uid="{969B0C51-EFF3-47B9-B59F-6E97A5ACFA99}"/>
    <cellStyle name="Normal 5 4 3 2" xfId="49534" xr:uid="{86306B1B-F490-4452-80B4-748DA551B1A3}"/>
    <cellStyle name="Normal 5 4 3 3" xfId="37726" xr:uid="{6C545277-0A4D-4C91-8E10-CA0DD99B7936}"/>
    <cellStyle name="Normal 5 4 4" xfId="5557" xr:uid="{E7329BEA-2748-4653-9A1E-489F981F3B35}"/>
    <cellStyle name="Normal 5 4 4 2" xfId="52110" xr:uid="{70F3948A-CDFF-4660-B8AF-D84A08EB0183}"/>
    <cellStyle name="Normal 5 4 4 3" xfId="37727" xr:uid="{518CE058-7533-43F7-A718-B721DE4839D0}"/>
    <cellStyle name="Normal 5 4 5" xfId="41782" xr:uid="{B06E1E4F-37A4-4B56-834E-AB444052AA02}"/>
    <cellStyle name="Normal 5 4 6" xfId="37724" xr:uid="{12D63DAC-C736-4D74-8EA2-E00073854BF5}"/>
    <cellStyle name="Normal 5 5" xfId="4699" xr:uid="{5D9A2AF6-EDEC-45C6-A72B-2C81AA2FB3F3}"/>
    <cellStyle name="Normal 5 5 2" xfId="18387" xr:uid="{D2E8A516-2A43-4536-BF2B-0921A66BDC0C}"/>
    <cellStyle name="Normal 5 5 2 2" xfId="21407" xr:uid="{B9D47899-686A-48BD-BFAE-DD4CE27CFC84}"/>
    <cellStyle name="Normal 5 5 2 2 2" xfId="51159" xr:uid="{25289B80-8D11-42E9-B8A2-A3F41797949D}"/>
    <cellStyle name="Normal 5 5 2 3" xfId="37729" xr:uid="{27BCDB00-FCB2-4D95-A7DC-54668DFA4CBA}"/>
    <cellStyle name="Normal 5 5 3" xfId="17630" xr:uid="{E335E07C-FEE0-4067-B816-0570008EDB9E}"/>
    <cellStyle name="Normal 5 5 3 2" xfId="20683" xr:uid="{92D58129-C719-4E2A-8782-983D399EB198}"/>
    <cellStyle name="Normal 5 5 3 2 2" xfId="50405" xr:uid="{2BBC209D-02A6-40FD-821D-A617EE9AEE0B}"/>
    <cellStyle name="Normal 5 5 3 3" xfId="37730" xr:uid="{82AA353B-134D-4337-8F5F-63DF407AD045}"/>
    <cellStyle name="Normal 5 5 4" xfId="16625" xr:uid="{3545A365-B381-45A7-8E8C-FEC8B3139A6F}"/>
    <cellStyle name="Normal 5 5 5" xfId="37728" xr:uid="{2B1B7C48-AE15-4488-82EF-653C3C5B1CA5}"/>
    <cellStyle name="Normal 5 6" xfId="15451" xr:uid="{E40A7C7C-2A61-4FD3-8155-145031B35F38}"/>
    <cellStyle name="Normal 5 6 2" xfId="48242" xr:uid="{F8A645B2-C7B7-4CF2-9DF5-61E875F43CF4}"/>
    <cellStyle name="Normal 5 6 3" xfId="37731" xr:uid="{F40ED353-58DC-4E2D-B1CE-BE8C7295C199}"/>
    <cellStyle name="Normal 5 7" xfId="18536" xr:uid="{AC8F0647-E94D-477A-B3E6-195A588930E8}"/>
    <cellStyle name="Normal 5 7 2" xfId="51305" xr:uid="{05690A4E-F3F0-4AEF-8690-B9C1077050C8}"/>
    <cellStyle name="Normal 5 7 3" xfId="37732" xr:uid="{0BBC1877-4948-4B79-B67C-3E7452480CA9}"/>
    <cellStyle name="Normal 5 8" xfId="18533" xr:uid="{0CE23219-F4FA-4A62-8980-13D3F5323D46}"/>
    <cellStyle name="Normal 5 8 2" xfId="51302" xr:uid="{1625B59E-800D-4595-96E7-E29701679835}"/>
    <cellStyle name="Normal 5 8 3" xfId="37733" xr:uid="{5DC0E5E8-B622-4057-9196-71148F5DE33F}"/>
    <cellStyle name="Normal 5 9" xfId="18535" xr:uid="{1366897E-C66C-450E-991E-2D10654B826C}"/>
    <cellStyle name="Normal 5 9 2" xfId="51304" xr:uid="{6D5F216A-FCB7-4A76-AC89-83902A2EDB85}"/>
    <cellStyle name="Normal 5 9 3" xfId="37734" xr:uid="{8AEE8E41-A37A-4915-8D98-9A5A72FACAE6}"/>
    <cellStyle name="Normal 5_2.Board APC วาระที่ 5.1 - 6 (ชุดที่2)" xfId="15458" xr:uid="{6B6B2E53-248F-4063-A2A2-5C1A3B18C904}"/>
    <cellStyle name="Normal 50" xfId="2938" xr:uid="{00000000-0005-0000-0000-00007E0B0000}"/>
    <cellStyle name="Normal 50 2" xfId="15460" xr:uid="{CD1CE031-A0BB-4133-8CD9-57697A963021}"/>
    <cellStyle name="Normal 50 2 2" xfId="19043" xr:uid="{13DA92F8-F105-4C7C-A1B1-3CD490B12FA8}"/>
    <cellStyle name="Normal 50 2 2 2" xfId="48249" xr:uid="{E55D59A9-9760-4169-B376-ACF057B259E9}"/>
    <cellStyle name="Normal 50 2 3" xfId="37736" xr:uid="{9D7287BC-DBAC-4962-B439-956508FAC8EE}"/>
    <cellStyle name="Normal 50 3" xfId="15459" xr:uid="{0E9EABF6-8580-4372-8AAA-82240099E7F6}"/>
    <cellStyle name="Normal 50 3 2" xfId="48248" xr:uid="{6B3C0776-C0D7-4F00-82C1-73672DA9E7B4}"/>
    <cellStyle name="Normal 50 3 3" xfId="37737" xr:uid="{9F404C4A-9335-450A-99AB-6B5B00442AF1}"/>
    <cellStyle name="Normal 50 4" xfId="5560" xr:uid="{095AB048-60F4-4FFF-B618-65DA29EEB299}"/>
    <cellStyle name="Normal 50 5" xfId="37735" xr:uid="{A4FB631F-AE71-4F99-AF37-70FA304072B6}"/>
    <cellStyle name="Normal 50 6" xfId="4764" xr:uid="{82C9984B-08F5-4757-8EA0-DA76AD374525}"/>
    <cellStyle name="Normal 51" xfId="2939" xr:uid="{00000000-0005-0000-0000-00007F0B0000}"/>
    <cellStyle name="Normal 51 2" xfId="15461" xr:uid="{3147C0B5-8F9A-4B10-A821-DB7F9ECA6262}"/>
    <cellStyle name="Normal 51 2 2" xfId="48250" xr:uid="{FEE66D33-F398-4F81-93F3-3F0EDA5FC7B7}"/>
    <cellStyle name="Normal 51 2 3" xfId="37739" xr:uid="{F555E69B-36E8-48E8-B265-BE5DBC8A85D4}"/>
    <cellStyle name="Normal 51 3" xfId="5561" xr:uid="{816A9BE7-248C-4B49-994A-F27B7A1EA13A}"/>
    <cellStyle name="Normal 51 4" xfId="37738" xr:uid="{C90A088F-FCA4-4B18-A5D7-7FD95BD2D546}"/>
    <cellStyle name="Normal 51 5" xfId="4773" xr:uid="{6DE870E1-DE95-4F80-B805-C091BD630568}"/>
    <cellStyle name="Normal 52" xfId="2940" xr:uid="{00000000-0005-0000-0000-0000800B0000}"/>
    <cellStyle name="Normal 52 2" xfId="15462" xr:uid="{C2C5CC32-94BB-4404-B0B0-9608B9A8F3B8}"/>
    <cellStyle name="Normal 52 2 2" xfId="48251" xr:uid="{363C6938-24B9-4EE6-B935-90820A8294ED}"/>
    <cellStyle name="Normal 52 2 3" xfId="37741" xr:uid="{202C3ACE-38A5-48B0-A4CE-8BC3F40E8A81}"/>
    <cellStyle name="Normal 52 3" xfId="5562" xr:uid="{01426751-B597-497E-A942-BB962CDE8C8A}"/>
    <cellStyle name="Normal 52 4" xfId="37740" xr:uid="{DB646174-E9B1-4FFE-A394-5FA78FFE8F47}"/>
    <cellStyle name="Normal 52 5" xfId="5298" xr:uid="{E2ABED07-DB52-4FBB-9883-1DE9A4721BE2}"/>
    <cellStyle name="Normal 53" xfId="2941" xr:uid="{00000000-0005-0000-0000-0000810B0000}"/>
    <cellStyle name="Normal 53 2" xfId="15463" xr:uid="{1C718CAC-84B8-4D50-9823-AFED5E52D669}"/>
    <cellStyle name="Normal 53 2 2" xfId="48252" xr:uid="{10EB3B09-49D3-42E4-9DE2-B3DA7FE4A35B}"/>
    <cellStyle name="Normal 53 2 3" xfId="37743" xr:uid="{308BF8E7-BF9B-46C6-ABC0-410B3E0D3C0B}"/>
    <cellStyle name="Normal 53 3" xfId="5563" xr:uid="{D78FBED7-78DE-4AA0-9DBC-12D0846741CE}"/>
    <cellStyle name="Normal 53 4" xfId="37742" xr:uid="{DF65B43D-4076-4AC4-ABE8-F03C485F0248}"/>
    <cellStyle name="Normal 53 5" xfId="5313" xr:uid="{2D96ACAB-BE61-4D27-83FF-E9B9EB05263D}"/>
    <cellStyle name="Normal 54" xfId="2942" xr:uid="{00000000-0005-0000-0000-0000820B0000}"/>
    <cellStyle name="Normal 54 2" xfId="15464" xr:uid="{202EFC26-D029-4166-91B1-58DFCE74C444}"/>
    <cellStyle name="Normal 54 2 2" xfId="48253" xr:uid="{A65F8341-0320-47FF-A41C-E34F2269B625}"/>
    <cellStyle name="Normal 54 2 3" xfId="37745" xr:uid="{C49F2254-1EB5-4634-B476-447219ED1695}"/>
    <cellStyle name="Normal 54 3" xfId="5564" xr:uid="{0AE843AD-7841-496E-94E8-2ED0CFF51D2B}"/>
    <cellStyle name="Normal 54 4" xfId="37744" xr:uid="{1DC1003C-5D5A-4E88-8CAF-564A57BE19B4}"/>
    <cellStyle name="Normal 54 5" xfId="5318" xr:uid="{CD3BEC72-FF1D-4D6A-BBA5-69C60B25BA3A}"/>
    <cellStyle name="Normal 55" xfId="2943" xr:uid="{00000000-0005-0000-0000-0000830B0000}"/>
    <cellStyle name="Normal 55 2" xfId="15465" xr:uid="{E7AE097A-2700-42B8-A87E-000EA9E4640F}"/>
    <cellStyle name="Normal 55 2 2" xfId="48254" xr:uid="{D1D11705-D29C-4463-B3BA-781AD77BCA40}"/>
    <cellStyle name="Normal 55 2 3" xfId="37747" xr:uid="{671FEADF-86DB-4B7C-AE6A-A0D10407708D}"/>
    <cellStyle name="Normal 55 3" xfId="5565" xr:uid="{67378EEE-FA1F-4ED7-8FC7-7CF336BD5EA6}"/>
    <cellStyle name="Normal 55 4" xfId="37746" xr:uid="{D7428CF0-B19D-4810-AF35-8AD22298C6D8}"/>
    <cellStyle name="Normal 55 5" xfId="5330" xr:uid="{653E6B2D-B54C-49D3-85CF-EE1B968800D0}"/>
    <cellStyle name="Normal 56" xfId="2944" xr:uid="{00000000-0005-0000-0000-0000840B0000}"/>
    <cellStyle name="Normal 56 2" xfId="15466" xr:uid="{C2BB0240-3C21-45C0-8F90-0B9D581C1E3D}"/>
    <cellStyle name="Normal 56 2 2" xfId="48255" xr:uid="{FAEDB3D3-C9CE-4ACE-B2CF-1A0DCAD74C92}"/>
    <cellStyle name="Normal 56 2 3" xfId="37749" xr:uid="{6B9ECB36-8771-4151-B3AD-32725F85BA40}"/>
    <cellStyle name="Normal 56 3" xfId="5566" xr:uid="{8A32D51E-6F8A-4911-A417-D13C7F92A8C2}"/>
    <cellStyle name="Normal 56 4" xfId="37748" xr:uid="{0F0CF63B-E9C7-42F2-AE62-E5F93E3684B9}"/>
    <cellStyle name="Normal 56 5" xfId="5335" xr:uid="{A89FD0C0-A7E9-430C-865F-ED160F6F112C}"/>
    <cellStyle name="Normal 57" xfId="2945" xr:uid="{00000000-0005-0000-0000-0000850B0000}"/>
    <cellStyle name="Normal 57 2" xfId="15467" xr:uid="{0328D0DA-482B-4CEA-BAD3-F5291A295A39}"/>
    <cellStyle name="Normal 57 2 2" xfId="48256" xr:uid="{C71E1BA0-3F1B-4DFA-8320-9BEFF98FD63A}"/>
    <cellStyle name="Normal 57 2 3" xfId="37751" xr:uid="{39C0E65D-F356-4419-B885-D3A9E8D2B099}"/>
    <cellStyle name="Normal 57 3" xfId="41785" xr:uid="{84567E49-A8D8-4AD7-8500-7AE2319483D5}"/>
    <cellStyle name="Normal 57 4" xfId="37750" xr:uid="{147994DD-B4A4-495A-A363-E67E5C8BF11E}"/>
    <cellStyle name="Normal 58" xfId="2946" xr:uid="{00000000-0005-0000-0000-0000860B0000}"/>
    <cellStyle name="Normal 58 2" xfId="15468" xr:uid="{B51EAA07-8CF5-4F01-B539-483DD6B3294E}"/>
    <cellStyle name="Normal 58 2 2" xfId="48257" xr:uid="{A017EC44-62F5-44B3-A6BA-56F7EC773997}"/>
    <cellStyle name="Normal 58 2 3" xfId="37753" xr:uid="{47AF917B-8039-4CEA-8377-D6909573C6E8}"/>
    <cellStyle name="Normal 58 3" xfId="41786" xr:uid="{1CB07F78-6EAE-4A42-80B8-9DA231321C65}"/>
    <cellStyle name="Normal 58 4" xfId="37752" xr:uid="{9B64EDA0-8B1B-4EFA-9C42-A29AABBAA51F}"/>
    <cellStyle name="Normal 59" xfId="2947" xr:uid="{00000000-0005-0000-0000-0000870B0000}"/>
    <cellStyle name="Normal 59 2" xfId="15469" xr:uid="{3497C1F1-7D64-43A5-ABEC-772067A12420}"/>
    <cellStyle name="Normal 59 2 2" xfId="48258" xr:uid="{2B836562-FD00-41A2-BDF8-EC10E467531A}"/>
    <cellStyle name="Normal 59 2 3" xfId="37755" xr:uid="{2D7411AA-D073-4D62-B4BF-842ABEA631E3}"/>
    <cellStyle name="Normal 59 3" xfId="41787" xr:uid="{3B418033-BCB2-448F-8C33-20B7C618917B}"/>
    <cellStyle name="Normal 59 4" xfId="37754" xr:uid="{C4B3C2F1-DD30-4970-8D16-58F60CBC14E9}"/>
    <cellStyle name="Normal 6" xfId="2948" xr:uid="{00000000-0005-0000-0000-0000880B0000}"/>
    <cellStyle name="Normal 6 10" xfId="18495" xr:uid="{88B55CED-0641-40D3-A90B-423A0813A4CB}"/>
    <cellStyle name="Normal 6 10 2" xfId="51263" xr:uid="{34F18AAE-7A87-4B0E-8CB0-EE3B289DBA8C}"/>
    <cellStyle name="Normal 6 10 3" xfId="37757" xr:uid="{865E52AC-EDBD-44D2-98AD-D99DFB6651B7}"/>
    <cellStyle name="Normal 6 11" xfId="3274" xr:uid="{81D16E64-8439-4D49-927E-4C4C246BA598}"/>
    <cellStyle name="Normal 6 12" xfId="3208" xr:uid="{B424F7A4-81E8-4F1E-8A8A-EE897BFB7291}"/>
    <cellStyle name="Normal 6 2" xfId="3822" xr:uid="{84085E04-A0C5-4284-9415-346FFC1A2B07}"/>
    <cellStyle name="Normal 6 2 2" xfId="15471" xr:uid="{FF77CBA1-4B51-4A42-A2DE-C288708FD173}"/>
    <cellStyle name="Normal 6 2 2 2" xfId="48260" xr:uid="{2D948FBF-7864-4739-AF07-B3B0A2F5019E}"/>
    <cellStyle name="Normal 6 2 2 3" xfId="37759" xr:uid="{C1701612-DFA0-464A-9DE4-C41BAD78BD51}"/>
    <cellStyle name="Normal 6 2 3" xfId="15470" xr:uid="{43A90E57-71A8-4B39-A85A-6A1D6CFAB018}"/>
    <cellStyle name="Normal 6 2 3 2" xfId="48259" xr:uid="{F9F9AB22-BBE2-48F1-A8DD-D9A7FCA033EC}"/>
    <cellStyle name="Normal 6 2 3 3" xfId="37760" xr:uid="{EFBC5C9D-81CF-4596-B4D1-3FA4788254F5}"/>
    <cellStyle name="Normal 6 2 4" xfId="5567" xr:uid="{C72E0E2F-B1C4-42C7-93A9-32D28D202BB0}"/>
    <cellStyle name="Normal 6 2 5" xfId="37758" xr:uid="{3FE07ABC-EBB9-4A0C-9F83-6B8836BC2F79}"/>
    <cellStyle name="Normal 6 3" xfId="3823" xr:uid="{602AB223-82CB-4F3D-93C4-B21E7C416FC1}"/>
    <cellStyle name="Normal 6 3 2" xfId="17188" xr:uid="{87166096-8145-4F80-B9CD-803352981A62}"/>
    <cellStyle name="Normal 6 3 2 2" xfId="49945" xr:uid="{50829A78-3636-4735-8F71-236E39649267}"/>
    <cellStyle name="Normal 6 3 2 3" xfId="37762" xr:uid="{1E331B1A-733C-4D72-B56F-54B4427A9C8F}"/>
    <cellStyle name="Normal 6 3 3" xfId="15472" xr:uid="{E747BAE4-E53B-4EDE-8D41-E9043C98F359}"/>
    <cellStyle name="Normal 6 3 3 2" xfId="52112" xr:uid="{754DF3F7-A4F0-438A-AC8B-1DFA4F809436}"/>
    <cellStyle name="Normal 6 3 3 3" xfId="37763" xr:uid="{D59E9C59-5FB2-4254-A44C-E269131661A1}"/>
    <cellStyle name="Normal 6 3 4" xfId="19044" xr:uid="{98A0F630-461A-4345-9D0B-F2975726812F}"/>
    <cellStyle name="Normal 6 3 4 2" xfId="48261" xr:uid="{45E60CF6-4DDB-461E-900A-DB3F3260B134}"/>
    <cellStyle name="Normal 6 3 5" xfId="37761" xr:uid="{B28CD5D9-A491-4996-8DDA-A2D4C39EEF81}"/>
    <cellStyle name="Normal 6 4" xfId="15473" xr:uid="{EE00C389-8080-4F1F-B80A-0A1B3487910F}"/>
    <cellStyle name="Normal 6 4 2" xfId="19045" xr:uid="{40FB82AF-E7B3-472B-A4A1-F09BC6923E88}"/>
    <cellStyle name="Normal 6 4 2 2" xfId="52159" xr:uid="{0C22B4B7-3B19-41FC-8692-843AFDF517C1}"/>
    <cellStyle name="Normal 6 4 2 3" xfId="37765" xr:uid="{84B1D460-F558-4562-BFB8-8FF68CC9332F}"/>
    <cellStyle name="Normal 6 4 3" xfId="48262" xr:uid="{CC649C23-E30A-40EF-BD79-69C84D051068}"/>
    <cellStyle name="Normal 6 4 4" xfId="37764" xr:uid="{CF7CD5B4-56CF-48C7-8744-CA31F6F688A9}"/>
    <cellStyle name="Normal 6 5" xfId="15474" xr:uid="{68D06E76-46E0-4D0C-BD9A-43AB2393167F}"/>
    <cellStyle name="Normal 6 5 2" xfId="19046" xr:uid="{AA75ECED-EF8A-48DC-9A40-8C3A2BD30E43}"/>
    <cellStyle name="Normal 6 5 2 2" xfId="48263" xr:uid="{A18E747F-9872-435A-8B75-75B294C4BDB5}"/>
    <cellStyle name="Normal 6 5 3" xfId="37766" xr:uid="{517625A5-EA7A-4BDE-A40E-EF7867FD2E9D}"/>
    <cellStyle name="Normal 6 6" xfId="15475" xr:uid="{6A36B5D3-CB67-44CE-B85B-A92CD4D08B2E}"/>
    <cellStyle name="Normal 6 6 2" xfId="19047" xr:uid="{CC61072C-3AFA-4B97-A0A8-868DBF2BD39F}"/>
    <cellStyle name="Normal 6 6 2 2" xfId="48264" xr:uid="{C05C5093-72F4-4050-81EE-C717444DE912}"/>
    <cellStyle name="Normal 6 6 3" xfId="37767" xr:uid="{6BEBCA95-E0EA-4AAE-AA76-8F288CD244DA}"/>
    <cellStyle name="Normal 6 7" xfId="15476" xr:uid="{A188BF8A-1A41-4675-804E-5105E4E513CD}"/>
    <cellStyle name="Normal 6 7 2" xfId="19048" xr:uid="{6F7CAEAB-BE63-443F-BCF6-CD04D2A637AB}"/>
    <cellStyle name="Normal 6 7 2 2" xfId="48265" xr:uid="{E6AD362F-E320-421D-8B94-FBD46B15E563}"/>
    <cellStyle name="Normal 6 7 3" xfId="37768" xr:uid="{856C993F-A06A-455C-8AAF-EFD21FF44AA0}"/>
    <cellStyle name="Normal 6 8" xfId="15477" xr:uid="{2843CEE9-0D71-494D-A613-7D646E91946B}"/>
    <cellStyle name="Normal 6 8 2" xfId="19049" xr:uid="{82054410-4729-4619-9E2A-C9133364F70C}"/>
    <cellStyle name="Normal 6 8 2 2" xfId="48266" xr:uid="{47DB2ACE-81BE-4FB0-B783-495BE38F791C}"/>
    <cellStyle name="Normal 6 8 3" xfId="37769" xr:uid="{2D63D92E-F4FE-4440-9190-BC4C6196FE99}"/>
    <cellStyle name="Normal 6 9" xfId="15478" xr:uid="{2A19046B-ED0D-430B-B840-06DCD35F1FCF}"/>
    <cellStyle name="Normal 6 9 2" xfId="48267" xr:uid="{116BF9CC-5F28-42F4-A123-69B73004693F}"/>
    <cellStyle name="Normal 6 9 3" xfId="37770" xr:uid="{F960AA44-43F0-4723-A2BF-7C344E7FC27E}"/>
    <cellStyle name="Normal 6_Sheet2" xfId="37756" xr:uid="{438FC6B6-75C1-4C0F-932D-2152DC4FF04A}"/>
    <cellStyle name="Normal 60" xfId="2949" xr:uid="{00000000-0005-0000-0000-0000890B0000}"/>
    <cellStyle name="Normal 60 2" xfId="15479" xr:uid="{6DF2E2F1-CB72-4ED6-B545-30CAF7D5E4A5}"/>
    <cellStyle name="Normal 60 2 2" xfId="48268" xr:uid="{6526C924-C0A9-4FBF-9C93-B36A78392159}"/>
    <cellStyle name="Normal 60 2 3" xfId="37772" xr:uid="{CDC604EA-24B9-406C-A0D0-FE52B12B0EF0}"/>
    <cellStyle name="Normal 60 3" xfId="41788" xr:uid="{775D1962-4434-4118-8894-0AAFE427F1CF}"/>
    <cellStyle name="Normal 60 4" xfId="37771" xr:uid="{5AC6E455-13E4-48A8-8C9A-A18C4BA8D584}"/>
    <cellStyle name="Normal 61" xfId="2950" xr:uid="{00000000-0005-0000-0000-00008A0B0000}"/>
    <cellStyle name="Normal 61 2" xfId="15480" xr:uid="{E0C09051-F6A1-4BAA-80C4-9DDF2C9B7372}"/>
    <cellStyle name="Normal 61 2 2" xfId="48269" xr:uid="{573A8351-3864-49A7-8056-3716AF5BA496}"/>
    <cellStyle name="Normal 61 2 3" xfId="37774" xr:uid="{610D365A-812E-4417-B82D-85E4C4AC6B00}"/>
    <cellStyle name="Normal 61 3" xfId="41789" xr:uid="{CB33F44F-A2DA-45AB-86E0-5B7FEF0D1890}"/>
    <cellStyle name="Normal 61 4" xfId="37773" xr:uid="{9F0B1C09-AC6F-4108-842F-153D6C2F94D9}"/>
    <cellStyle name="Normal 62" xfId="2951" xr:uid="{00000000-0005-0000-0000-00008B0B0000}"/>
    <cellStyle name="Normal 62 2" xfId="15481" xr:uid="{87ED6ADA-DCE6-4F0A-99EF-D80AEF8BC4AF}"/>
    <cellStyle name="Normal 62 2 2" xfId="48270" xr:uid="{45922EF8-723B-4C45-B08A-59C477241D94}"/>
    <cellStyle name="Normal 62 2 3" xfId="37776" xr:uid="{E3894E43-6E3F-4B97-A667-F01F567F2D94}"/>
    <cellStyle name="Normal 62 3" xfId="41790" xr:uid="{8B29574D-AE2F-4640-B108-B1A4241F13FE}"/>
    <cellStyle name="Normal 62 4" xfId="37775" xr:uid="{F73FE6B8-B7D2-4A3F-B4FB-D29B9D963A6A}"/>
    <cellStyle name="Normal 63" xfId="2952" xr:uid="{00000000-0005-0000-0000-00008C0B0000}"/>
    <cellStyle name="Normal 63 2" xfId="15482" xr:uid="{A233903B-3ABC-4C38-8980-4D8610F1F15D}"/>
    <cellStyle name="Normal 63 2 2" xfId="48271" xr:uid="{C79E1319-6C0E-4E75-B754-6B8F57622DDE}"/>
    <cellStyle name="Normal 63 2 3" xfId="37778" xr:uid="{FFC943B4-5981-4B50-935B-EA0EBCFD8A2B}"/>
    <cellStyle name="Normal 63 3" xfId="41791" xr:uid="{5087A801-8379-4568-9A7A-DAD56127B232}"/>
    <cellStyle name="Normal 63 4" xfId="37777" xr:uid="{A2610D0E-015D-476A-8CD7-B524CAD8A9BC}"/>
    <cellStyle name="Normal 64" xfId="2953" xr:uid="{00000000-0005-0000-0000-00008D0B0000}"/>
    <cellStyle name="Normal 64 2" xfId="15483" xr:uid="{5AE759EA-7ECB-4A6C-A65F-8549DCC936FD}"/>
    <cellStyle name="Normal 64 2 2" xfId="48272" xr:uid="{1FAB3CB2-766A-4B1B-97DD-1BB0FB45D9D9}"/>
    <cellStyle name="Normal 64 2 3" xfId="37780" xr:uid="{CB17E504-6916-48F1-88CB-5C70B51DE061}"/>
    <cellStyle name="Normal 64 3" xfId="41792" xr:uid="{934C812F-0AC7-4EF1-8FE7-5FAEE058D388}"/>
    <cellStyle name="Normal 64 4" xfId="37779" xr:uid="{9834E075-FA2B-46A8-876E-C17F336B2B51}"/>
    <cellStyle name="Normal 65" xfId="2954" xr:uid="{00000000-0005-0000-0000-00008E0B0000}"/>
    <cellStyle name="Normal 65 2" xfId="15484" xr:uid="{3195F7E7-38B6-4322-BBD0-CD0DAAF4419B}"/>
    <cellStyle name="Normal 65 2 2" xfId="48273" xr:uid="{05B8013B-4D49-44F7-A615-49AFB0DBDF5C}"/>
    <cellStyle name="Normal 65 2 3" xfId="37782" xr:uid="{AD26BF35-95EA-4312-A9A1-B193281BF690}"/>
    <cellStyle name="Normal 65 3" xfId="41793" xr:uid="{5012FC4E-379F-45AB-8716-8104FDC2190C}"/>
    <cellStyle name="Normal 65 4" xfId="37781" xr:uid="{7D92A810-0864-48CB-9CD4-A9C56BA9266B}"/>
    <cellStyle name="Normal 66" xfId="2955" xr:uid="{00000000-0005-0000-0000-00008F0B0000}"/>
    <cellStyle name="Normal 66 2" xfId="15485" xr:uid="{60E7F0C3-78FB-4666-953D-5B3DBD21E68A}"/>
    <cellStyle name="Normal 66 2 2" xfId="48274" xr:uid="{54F2BA13-4E22-408B-9ABF-8AD473363C1F}"/>
    <cellStyle name="Normal 66 2 3" xfId="37784" xr:uid="{E7A4ABCE-981B-4DF6-A669-5717B46C82FB}"/>
    <cellStyle name="Normal 66 3" xfId="41794" xr:uid="{996C5769-97B1-400D-8D2A-6164ADA2A1FC}"/>
    <cellStyle name="Normal 66 4" xfId="37783" xr:uid="{C8008A80-83BE-4080-AE98-5CCFE5095C47}"/>
    <cellStyle name="Normal 67" xfId="2956" xr:uid="{00000000-0005-0000-0000-0000900B0000}"/>
    <cellStyle name="Normal 67 2" xfId="15486" xr:uid="{047E9212-5E1F-4A6E-8827-7996ED2E4693}"/>
    <cellStyle name="Normal 67 2 2" xfId="48275" xr:uid="{2D01905D-A8A2-41FF-BBD9-F7D71FB5A5BE}"/>
    <cellStyle name="Normal 67 2 3" xfId="37786" xr:uid="{83A3F2CB-74B4-45C8-B7B5-381F4C322490}"/>
    <cellStyle name="Normal 67 3" xfId="41795" xr:uid="{B59AB39F-6B18-48DF-8859-CF546FAC143F}"/>
    <cellStyle name="Normal 67 4" xfId="37785" xr:uid="{E4C86770-66B2-4804-8120-0914C93ACC7E}"/>
    <cellStyle name="Normal 68" xfId="2957" xr:uid="{00000000-0005-0000-0000-0000910B0000}"/>
    <cellStyle name="Normal 68 2" xfId="15487" xr:uid="{DB35463D-557B-4F1A-89DB-93DD6000179E}"/>
    <cellStyle name="Normal 68 2 2" xfId="48276" xr:uid="{E416DC9B-5A35-42DD-BB29-CE82EC0444B3}"/>
    <cellStyle name="Normal 68 2 3" xfId="37788" xr:uid="{B085752C-A12E-40E7-BCDD-4CCFC6FCEC47}"/>
    <cellStyle name="Normal 68 3" xfId="41796" xr:uid="{36D408A7-DF7B-4EA3-9133-DF2B48669583}"/>
    <cellStyle name="Normal 68 4" xfId="37787" xr:uid="{A25330EE-1E46-4882-A3DB-44387D7E610B}"/>
    <cellStyle name="Normal 69" xfId="2958" xr:uid="{00000000-0005-0000-0000-0000920B0000}"/>
    <cellStyle name="Normal 69 2" xfId="15488" xr:uid="{FD4E8649-20EF-45D3-B8D0-1973D571D29D}"/>
    <cellStyle name="Normal 69 2 2" xfId="48277" xr:uid="{96985D13-60B3-4D21-8BA3-A4DFD4CEFBED}"/>
    <cellStyle name="Normal 69 2 3" xfId="37790" xr:uid="{F1C73FCE-6314-4B26-84B9-942686AA3D0E}"/>
    <cellStyle name="Normal 69 3" xfId="41797" xr:uid="{0ABA06F6-E69D-44D6-9E6B-0F0ABF0D41C6}"/>
    <cellStyle name="Normal 69 4" xfId="37789" xr:uid="{A10C94E8-9B7C-424B-A3AD-8CAE759FF16A}"/>
    <cellStyle name="Normal 7" xfId="2959" xr:uid="{00000000-0005-0000-0000-0000930B0000}"/>
    <cellStyle name="Normal 7 10" xfId="15489" xr:uid="{49FD2FE1-D689-4CAF-B10B-5EFA07A9BCA1}"/>
    <cellStyle name="Normal 7 10 2" xfId="18034" xr:uid="{22C09A68-1C38-4856-879C-23E4004B6D1F}"/>
    <cellStyle name="Normal 7 10 2 2" xfId="21056" xr:uid="{7A352481-FFF5-41B3-AE03-95695E9FDB6F}"/>
    <cellStyle name="Normal 7 10 2 2 2" xfId="50807" xr:uid="{B575C3CA-1922-4BCF-A83E-447C200CBDC5}"/>
    <cellStyle name="Normal 7 10 2 3" xfId="37793" xr:uid="{3FB1A75D-9A2D-4A6C-B2B8-B5DF0A2F5BE5}"/>
    <cellStyle name="Normal 7 10 3" xfId="17277" xr:uid="{4180CE74-F548-46E6-BD5B-F7BF303E0D8D}"/>
    <cellStyle name="Normal 7 10 3 2" xfId="20337" xr:uid="{E3A593F6-815B-4CEC-8126-7A82468BE003}"/>
    <cellStyle name="Normal 7 10 3 2 2" xfId="50052" xr:uid="{453E82AF-9B7C-461B-9357-D9FDFCC112EC}"/>
    <cellStyle name="Normal 7 10 3 3" xfId="37794" xr:uid="{97D31E23-5174-44C7-99A3-1A5C0928FDEC}"/>
    <cellStyle name="Normal 7 10 4" xfId="48278" xr:uid="{C9334708-8A94-41D0-B6F0-D05F7469A5C6}"/>
    <cellStyle name="Normal 7 10 5" xfId="37792" xr:uid="{D8F26932-3518-424D-BE77-009403956516}"/>
    <cellStyle name="Normal 7 11" xfId="5653" xr:uid="{802DE46A-C3AE-4F16-9059-82798711D325}"/>
    <cellStyle name="Normal 7 11 2" xfId="17686" xr:uid="{D5A19FC2-0513-42A1-AB1F-33C03EB33855}"/>
    <cellStyle name="Normal 7 11 2 2" xfId="20708" xr:uid="{035E6C1D-5CAD-45F5-AB6B-89C31C7C9C54}"/>
    <cellStyle name="Normal 7 11 2 2 2" xfId="50459" xr:uid="{17ADF589-0248-4855-B087-3546871E26A1}"/>
    <cellStyle name="Normal 7 11 2 3" xfId="37796" xr:uid="{20597E79-C317-4E4C-87D2-8E6771CB6202}"/>
    <cellStyle name="Normal 7 11 3" xfId="41953" xr:uid="{DD531740-91CB-4928-9044-8691159501C7}"/>
    <cellStyle name="Normal 7 11 4" xfId="37795" xr:uid="{E3D0A051-BE4C-4210-BA9F-139C74AC05B8}"/>
    <cellStyle name="Normal 7 12" xfId="18470" xr:uid="{AB98C920-98CC-4FEA-96BD-B4AE46ABFE36}"/>
    <cellStyle name="Normal 7 12 2" xfId="51239" xr:uid="{76963413-46C5-432A-810F-82CCF217A1AC}"/>
    <cellStyle name="Normal 7 12 3" xfId="37797" xr:uid="{E0630BB6-0D59-4EE8-A14D-70D8C832BAAC}"/>
    <cellStyle name="Normal 7 13" xfId="5361" xr:uid="{6A60D232-FDE0-4CC9-8D4C-744ECA23A307}"/>
    <cellStyle name="Normal 7 13 2" xfId="52178" xr:uid="{F00CC481-52EC-4B48-9910-AE1C4EC5B4E1}"/>
    <cellStyle name="Normal 7 13 3" xfId="37798" xr:uid="{61230AD2-3D85-4588-BE53-178968F53DFA}"/>
    <cellStyle name="Normal 7 14" xfId="39846" xr:uid="{0614CFD1-4993-4636-A59E-CEDC1CA30503}"/>
    <cellStyle name="Normal 7 15" xfId="37791" xr:uid="{A32722AF-42D9-49BA-85A2-097508368214}"/>
    <cellStyle name="Normal 7 16" xfId="3271" xr:uid="{D5FE8AD2-28CC-4C6D-A9B5-0DD800A68AD8}"/>
    <cellStyle name="Normal 7 17" xfId="3209" xr:uid="{CC3FEDD9-659B-4A9B-B744-42156A432F82}"/>
    <cellStyle name="Normal 7 2" xfId="3294" xr:uid="{61CFE525-B272-4EAB-9456-082B667DE94C}"/>
    <cellStyle name="Normal 7 2 10" xfId="5568" xr:uid="{8C269617-012B-4460-909F-3C62C403116C}"/>
    <cellStyle name="Normal 7 2 11" xfId="37799" xr:uid="{ED10308B-B88B-440B-A46F-8AD3B444D889}"/>
    <cellStyle name="Normal 7 2 2" xfId="3309" xr:uid="{EA6949D2-8E87-4F24-ADD3-78C174602896}"/>
    <cellStyle name="Normal 7 2 2 2" xfId="3959" xr:uid="{09A701BC-0A87-4C56-841A-20F56A47B155}"/>
    <cellStyle name="Normal 7 2 2 2 2" xfId="4457" xr:uid="{6D6EF902-4E08-41A6-A665-B5B8EA9B4267}"/>
    <cellStyle name="Normal 7 2 2 2 2 2" xfId="18084" xr:uid="{1F132B28-E3AE-4738-8407-ED85080A31F0}"/>
    <cellStyle name="Normal 7 2 2 2 2 2 2" xfId="21106" xr:uid="{C39769F0-7942-4F83-BCEF-C0A101FA410A}"/>
    <cellStyle name="Normal 7 2 2 2 2 2 2 2" xfId="50857" xr:uid="{51427557-DF37-433B-89BD-C2F8F8F2CFAF}"/>
    <cellStyle name="Normal 7 2 2 2 2 2 3" xfId="37803" xr:uid="{C99FABD6-CB47-4B4A-A1B0-818290D0B84D}"/>
    <cellStyle name="Normal 7 2 2 2 2 3" xfId="17327" xr:uid="{1DD80FEA-16CB-4C5A-9162-04F0289A56C6}"/>
    <cellStyle name="Normal 7 2 2 2 2 3 2" xfId="50102" xr:uid="{A1CA8DBD-B401-4EA0-BFA0-E737C15C7D08}"/>
    <cellStyle name="Normal 7 2 2 2 2 4" xfId="20387" xr:uid="{18A2F252-2A8D-44AA-8C68-3BB02CB0B1AD}"/>
    <cellStyle name="Normal 7 2 2 2 2 5" xfId="37802" xr:uid="{21C96EF5-EC97-4937-8B43-0D1D2A3CF4FE}"/>
    <cellStyle name="Normal 7 2 2 2 3" xfId="5053" xr:uid="{091727BC-FF88-448A-9DDE-BF18A36E81E9}"/>
    <cellStyle name="Normal 7 2 2 2 3 2" xfId="17736" xr:uid="{8704F181-CA17-4351-990D-5D6D5425D215}"/>
    <cellStyle name="Normal 7 2 2 2 3 2 2" xfId="50509" xr:uid="{FB88F710-16C1-4BF4-8BDA-CC08EF8F9E97}"/>
    <cellStyle name="Normal 7 2 2 2 3 3" xfId="20758" xr:uid="{E2E00BEC-32DC-484B-A4A8-08B30D726E3D}"/>
    <cellStyle name="Normal 7 2 2 2 3 4" xfId="37804" xr:uid="{3640D626-A1B0-4BC9-8D26-4EC113CED548}"/>
    <cellStyle name="Normal 7 2 2 2 4" xfId="15490" xr:uid="{D8F7BF23-07A4-4D39-8B8D-4A6493B5FB93}"/>
    <cellStyle name="Normal 7 2 2 2 4 2" xfId="48279" xr:uid="{181FA546-DEBF-448F-B433-1B1B1E166764}"/>
    <cellStyle name="Normal 7 2 2 2 5" xfId="19050" xr:uid="{5C1C6195-F6FB-4075-9691-F9559CAA5B6A}"/>
    <cellStyle name="Normal 7 2 2 2 6" xfId="37801" xr:uid="{014D385C-FCF7-4C3B-B3F0-F16FB56942BD}"/>
    <cellStyle name="Normal 7 2 2 3" xfId="4208" xr:uid="{9E757DBF-3146-4858-90D7-301BCAA752A7}"/>
    <cellStyle name="Normal 7 2 2 3 2" xfId="17348" xr:uid="{0762AA10-5891-4F0E-AE82-D114E1785574}"/>
    <cellStyle name="Normal 7 2 2 3 2 2" xfId="18105" xr:uid="{9726803E-B7A3-434F-94D4-CF336A1B5DCD}"/>
    <cellStyle name="Normal 7 2 2 3 2 2 2" xfId="21127" xr:uid="{7D374DAE-476D-475E-BB7A-573F62BB5471}"/>
    <cellStyle name="Normal 7 2 2 3 2 2 2 2" xfId="50878" xr:uid="{7ED1592A-BE8D-496A-9963-29BC03E29600}"/>
    <cellStyle name="Normal 7 2 2 3 2 2 3" xfId="37807" xr:uid="{C83EBB1A-1FE4-45FE-932C-06B17B491DC4}"/>
    <cellStyle name="Normal 7 2 2 3 2 3" xfId="20408" xr:uid="{A3449D7D-4600-4BED-81D3-CEDC578656A5}"/>
    <cellStyle name="Normal 7 2 2 3 2 3 2" xfId="50123" xr:uid="{1F8B46D3-322A-42EC-95CB-E79AE0EE6602}"/>
    <cellStyle name="Normal 7 2 2 3 2 4" xfId="37806" xr:uid="{FA2CA8E9-6288-446C-A762-1FCFDE00E28B}"/>
    <cellStyle name="Normal 7 2 2 3 3" xfId="17757" xr:uid="{F9894D3C-7807-468A-9930-D349A73E19A4}"/>
    <cellStyle name="Normal 7 2 2 3 3 2" xfId="20779" xr:uid="{296AF926-49D8-40C9-B047-D9AEDBB50E88}"/>
    <cellStyle name="Normal 7 2 2 3 3 2 2" xfId="50530" xr:uid="{3691B1FD-EC41-4927-8419-D99096413C52}"/>
    <cellStyle name="Normal 7 2 2 3 3 3" xfId="37808" xr:uid="{314D194F-4DE9-4F56-BD43-2BD139AF85DE}"/>
    <cellStyle name="Normal 7 2 2 3 4" xfId="16740" xr:uid="{70EE90F7-8868-4A9B-A49A-1834D4190889}"/>
    <cellStyle name="Normal 7 2 2 3 4 2" xfId="49480" xr:uid="{B7FDFA7A-CF7B-477F-8CBA-5319454E9988}"/>
    <cellStyle name="Normal 7 2 2 3 5" xfId="20076" xr:uid="{24774C37-F645-4354-A1B4-3061890D6C26}"/>
    <cellStyle name="Normal 7 2 2 3 6" xfId="37805" xr:uid="{013865D1-F87A-4BB1-AEA0-52C4D3C467AB}"/>
    <cellStyle name="Normal 7 2 2 4" xfId="4801" xr:uid="{46A2AE8A-33C9-4214-B8E2-23DA4952FC3B}"/>
    <cellStyle name="Normal 7 2 2 4 2" xfId="17369" xr:uid="{14A38166-E162-45CA-B39E-B56DACCA0ABF}"/>
    <cellStyle name="Normal 7 2 2 4 2 2" xfId="18126" xr:uid="{7852C6D9-D68D-44B7-89FE-920CCD3EE943}"/>
    <cellStyle name="Normal 7 2 2 4 2 2 2" xfId="21148" xr:uid="{700D2322-51AA-49CF-A299-A8E11230351E}"/>
    <cellStyle name="Normal 7 2 2 4 2 2 2 2" xfId="50899" xr:uid="{E6608EF4-280D-49CC-AF0D-4C1022F3532F}"/>
    <cellStyle name="Normal 7 2 2 4 2 2 3" xfId="37811" xr:uid="{9D40623A-74FD-41C4-846F-70774EA0C22B}"/>
    <cellStyle name="Normal 7 2 2 4 2 3" xfId="20429" xr:uid="{65A067B9-651A-4E91-ACA4-0EEAF77D715A}"/>
    <cellStyle name="Normal 7 2 2 4 2 3 2" xfId="50144" xr:uid="{64850315-86F9-43E0-86D4-01A3125417D8}"/>
    <cellStyle name="Normal 7 2 2 4 2 4" xfId="37810" xr:uid="{5CAB4CEE-9BEE-4984-A36D-DD8A784EC89F}"/>
    <cellStyle name="Normal 7 2 2 4 3" xfId="17778" xr:uid="{A296EF94-592B-4DAE-8028-286676EEBFC1}"/>
    <cellStyle name="Normal 7 2 2 4 3 2" xfId="20800" xr:uid="{CCE5E1E1-1E44-4E88-9B0A-17D49DEABC27}"/>
    <cellStyle name="Normal 7 2 2 4 3 2 2" xfId="50551" xr:uid="{FC76C41C-CB3B-43A9-AA40-86D3B7AB7E16}"/>
    <cellStyle name="Normal 7 2 2 4 3 3" xfId="37812" xr:uid="{AF4A9776-FC41-4B5F-B58A-7930683C5DD8}"/>
    <cellStyle name="Normal 7 2 2 4 4" xfId="16760" xr:uid="{CD13C71E-7A69-48E4-ACA3-BF55256CB117}"/>
    <cellStyle name="Normal 7 2 2 4 4 2" xfId="49500" xr:uid="{2A5638EF-7ECF-4243-8B57-AE52A2741554}"/>
    <cellStyle name="Normal 7 2 2 4 5" xfId="20096" xr:uid="{D04A8BF1-58DB-4A12-AF23-9D7A88702D53}"/>
    <cellStyle name="Normal 7 2 2 4 6" xfId="37809" xr:uid="{747294EA-49C5-48E7-A756-3CFBDD305144}"/>
    <cellStyle name="Normal 7 2 2 5" xfId="16785" xr:uid="{1BB1FDBD-D847-4897-9667-32694FD94AE5}"/>
    <cellStyle name="Normal 7 2 2 5 2" xfId="17395" xr:uid="{D66D0AF9-38C8-41C0-8FAC-8038D34ED8D0}"/>
    <cellStyle name="Normal 7 2 2 5 2 2" xfId="18152" xr:uid="{935F0BC1-4885-4C3A-B218-8431D57FB879}"/>
    <cellStyle name="Normal 7 2 2 5 2 2 2" xfId="21174" xr:uid="{AB6214A5-AD87-4784-9FB0-3BE0452E459A}"/>
    <cellStyle name="Normal 7 2 2 5 2 2 2 2" xfId="50925" xr:uid="{11CE760F-3791-4295-AE5F-19115A20F7E2}"/>
    <cellStyle name="Normal 7 2 2 5 2 2 3" xfId="37815" xr:uid="{553628B5-3CB0-41B1-8E9F-BE4F5CFEC208}"/>
    <cellStyle name="Normal 7 2 2 5 2 3" xfId="20455" xr:uid="{9E199A2B-B17C-4BAD-ADF5-40C7F0A82C3B}"/>
    <cellStyle name="Normal 7 2 2 5 2 3 2" xfId="50170" xr:uid="{741BADA0-597C-4895-992D-A2D0C314073C}"/>
    <cellStyle name="Normal 7 2 2 5 2 4" xfId="37814" xr:uid="{F3BAB74D-37A7-4524-A41B-14742A64B10B}"/>
    <cellStyle name="Normal 7 2 2 5 3" xfId="17804" xr:uid="{1ECFEFA8-120B-4149-9CB0-E2C78860AA14}"/>
    <cellStyle name="Normal 7 2 2 5 3 2" xfId="20826" xr:uid="{D7CEFA91-E75F-42AA-B0E8-4BB72D08B89B}"/>
    <cellStyle name="Normal 7 2 2 5 3 2 2" xfId="50577" xr:uid="{B1A4FAC8-4EEF-46FC-A22E-E9DB823E7FA5}"/>
    <cellStyle name="Normal 7 2 2 5 3 3" xfId="37816" xr:uid="{6993D7DC-8A3C-469E-BDC3-2DD8D28A4F5D}"/>
    <cellStyle name="Normal 7 2 2 5 4" xfId="20119" xr:uid="{EF0FCC6C-B8DA-4BD2-93CA-65F0F2C37225}"/>
    <cellStyle name="Normal 7 2 2 5 4 2" xfId="49525" xr:uid="{409D5B10-969B-4740-9A3A-63D08D5C1445}"/>
    <cellStyle name="Normal 7 2 2 5 5" xfId="37813" xr:uid="{1C710E21-114E-4F90-928E-3A9F202C8721}"/>
    <cellStyle name="Normal 7 2 2 6" xfId="17306" xr:uid="{122CB9A8-AAC5-4AB4-8818-B53C1F28530C}"/>
    <cellStyle name="Normal 7 2 2 6 2" xfId="18063" xr:uid="{87FD8F96-F6DD-4B90-AC09-41D3F1289A4F}"/>
    <cellStyle name="Normal 7 2 2 6 2 2" xfId="21085" xr:uid="{907A08B7-0357-4422-9460-F82D5EB31F85}"/>
    <cellStyle name="Normal 7 2 2 6 2 2 2" xfId="50836" xr:uid="{223B3CD4-CDE7-49A3-9733-278BFA10A33B}"/>
    <cellStyle name="Normal 7 2 2 6 2 3" xfId="37818" xr:uid="{7E1BD086-B0A4-412F-B1B8-D48BF9EAE0A3}"/>
    <cellStyle name="Normal 7 2 2 6 3" xfId="20366" xr:uid="{3C0932E7-68B7-47B1-BC72-AB20B8957E22}"/>
    <cellStyle name="Normal 7 2 2 6 3 2" xfId="50081" xr:uid="{268B663B-7D7D-43EB-81A9-E34234ABCD2D}"/>
    <cellStyle name="Normal 7 2 2 6 4" xfId="37817" xr:uid="{DBA908C2-036F-4B94-B303-53BD9758035E}"/>
    <cellStyle name="Normal 7 2 2 7" xfId="17715" xr:uid="{0B7BA3ED-65B0-4F64-A043-E741672468F0}"/>
    <cellStyle name="Normal 7 2 2 7 2" xfId="20737" xr:uid="{FDE0D3DD-D0B7-4366-940D-93DA7CA25AC1}"/>
    <cellStyle name="Normal 7 2 2 7 2 2" xfId="50488" xr:uid="{6A57B22A-26DA-4EDD-BC9D-F3F14E5FAE1E}"/>
    <cellStyle name="Normal 7 2 2 7 3" xfId="37819" xr:uid="{5AC19113-3F2F-4455-B1D9-458B0411F4D1}"/>
    <cellStyle name="Normal 7 2 2 8" xfId="5636" xr:uid="{6DCA0481-F935-4643-944F-72C99134F5A2}"/>
    <cellStyle name="Normal 7 2 2 9" xfId="37800" xr:uid="{F4947D7D-39BA-4B1A-8423-01CE088A204D}"/>
    <cellStyle name="Normal 7 2 3" xfId="3825" xr:uid="{6CED28AB-0092-40BF-941B-5C277E20B6E3}"/>
    <cellStyle name="Normal 7 2 3 2" xfId="17190" xr:uid="{12A4DE09-CAC1-408C-B5BC-1D6B03D7EA33}"/>
    <cellStyle name="Normal 7 2 3 2 2" xfId="49947" xr:uid="{66E538DA-BDB7-47BA-93F7-104D46F64464}"/>
    <cellStyle name="Normal 7 2 3 2 3" xfId="37821" xr:uid="{C6969D84-1200-4A68-9D2C-655F0F23B055}"/>
    <cellStyle name="Normal 7 2 3 3" xfId="17294" xr:uid="{D772578B-F006-4F73-93BC-6FA6FA8C5BEC}"/>
    <cellStyle name="Normal 7 2 3 3 2" xfId="18051" xr:uid="{362970BA-4FFC-4F44-8327-25912A038985}"/>
    <cellStyle name="Normal 7 2 3 3 2 2" xfId="21073" xr:uid="{9B47A8CA-C7B0-4A51-9527-81EC88DD5E33}"/>
    <cellStyle name="Normal 7 2 3 3 2 2 2" xfId="50824" xr:uid="{1DE99000-F57D-41A7-9661-08044490948C}"/>
    <cellStyle name="Normal 7 2 3 3 2 3" xfId="37823" xr:uid="{15D019DF-725E-4160-AC46-381806E19B98}"/>
    <cellStyle name="Normal 7 2 3 3 3" xfId="20354" xr:uid="{B0055056-0D02-4F63-9BCF-FDAD0D8C4389}"/>
    <cellStyle name="Normal 7 2 3 3 3 2" xfId="50069" xr:uid="{02BB92E5-25E6-4869-9368-5C24447B6B84}"/>
    <cellStyle name="Normal 7 2 3 3 4" xfId="37822" xr:uid="{40E3BB51-C9F9-42AF-A46F-EEB673FE4398}"/>
    <cellStyle name="Normal 7 2 3 4" xfId="17703" xr:uid="{0DA67931-DD02-4DF6-8629-98E398BEF233}"/>
    <cellStyle name="Normal 7 2 3 4 2" xfId="20725" xr:uid="{89489F10-B9AE-4863-9185-7603B743AF32}"/>
    <cellStyle name="Normal 7 2 3 4 2 2" xfId="50476" xr:uid="{E62E2CB5-E7E0-42AC-B4A8-1C53AAD22E12}"/>
    <cellStyle name="Normal 7 2 3 4 3" xfId="37824" xr:uid="{2CC7347B-FCBC-482C-B9AA-A17FC8947551}"/>
    <cellStyle name="Normal 7 2 3 5" xfId="16691" xr:uid="{B2A20CB6-4C71-4902-BCC8-E23E07FDDA39}"/>
    <cellStyle name="Normal 7 2 3 5 2" xfId="20028" xr:uid="{E0F256B2-F40D-4DA5-BF87-CB6847A349D2}"/>
    <cellStyle name="Normal 7 2 3 5 2 2" xfId="49431" xr:uid="{101FF6F0-9357-4F01-8576-0B9C8BA0D5E6}"/>
    <cellStyle name="Normal 7 2 3 5 3" xfId="37825" xr:uid="{784390CF-705C-47C4-BD0D-116E66F49A16}"/>
    <cellStyle name="Normal 7 2 3 6" xfId="41929" xr:uid="{F08DED71-243D-450B-A895-112E6A0C797B}"/>
    <cellStyle name="Normal 7 2 3 7" xfId="37820" xr:uid="{EB08597E-4A95-4A1F-BC8F-B575B9C0771E}"/>
    <cellStyle name="Normal 7 2 4" xfId="3947" xr:uid="{43C1CF77-3359-495D-A249-FFF63803C07C}"/>
    <cellStyle name="Normal 7 2 4 2" xfId="4445" xr:uid="{B4FAAEAD-A4C7-4911-8491-559FF8D3503B}"/>
    <cellStyle name="Normal 7 2 4 2 2" xfId="18072" xr:uid="{28F65AA5-1D29-4FF8-AC3F-44FB26D092C4}"/>
    <cellStyle name="Normal 7 2 4 2 2 2" xfId="21094" xr:uid="{2EA0FF94-A49A-4989-888A-AFCE7C4195D8}"/>
    <cellStyle name="Normal 7 2 4 2 2 2 2" xfId="50845" xr:uid="{D47A285B-2258-41E8-8495-2F9DA667303D}"/>
    <cellStyle name="Normal 7 2 4 2 2 3" xfId="37828" xr:uid="{79D15291-81FE-4F77-B4E1-BAAAFF04183C}"/>
    <cellStyle name="Normal 7 2 4 2 3" xfId="17315" xr:uid="{30BD48E0-88CB-4772-B558-1B16413CA9EA}"/>
    <cellStyle name="Normal 7 2 4 2 3 2" xfId="50090" xr:uid="{88465F39-44B0-4E9C-BF6B-606BF8C9C60E}"/>
    <cellStyle name="Normal 7 2 4 2 4" xfId="20375" xr:uid="{B439B590-7CD4-45DF-B5C4-F9C39E40C529}"/>
    <cellStyle name="Normal 7 2 4 2 5" xfId="37827" xr:uid="{D3CC5866-E83F-4540-B476-01590BA0F4D1}"/>
    <cellStyle name="Normal 7 2 4 3" xfId="5041" xr:uid="{F08131AA-FBB6-44C4-A39B-F96C9CF5FAF6}"/>
    <cellStyle name="Normal 7 2 4 3 2" xfId="17724" xr:uid="{5D7BE94E-9BB7-4B32-9A81-E78FD49D6CEB}"/>
    <cellStyle name="Normal 7 2 4 3 2 2" xfId="50497" xr:uid="{BDA56121-558E-4128-B954-18ECA0CCCF54}"/>
    <cellStyle name="Normal 7 2 4 3 3" xfId="20746" xr:uid="{497877FB-95AE-471B-AE60-D359DBBA4C5B}"/>
    <cellStyle name="Normal 7 2 4 3 4" xfId="37829" xr:uid="{CF0C04BC-5DFA-4D2F-B82F-AC0137016F5F}"/>
    <cellStyle name="Normal 7 2 4 4" xfId="16709" xr:uid="{8AAB98E6-1FC7-4752-BA18-3ECC888F13B9}"/>
    <cellStyle name="Normal 7 2 4 4 2" xfId="49449" xr:uid="{1BDE58C8-55C1-472A-9D9A-FE07B863F15B}"/>
    <cellStyle name="Normal 7 2 4 5" xfId="20045" xr:uid="{F7E93B91-D166-4783-937F-DB446B14D64B}"/>
    <cellStyle name="Normal 7 2 4 6" xfId="37826" xr:uid="{59F3A055-36D1-45F6-A542-26A822EEFEF7}"/>
    <cellStyle name="Normal 7 2 5" xfId="4196" xr:uid="{60792812-4845-4CA3-BA9F-D2F62F757830}"/>
    <cellStyle name="Normal 7 2 5 2" xfId="17336" xr:uid="{4C237FF6-DE48-4725-8F4C-3735BA001B65}"/>
    <cellStyle name="Normal 7 2 5 2 2" xfId="18093" xr:uid="{C179616E-14A8-4F05-A027-73D96C5A1BD4}"/>
    <cellStyle name="Normal 7 2 5 2 2 2" xfId="21115" xr:uid="{C3D8731C-30C6-4899-AC11-9AAA4D74F5DF}"/>
    <cellStyle name="Normal 7 2 5 2 2 2 2" xfId="50866" xr:uid="{23FCD891-0BCC-4B7C-A8D0-FF3341CA48F9}"/>
    <cellStyle name="Normal 7 2 5 2 2 3" xfId="37832" xr:uid="{4FAE9178-F5AC-4AE1-9BED-C1CB0E3D720B}"/>
    <cellStyle name="Normal 7 2 5 2 3" xfId="20396" xr:uid="{F68CAD3A-5736-41E8-9A1E-3F7D42BF81DC}"/>
    <cellStyle name="Normal 7 2 5 2 3 2" xfId="50111" xr:uid="{53E72CBA-147D-4FBA-8F03-DC6FA1088697}"/>
    <cellStyle name="Normal 7 2 5 2 4" xfId="37831" xr:uid="{8FD37A7C-CE42-465C-8E49-D32B94A6B212}"/>
    <cellStyle name="Normal 7 2 5 3" xfId="17745" xr:uid="{0F2BB733-585E-4629-86CB-62FCCD760103}"/>
    <cellStyle name="Normal 7 2 5 3 2" xfId="20767" xr:uid="{EE6B392C-DF44-4F60-8154-24C4111E5D26}"/>
    <cellStyle name="Normal 7 2 5 3 2 2" xfId="50518" xr:uid="{0A1EDDA4-0968-4BD3-BF6D-93EC5A9026A9}"/>
    <cellStyle name="Normal 7 2 5 3 3" xfId="37833" xr:uid="{53D39FDA-2EA2-4D74-98D5-0642AFB7CC48}"/>
    <cellStyle name="Normal 7 2 5 4" xfId="16728" xr:uid="{7C4A1AD5-D61A-4916-B86B-EEC38A4A4B63}"/>
    <cellStyle name="Normal 7 2 5 4 2" xfId="49468" xr:uid="{ACE04220-D21C-4E9D-9DF9-A01331C75A13}"/>
    <cellStyle name="Normal 7 2 5 5" xfId="20064" xr:uid="{6F4BE367-D612-4DCC-9527-6A32701B9DF5}"/>
    <cellStyle name="Normal 7 2 5 6" xfId="37830" xr:uid="{FDCE8008-383C-4AFB-A339-E7896D761529}"/>
    <cellStyle name="Normal 7 2 6" xfId="4787" xr:uid="{11102F72-84A2-42FA-A7B7-37E3A5D83591}"/>
    <cellStyle name="Normal 7 2 6 2" xfId="17357" xr:uid="{9E4E4BC9-7C2E-444F-A451-7AB26FF5EF06}"/>
    <cellStyle name="Normal 7 2 6 2 2" xfId="18114" xr:uid="{0D24B512-5CF5-41D8-8229-4049731D2A1C}"/>
    <cellStyle name="Normal 7 2 6 2 2 2" xfId="21136" xr:uid="{614BCF76-2866-498B-9267-AE6F1D740422}"/>
    <cellStyle name="Normal 7 2 6 2 2 2 2" xfId="50887" xr:uid="{E1F443E1-F626-475A-B05E-2BDB4C07A6F3}"/>
    <cellStyle name="Normal 7 2 6 2 2 3" xfId="37836" xr:uid="{175582CF-4DE7-4930-9D70-78552E85DFE0}"/>
    <cellStyle name="Normal 7 2 6 2 3" xfId="20417" xr:uid="{BAF81EDF-36D9-47D9-B8F8-4A687941C29E}"/>
    <cellStyle name="Normal 7 2 6 2 3 2" xfId="50132" xr:uid="{4F6D0B44-B5CB-4A83-AAA6-919921FFB540}"/>
    <cellStyle name="Normal 7 2 6 2 4" xfId="37835" xr:uid="{5D48F2CE-58B4-4323-B3B5-CC5B9E1C7422}"/>
    <cellStyle name="Normal 7 2 6 3" xfId="17766" xr:uid="{9A8ECEF6-FC6E-4C6B-8D76-1DF24FE16FDC}"/>
    <cellStyle name="Normal 7 2 6 3 2" xfId="20788" xr:uid="{86E7079F-4AB3-4699-B54B-FE993EBDFCB2}"/>
    <cellStyle name="Normal 7 2 6 3 2 2" xfId="50539" xr:uid="{65BBAF3A-7D08-4D5D-BEC1-891601FE6643}"/>
    <cellStyle name="Normal 7 2 6 3 3" xfId="37837" xr:uid="{ED67B6C0-9248-4AC8-81E2-46FB8F44D147}"/>
    <cellStyle name="Normal 7 2 6 4" xfId="16748" xr:uid="{F0A1D1D9-766B-495C-84C6-9A95397FDAE6}"/>
    <cellStyle name="Normal 7 2 6 4 2" xfId="49488" xr:uid="{08ACE536-329A-4686-85D0-B7189E5FC5E9}"/>
    <cellStyle name="Normal 7 2 6 5" xfId="20084" xr:uid="{A33C5CF3-EA67-4C44-9EB4-4E6381F5AACB}"/>
    <cellStyle name="Normal 7 2 6 6" xfId="37834" xr:uid="{36EA8A30-5891-4672-9BFD-1253D9D66A96}"/>
    <cellStyle name="Normal 7 2 7" xfId="16773" xr:uid="{823E84B2-AE65-4B5F-99AF-3F2C22E1B70B}"/>
    <cellStyle name="Normal 7 2 7 2" xfId="17383" xr:uid="{03AEE320-2351-43E0-BE2B-EE570B35E05B}"/>
    <cellStyle name="Normal 7 2 7 2 2" xfId="18140" xr:uid="{FD938A9A-8771-4D0C-AE92-CCF33A8E3725}"/>
    <cellStyle name="Normal 7 2 7 2 2 2" xfId="21162" xr:uid="{B91322BB-C0FD-49E4-A719-7FD5831DB5B8}"/>
    <cellStyle name="Normal 7 2 7 2 2 2 2" xfId="50913" xr:uid="{F31F932A-6CEF-4FC0-8507-C3DF276CA26A}"/>
    <cellStyle name="Normal 7 2 7 2 2 3" xfId="37840" xr:uid="{2617B630-BF6D-425B-971D-E07610C66649}"/>
    <cellStyle name="Normal 7 2 7 2 3" xfId="20443" xr:uid="{3CED723D-C1EE-48A1-9FE8-FF6FCCCA394F}"/>
    <cellStyle name="Normal 7 2 7 2 3 2" xfId="50158" xr:uid="{56D3A8B1-9D5F-40B0-A362-265C76ABB099}"/>
    <cellStyle name="Normal 7 2 7 2 4" xfId="37839" xr:uid="{C0776090-419C-4F7A-A0A2-A8C68F251C81}"/>
    <cellStyle name="Normal 7 2 7 3" xfId="17792" xr:uid="{8C7F49AA-05C8-469C-A6E3-4EBEC6D36E4B}"/>
    <cellStyle name="Normal 7 2 7 3 2" xfId="20814" xr:uid="{613E8BAE-8C0B-47B5-BF42-2B44A9B6A506}"/>
    <cellStyle name="Normal 7 2 7 3 2 2" xfId="50565" xr:uid="{3DE5E9D8-7999-4932-B2DF-4BDA929D8413}"/>
    <cellStyle name="Normal 7 2 7 3 3" xfId="37841" xr:uid="{96DB29F6-4BD7-4EC7-BD16-F5A58D6B3CCC}"/>
    <cellStyle name="Normal 7 2 7 4" xfId="20107" xr:uid="{BC9C151E-6E29-49D7-8674-389C8C83DF22}"/>
    <cellStyle name="Normal 7 2 7 4 2" xfId="49513" xr:uid="{DAF37EE8-7E58-4372-9869-3B7491E02BC4}"/>
    <cellStyle name="Normal 7 2 7 5" xfId="37838" xr:uid="{897EDAEB-2727-4E08-9105-4FFC01BE033B}"/>
    <cellStyle name="Normal 7 2 8" xfId="17283" xr:uid="{313CDDA9-6B63-4DC0-9B71-97E5D7B1A83E}"/>
    <cellStyle name="Normal 7 2 8 2" xfId="18040" xr:uid="{26E53CA6-7A88-4E9A-9E00-83023AC4F429}"/>
    <cellStyle name="Normal 7 2 8 2 2" xfId="21062" xr:uid="{985AD986-F466-4DE5-9733-6756807D0D98}"/>
    <cellStyle name="Normal 7 2 8 2 2 2" xfId="50813" xr:uid="{C3739E32-F01C-44C0-BC65-EACC8E24917A}"/>
    <cellStyle name="Normal 7 2 8 2 3" xfId="37843" xr:uid="{C9B32082-A2D9-4A60-BCB7-86A0B0D427E9}"/>
    <cellStyle name="Normal 7 2 8 3" xfId="20343" xr:uid="{904EFA77-7C50-41C1-B630-C080208F6195}"/>
    <cellStyle name="Normal 7 2 8 3 2" xfId="50058" xr:uid="{2BA96E82-3738-4123-A88E-534602071CF4}"/>
    <cellStyle name="Normal 7 2 8 4" xfId="37842" xr:uid="{5E706E4F-BAD6-4399-9A5F-F5B3356E7492}"/>
    <cellStyle name="Normal 7 2 9" xfId="17692" xr:uid="{D15EEFBC-7773-47D5-B5A0-65EED19989BB}"/>
    <cellStyle name="Normal 7 2 9 2" xfId="20714" xr:uid="{F4F50E41-A63B-4866-B22A-641B3804CE1C}"/>
    <cellStyle name="Normal 7 2 9 2 2" xfId="50465" xr:uid="{3FBCA815-16B0-4368-928E-3A778ABB4F83}"/>
    <cellStyle name="Normal 7 2 9 3" xfId="37844" xr:uid="{6E8151AE-1E3E-462B-9FD4-8EA96400EDC7}"/>
    <cellStyle name="Normal 7 3" xfId="3304" xr:uid="{66440D95-2C45-4343-B2FC-26C638C53104}"/>
    <cellStyle name="Normal 7 3 10" xfId="37845" xr:uid="{8B3DFCB5-1AFE-49CF-AFFF-F1163DCD74D5}"/>
    <cellStyle name="Normal 7 3 2" xfId="3826" xr:uid="{6C9A260C-CEA4-4495-8BB0-1C6C5B44942F}"/>
    <cellStyle name="Normal 7 3 2 2" xfId="17191" xr:uid="{162EA1BC-2345-46A5-8D13-AFFE30F115D9}"/>
    <cellStyle name="Normal 7 3 2 2 2" xfId="49948" xr:uid="{9957E4B8-FD0C-4E06-A061-D657AAEC8CE8}"/>
    <cellStyle name="Normal 7 3 2 2 3" xfId="37847" xr:uid="{6A5F693E-2D97-4796-AE76-B68BCAE2E305}"/>
    <cellStyle name="Normal 7 3 2 3" xfId="17322" xr:uid="{F0CA4190-1445-4E61-8A66-DB2FE6DB37CE}"/>
    <cellStyle name="Normal 7 3 2 3 2" xfId="18079" xr:uid="{84ABA39D-1007-4F6E-94FE-502E9B078C70}"/>
    <cellStyle name="Normal 7 3 2 3 2 2" xfId="21101" xr:uid="{024CB30D-76EB-4547-A71A-C6E9B0CE1C0D}"/>
    <cellStyle name="Normal 7 3 2 3 2 2 2" xfId="50852" xr:uid="{89626FFC-BE1A-4B41-B43E-1211D3B27DEE}"/>
    <cellStyle name="Normal 7 3 2 3 2 3" xfId="37849" xr:uid="{933E6B85-1A87-4864-8D2C-8D45EBED4FA0}"/>
    <cellStyle name="Normal 7 3 2 3 3" xfId="20382" xr:uid="{20E62215-6BB0-4628-8E46-01017E0513F2}"/>
    <cellStyle name="Normal 7 3 2 3 3 2" xfId="50097" xr:uid="{7CD67451-BABF-4602-B6AA-2D3D38AE9AB4}"/>
    <cellStyle name="Normal 7 3 2 3 4" xfId="37848" xr:uid="{05758A9B-42D8-4E04-A589-478E51DE4924}"/>
    <cellStyle name="Normal 7 3 2 4" xfId="17731" xr:uid="{8C52A988-4271-466A-A387-96D190E9FFA3}"/>
    <cellStyle name="Normal 7 3 2 4 2" xfId="20753" xr:uid="{6AFC627E-0782-4016-B959-A6592D789C0A}"/>
    <cellStyle name="Normal 7 3 2 4 2 2" xfId="50504" xr:uid="{AC44A579-60BF-4D04-B670-A64B4F249DBC}"/>
    <cellStyle name="Normal 7 3 2 4 3" xfId="37850" xr:uid="{43633F13-C883-4EE1-9325-E6C89D040AAF}"/>
    <cellStyle name="Normal 7 3 2 5" xfId="16716" xr:uid="{A5F334CC-B066-46E2-804C-0CF1A173C05E}"/>
    <cellStyle name="Normal 7 3 2 5 2" xfId="49456" xr:uid="{0EB674F9-5F0B-42BE-B2AB-5AC408C004AD}"/>
    <cellStyle name="Normal 7 3 2 6" xfId="20052" xr:uid="{AA45CCB3-9317-46F2-951B-949E3F224B69}"/>
    <cellStyle name="Normal 7 3 2 7" xfId="37846" xr:uid="{AC097892-BFDF-43A7-BE1C-8F6C06A64D72}"/>
    <cellStyle name="Normal 7 3 3" xfId="3954" xr:uid="{72663382-D066-4745-B783-931BDEA692A7}"/>
    <cellStyle name="Normal 7 3 3 2" xfId="4452" xr:uid="{10A4CCD7-1A1B-4089-9B1E-3A43097C59C3}"/>
    <cellStyle name="Normal 7 3 3 2 2" xfId="18100" xr:uid="{445ED36E-A5E5-4AD9-804E-1D2097123504}"/>
    <cellStyle name="Normal 7 3 3 2 2 2" xfId="21122" xr:uid="{03F6005F-5EF0-405C-949D-2761E49A787E}"/>
    <cellStyle name="Normal 7 3 3 2 2 2 2" xfId="50873" xr:uid="{3EADFE2E-AB83-41A3-A07C-740C524FD41B}"/>
    <cellStyle name="Normal 7 3 3 2 2 3" xfId="37853" xr:uid="{39235367-9D4A-4386-9AB9-D3A13F8F17E4}"/>
    <cellStyle name="Normal 7 3 3 2 3" xfId="17343" xr:uid="{8BDA3EC3-B8D9-4909-9A79-2721F6EE9313}"/>
    <cellStyle name="Normal 7 3 3 2 3 2" xfId="50118" xr:uid="{DDE8F3BA-0128-4B91-A109-FFACF64FA40A}"/>
    <cellStyle name="Normal 7 3 3 2 4" xfId="20403" xr:uid="{C6DDC207-71F1-4CDB-BB81-3A444283F97F}"/>
    <cellStyle name="Normal 7 3 3 2 5" xfId="37852" xr:uid="{AE5BF0BA-749B-4AC9-B145-1E052BCF2D0F}"/>
    <cellStyle name="Normal 7 3 3 3" xfId="5048" xr:uid="{81061EF8-0EE6-4EF5-8EEF-E896B400A7BC}"/>
    <cellStyle name="Normal 7 3 3 3 2" xfId="17752" xr:uid="{FA68668F-B2FC-4FAE-BD8C-7178826774F9}"/>
    <cellStyle name="Normal 7 3 3 3 2 2" xfId="50525" xr:uid="{8630667C-56AE-4B06-99AA-6AE7B0389E86}"/>
    <cellStyle name="Normal 7 3 3 3 3" xfId="20774" xr:uid="{0BF2BED3-12DC-4406-8591-79235BE2599B}"/>
    <cellStyle name="Normal 7 3 3 3 4" xfId="37854" xr:uid="{1F30F66C-1717-4924-BC92-6CD6DFD50460}"/>
    <cellStyle name="Normal 7 3 3 4" xfId="16735" xr:uid="{545BE621-050A-4F52-8F95-935D3AD7DD26}"/>
    <cellStyle name="Normal 7 3 3 4 2" xfId="49475" xr:uid="{7D76FDEE-54CC-4844-9684-BDEB92BECBB3}"/>
    <cellStyle name="Normal 7 3 3 5" xfId="20071" xr:uid="{DE104836-54CB-4D15-81AD-C7FDBFA4FA07}"/>
    <cellStyle name="Normal 7 3 3 6" xfId="37851" xr:uid="{24E50EEC-2D70-463F-9A57-0E8938203162}"/>
    <cellStyle name="Normal 7 3 4" xfId="4203" xr:uid="{E6DE218B-66A5-4518-A8A0-516CD677CCAC}"/>
    <cellStyle name="Normal 7 3 4 2" xfId="17364" xr:uid="{263DC1A9-FEA9-4E89-9D26-1AB0A330EA27}"/>
    <cellStyle name="Normal 7 3 4 2 2" xfId="18121" xr:uid="{89B7B753-66B2-4464-9F21-3383ABC02AE4}"/>
    <cellStyle name="Normal 7 3 4 2 2 2" xfId="21143" xr:uid="{20DF4927-1E1F-4F8B-A959-BCEDC6FC7CE7}"/>
    <cellStyle name="Normal 7 3 4 2 2 2 2" xfId="50894" xr:uid="{F463A6ED-C706-4535-AB16-2F5C0EA9B812}"/>
    <cellStyle name="Normal 7 3 4 2 2 3" xfId="37857" xr:uid="{0A3C7FC0-83B5-425D-A446-2504B7E04C18}"/>
    <cellStyle name="Normal 7 3 4 2 3" xfId="20424" xr:uid="{A95B4308-9093-4AA0-8A6A-E1DAEC77525E}"/>
    <cellStyle name="Normal 7 3 4 2 3 2" xfId="50139" xr:uid="{F9ABD628-7114-4426-8107-2053BA9F0E3C}"/>
    <cellStyle name="Normal 7 3 4 2 4" xfId="37856" xr:uid="{745300CA-C252-4013-B91B-852F66EEE41D}"/>
    <cellStyle name="Normal 7 3 4 3" xfId="17773" xr:uid="{57ED367B-6F2E-4115-A5EE-3352252F107B}"/>
    <cellStyle name="Normal 7 3 4 3 2" xfId="20795" xr:uid="{A001E777-9F60-4323-A51D-0D529AD3FD60}"/>
    <cellStyle name="Normal 7 3 4 3 2 2" xfId="50546" xr:uid="{48900288-ACD5-41A8-AF30-FA8A16A09F82}"/>
    <cellStyle name="Normal 7 3 4 3 3" xfId="37858" xr:uid="{5D1F1EB6-BAD3-4A41-B9BC-8D8E3EEB5732}"/>
    <cellStyle name="Normal 7 3 4 4" xfId="16755" xr:uid="{6C397FC3-F15E-4EEC-BE5E-E009BCA37CCC}"/>
    <cellStyle name="Normal 7 3 4 4 2" xfId="49495" xr:uid="{9F06F861-8649-4493-904B-13409CEA6CF2}"/>
    <cellStyle name="Normal 7 3 4 5" xfId="20091" xr:uid="{433644D4-C16A-493E-AA21-FC16FCFDAAA4}"/>
    <cellStyle name="Normal 7 3 4 6" xfId="37855" xr:uid="{B85E6A8F-E3DC-49EF-9FE1-46F25C908B50}"/>
    <cellStyle name="Normal 7 3 5" xfId="4796" xr:uid="{CD5D79E5-66E2-4E97-A310-16D08BD81AAB}"/>
    <cellStyle name="Normal 7 3 5 2" xfId="17390" xr:uid="{B80508F9-A160-4A83-B50A-82D19208C528}"/>
    <cellStyle name="Normal 7 3 5 2 2" xfId="18147" xr:uid="{DD6E98F6-634C-40E9-8444-B5B43697164A}"/>
    <cellStyle name="Normal 7 3 5 2 2 2" xfId="21169" xr:uid="{7184CC24-B78C-4AA3-BB74-19B833B507F2}"/>
    <cellStyle name="Normal 7 3 5 2 2 2 2" xfId="50920" xr:uid="{5243F212-3F26-44CE-981F-AE406EE788E5}"/>
    <cellStyle name="Normal 7 3 5 2 2 3" xfId="37861" xr:uid="{EAFB0921-853A-475F-A73E-84477CA5E349}"/>
    <cellStyle name="Normal 7 3 5 2 3" xfId="20450" xr:uid="{810BFF4D-E09E-4106-94F2-888F82A2DAD5}"/>
    <cellStyle name="Normal 7 3 5 2 3 2" xfId="50165" xr:uid="{5077C53C-D224-47AD-87F3-707619A5A1FD}"/>
    <cellStyle name="Normal 7 3 5 2 4" xfId="37860" xr:uid="{282B74E9-8819-47A9-BAB0-2E2B93687B8B}"/>
    <cellStyle name="Normal 7 3 5 3" xfId="17799" xr:uid="{857F8A6E-279C-482C-AE05-A40CA6661EAF}"/>
    <cellStyle name="Normal 7 3 5 3 2" xfId="20821" xr:uid="{F8315C4B-9509-4C0F-8703-B03DCDF4C5FB}"/>
    <cellStyle name="Normal 7 3 5 3 2 2" xfId="50572" xr:uid="{0B07F2A6-CED7-41E4-96CF-C30B5F604644}"/>
    <cellStyle name="Normal 7 3 5 3 3" xfId="37862" xr:uid="{ED227032-07A9-421B-9345-584F6A7E6FC2}"/>
    <cellStyle name="Normal 7 3 5 4" xfId="16780" xr:uid="{B7FFCB6A-DD05-4BFA-90D2-C24831906326}"/>
    <cellStyle name="Normal 7 3 5 4 2" xfId="49520" xr:uid="{E3B47AAB-5A28-4686-9E5E-41F655E1A6A0}"/>
    <cellStyle name="Normal 7 3 5 5" xfId="20114" xr:uid="{7528388A-F0EA-4BEA-B5B7-B070DC3F72DC}"/>
    <cellStyle name="Normal 7 3 5 6" xfId="37859" xr:uid="{5CC8D6EA-30BE-4867-9BAC-DE223A984C5C}"/>
    <cellStyle name="Normal 7 3 6" xfId="17301" xr:uid="{4C38A8CC-05A1-4960-9685-5CD09DE62E34}"/>
    <cellStyle name="Normal 7 3 6 2" xfId="18058" xr:uid="{2688E252-3800-472A-96C0-9D522DC48382}"/>
    <cellStyle name="Normal 7 3 6 2 2" xfId="21080" xr:uid="{35A5AD48-EADA-4057-B239-AFC8D18ACD55}"/>
    <cellStyle name="Normal 7 3 6 2 2 2" xfId="50831" xr:uid="{94DA736E-D5FD-4352-9C70-8D97DF8E4780}"/>
    <cellStyle name="Normal 7 3 6 2 3" xfId="37864" xr:uid="{87C32D27-8159-4DDC-A4A3-1DA28B3783CC}"/>
    <cellStyle name="Normal 7 3 6 3" xfId="20361" xr:uid="{BBFE550C-AE20-429B-A8E4-FE412556C2FD}"/>
    <cellStyle name="Normal 7 3 6 3 2" xfId="50076" xr:uid="{1B160DEE-643A-4D7F-8479-B3EAFD8D5661}"/>
    <cellStyle name="Normal 7 3 6 4" xfId="37863" xr:uid="{F9FE1AE0-61FE-4447-AB70-A32C4BF2139D}"/>
    <cellStyle name="Normal 7 3 7" xfId="17710" xr:uid="{2A9DA0B3-CB2E-47AA-B612-B012749E9F2F}"/>
    <cellStyle name="Normal 7 3 7 2" xfId="20732" xr:uid="{B6052C66-908B-4E99-A750-37EE041C281B}"/>
    <cellStyle name="Normal 7 3 7 2 2" xfId="50483" xr:uid="{CE8AAE9E-350E-4AC2-A9C2-8CB71C239125}"/>
    <cellStyle name="Normal 7 3 7 3" xfId="37865" xr:uid="{97E4F65D-C633-42E7-95D9-5AEDB37D938A}"/>
    <cellStyle name="Normal 7 3 8" xfId="15491" xr:uid="{BCA89013-E893-47B2-9506-BAD24388A754}"/>
    <cellStyle name="Normal 7 3 8 2" xfId="48280" xr:uid="{F76BD7B0-1129-477E-82B6-EBABA488466B}"/>
    <cellStyle name="Normal 7 3 9" xfId="19051" xr:uid="{F1E6C36D-54A3-44D6-A8FA-A858570E7C06}"/>
    <cellStyle name="Normal 7 4" xfId="3297" xr:uid="{7DF3BA4B-61B0-443A-82EF-02D21530721A}"/>
    <cellStyle name="Normal 7 4 10" xfId="37866" xr:uid="{E1357E98-507C-421F-8E4F-0C49947B7868}"/>
    <cellStyle name="Normal 7 4 2" xfId="3950" xr:uid="{27E406DF-9FBE-4AD4-936F-70E938171743}"/>
    <cellStyle name="Normal 7 4 2 2" xfId="4448" xr:uid="{4EC98EB9-9578-495A-AAF7-6C6203C5B670}"/>
    <cellStyle name="Normal 7 4 2 2 2" xfId="18075" xr:uid="{596668F3-2ADD-41A3-A700-D94AF1BAFAE9}"/>
    <cellStyle name="Normal 7 4 2 2 2 2" xfId="21097" xr:uid="{25C204AC-7AA9-42E9-BAA1-7DCDA779DD34}"/>
    <cellStyle name="Normal 7 4 2 2 2 2 2" xfId="50848" xr:uid="{078468D4-C6EF-4F83-BB63-E91609391625}"/>
    <cellStyle name="Normal 7 4 2 2 2 3" xfId="37869" xr:uid="{857E346B-9F9E-4F1F-BE12-3CA7405EB0D8}"/>
    <cellStyle name="Normal 7 4 2 2 3" xfId="17318" xr:uid="{41D21293-62DC-48F0-9140-091D8E512BEA}"/>
    <cellStyle name="Normal 7 4 2 2 3 2" xfId="50093" xr:uid="{9A8FCE3D-DC4B-4615-8427-C99746B1B48D}"/>
    <cellStyle name="Normal 7 4 2 2 4" xfId="20378" xr:uid="{45CBEA44-EC3C-4953-A895-DB1E1774DC2A}"/>
    <cellStyle name="Normal 7 4 2 2 5" xfId="37868" xr:uid="{6027454B-8A5D-4B0C-BC03-450E28FF59EC}"/>
    <cellStyle name="Normal 7 4 2 3" xfId="5044" xr:uid="{4CB75C44-6D40-4F54-95BB-A81D899F3EFC}"/>
    <cellStyle name="Normal 7 4 2 3 2" xfId="17727" xr:uid="{1A0DB44B-ECA7-43B4-9725-84457D6AA553}"/>
    <cellStyle name="Normal 7 4 2 3 2 2" xfId="50500" xr:uid="{24F08926-CB56-432A-AA9E-F6C782A2CFF4}"/>
    <cellStyle name="Normal 7 4 2 3 3" xfId="20749" xr:uid="{FF205479-67D7-4859-87E4-26CBE586065C}"/>
    <cellStyle name="Normal 7 4 2 3 4" xfId="37870" xr:uid="{DF621D34-B482-43DA-9E14-3CE639CEBEBD}"/>
    <cellStyle name="Normal 7 4 2 4" xfId="16712" xr:uid="{5B768686-24CD-46EE-BB2B-DD75ABCA97EB}"/>
    <cellStyle name="Normal 7 4 2 4 2" xfId="49452" xr:uid="{2668D139-EEA2-4A42-B118-9E2065D702A3}"/>
    <cellStyle name="Normal 7 4 2 5" xfId="20048" xr:uid="{7F160EA8-061A-42AE-A34B-6B1E5EC83539}"/>
    <cellStyle name="Normal 7 4 2 6" xfId="37867" xr:uid="{01679849-0E2A-4108-8A27-AA084CE479CF}"/>
    <cellStyle name="Normal 7 4 3" xfId="4199" xr:uid="{A4EB00D9-4B9A-4A48-AF11-C4EF8A50C758}"/>
    <cellStyle name="Normal 7 4 3 2" xfId="17339" xr:uid="{4779D75D-1F42-429F-9E7A-657654DF5E14}"/>
    <cellStyle name="Normal 7 4 3 2 2" xfId="18096" xr:uid="{E6B3F704-1D94-4442-91E1-57BDCC023A2F}"/>
    <cellStyle name="Normal 7 4 3 2 2 2" xfId="21118" xr:uid="{70CA3D94-B427-43D4-A953-D4D9BF44CE19}"/>
    <cellStyle name="Normal 7 4 3 2 2 2 2" xfId="50869" xr:uid="{C33003D0-58C7-4573-9988-BA8461E43717}"/>
    <cellStyle name="Normal 7 4 3 2 2 3" xfId="37873" xr:uid="{F0160A3F-180C-4F2A-9BC0-12A8BEC99E0E}"/>
    <cellStyle name="Normal 7 4 3 2 3" xfId="20399" xr:uid="{AC1D5970-A015-4DDD-9837-C3391D55CE7C}"/>
    <cellStyle name="Normal 7 4 3 2 3 2" xfId="50114" xr:uid="{AB0C1784-584F-4925-B2F3-9054D14B33F3}"/>
    <cellStyle name="Normal 7 4 3 2 4" xfId="37872" xr:uid="{C5C07E50-E4D8-4953-8F65-1591796D6BC0}"/>
    <cellStyle name="Normal 7 4 3 3" xfId="17748" xr:uid="{2AE75E54-5BF7-4DCB-AF5F-9599B610C331}"/>
    <cellStyle name="Normal 7 4 3 3 2" xfId="20770" xr:uid="{30B385FA-5867-45AB-B756-177B34A144CA}"/>
    <cellStyle name="Normal 7 4 3 3 2 2" xfId="50521" xr:uid="{4C460DE9-C64D-4B4B-A9C6-157CE9C805D9}"/>
    <cellStyle name="Normal 7 4 3 3 3" xfId="37874" xr:uid="{CD546BF0-55D3-4CCE-B541-5CABDB4E1311}"/>
    <cellStyle name="Normal 7 4 3 4" xfId="16731" xr:uid="{AE60C5C6-DC87-4513-BB9E-CD6985DC0B32}"/>
    <cellStyle name="Normal 7 4 3 4 2" xfId="49471" xr:uid="{6DFED2D7-152F-4F6E-89ED-C0FC7B2CECDF}"/>
    <cellStyle name="Normal 7 4 3 5" xfId="20067" xr:uid="{CC6EDAA0-8EBA-41E7-856D-1CD507E0C5A6}"/>
    <cellStyle name="Normal 7 4 3 6" xfId="37871" xr:uid="{EFE46613-2D83-4836-B811-D95E65498E7D}"/>
    <cellStyle name="Normal 7 4 4" xfId="4790" xr:uid="{33A7A673-E5C2-4E01-8F43-82DA02B60371}"/>
    <cellStyle name="Normal 7 4 4 2" xfId="17360" xr:uid="{85F3A0DD-AB40-4C09-AA37-4D929FDE85FA}"/>
    <cellStyle name="Normal 7 4 4 2 2" xfId="18117" xr:uid="{0990EC44-D3B4-4FB9-8B9C-AAED7BD0C8C9}"/>
    <cellStyle name="Normal 7 4 4 2 2 2" xfId="21139" xr:uid="{A6B8E97A-2605-42B6-9784-ACAF2DA42336}"/>
    <cellStyle name="Normal 7 4 4 2 2 2 2" xfId="50890" xr:uid="{0C2209FA-D5AC-4990-9128-20B834B29CE8}"/>
    <cellStyle name="Normal 7 4 4 2 2 3" xfId="37877" xr:uid="{5A4F6A86-D506-4EA5-A6FC-9E7B42462FFB}"/>
    <cellStyle name="Normal 7 4 4 2 3" xfId="20420" xr:uid="{18E28954-81DE-45E8-9779-5B33EB35A606}"/>
    <cellStyle name="Normal 7 4 4 2 3 2" xfId="50135" xr:uid="{8E984940-C718-420A-A9FE-A399EEF9F45F}"/>
    <cellStyle name="Normal 7 4 4 2 4" xfId="37876" xr:uid="{EA415873-A673-4797-AEAB-E8C55C63ACDD}"/>
    <cellStyle name="Normal 7 4 4 3" xfId="17769" xr:uid="{F3051AE2-09EF-4872-A7D6-7A1059696F9B}"/>
    <cellStyle name="Normal 7 4 4 3 2" xfId="20791" xr:uid="{9E5450C1-ED1D-495E-930D-24F1ADECF32C}"/>
    <cellStyle name="Normal 7 4 4 3 2 2" xfId="50542" xr:uid="{69DBE913-0D11-40E0-96F2-E27B90EA3FD1}"/>
    <cellStyle name="Normal 7 4 4 3 3" xfId="37878" xr:uid="{60A8FCF9-3370-435B-8F3E-8464A0F13FE7}"/>
    <cellStyle name="Normal 7 4 4 4" xfId="16751" xr:uid="{FAA25F1C-DF90-4A86-9E84-40535363E7B8}"/>
    <cellStyle name="Normal 7 4 4 4 2" xfId="49491" xr:uid="{D192E405-A36A-45C8-BB67-1A673E46F092}"/>
    <cellStyle name="Normal 7 4 4 5" xfId="20087" xr:uid="{AFE1F885-F725-4868-A5E6-50683606D88A}"/>
    <cellStyle name="Normal 7 4 4 6" xfId="37875" xr:uid="{3346BAE8-3C8F-4971-A231-A54047DA7EB8}"/>
    <cellStyle name="Normal 7 4 5" xfId="16776" xr:uid="{E2579B52-6607-413A-BA1C-16EA6D75F8C9}"/>
    <cellStyle name="Normal 7 4 5 2" xfId="17386" xr:uid="{8AEAA478-3EAC-4CBF-B584-81BF4925FA58}"/>
    <cellStyle name="Normal 7 4 5 2 2" xfId="18143" xr:uid="{B51EAC94-C7B6-4410-9F0C-4C877463A5F9}"/>
    <cellStyle name="Normal 7 4 5 2 2 2" xfId="21165" xr:uid="{BB65E57E-5F30-4823-ACCC-6F88065D8C17}"/>
    <cellStyle name="Normal 7 4 5 2 2 2 2" xfId="50916" xr:uid="{93DEBAAA-466B-4DE1-A36A-E99012C269B2}"/>
    <cellStyle name="Normal 7 4 5 2 2 3" xfId="37881" xr:uid="{397FC0D8-7022-4038-80D3-E3F90248FD92}"/>
    <cellStyle name="Normal 7 4 5 2 3" xfId="20446" xr:uid="{BB78708B-8BBA-4804-8AA4-3A5A32DC8710}"/>
    <cellStyle name="Normal 7 4 5 2 3 2" xfId="50161" xr:uid="{FBFA71C5-D73A-49F3-B22D-C5593697F8BE}"/>
    <cellStyle name="Normal 7 4 5 2 4" xfId="37880" xr:uid="{3B3A5B4D-0710-42EC-8290-C5BA6EE3E002}"/>
    <cellStyle name="Normal 7 4 5 3" xfId="17795" xr:uid="{AD9A33E3-E718-4538-A719-259701E9A7B0}"/>
    <cellStyle name="Normal 7 4 5 3 2" xfId="20817" xr:uid="{3EC0F6A1-C015-49D4-8EDC-275F42C1F440}"/>
    <cellStyle name="Normal 7 4 5 3 2 2" xfId="50568" xr:uid="{80235A6A-6E97-4278-A1E5-1360B1EBB646}"/>
    <cellStyle name="Normal 7 4 5 3 3" xfId="37882" xr:uid="{38C7ABE5-DE75-451B-9CF9-CA96219B94D5}"/>
    <cellStyle name="Normal 7 4 5 4" xfId="20110" xr:uid="{25B6AEF3-1E78-4C01-8179-47DDCBB0EE48}"/>
    <cellStyle name="Normal 7 4 5 4 2" xfId="49516" xr:uid="{C3BB2E79-713D-4511-8FCB-4468640CF916}"/>
    <cellStyle name="Normal 7 4 5 5" xfId="37879" xr:uid="{D526F7F0-9399-4E41-B0F3-15ED11AF11B5}"/>
    <cellStyle name="Normal 7 4 6" xfId="17297" xr:uid="{99DE6CE1-889A-43EA-A166-82D48253023A}"/>
    <cellStyle name="Normal 7 4 6 2" xfId="18054" xr:uid="{C1687E87-8A07-47B9-B453-79904F2DEADD}"/>
    <cellStyle name="Normal 7 4 6 2 2" xfId="21076" xr:uid="{3B21BC51-CDF7-4BDC-B788-14838628FE4B}"/>
    <cellStyle name="Normal 7 4 6 2 2 2" xfId="50827" xr:uid="{4F3F0F15-39C6-4A53-B1A7-B5365CABBED7}"/>
    <cellStyle name="Normal 7 4 6 2 3" xfId="37884" xr:uid="{EA2C66D8-4D4C-48A1-B6CA-1AD2C8DF533C}"/>
    <cellStyle name="Normal 7 4 6 3" xfId="20357" xr:uid="{1C18F236-BDD3-416E-8195-3EE5C4B108E0}"/>
    <cellStyle name="Normal 7 4 6 3 2" xfId="50072" xr:uid="{B68680B4-CCD2-4422-A920-FBFC77F06843}"/>
    <cellStyle name="Normal 7 4 6 4" xfId="37883" xr:uid="{2B95907B-5B84-47ED-B262-D8E8B54CBB9A}"/>
    <cellStyle name="Normal 7 4 7" xfId="17706" xr:uid="{6547516D-C11A-4E32-BC0C-B139BA3C608E}"/>
    <cellStyle name="Normal 7 4 7 2" xfId="20728" xr:uid="{2BF8C1E8-AF14-48D2-8F4D-268360C24790}"/>
    <cellStyle name="Normal 7 4 7 2 2" xfId="50479" xr:uid="{2E1CE198-7041-4EB6-8E2B-A9DD23D21038}"/>
    <cellStyle name="Normal 7 4 7 3" xfId="37885" xr:uid="{A14F2BC5-1795-4718-AC6D-FAF6D38BF05D}"/>
    <cellStyle name="Normal 7 4 8" xfId="15492" xr:uid="{5FE51F5A-9D42-42F7-BD06-CFB70739D243}"/>
    <cellStyle name="Normal 7 4 8 2" xfId="52107" xr:uid="{AB1E85FF-4B97-409F-AED4-3E530A8D27A4}"/>
    <cellStyle name="Normal 7 4 8 3" xfId="37886" xr:uid="{ED4852DA-9B30-45DB-8B8A-516690EDBE25}"/>
    <cellStyle name="Normal 7 4 9" xfId="19052" xr:uid="{EF3667EF-F36E-4E56-ADB4-03A53C782099}"/>
    <cellStyle name="Normal 7 4 9 2" xfId="48281" xr:uid="{F234F098-10FB-47D8-BC43-5B40FCEEB81E}"/>
    <cellStyle name="Normal 7 5" xfId="3824" xr:uid="{55A069AB-AC13-4586-96C5-2CC784EDA8B6}"/>
    <cellStyle name="Normal 7 5 2" xfId="4166" xr:uid="{F2A1DAF7-9CA6-4544-94DA-4BB7205FDF40}"/>
    <cellStyle name="Normal 7 5 2 2" xfId="4664" xr:uid="{E4D49782-E1F6-4811-9BED-7656E789DE25}"/>
    <cellStyle name="Normal 7 5 2 2 2" xfId="18357" xr:uid="{D14BD237-3A33-4186-88EC-B12D27A8A4F4}"/>
    <cellStyle name="Normal 7 5 2 2 2 2" xfId="21379" xr:uid="{E5EB6C10-87AA-4DE9-8A78-A64403BDE7A1}"/>
    <cellStyle name="Normal 7 5 2 2 2 2 2" xfId="51130" xr:uid="{A6408AF6-1373-4064-B5A5-BF0AAE68A1D7}"/>
    <cellStyle name="Normal 7 5 2 2 2 3" xfId="37890" xr:uid="{353D0E0E-B4A4-45A5-B47D-CF59D87B1B14}"/>
    <cellStyle name="Normal 7 5 2 2 3" xfId="17596" xr:uid="{E628C4E4-4D39-4244-8831-88CC4DE37B5C}"/>
    <cellStyle name="Normal 7 5 2 2 3 2" xfId="50371" xr:uid="{8147BFB4-0FD6-419B-8B6B-6387DFD9D53A}"/>
    <cellStyle name="Normal 7 5 2 2 4" xfId="20656" xr:uid="{0A46B947-080C-4939-AEC6-5FDDE9BEDCA4}"/>
    <cellStyle name="Normal 7 5 2 2 5" xfId="37889" xr:uid="{FC0E5AC8-2288-4CCB-92FE-D044336AC14F}"/>
    <cellStyle name="Normal 7 5 2 3" xfId="5260" xr:uid="{A3C45FE0-B37C-4380-91E2-36D3E047E771}"/>
    <cellStyle name="Normal 7 5 2 3 2" xfId="18009" xr:uid="{9FA98527-1078-451F-B6E4-C93BC7FBF7BD}"/>
    <cellStyle name="Normal 7 5 2 3 2 2" xfId="50782" xr:uid="{2F723F6B-AA07-4E2A-99B4-92A578E3DC64}"/>
    <cellStyle name="Normal 7 5 2 3 3" xfId="21031" xr:uid="{2259DA68-7A40-4CE9-82C6-D6A67073869F}"/>
    <cellStyle name="Normal 7 5 2 3 4" xfId="37891" xr:uid="{1104BCA7-6E9C-4815-84D2-555F64C9D374}"/>
    <cellStyle name="Normal 7 5 2 4" xfId="17189" xr:uid="{0BB8967B-8512-4D82-AE4C-EEC8341F063E}"/>
    <cellStyle name="Normal 7 5 2 4 2" xfId="49946" xr:uid="{F04421B1-E386-42B7-89A4-4DAFFF0A0916}"/>
    <cellStyle name="Normal 7 5 2 5" xfId="20313" xr:uid="{D79E439B-0DE3-488C-A280-DA77067879D5}"/>
    <cellStyle name="Normal 7 5 2 6" xfId="37888" xr:uid="{95143CB9-DEFC-4C09-981B-96B8078D38C6}"/>
    <cellStyle name="Normal 7 5 3" xfId="4415" xr:uid="{16CEBB9C-230B-41DB-BC3F-51E4E20C03F2}"/>
    <cellStyle name="Normal 7 5 3 2" xfId="18046" xr:uid="{72ADA5BC-3A58-499D-ACDB-86729F35ED44}"/>
    <cellStyle name="Normal 7 5 3 2 2" xfId="21068" xr:uid="{72634456-E36C-43B8-AF67-710BE09755A4}"/>
    <cellStyle name="Normal 7 5 3 2 2 2" xfId="50819" xr:uid="{FF83DCEC-4DF0-4B7F-86C8-26F675D8530B}"/>
    <cellStyle name="Normal 7 5 3 2 3" xfId="37893" xr:uid="{2BD0FC2C-EB5C-4144-BE62-8A312497A152}"/>
    <cellStyle name="Normal 7 5 3 3" xfId="17289" xr:uid="{7DF0A40D-C34B-4D01-A65A-412913C52E5C}"/>
    <cellStyle name="Normal 7 5 3 3 2" xfId="50064" xr:uid="{646FB6FE-63C1-457C-96D0-48E4D39B0692}"/>
    <cellStyle name="Normal 7 5 3 4" xfId="20349" xr:uid="{5B373148-0111-44F5-8944-CF056AD911F4}"/>
    <cellStyle name="Normal 7 5 3 5" xfId="37892" xr:uid="{14EC218F-6DED-471D-9D17-6EDC3F63A3DA}"/>
    <cellStyle name="Normal 7 5 4" xfId="5008" xr:uid="{A08964A2-615B-4BA1-A2CE-E9066AB44F6E}"/>
    <cellStyle name="Normal 7 5 4 2" xfId="17698" xr:uid="{997D544B-5DFE-466C-9834-BEF8C442D696}"/>
    <cellStyle name="Normal 7 5 4 2 2" xfId="50471" xr:uid="{5E44F3DA-C7A8-4E5E-BCE0-5DC0660F8512}"/>
    <cellStyle name="Normal 7 5 4 3" xfId="20720" xr:uid="{531253FB-416E-48D6-A4EC-A6C0E10BA22E}"/>
    <cellStyle name="Normal 7 5 4 4" xfId="37894" xr:uid="{F2FF37FA-9E2B-4E2F-A024-63AB482F0F74}"/>
    <cellStyle name="Normal 7 5 5" xfId="15493" xr:uid="{81694DAA-C46F-4307-AB9B-B94CFA0CFD20}"/>
    <cellStyle name="Normal 7 5 5 2" xfId="48282" xr:uid="{D6DCFF8B-BC52-4083-8F3E-4AEA6CA4E862}"/>
    <cellStyle name="Normal 7 5 6" xfId="19053" xr:uid="{04FB0637-1E3E-486E-AF19-1323C9CA03B6}"/>
    <cellStyle name="Normal 7 5 7" xfId="37887" xr:uid="{E100BC3F-13B9-4BD4-AD13-C46CEFCE6622}"/>
    <cellStyle name="Normal 7 6" xfId="3942" xr:uid="{E757E636-8070-4A36-B44C-053B2C431F84}"/>
    <cellStyle name="Normal 7 6 2" xfId="4440" xr:uid="{CB7254B1-6F9D-4B96-9DE9-AFE97CFA66DA}"/>
    <cellStyle name="Normal 7 6 2 2" xfId="18067" xr:uid="{E6B26A04-A848-40F0-86F6-7D14CF7ED7ED}"/>
    <cellStyle name="Normal 7 6 2 2 2" xfId="21089" xr:uid="{22AD2585-426F-4A78-BD7A-8C23205EA18C}"/>
    <cellStyle name="Normal 7 6 2 2 2 2" xfId="50840" xr:uid="{226122DF-3183-4C57-929C-57A4EFDA4229}"/>
    <cellStyle name="Normal 7 6 2 2 3" xfId="37897" xr:uid="{871A2892-9673-4CAA-BCC8-D90EB4A328C1}"/>
    <cellStyle name="Normal 7 6 2 3" xfId="17310" xr:uid="{285CA563-9A8E-4245-872A-3357742907B2}"/>
    <cellStyle name="Normal 7 6 2 3 2" xfId="50085" xr:uid="{6836A396-60F7-442F-B137-321D969F2737}"/>
    <cellStyle name="Normal 7 6 2 4" xfId="20370" xr:uid="{CE23B662-028B-4469-A7B6-FC216F7AEE9F}"/>
    <cellStyle name="Normal 7 6 2 5" xfId="37896" xr:uid="{958E8C72-26F2-40A5-B344-A00E750CCA60}"/>
    <cellStyle name="Normal 7 6 3" xfId="5036" xr:uid="{99944752-CBD9-4AD7-AB38-DA2EBE90850B}"/>
    <cellStyle name="Normal 7 6 3 2" xfId="17719" xr:uid="{8AD6C1C2-5254-4854-8E71-B804538EDC80}"/>
    <cellStyle name="Normal 7 6 3 2 2" xfId="50492" xr:uid="{41AC6416-8AE4-446A-9382-CAE5C8D30558}"/>
    <cellStyle name="Normal 7 6 3 3" xfId="20741" xr:uid="{40613572-C0CC-4B47-B8D9-43489FA1105D}"/>
    <cellStyle name="Normal 7 6 3 4" xfId="37898" xr:uid="{7770CEC2-4A56-455E-A413-6CF85CA47ECA}"/>
    <cellStyle name="Normal 7 6 4" xfId="15494" xr:uid="{A21CF144-ADD2-4708-933C-8D1E01E720D4}"/>
    <cellStyle name="Normal 7 6 4 2" xfId="48283" xr:uid="{33D587DF-B0D1-4D15-ACC6-0DA48C24F1D9}"/>
    <cellStyle name="Normal 7 6 5" xfId="19054" xr:uid="{7626407F-A426-4C82-87BA-4FB17438CE5C}"/>
    <cellStyle name="Normal 7 6 6" xfId="37895" xr:uid="{068DCFEC-6D7F-4FA2-B085-D507541F3AC3}"/>
    <cellStyle name="Normal 7 7" xfId="4191" xr:uid="{0BC21AC6-8594-461C-A31D-BD2E50875406}"/>
    <cellStyle name="Normal 7 7 2" xfId="17331" xr:uid="{9EDAE190-25E8-4F38-9276-74CAA5E8D118}"/>
    <cellStyle name="Normal 7 7 2 2" xfId="18088" xr:uid="{8576717B-AF8E-4357-BDA1-9C63F1DEE51D}"/>
    <cellStyle name="Normal 7 7 2 2 2" xfId="21110" xr:uid="{80FD83B0-5A53-4BF3-8553-BE85FF54A5D6}"/>
    <cellStyle name="Normal 7 7 2 2 2 2" xfId="50861" xr:uid="{E2EEA06B-92CF-4ABB-B84C-642D2D2D0F1D}"/>
    <cellStyle name="Normal 7 7 2 2 3" xfId="37901" xr:uid="{9F6BBAD8-4F8D-4643-BECA-D874CCCC0F6C}"/>
    <cellStyle name="Normal 7 7 2 3" xfId="20391" xr:uid="{E39DE8EC-EAA9-4721-AA31-4BC2DCBBB407}"/>
    <cellStyle name="Normal 7 7 2 3 2" xfId="50106" xr:uid="{FB64B323-0009-4616-A499-704DF7DCC8FE}"/>
    <cellStyle name="Normal 7 7 2 4" xfId="37900" xr:uid="{9E99F8F0-824E-4C30-A2AB-342F4C90A429}"/>
    <cellStyle name="Normal 7 7 3" xfId="17740" xr:uid="{EFD83E4E-48AA-4211-BF8F-F5F554372D6C}"/>
    <cellStyle name="Normal 7 7 3 2" xfId="20762" xr:uid="{7D07A40E-24D6-4608-8A57-76AC3337436E}"/>
    <cellStyle name="Normal 7 7 3 2 2" xfId="50513" xr:uid="{781F6D42-05C9-4B2C-BEF7-BA98F12DDE9F}"/>
    <cellStyle name="Normal 7 7 3 3" xfId="37902" xr:uid="{2C04F7EE-0433-4886-BE5A-75E58290454D}"/>
    <cellStyle name="Normal 7 7 4" xfId="15495" xr:uid="{C21B3D83-3244-4031-9ECC-8648349590E5}"/>
    <cellStyle name="Normal 7 7 4 2" xfId="48284" xr:uid="{452161B1-A227-4713-A0A2-FC5EC5E389AF}"/>
    <cellStyle name="Normal 7 7 5" xfId="19055" xr:uid="{E2320DE1-F70D-4A03-831E-2E229C522291}"/>
    <cellStyle name="Normal 7 7 6" xfId="37899" xr:uid="{04DA95CD-98E9-446E-8B67-EA35DD68BE02}"/>
    <cellStyle name="Normal 7 8" xfId="4782" xr:uid="{A298BAD0-84D2-4CC7-B19F-D7F97CEE625E}"/>
    <cellStyle name="Normal 7 8 2" xfId="17352" xr:uid="{31081F5B-D0C6-4978-91E9-DC38A14C81CE}"/>
    <cellStyle name="Normal 7 8 2 2" xfId="18109" xr:uid="{E6D861DC-60A4-401B-878D-72B0443C6827}"/>
    <cellStyle name="Normal 7 8 2 2 2" xfId="21131" xr:uid="{7622C745-F716-445F-9D50-37AB6F5CD836}"/>
    <cellStyle name="Normal 7 8 2 2 2 2" xfId="50882" xr:uid="{2323154F-F0C0-46FF-84C0-E9E18683C39E}"/>
    <cellStyle name="Normal 7 8 2 2 3" xfId="37905" xr:uid="{08B491E5-C268-462C-BB15-C7FA04F48D74}"/>
    <cellStyle name="Normal 7 8 2 3" xfId="20412" xr:uid="{B2A1CEE7-3E02-4DE1-B653-C22F13486880}"/>
    <cellStyle name="Normal 7 8 2 3 2" xfId="50127" xr:uid="{AF8D0E62-6234-4498-818C-9977ADEF2855}"/>
    <cellStyle name="Normal 7 8 2 4" xfId="37904" xr:uid="{35B4D8F0-4FBF-464E-8B26-984270A7040D}"/>
    <cellStyle name="Normal 7 8 3" xfId="17761" xr:uid="{CB508EF2-E262-41FB-9661-8C455F88E682}"/>
    <cellStyle name="Normal 7 8 3 2" xfId="20783" xr:uid="{220780D2-64B1-4E69-8E1B-06CAEC2DCC64}"/>
    <cellStyle name="Normal 7 8 3 2 2" xfId="50534" xr:uid="{E2055ACC-94A8-4F22-B02D-6E92CDD47125}"/>
    <cellStyle name="Normal 7 8 3 3" xfId="37906" xr:uid="{6BB89154-8A3C-4788-8039-A23393786D5F}"/>
    <cellStyle name="Normal 7 8 4" xfId="15496" xr:uid="{79E51BDA-B97E-43C9-AD39-2A697DDCC1DB}"/>
    <cellStyle name="Normal 7 8 4 2" xfId="48285" xr:uid="{53A62140-A362-4D66-B4AD-00FF9B25E435}"/>
    <cellStyle name="Normal 7 8 5" xfId="19056" xr:uid="{3F038A52-7983-415D-A3B3-A11890131FDA}"/>
    <cellStyle name="Normal 7 8 6" xfId="37903" xr:uid="{3884F0C3-DF5A-4F9A-83CD-5D091AA187B5}"/>
    <cellStyle name="Normal 7 9" xfId="15497" xr:uid="{0CE9D63A-ED98-4B97-A501-7E682A0AB939}"/>
    <cellStyle name="Normal 7 9 2" xfId="17378" xr:uid="{83224935-D41C-4537-8BE9-AD91CF3FB8BE}"/>
    <cellStyle name="Normal 7 9 2 2" xfId="18135" xr:uid="{E749C4FB-7DBE-4994-B483-7B28FAD7C148}"/>
    <cellStyle name="Normal 7 9 2 2 2" xfId="21157" xr:uid="{18B5C665-2EB2-4355-AD85-25A410738384}"/>
    <cellStyle name="Normal 7 9 2 2 2 2" xfId="50908" xr:uid="{33E13C91-653A-45AE-A48F-22120ABEBE41}"/>
    <cellStyle name="Normal 7 9 2 2 3" xfId="37909" xr:uid="{AFD4885C-74B6-4437-BAAB-15601284605A}"/>
    <cellStyle name="Normal 7 9 2 3" xfId="20438" xr:uid="{D7E60F2F-612A-4450-8DA1-807B79713E02}"/>
    <cellStyle name="Normal 7 9 2 3 2" xfId="50153" xr:uid="{65B31503-4163-4618-99A6-0D716CFF828C}"/>
    <cellStyle name="Normal 7 9 2 4" xfId="37908" xr:uid="{09E9994E-B9F2-4967-ACD8-87F9FEB0B0A3}"/>
    <cellStyle name="Normal 7 9 3" xfId="17787" xr:uid="{5A89E2A7-C3AF-4039-8350-34D9D0A063D0}"/>
    <cellStyle name="Normal 7 9 3 2" xfId="20809" xr:uid="{1CAF9C97-5533-4685-87C7-1910601440D6}"/>
    <cellStyle name="Normal 7 9 3 2 2" xfId="50560" xr:uid="{46FF392B-8D0B-456E-9539-668281CFA9B8}"/>
    <cellStyle name="Normal 7 9 3 3" xfId="37910" xr:uid="{766F37EB-7C94-4084-BDEF-0E94BD08D1E5}"/>
    <cellStyle name="Normal 7 9 4" xfId="16768" xr:uid="{BB842439-1845-4E4B-96C6-140A72FEDAEB}"/>
    <cellStyle name="Normal 7 9 4 2" xfId="20102" xr:uid="{A8702EFD-3400-44B2-87C2-7F50BF2A0889}"/>
    <cellStyle name="Normal 7 9 4 2 2" xfId="49508" xr:uid="{D464F58F-F756-464C-B1F7-3E327CEF9B70}"/>
    <cellStyle name="Normal 7 9 4 3" xfId="37911" xr:uid="{8CAB4756-F5D9-4813-BF68-678D7B018FCB}"/>
    <cellStyle name="Normal 7 9 5" xfId="48286" xr:uid="{26BA4F8C-A1D5-4903-8160-1DBB4C53BC91}"/>
    <cellStyle name="Normal 7 9 6" xfId="37907" xr:uid="{2E757B01-7D1D-4AD2-AD31-73BDBD7E3B14}"/>
    <cellStyle name="Normal 7_CF Model-All AA,AP 11-11-08-(APCoppy value)" xfId="15498" xr:uid="{7C1CC56C-833B-468F-BB6D-5916EE1F2856}"/>
    <cellStyle name="Normal 70" xfId="2960" xr:uid="{00000000-0005-0000-0000-0000940B0000}"/>
    <cellStyle name="Normal 70 2" xfId="15499" xr:uid="{8B4DDB33-D684-4B22-B7D1-A19529CB1330}"/>
    <cellStyle name="Normal 70 2 2" xfId="48287" xr:uid="{3D19C63D-A3C4-46AA-AE0C-0EC45BC2E949}"/>
    <cellStyle name="Normal 70 2 3" xfId="37913" xr:uid="{660B52B3-93EB-4709-8471-7A94D40C80F6}"/>
    <cellStyle name="Normal 70 3" xfId="41798" xr:uid="{A6BED3FF-5130-4553-B05B-B3B36D46CDB8}"/>
    <cellStyle name="Normal 70 4" xfId="37912" xr:uid="{C6EA5F57-3D55-4B54-BB5B-DBADAC9F1052}"/>
    <cellStyle name="Normal 71" xfId="2961" xr:uid="{00000000-0005-0000-0000-0000950B0000}"/>
    <cellStyle name="Normal 71 2" xfId="15500" xr:uid="{71B4D1BA-660B-4964-A85C-DAF7D482B216}"/>
    <cellStyle name="Normal 71 2 2" xfId="48288" xr:uid="{D4265673-1E81-49C1-97C3-7E1E43C9DAAC}"/>
    <cellStyle name="Normal 71 2 3" xfId="37915" xr:uid="{29852EAF-12E0-4585-B127-0B7BF369EB97}"/>
    <cellStyle name="Normal 71 3" xfId="41799" xr:uid="{CF43897F-5536-4957-912D-7BB827AC76B0}"/>
    <cellStyle name="Normal 71 4" xfId="37914" xr:uid="{BFD76EBC-F4BB-4561-A5C3-5AB4443BA5B1}"/>
    <cellStyle name="Normal 72" xfId="2962" xr:uid="{00000000-0005-0000-0000-0000960B0000}"/>
    <cellStyle name="Normal 72 2" xfId="15501" xr:uid="{47C1D7AC-3EA7-4DAC-9A04-38B91067C3E3}"/>
    <cellStyle name="Normal 72 2 2" xfId="48289" xr:uid="{C5037032-1FE7-46DD-80C3-C81E06A72D18}"/>
    <cellStyle name="Normal 72 2 3" xfId="37917" xr:uid="{8ED931C1-D21F-4D2D-9463-435C751C9D3B}"/>
    <cellStyle name="Normal 72 3" xfId="41800" xr:uid="{45ACE1A5-9AF4-4E7F-ABA7-26C5044F4A98}"/>
    <cellStyle name="Normal 72 4" xfId="37916" xr:uid="{049029E6-D0A6-4FDF-B87D-413FCDA7F711}"/>
    <cellStyle name="Normal 73" xfId="2963" xr:uid="{00000000-0005-0000-0000-0000970B0000}"/>
    <cellStyle name="Normal 73 2" xfId="41801" xr:uid="{58F8FC37-F710-4FE3-A1C5-EAF73C496AD2}"/>
    <cellStyle name="Normal 73 3" xfId="37918" xr:uid="{15CFA01F-D540-4DEE-BAF7-222AB3CD29C3}"/>
    <cellStyle name="Normal 74" xfId="2964" xr:uid="{00000000-0005-0000-0000-0000980B0000}"/>
    <cellStyle name="Normal 74 2" xfId="2965" xr:uid="{00000000-0005-0000-0000-0000990B0000}"/>
    <cellStyle name="Normal 74 2 2" xfId="41803" xr:uid="{7FA6B020-E1F7-4659-A331-AB05870F91E5}"/>
    <cellStyle name="Normal 74 2 3" xfId="37920" xr:uid="{B6AF6DD8-0DF2-4599-B9D2-0DE32E444235}"/>
    <cellStyle name="Normal 74 3" xfId="41802" xr:uid="{7E975E87-5AB8-4673-828B-F74924F02E19}"/>
    <cellStyle name="Normal 74 4" xfId="37919" xr:uid="{53706250-A5CB-47D4-9E1C-9DF2330449BC}"/>
    <cellStyle name="Normal 75" xfId="2966" xr:uid="{00000000-0005-0000-0000-00009A0B0000}"/>
    <cellStyle name="Normal 75 2" xfId="41804" xr:uid="{31D6D730-FEC7-41DC-B178-0F383A527B16}"/>
    <cellStyle name="Normal 75 3" xfId="37921" xr:uid="{703D4165-2489-4A64-B3AE-5E3F0EC41089}"/>
    <cellStyle name="Normal 76" xfId="2967" xr:uid="{00000000-0005-0000-0000-00009B0B0000}"/>
    <cellStyle name="Normal 76 2" xfId="41805" xr:uid="{1B1FC12A-1FF9-470D-8B39-608215D1527F}"/>
    <cellStyle name="Normal 76 3" xfId="37922" xr:uid="{B353BABF-B41C-4ED9-825A-4A231CA3731C}"/>
    <cellStyle name="Normal 77" xfId="2968" xr:uid="{00000000-0005-0000-0000-00009C0B0000}"/>
    <cellStyle name="Normal 77 2" xfId="41806" xr:uid="{ACBC9B36-6BD0-45F8-9EEF-5F61541601FA}"/>
    <cellStyle name="Normal 77 3" xfId="37923" xr:uid="{74B6DA35-E85F-40B2-914D-FB3743E4E775}"/>
    <cellStyle name="Normal 78" xfId="2969" xr:uid="{00000000-0005-0000-0000-00009D0B0000}"/>
    <cellStyle name="Normal 78 2" xfId="41807" xr:uid="{C6D91433-4F8F-460D-804B-053F14380E65}"/>
    <cellStyle name="Normal 78 3" xfId="37924" xr:uid="{52A7C491-2DB5-44F7-94A3-CF524C22A663}"/>
    <cellStyle name="Normal 79" xfId="2970" xr:uid="{00000000-0005-0000-0000-00009E0B0000}"/>
    <cellStyle name="Normal 79 2" xfId="41808" xr:uid="{957F9CBC-F4BE-4739-B3E5-F06337059C68}"/>
    <cellStyle name="Normal 79 3" xfId="37925" xr:uid="{50388787-6011-4FCE-9099-106F73B57C11}"/>
    <cellStyle name="Normal 8" xfId="2971" xr:uid="{00000000-0005-0000-0000-00009F0B0000}"/>
    <cellStyle name="Normal 8 10" xfId="15502" xr:uid="{538A5A1F-DB76-4322-934A-88C2B441D190}"/>
    <cellStyle name="Normal 8 10 2" xfId="48290" xr:uid="{9C78AD1D-41BD-48C8-BCCD-0937276CD2F5}"/>
    <cellStyle name="Normal 8 10 3" xfId="37927" xr:uid="{A7EAE036-BB4E-440C-A7EF-732330BF77AA}"/>
    <cellStyle name="Normal 8 11" xfId="16664" xr:uid="{A2097DC8-7B0A-48DE-ADCE-6C90308DF491}"/>
    <cellStyle name="Normal 8 11 2" xfId="49404" xr:uid="{73ABE743-3185-4B17-97FE-D1307A9C5DD2}"/>
    <cellStyle name="Normal 8 11 3" xfId="37928" xr:uid="{902EB0F0-DADB-439D-AF32-4746355CFAE9}"/>
    <cellStyle name="Normal 8 12" xfId="5362" xr:uid="{15F45073-B74E-4BB3-A533-5F1A8ABB6D67}"/>
    <cellStyle name="Normal 8 13" xfId="37926" xr:uid="{C4C46F3B-CB12-4287-9B83-E30D3D69F47D}"/>
    <cellStyle name="Normal 8 14" xfId="3268" xr:uid="{8B6D6920-7D70-45F2-814A-2886443FB719}"/>
    <cellStyle name="Normal 8 15" xfId="3210" xr:uid="{0D3D78C6-D5AF-4030-8190-3B24FBF2C54B}"/>
    <cellStyle name="Normal 8 2" xfId="3828" xr:uid="{EB11A1E8-4916-487C-8A48-A256A02FCCE0}"/>
    <cellStyle name="Normal 8 2 2" xfId="15504" xr:uid="{29E30AD4-3B0E-4B68-A505-A05153583021}"/>
    <cellStyle name="Normal 8 2 2 2" xfId="19057" xr:uid="{405585AB-30F1-4377-B22C-8ED5299875E7}"/>
    <cellStyle name="Normal 8 2 2 2 2" xfId="48292" xr:uid="{1306CE7F-0423-455D-8B04-49EC43C6FDE4}"/>
    <cellStyle name="Normal 8 2 2 3" xfId="37930" xr:uid="{82A27F94-DC5C-43B6-B880-AA56833A6A76}"/>
    <cellStyle name="Normal 8 2 3" xfId="15503" xr:uid="{681A25D9-B89D-4D65-89E6-8860FDB09E95}"/>
    <cellStyle name="Normal 8 2 3 2" xfId="48291" xr:uid="{11D6FD20-2159-478E-88D5-71B7242B45E8}"/>
    <cellStyle name="Normal 8 2 3 3" xfId="37931" xr:uid="{9337EA0A-F931-4C7C-8CC4-9BDF9965F875}"/>
    <cellStyle name="Normal 8 2 4" xfId="17193" xr:uid="{0E0EEE78-1236-4A32-8817-2944FAC936FB}"/>
    <cellStyle name="Normal 8 2 4 2" xfId="49950" xr:uid="{3744D688-AFBF-4110-A8A2-A0DE59ACB39B}"/>
    <cellStyle name="Normal 8 2 4 3" xfId="37932" xr:uid="{41055BCB-8EFE-4D10-AC70-F8FAB3F4894F}"/>
    <cellStyle name="Normal 8 2 5" xfId="5569" xr:uid="{30052FA1-C05A-4FBF-959F-6CC9617A4D40}"/>
    <cellStyle name="Normal 8 2 6" xfId="37929" xr:uid="{D4325A62-921D-4CE2-8254-80AFEDEE29EA}"/>
    <cellStyle name="Normal 8 3" xfId="3829" xr:uid="{E8F4D0CA-3C03-4B08-B7B1-2FB6251BE434}"/>
    <cellStyle name="Normal 8 3 2" xfId="15506" xr:uid="{B957CB22-A768-410A-8281-94C6610A2980}"/>
    <cellStyle name="Normal 8 3 2 2" xfId="19059" xr:uid="{41E69812-3F5A-48AC-9BC0-F96E0EED25FE}"/>
    <cellStyle name="Normal 8 3 2 2 2" xfId="48294" xr:uid="{46DDE6DE-A082-4600-B795-CB13FF819932}"/>
    <cellStyle name="Normal 8 3 2 3" xfId="37934" xr:uid="{4033A309-1845-4C8A-BABD-C8923A7333F6}"/>
    <cellStyle name="Normal 8 3 3" xfId="17194" xr:uid="{DA33D5BF-ACBE-4BEB-96EB-14EF718DEA7B}"/>
    <cellStyle name="Normal 8 3 3 2" xfId="49951" xr:uid="{A73C7DBC-5D4F-43A8-9691-76686D16E7EA}"/>
    <cellStyle name="Normal 8 3 3 3" xfId="37935" xr:uid="{9176575E-D370-4670-9918-AE167EF27F26}"/>
    <cellStyle name="Normal 8 3 4" xfId="15505" xr:uid="{2AEDE2CF-E328-4C64-95DE-530168B274C6}"/>
    <cellStyle name="Normal 8 3 4 2" xfId="48293" xr:uid="{B876674D-C136-4D0B-86A9-183CB72FE158}"/>
    <cellStyle name="Normal 8 3 5" xfId="19058" xr:uid="{9DC0E147-67F3-41A0-A861-037CF2ED11BB}"/>
    <cellStyle name="Normal 8 3 6" xfId="37933" xr:uid="{86025E8A-15AA-4043-9952-9D7B8BC2F701}"/>
    <cellStyle name="Normal 8 4" xfId="3830" xr:uid="{C16246AF-F85A-4D56-A7B1-7C2FD89C4D7F}"/>
    <cellStyle name="Normal 8 4 2" xfId="17195" xr:uid="{0465475F-EFEF-4D4B-8D23-558113C75146}"/>
    <cellStyle name="Normal 8 4 2 2" xfId="49952" xr:uid="{57053118-7AFD-4AD4-A897-A9BDCB948F00}"/>
    <cellStyle name="Normal 8 4 2 3" xfId="37937" xr:uid="{80D7CBDC-3CF8-4660-8904-90B89284E1BB}"/>
    <cellStyle name="Normal 8 4 3" xfId="15507" xr:uid="{F7886A67-1610-4B34-97B1-C9119ED2DB5D}"/>
    <cellStyle name="Normal 8 4 3 2" xfId="52113" xr:uid="{EE7B776E-9E6A-4FE4-81ED-471664E2388D}"/>
    <cellStyle name="Normal 8 4 3 3" xfId="37938" xr:uid="{0950D153-9F39-4787-BB9C-579D6F260730}"/>
    <cellStyle name="Normal 8 4 4" xfId="19060" xr:uid="{BBDA8D99-FFA5-45E8-A8DE-85D9D6477267}"/>
    <cellStyle name="Normal 8 4 4 2" xfId="48295" xr:uid="{AAFC3061-4E3B-4626-ACAC-920902ACD506}"/>
    <cellStyle name="Normal 8 4 5" xfId="37936" xr:uid="{FF30DFAB-6543-4AB1-8121-2A4409EF5D64}"/>
    <cellStyle name="Normal 8 5" xfId="3827" xr:uid="{F47C9D91-A8FC-4D75-98D5-52511AA42C00}"/>
    <cellStyle name="Normal 8 5 2" xfId="17192" xr:uid="{E87D6A7C-667C-4AB1-9C08-76154CD9B41D}"/>
    <cellStyle name="Normal 8 5 2 2" xfId="49949" xr:uid="{3C68B496-B267-49D9-929E-C2BE2A580604}"/>
    <cellStyle name="Normal 8 5 2 3" xfId="37940" xr:uid="{B7E6F95D-9177-4ADD-B40B-A5F64AB2F639}"/>
    <cellStyle name="Normal 8 5 3" xfId="15508" xr:uid="{D0B4E92A-D10B-4645-80FB-07F49DE8900E}"/>
    <cellStyle name="Normal 8 5 3 2" xfId="48296" xr:uid="{C7137CC9-2E06-4175-BDD7-04BD25F56004}"/>
    <cellStyle name="Normal 8 5 4" xfId="19061" xr:uid="{690DF133-D4A6-49B1-87E9-C3620C4E534E}"/>
    <cellStyle name="Normal 8 5 5" xfId="37939" xr:uid="{9ABC351A-5354-49C9-8F59-A6AF675BF009}"/>
    <cellStyle name="Normal 8 6" xfId="4711" xr:uid="{E95F7985-D047-4D58-9D48-C6DAB90D040D}"/>
    <cellStyle name="Normal 8 6 2" xfId="18392" xr:uid="{4FCFA62C-54C0-4381-9759-CF84F6744D95}"/>
    <cellStyle name="Normal 8 6 2 2" xfId="21411" xr:uid="{7F3BCA6D-637F-4A1E-9D1B-D3F0CCC58C31}"/>
    <cellStyle name="Normal 8 6 2 2 2" xfId="51163" xr:uid="{520C521C-254E-4AF6-8513-BE9F68FDBF95}"/>
    <cellStyle name="Normal 8 6 2 3" xfId="37942" xr:uid="{F9C63DEC-2884-40B4-A6BB-D610AFCFD512}"/>
    <cellStyle name="Normal 8 6 3" xfId="15509" xr:uid="{A385A726-0639-4065-8ECE-C53371B8AF5E}"/>
    <cellStyle name="Normal 8 6 3 2" xfId="48297" xr:uid="{9C4B947D-2F26-44DA-BE1F-275FB28667D3}"/>
    <cellStyle name="Normal 8 6 4" xfId="19062" xr:uid="{7EE034FB-D924-4B4A-8FB1-0A991D37B817}"/>
    <cellStyle name="Normal 8 6 5" xfId="37941" xr:uid="{DBD4A07D-5DFA-4CFB-BC5A-125F0B51183A}"/>
    <cellStyle name="Normal 8 7" xfId="15510" xr:uid="{E82A2093-984D-46C6-84BF-8EE1236B89FD}"/>
    <cellStyle name="Normal 8 7 2" xfId="19063" xr:uid="{1834DD54-4588-4B2B-A40B-AF67C118EBD3}"/>
    <cellStyle name="Normal 8 7 2 2" xfId="48298" xr:uid="{833CD1C4-379E-4094-9C29-F498B52986BF}"/>
    <cellStyle name="Normal 8 7 3" xfId="37943" xr:uid="{95505AF3-0309-41C2-90CA-A32AD0966A31}"/>
    <cellStyle name="Normal 8 8" xfId="15511" xr:uid="{6E5C038E-A47F-4D04-9408-7E32689F38E1}"/>
    <cellStyle name="Normal 8 8 2" xfId="19064" xr:uid="{6AC0ADC6-364F-43E4-BD57-2F0E64C6E3B3}"/>
    <cellStyle name="Normal 8 8 2 2" xfId="48299" xr:uid="{8F7831AF-1B79-4EE9-A1D8-5C338357E51D}"/>
    <cellStyle name="Normal 8 8 3" xfId="37944" xr:uid="{DC505987-982B-4D73-B7C1-5C8461BC39A0}"/>
    <cellStyle name="Normal 8 9" xfId="15512" xr:uid="{C9AF2068-06E5-45F8-BC27-91628B67B6C3}"/>
    <cellStyle name="Normal 8 9 2" xfId="48300" xr:uid="{A0A2EE25-695A-45FF-A453-AA46A7B48F86}"/>
    <cellStyle name="Normal 8 9 3" xfId="37945" xr:uid="{5FA4DD04-D200-4762-9292-D6DA4B72F28A}"/>
    <cellStyle name="Normal 80" xfId="2972" xr:uid="{00000000-0005-0000-0000-0000A00B0000}"/>
    <cellStyle name="Normal 80 2" xfId="41809" xr:uid="{F40F6BE2-631E-4964-88E2-D22B6A15F22F}"/>
    <cellStyle name="Normal 80 3" xfId="37946" xr:uid="{4FA818CA-D17F-43CE-903D-B2CA38546E21}"/>
    <cellStyle name="Normal 81" xfId="5392" xr:uid="{ED73C622-C210-4CDB-8D79-D559C0D7BF9E}"/>
    <cellStyle name="Normal 81 2" xfId="39861" xr:uid="{9763EFFF-63AE-4452-8ED5-633798206411}"/>
    <cellStyle name="Normal 81 3" xfId="37947" xr:uid="{06C1E340-540C-4AC8-98DF-E8904B4A489C}"/>
    <cellStyle name="Normal 82" xfId="5495" xr:uid="{04A05904-2D38-4CBE-8B57-063B631696E1}"/>
    <cellStyle name="Normal 82 2" xfId="41700" xr:uid="{4BC7844A-5044-4875-9260-DE8E18DC6FED}"/>
    <cellStyle name="Normal 82 3" xfId="37948" xr:uid="{B3E81C77-CC40-4CE8-8745-D750178A57F3}"/>
    <cellStyle name="Normal 83" xfId="5639" xr:uid="{CE484A5A-2936-4020-AA8C-9410E8F331B5}"/>
    <cellStyle name="Normal 83 2" xfId="41939" xr:uid="{5ADA6E68-A4EE-4D1A-808B-95550F6977CD}"/>
    <cellStyle name="Normal 83 3" xfId="37949" xr:uid="{9882ACF2-1FA3-4A42-8D59-AB8EF6945731}"/>
    <cellStyle name="Normal 84" xfId="5626" xr:uid="{3813A7B8-96CE-4E8C-A301-C1EE2BE503BA}"/>
    <cellStyle name="Normal 84 2" xfId="18747" xr:uid="{380AB1B5-3C66-4AC0-9B88-FE0A88B4626B}"/>
    <cellStyle name="Normal 84 2 2" xfId="41931" xr:uid="{D3680281-66B3-4B4A-B401-DF08B718FF4C}"/>
    <cellStyle name="Normal 84 3" xfId="37950" xr:uid="{57F6FA9D-3EE9-41D2-8D9A-FBAD3403C3EA}"/>
    <cellStyle name="Normal 85" xfId="5641" xr:uid="{80AE2482-C6C6-4F6B-9C00-6B02DB1515FF}"/>
    <cellStyle name="Normal 85 2" xfId="41941" xr:uid="{1C03D100-18C5-4982-AF1F-55F9E2711A7E}"/>
    <cellStyle name="Normal 85 3" xfId="37951" xr:uid="{6857A59E-39E0-46EA-A633-A50249F30016}"/>
    <cellStyle name="Normal 86" xfId="11737" xr:uid="{1379487C-BFFD-4FDA-A769-6A0AFD8B7CCF}"/>
    <cellStyle name="Normal 86 2" xfId="44876" xr:uid="{4D0DFC3A-7B9F-40A7-B8B7-D9C2BBEA54D3}"/>
    <cellStyle name="Normal 86 3" xfId="37952" xr:uid="{35DAD669-AD71-4707-96AC-CBAE45F91640}"/>
    <cellStyle name="Normal 87" xfId="11492" xr:uid="{B68636E5-00C7-4570-9C62-21BA8CB9FED0}"/>
    <cellStyle name="Normal 87 2" xfId="44632" xr:uid="{B564C72B-7055-4845-8C9C-1BA932DB8889}"/>
    <cellStyle name="Normal 87 3" xfId="37953" xr:uid="{2E7350CE-60D1-4E94-80F8-F597C70AA772}"/>
    <cellStyle name="Normal 88" xfId="18464" xr:uid="{CC6BA41B-F340-4F40-9964-22E0022E2638}"/>
    <cellStyle name="Normal 88 2" xfId="51234" xr:uid="{8324FB96-64B2-4346-8CD8-13A676AC624D}"/>
    <cellStyle name="Normal 88 3" xfId="37954" xr:uid="{DE8547AD-9EFE-44EC-B79A-98761AA6BADE}"/>
    <cellStyle name="Normal 89" xfId="18531" xr:uid="{DC08ABCB-63C1-490D-992C-9E6B7805C2A7}"/>
    <cellStyle name="Normal 89 2" xfId="51300" xr:uid="{88A8C72C-F137-4650-ACB8-0F96DB8131B0}"/>
    <cellStyle name="Normal 89 3" xfId="37955" xr:uid="{A7A158AB-C586-431B-87F6-8A5A550B6C4F}"/>
    <cellStyle name="Normal 9" xfId="2973" xr:uid="{00000000-0005-0000-0000-0000A10B0000}"/>
    <cellStyle name="Normal 9 10" xfId="5344" xr:uid="{C73B11A0-C43B-4B43-9DF3-869D756D6917}"/>
    <cellStyle name="Normal 9 10 2" xfId="15513" xr:uid="{CB40EF48-43F6-4F01-839B-9BFAEE82637D}"/>
    <cellStyle name="Normal 9 10 3" xfId="37957" xr:uid="{6E95A24D-42BB-4F79-89B0-1B8B19C1A27C}"/>
    <cellStyle name="Normal 9 11" xfId="16660" xr:uid="{CB4FB640-6729-4AF9-9D14-6AAA298FCDB8}"/>
    <cellStyle name="Normal 9 11 2" xfId="49401" xr:uid="{F23F16C5-F515-4CBE-B30E-E64FBB4281B4}"/>
    <cellStyle name="Normal 9 11 3" xfId="37958" xr:uid="{9F1AEA81-4BCB-4A0B-B534-B92545578FF7}"/>
    <cellStyle name="Normal 9 12" xfId="5363" xr:uid="{5461D44A-9953-4C9F-A33A-9FC2DDAC7553}"/>
    <cellStyle name="Normal 9 13" xfId="37956" xr:uid="{3EF1CAD9-7F10-4A62-92DB-23D2DE35E9F6}"/>
    <cellStyle name="Normal 9 14" xfId="3300" xr:uid="{9B9E67D6-AC31-4966-A1B6-523826DEBD7F}"/>
    <cellStyle name="Normal 9 15" xfId="3211" xr:uid="{6D10344A-7022-4E87-A685-EE913EFBFA10}"/>
    <cellStyle name="Normal 9 2" xfId="2974" xr:uid="{00000000-0005-0000-0000-0000A20B0000}"/>
    <cellStyle name="Normal 9 2 2" xfId="15514" xr:uid="{6D3BFFC1-C9A2-4238-BE1A-58728659C8C6}"/>
    <cellStyle name="Normal 9 2 2 2" xfId="37961" xr:uid="{53446E89-C4E2-435E-9F5D-95316F36B737}"/>
    <cellStyle name="Normal 9 2 2 2 2" xfId="52142" xr:uid="{F9869C2E-C927-481F-BAAB-2E12ABA96994}"/>
    <cellStyle name="Normal 9 2 2 3" xfId="48301" xr:uid="{B4D58CC8-60DF-4127-AED7-920E42D3F749}"/>
    <cellStyle name="Normal 9 2 2 4" xfId="37960" xr:uid="{D95CBA0D-CDDA-4ED5-9220-A0CAD4092973}"/>
    <cellStyle name="Normal 9 2 3" xfId="37962" xr:uid="{F53DBDF4-F105-4BF2-B31E-2521607E96F9}"/>
    <cellStyle name="Normal 9 2 3 2" xfId="52098" xr:uid="{03D857EE-D1C9-4D03-91E1-8DF9BFF68CB7}"/>
    <cellStyle name="Normal 9 2 4" xfId="41811" xr:uid="{201AA5BB-B628-4FAE-8CE0-A2F37CDFE52C}"/>
    <cellStyle name="Normal 9 2 5" xfId="37959" xr:uid="{B89E35EE-495D-4D8F-8D96-0DA1A802D5EB}"/>
    <cellStyle name="Normal 9 3" xfId="3832" xr:uid="{16B7D050-56E1-4D0D-9D20-E4AA2F1AF48B}"/>
    <cellStyle name="Normal 9 3 2" xfId="15515" xr:uid="{FC191F0E-1409-4540-885B-29A045719E93}"/>
    <cellStyle name="Normal 9 3 2 2" xfId="19065" xr:uid="{58D9E560-02B9-44F6-921D-1B5A301C6B98}"/>
    <cellStyle name="Normal 9 3 2 2 2" xfId="48302" xr:uid="{2FF5ECE9-2309-449E-AD29-53A5E113F5A4}"/>
    <cellStyle name="Normal 9 3 2 3" xfId="37964" xr:uid="{75481123-627C-438E-BC10-1771A6C8816D}"/>
    <cellStyle name="Normal 9 3 3" xfId="17197" xr:uid="{A5F678EC-3C07-4ED3-9163-BC136A5044E6}"/>
    <cellStyle name="Normal 9 3 3 2" xfId="49954" xr:uid="{E8C062AA-1EE5-4B00-AF97-3067D3BF54B4}"/>
    <cellStyle name="Normal 9 3 3 3" xfId="37965" xr:uid="{504EE57C-D446-471A-8A0A-0178D10127EA}"/>
    <cellStyle name="Normal 9 3 4" xfId="5570" xr:uid="{0B1911ED-B31E-4117-B2CC-35F56A828E51}"/>
    <cellStyle name="Normal 9 3 4 2" xfId="52132" xr:uid="{3191A208-071D-4122-BE8A-2DF50620D765}"/>
    <cellStyle name="Normal 9 3 4 3" xfId="37966" xr:uid="{FF2230B6-EF64-4C8A-B1F6-C9B48FC1ED9D}"/>
    <cellStyle name="Normal 9 3 5" xfId="41810" xr:uid="{101E2BF4-EA1C-4AB6-9E94-79F186E61B07}"/>
    <cellStyle name="Normal 9 3 6" xfId="37963" xr:uid="{7B396A3E-1C9B-4C4C-99FA-DF0655E74C43}"/>
    <cellStyle name="Normal 9 4" xfId="3831" xr:uid="{66127FDC-C21E-4D7F-B4B8-624D295CC208}"/>
    <cellStyle name="Normal 9 4 2" xfId="15516" xr:uid="{BA1C0B18-E71E-4857-AF36-0B5411FD6753}"/>
    <cellStyle name="Normal 9 4 2 2" xfId="19066" xr:uid="{9CEDD9D6-B5E3-4F34-AB42-CB003DE300CF}"/>
    <cellStyle name="Normal 9 4 2 2 2" xfId="48303" xr:uid="{9EA99AC1-C7F3-4665-817E-CC7FDF046B32}"/>
    <cellStyle name="Normal 9 4 2 3" xfId="37968" xr:uid="{19B4E4F5-3443-438C-A91D-FCB2AB3DAD5C}"/>
    <cellStyle name="Normal 9 4 3" xfId="17196" xr:uid="{C7B2C597-2D1A-44DD-B1F1-1997BD3368AF}"/>
    <cellStyle name="Normal 9 4 3 2" xfId="49953" xr:uid="{DDEAC05F-112E-4496-9D68-7C5A953F8758}"/>
    <cellStyle name="Normal 9 4 3 3" xfId="37969" xr:uid="{50B6785A-7A85-440E-BB2F-0A5E3D9B2CDB}"/>
    <cellStyle name="Normal 9 4 4" xfId="5628" xr:uid="{8BB6505D-BBAC-4776-B629-7BFDD6C56FF5}"/>
    <cellStyle name="Normal 9 4 4 2" xfId="52114" xr:uid="{C89D958E-A6B2-488F-BF51-D0D19B7A51FD}"/>
    <cellStyle name="Normal 9 4 4 3" xfId="37970" xr:uid="{91DC2191-4F40-4BB1-B2F7-5D167FC8475D}"/>
    <cellStyle name="Normal 9 4 5" xfId="41933" xr:uid="{0CC37CB3-BDE4-49F9-A164-63B3AE150B45}"/>
    <cellStyle name="Normal 9 4 6" xfId="37967" xr:uid="{F88791C4-7350-461F-B96F-6E2653658786}"/>
    <cellStyle name="Normal 9 5" xfId="4714" xr:uid="{8AB31B0D-6E5B-4C92-B300-29E5FFFAC60A}"/>
    <cellStyle name="Normal 9 5 2" xfId="15517" xr:uid="{3E7A14B2-38F9-4FC2-BBEC-5EEB8497999C}"/>
    <cellStyle name="Normal 9 5 2 2" xfId="19067" xr:uid="{BDCCD096-3D46-4B4A-949D-E0DB316E162D}"/>
    <cellStyle name="Normal 9 5 2 2 2" xfId="48304" xr:uid="{55C007F6-AF47-4BC7-9A58-4402258B0C2E}"/>
    <cellStyle name="Normal 9 5 2 3" xfId="37972" xr:uid="{CBE6B72A-BF83-42FC-9B23-EC34CBC0FF84}"/>
    <cellStyle name="Normal 9 5 3" xfId="5624" xr:uid="{E0DC5D97-985A-4372-AB92-2C7BB2C8356D}"/>
    <cellStyle name="Normal 9 5 4" xfId="37971" xr:uid="{ECE49C13-CC86-4566-8FBB-022656C1CAE4}"/>
    <cellStyle name="Normal 9 6" xfId="4777" xr:uid="{340C5A3A-7C6F-4ABB-9948-082253EA7413}"/>
    <cellStyle name="Normal 9 6 2" xfId="17682" xr:uid="{F4D4C08A-A1A9-4811-980F-5B56D619B4EE}"/>
    <cellStyle name="Normal 9 6 2 2" xfId="50455" xr:uid="{6565AE79-F35D-4317-B27C-4CD90FC2CC87}"/>
    <cellStyle name="Normal 9 6 2 3" xfId="37974" xr:uid="{9284C230-8B89-434E-AD1E-08C52F3F94A9}"/>
    <cellStyle name="Normal 9 6 3" xfId="15518" xr:uid="{B2A9B005-E8EC-4965-9227-E654F62E3C13}"/>
    <cellStyle name="Normal 9 6 3 2" xfId="48305" xr:uid="{B367C0C4-0F16-4F4E-A448-D1A3035128C4}"/>
    <cellStyle name="Normal 9 6 4" xfId="19068" xr:uid="{F500CD69-FA9D-4658-AA47-4FD76D4FDE36}"/>
    <cellStyle name="Normal 9 6 5" xfId="37973" xr:uid="{77B71ED4-9393-42D1-B539-D4146346E453}"/>
    <cellStyle name="Normal 9 7" xfId="5302" xr:uid="{D689FCA3-F96E-434A-BB29-DE9EAF5A9E8F}"/>
    <cellStyle name="Normal 9 7 2" xfId="15519" xr:uid="{7D356FD0-18C8-4E7E-B239-96F145A2FBCE}"/>
    <cellStyle name="Normal 9 7 2 2" xfId="48306" xr:uid="{67234A5F-8F33-4706-86D4-6C1487BCC9D4}"/>
    <cellStyle name="Normal 9 7 3" xfId="19069" xr:uid="{E417960D-9D40-4F43-A38B-3D1F51A88924}"/>
    <cellStyle name="Normal 9 7 4" xfId="37975" xr:uid="{84FBF9E0-CD7C-40B5-8F35-FE60453DE280}"/>
    <cellStyle name="Normal 9 8" xfId="5317" xr:uid="{1D7CFD14-4126-4709-A7E7-FA8845093D69}"/>
    <cellStyle name="Normal 9 8 2" xfId="15520" xr:uid="{41274830-6051-4511-AD2A-6924E4422DFD}"/>
    <cellStyle name="Normal 9 8 2 2" xfId="48307" xr:uid="{8EDF61E6-FF5A-4F60-B0D0-E1ED5EE1D358}"/>
    <cellStyle name="Normal 9 8 3" xfId="19070" xr:uid="{BF6C588F-7B86-4025-92FB-D8CF9945E224}"/>
    <cellStyle name="Normal 9 8 4" xfId="37976" xr:uid="{1838E337-444B-4698-85E3-9B1A5B01A1DD}"/>
    <cellStyle name="Normal 9 9" xfId="5327" xr:uid="{4040852C-F07A-4FE0-B1CB-5E161121158D}"/>
    <cellStyle name="Normal 9 9 2" xfId="15521" xr:uid="{14947156-3407-4332-9AD3-B9A27B753E78}"/>
    <cellStyle name="Normal 9 9 3" xfId="37977" xr:uid="{731A272F-BEF3-40F2-917B-0CBA39B56E84}"/>
    <cellStyle name="Normal 90" xfId="18538" xr:uid="{33F38015-B93B-438E-9412-92EFABE2AAFE}"/>
    <cellStyle name="Normal 90 2" xfId="51307" xr:uid="{BD83412F-788E-4DCC-8A85-8745ECB6F128}"/>
    <cellStyle name="Normal 90 3" xfId="37978" xr:uid="{77E6308B-EF05-4DAE-988F-16219731668A}"/>
    <cellStyle name="Normal 91" xfId="18540" xr:uid="{6740E787-4DD6-4A79-AD8D-7A4D458E8228}"/>
    <cellStyle name="Normal 91 2" xfId="51309" xr:uid="{2883855E-8286-4AE8-9986-2CF82D3C16B5}"/>
    <cellStyle name="Normal 91 3" xfId="37979" xr:uid="{B353EF2B-B539-48DE-8E0A-F45638092248}"/>
    <cellStyle name="Normal 92" xfId="18542" xr:uid="{386AC033-E852-4F03-998A-F318DFDA1568}"/>
    <cellStyle name="Normal 92 2" xfId="51311" xr:uid="{4B74CDE5-13B3-4B88-ADAA-E5334BD27297}"/>
    <cellStyle name="Normal 92 3" xfId="37980" xr:uid="{D9FDC87F-C44C-48C1-B0CF-DCEE6FCF3881}"/>
    <cellStyle name="Normal 93" xfId="5349" xr:uid="{C9D1E716-55DA-48D1-BC34-2C694E3ACA68}"/>
    <cellStyle name="Normal 93 2" xfId="52171" xr:uid="{5577BA66-015D-4981-BD0E-63ABEEFD21A7}"/>
    <cellStyle name="Normal 93 3" xfId="37981" xr:uid="{43D7F3AC-0AA0-443D-A145-2E13A98714A8}"/>
    <cellStyle name="Normal 94" xfId="18722" xr:uid="{7FD990F8-4B2E-425C-A40B-F90A8D449092}"/>
    <cellStyle name="Normal 94 2" xfId="52199" xr:uid="{7500F498-A03D-459D-B014-BDFDAF5051E1}"/>
    <cellStyle name="Normal 94 3" xfId="37982" xr:uid="{1D28A13D-6740-4D2B-80BF-CF8EA8A0D6E2}"/>
    <cellStyle name="Normal 95" xfId="18746" xr:uid="{85F1727C-2C3C-49CD-AFCA-D0369C1BECDC}"/>
    <cellStyle name="Normal 95 2" xfId="53231" xr:uid="{0181CE85-7A41-44AB-9D3A-FC53EB68BA76}"/>
    <cellStyle name="Normal 95 3" xfId="37983" xr:uid="{1D6F92B2-0C56-4210-B00C-7664BE0244B4}"/>
    <cellStyle name="Normal 96" xfId="37984" xr:uid="{A89EAD84-42A4-4ED0-A771-62F650B0C116}"/>
    <cellStyle name="Normal 96 2" xfId="53114" xr:uid="{778CB85D-D3A7-4294-9E45-00B6B40D46B2}"/>
    <cellStyle name="Normal 97" xfId="37985" xr:uid="{91B83059-639A-498F-AA78-24C2A2DF42C9}"/>
    <cellStyle name="Normal 97 2" xfId="53179" xr:uid="{31B223AD-C522-43EF-AA05-F5B3C3238A53}"/>
    <cellStyle name="Normal 98" xfId="37986" xr:uid="{43C66868-CF12-43DB-93CE-47F157E65497}"/>
    <cellStyle name="Normal 98 2" xfId="52162" xr:uid="{446F0B36-FDEF-4B15-9651-18EE4C4A0A35}"/>
    <cellStyle name="Normal 99" xfId="21803" xr:uid="{9C8BEA81-8F9C-4CA1-B18A-E00693D42AE5}"/>
    <cellStyle name="NormalGB" xfId="2975" xr:uid="{00000000-0005-0000-0000-0000A30B0000}"/>
    <cellStyle name="NormalGB 2" xfId="15522" xr:uid="{2DC88D5C-4491-4B30-97E7-E1A11EAF2E4A}"/>
    <cellStyle name="NormalGB 2 2" xfId="19071" xr:uid="{C8677114-ED83-4888-9C7F-8E1D98B4CF4B}"/>
    <cellStyle name="NormalGB 2 2 2" xfId="48308" xr:uid="{70634C53-3419-4E35-A726-318DE8A05C42}"/>
    <cellStyle name="NormalGB 2 3" xfId="37988" xr:uid="{C80CE5E7-BCEC-48F8-85F3-1970591C3870}"/>
    <cellStyle name="NormalGB 3" xfId="15523" xr:uid="{600EAED6-E79B-47A1-9060-2CED9B037A55}"/>
    <cellStyle name="NormalGB 3 2" xfId="19072" xr:uid="{E633241F-AA02-40C2-8034-80170B9A6620}"/>
    <cellStyle name="NormalGB 3 2 2" xfId="48309" xr:uid="{B1AFE5F3-0848-41B3-9C03-BA1BBD77F792}"/>
    <cellStyle name="NormalGB 3 3" xfId="37989" xr:uid="{707DED1A-7763-4022-A885-265A4A638042}"/>
    <cellStyle name="NormalGB 4" xfId="41812" xr:uid="{E776C07D-A77D-4838-BB53-D14BF9CB3A27}"/>
    <cellStyle name="NormalGB 5" xfId="37987" xr:uid="{4E0312A8-0763-4706-AFE2-80CA21CCB27E}"/>
    <cellStyle name="Nota" xfId="15524" xr:uid="{D821E100-CE15-4C39-A6D4-8E094495A676}"/>
    <cellStyle name="Nota 2" xfId="19073" xr:uid="{2F29EB94-803B-4DA9-9C1A-35E31D34A57A}"/>
    <cellStyle name="Nota 2 2" xfId="48310" xr:uid="{5E09AC0C-101F-4D95-BC44-05E8E2CFA5EA}"/>
    <cellStyle name="Nota 3" xfId="37990" xr:uid="{333C1AD8-1A8B-4E13-851B-CCF98E2B9896}"/>
    <cellStyle name="Note 10" xfId="3833" xr:uid="{574D9B11-E95A-4875-8624-38C26E107BBB}"/>
    <cellStyle name="Note 10 2" xfId="17198" xr:uid="{0AF0CF6D-478A-43C4-B264-D765F8D48724}"/>
    <cellStyle name="Note 10 2 2" xfId="49955" xr:uid="{CC66C772-5D43-4B24-8B71-D9B468E033EC}"/>
    <cellStyle name="Note 10 2 3" xfId="37992" xr:uid="{7CAE6D17-E987-4CB4-B124-4031F22DC571}"/>
    <cellStyle name="Note 10 3" xfId="15525" xr:uid="{C640819B-B3FF-4416-ACF2-5BBEE73B4CA8}"/>
    <cellStyle name="Note 10 3 2" xfId="48311" xr:uid="{E033482B-75F2-4E2E-9CC4-ACFBAC5050D5}"/>
    <cellStyle name="Note 10 4" xfId="19074" xr:uid="{19D5EFEE-05EE-49CB-A6DA-85A3A762AA7E}"/>
    <cellStyle name="Note 10 5" xfId="37991" xr:uid="{8BDA245F-323F-4572-81A1-3B9AB0BFFCBB}"/>
    <cellStyle name="Note 11" xfId="3834" xr:uid="{56B61A1E-711D-4655-AF14-B525F69170C3}"/>
    <cellStyle name="Note 11 2" xfId="3835" xr:uid="{94228D45-CC46-406D-AE44-F0DFD104762D}"/>
    <cellStyle name="Note 11 2 2" xfId="4168" xr:uid="{7DD1DD1D-F171-413D-8098-8D9275DB62BC}"/>
    <cellStyle name="Note 11 2 2 2" xfId="4666" xr:uid="{AC113736-DDAC-4AC1-9270-EDB27D9F0A61}"/>
    <cellStyle name="Note 11 2 2 2 2" xfId="18359" xr:uid="{5FEB6873-4FD3-463B-A45C-C27F6C3AB37C}"/>
    <cellStyle name="Note 11 2 2 2 2 2" xfId="51132" xr:uid="{D643784C-D8B7-458A-AC3B-0E32DF889687}"/>
    <cellStyle name="Note 11 2 2 2 3" xfId="21381" xr:uid="{031B6058-98B4-4E3B-A823-5E96DEA57B42}"/>
    <cellStyle name="Note 11 2 2 2 4" xfId="37996" xr:uid="{2B8AC8F1-FDF3-473D-BBA2-99F8621B6E4E}"/>
    <cellStyle name="Note 11 2 2 3" xfId="5262" xr:uid="{2BD4C1B5-3BD8-4BEF-9632-805962908D53}"/>
    <cellStyle name="Note 11 2 2 3 2" xfId="50373" xr:uid="{DF836628-AD7A-4FF8-AC12-14DD1ED66170}"/>
    <cellStyle name="Note 11 2 2 4" xfId="17598" xr:uid="{F369268C-7F25-4DE0-A169-3EE786113A78}"/>
    <cellStyle name="Note 11 2 2 5" xfId="20658" xr:uid="{12727700-1A9F-4472-958F-619DDC0C1384}"/>
    <cellStyle name="Note 11 2 2 6" xfId="37995" xr:uid="{01D4FCEA-FC91-4E51-B9B4-22F63EA00064}"/>
    <cellStyle name="Note 11 2 3" xfId="4417" xr:uid="{2C0468DF-51E2-4F07-9DC9-96CAB05CD1D3}"/>
    <cellStyle name="Note 11 2 3 2" xfId="18011" xr:uid="{5ED2358B-1493-4845-8D32-42EA2A653B88}"/>
    <cellStyle name="Note 11 2 3 2 2" xfId="50784" xr:uid="{928BF2C4-9E8D-4334-B61B-1616892BE328}"/>
    <cellStyle name="Note 11 2 3 3" xfId="21033" xr:uid="{1C68B93A-1DCC-4E4C-9552-1B1D313AE40B}"/>
    <cellStyle name="Note 11 2 3 4" xfId="37997" xr:uid="{ADD1BA12-91EA-4FE8-93D2-1FEDB1108299}"/>
    <cellStyle name="Note 11 2 4" xfId="5010" xr:uid="{B624021B-F07D-49A2-9E15-775CA3FA7FAA}"/>
    <cellStyle name="Note 11 2 4 2" xfId="49957" xr:uid="{51107BC2-CB9B-4C58-8462-E9E3FB7BB673}"/>
    <cellStyle name="Note 11 2 5" xfId="17200" xr:uid="{976A0A31-D458-467B-97C8-376811037919}"/>
    <cellStyle name="Note 11 2 6" xfId="20315" xr:uid="{D7B21A34-C9E7-4C73-90BC-C447DCA204A5}"/>
    <cellStyle name="Note 11 2 7" xfId="37994" xr:uid="{E32AFA39-1BBB-4E79-8601-A5B699E749FB}"/>
    <cellStyle name="Note 11 3" xfId="4167" xr:uid="{18157CD1-0ADE-4833-840D-52DD7B2B8434}"/>
    <cellStyle name="Note 11 3 2" xfId="4665" xr:uid="{89066A89-AE7D-4E5A-8590-D5644436C300}"/>
    <cellStyle name="Note 11 3 2 2" xfId="18358" xr:uid="{2E31E018-6785-4961-9EA2-72B48ED06FC1}"/>
    <cellStyle name="Note 11 3 2 2 2" xfId="51131" xr:uid="{4D860C53-0E88-4C14-ACED-1AA3EE436D84}"/>
    <cellStyle name="Note 11 3 2 3" xfId="21380" xr:uid="{273B7AF9-F141-4CD7-8B7B-A252CF9C03C5}"/>
    <cellStyle name="Note 11 3 2 4" xfId="37999" xr:uid="{58103C11-733C-4CAE-B877-2BEC9C5D4528}"/>
    <cellStyle name="Note 11 3 3" xfId="5261" xr:uid="{16826881-2456-438A-B8D8-7813D7814000}"/>
    <cellStyle name="Note 11 3 3 2" xfId="50372" xr:uid="{6D9643C4-A1E4-4BEA-973E-20296DD881EA}"/>
    <cellStyle name="Note 11 3 4" xfId="17597" xr:uid="{B7994B40-0C42-4857-B5EF-E4E941F6AEB2}"/>
    <cellStyle name="Note 11 3 5" xfId="20657" xr:uid="{BD7309CB-95D8-48DA-89D2-EB942D3C6378}"/>
    <cellStyle name="Note 11 3 6" xfId="37998" xr:uid="{CAE85853-362D-4B95-8818-A8D54726FA9B}"/>
    <cellStyle name="Note 11 4" xfId="4416" xr:uid="{C86A567B-7B22-40A1-8E05-151155B3F437}"/>
    <cellStyle name="Note 11 4 2" xfId="18010" xr:uid="{91281F9B-824D-40E8-B695-9D976290DF29}"/>
    <cellStyle name="Note 11 4 2 2" xfId="50783" xr:uid="{A8C1276E-30A1-4871-87DB-217A1CD677CD}"/>
    <cellStyle name="Note 11 4 3" xfId="21032" xr:uid="{E07036EF-707A-4B09-8A66-B158AA84A07C}"/>
    <cellStyle name="Note 11 4 4" xfId="38000" xr:uid="{5181DF8E-3F7B-4275-88EB-DA07CFCE338E}"/>
    <cellStyle name="Note 11 5" xfId="5009" xr:uid="{D255FAE3-00CD-46DC-896F-D7C53749986B}"/>
    <cellStyle name="Note 11 5 2" xfId="17199" xr:uid="{6C377F08-283C-486D-BB7A-7791A9C002F5}"/>
    <cellStyle name="Note 11 5 2 2" xfId="49956" xr:uid="{5D67F5A5-3598-4D89-AC64-E79C6189D775}"/>
    <cellStyle name="Note 11 5 3" xfId="20314" xr:uid="{547F3829-D056-4B49-8913-C3655D299A7E}"/>
    <cellStyle name="Note 11 5 4" xfId="38001" xr:uid="{3EF3D9C7-F64E-40A0-B945-FEAF281CC151}"/>
    <cellStyle name="Note 11 6" xfId="15526" xr:uid="{672277B8-D383-43CB-83E0-FF82C9544680}"/>
    <cellStyle name="Note 11 6 2" xfId="48312" xr:uid="{94D3E87F-2DA7-4678-AB5D-583901B9FA50}"/>
    <cellStyle name="Note 11 7" xfId="19075" xr:uid="{A372D728-BB23-407E-BEDC-3F9C9FFF0FC7}"/>
    <cellStyle name="Note 11 8" xfId="37993" xr:uid="{83A77068-B852-494A-A24E-61D31FE98940}"/>
    <cellStyle name="Note 12" xfId="3836" xr:uid="{09E88E62-AF65-4503-83B5-D4F521776D55}"/>
    <cellStyle name="Note 12 2" xfId="3837" xr:uid="{8F72C92A-BF45-44A0-A2DA-F81855CD332A}"/>
    <cellStyle name="Note 12 2 2" xfId="4170" xr:uid="{3B3B9DD8-DDD1-43AC-9FE5-9E48E79DC661}"/>
    <cellStyle name="Note 12 2 2 2" xfId="4668" xr:uid="{4D25ACCB-C93C-4AA2-922A-4F1B7A5CA055}"/>
    <cellStyle name="Note 12 2 2 2 2" xfId="18361" xr:uid="{BBFE1B39-F7E4-4CEE-87AA-E287F3DAA0DF}"/>
    <cellStyle name="Note 12 2 2 2 2 2" xfId="51134" xr:uid="{C71D554D-AED8-4CC9-8C1E-E05077D82D84}"/>
    <cellStyle name="Note 12 2 2 2 3" xfId="21383" xr:uid="{616F8F5F-45B7-4F7E-986D-C895B761CC9C}"/>
    <cellStyle name="Note 12 2 2 2 4" xfId="38005" xr:uid="{FC8551C2-EE58-4575-A70A-8B6100114ACD}"/>
    <cellStyle name="Note 12 2 2 3" xfId="5264" xr:uid="{4204BB2C-443D-49AF-9B12-A94D6C5B453D}"/>
    <cellStyle name="Note 12 2 2 3 2" xfId="50375" xr:uid="{9680F8EF-A876-463F-9002-511149E5F0E0}"/>
    <cellStyle name="Note 12 2 2 4" xfId="17600" xr:uid="{103A3398-433B-4EAA-B18E-71D95537AD20}"/>
    <cellStyle name="Note 12 2 2 5" xfId="20660" xr:uid="{71D3D665-DB04-4597-92D8-E5C044B7F6C9}"/>
    <cellStyle name="Note 12 2 2 6" xfId="38004" xr:uid="{77E3A99E-808A-4667-B0DC-B18D810A1665}"/>
    <cellStyle name="Note 12 2 3" xfId="4419" xr:uid="{92B64616-287E-40E0-9794-B2288457C74C}"/>
    <cellStyle name="Note 12 2 3 2" xfId="18013" xr:uid="{ECF94D6A-B11E-4C47-A521-AB6C4E5A6BC2}"/>
    <cellStyle name="Note 12 2 3 2 2" xfId="50786" xr:uid="{329831C7-B919-4A2C-9CE1-33910F671365}"/>
    <cellStyle name="Note 12 2 3 3" xfId="21035" xr:uid="{BEB46C94-4741-452C-A355-650B970DDA93}"/>
    <cellStyle name="Note 12 2 3 4" xfId="38006" xr:uid="{54F43FFB-748A-4B00-9D7E-4FB3057B5473}"/>
    <cellStyle name="Note 12 2 4" xfId="5012" xr:uid="{3653B71E-3687-47DE-A832-F5002178D946}"/>
    <cellStyle name="Note 12 2 4 2" xfId="49959" xr:uid="{BF46299A-D73A-48C7-9BFB-9163633753BD}"/>
    <cellStyle name="Note 12 2 5" xfId="17202" xr:uid="{71DE60E3-E50E-4181-BAB3-E6B6355C292A}"/>
    <cellStyle name="Note 12 2 6" xfId="20317" xr:uid="{E278664E-4FD0-41A6-A23F-6908688B7226}"/>
    <cellStyle name="Note 12 2 7" xfId="38003" xr:uid="{A59BB484-CD19-4B2D-A1F9-176BE2008D4C}"/>
    <cellStyle name="Note 12 3" xfId="4169" xr:uid="{9AA007CE-20E3-4FBF-BB5B-59C8EE97AD5F}"/>
    <cellStyle name="Note 12 3 2" xfId="4667" xr:uid="{54513E8D-F553-4869-996E-BB6E95776191}"/>
    <cellStyle name="Note 12 3 2 2" xfId="18360" xr:uid="{4EA6DC4D-FF96-45C5-AA62-E0EFECB87ABA}"/>
    <cellStyle name="Note 12 3 2 2 2" xfId="51133" xr:uid="{C1437B43-BF04-451E-AF65-BA997D787DDC}"/>
    <cellStyle name="Note 12 3 2 3" xfId="21382" xr:uid="{AED2BA0A-EF4A-460D-81FF-E6C4A55FC778}"/>
    <cellStyle name="Note 12 3 2 4" xfId="38008" xr:uid="{C3FA7B4B-27CF-4883-9F2D-36DA0B7CAAEC}"/>
    <cellStyle name="Note 12 3 3" xfId="5263" xr:uid="{07E444B6-B263-4B6D-B0B8-B3C274E6F577}"/>
    <cellStyle name="Note 12 3 3 2" xfId="50374" xr:uid="{9BAD31CB-E40A-4407-9495-D6C1BE54CCBE}"/>
    <cellStyle name="Note 12 3 4" xfId="17599" xr:uid="{337F5BEA-5AB0-4016-9A39-5E374CFCA0CF}"/>
    <cellStyle name="Note 12 3 5" xfId="20659" xr:uid="{3EE29421-EF71-4DC9-8023-5D38953E1026}"/>
    <cellStyle name="Note 12 3 6" xfId="38007" xr:uid="{6B874AA9-A9D2-4E80-AA46-5F0931F28E87}"/>
    <cellStyle name="Note 12 4" xfId="4418" xr:uid="{F2C4F8F6-4A52-47C5-AE61-3FDA39FE9EBE}"/>
    <cellStyle name="Note 12 4 2" xfId="18012" xr:uid="{14968077-9256-4D24-AF52-615863975534}"/>
    <cellStyle name="Note 12 4 2 2" xfId="50785" xr:uid="{1123588B-C0B3-434B-B770-B57C10AE8021}"/>
    <cellStyle name="Note 12 4 3" xfId="21034" xr:uid="{1742AE87-91B7-47E7-B96F-D7A7E2414C69}"/>
    <cellStyle name="Note 12 4 4" xfId="38009" xr:uid="{21441822-950F-44E6-8A6A-4E7685BCA7D4}"/>
    <cellStyle name="Note 12 5" xfId="5011" xr:uid="{1D08B6B8-0BDB-4681-B7C0-B5E8FB0FC65C}"/>
    <cellStyle name="Note 12 5 2" xfId="17201" xr:uid="{63A08CCC-4579-4B8D-9A60-9860EEE98732}"/>
    <cellStyle name="Note 12 5 2 2" xfId="49958" xr:uid="{1B58EBC5-0209-4259-B6D0-C2465D29CF8F}"/>
    <cellStyle name="Note 12 5 3" xfId="20316" xr:uid="{0995072C-11A6-4025-AF48-4B8311801A3F}"/>
    <cellStyle name="Note 12 5 4" xfId="38010" xr:uid="{50F3DB4D-2551-46D9-9486-913FB6867152}"/>
    <cellStyle name="Note 12 6" xfId="15527" xr:uid="{1B149E84-FE56-48F3-8BC9-BC860956F121}"/>
    <cellStyle name="Note 12 6 2" xfId="48313" xr:uid="{13CAE0AD-A3DD-41DF-8267-7433049BEC6E}"/>
    <cellStyle name="Note 12 7" xfId="19076" xr:uid="{70D7E2B5-5500-4BB3-A4F4-B4E8EBD0FBB8}"/>
    <cellStyle name="Note 12 8" xfId="38002" xr:uid="{047753EA-9B93-4D91-B489-E4131E6EAFD1}"/>
    <cellStyle name="Note 13" xfId="3838" xr:uid="{21FDA303-A26D-4AA0-BFE0-18FC69BA5E71}"/>
    <cellStyle name="Note 13 2" xfId="3839" xr:uid="{EA719352-175C-428A-AE7F-12907DAA4DD2}"/>
    <cellStyle name="Note 13 2 2" xfId="4172" xr:uid="{219F4B62-E73F-4958-B951-B80ACE61BF19}"/>
    <cellStyle name="Note 13 2 2 2" xfId="4670" xr:uid="{A770E5B0-3047-40E8-ADC9-02328936AA89}"/>
    <cellStyle name="Note 13 2 2 2 2" xfId="18363" xr:uid="{1FDE39B9-5350-4AFC-AC33-06F3394C84A3}"/>
    <cellStyle name="Note 13 2 2 2 2 2" xfId="51136" xr:uid="{5903E22B-0F60-4BC1-8246-D4FFE28D9BA0}"/>
    <cellStyle name="Note 13 2 2 2 3" xfId="21385" xr:uid="{53EB6D39-CBEE-433D-8CD9-C0BC45C7F669}"/>
    <cellStyle name="Note 13 2 2 2 4" xfId="38014" xr:uid="{EDBA6CCC-4985-455C-8BFD-7717F1899E95}"/>
    <cellStyle name="Note 13 2 2 3" xfId="5266" xr:uid="{CBEC98A7-D287-4E93-964D-01B653CB1B40}"/>
    <cellStyle name="Note 13 2 2 3 2" xfId="50377" xr:uid="{52D742AD-CA85-4FAA-B70B-1964B73F88EC}"/>
    <cellStyle name="Note 13 2 2 4" xfId="17602" xr:uid="{31770871-BCDA-43E9-9727-6AB31740328C}"/>
    <cellStyle name="Note 13 2 2 5" xfId="20662" xr:uid="{755F58D5-3F13-4557-9F58-B52F87128C17}"/>
    <cellStyle name="Note 13 2 2 6" xfId="38013" xr:uid="{376DD1B7-888D-42B8-955B-044AA26920F7}"/>
    <cellStyle name="Note 13 2 3" xfId="4421" xr:uid="{793B8569-E9A7-4F6C-A28B-5ED12021F265}"/>
    <cellStyle name="Note 13 2 3 2" xfId="18015" xr:uid="{2F04ADD6-B29D-46C9-BC2C-D565EA618CC1}"/>
    <cellStyle name="Note 13 2 3 2 2" xfId="50788" xr:uid="{0929599D-62B9-464D-92E4-1F9226CAE39D}"/>
    <cellStyle name="Note 13 2 3 3" xfId="21037" xr:uid="{EC7F888E-DA14-4DEB-B5CA-D0CF536C5E3A}"/>
    <cellStyle name="Note 13 2 3 4" xfId="38015" xr:uid="{FAD7AFA8-0E8E-495A-AC5B-D69E14B8BC73}"/>
    <cellStyle name="Note 13 2 4" xfId="5014" xr:uid="{3DDF5730-AA04-410E-A838-9AA03A89A217}"/>
    <cellStyle name="Note 13 2 4 2" xfId="49961" xr:uid="{81D917EA-BAF0-49AC-A087-0E8B443C5B89}"/>
    <cellStyle name="Note 13 2 5" xfId="17204" xr:uid="{32BC5FA2-9E33-45FC-B3C8-E106EF216D88}"/>
    <cellStyle name="Note 13 2 6" xfId="20319" xr:uid="{6B17528D-32B6-4BA1-9107-998160545029}"/>
    <cellStyle name="Note 13 2 7" xfId="38012" xr:uid="{E38A64DF-661A-43FB-B2F6-5AF3B4AE74B4}"/>
    <cellStyle name="Note 13 3" xfId="4171" xr:uid="{7827FAA8-B33D-4170-84B6-572757FE3C2A}"/>
    <cellStyle name="Note 13 3 2" xfId="4669" xr:uid="{444D8244-1CB3-4C2C-ABE0-89B7C5F832C2}"/>
    <cellStyle name="Note 13 3 2 2" xfId="18362" xr:uid="{6C65ABAD-1687-447D-877F-4326C07294F9}"/>
    <cellStyle name="Note 13 3 2 2 2" xfId="51135" xr:uid="{28BD81FC-AE02-496C-A1E2-6B23E24853FC}"/>
    <cellStyle name="Note 13 3 2 3" xfId="21384" xr:uid="{622A8A9F-DD53-4583-8FB1-61E52D32B9A6}"/>
    <cellStyle name="Note 13 3 2 4" xfId="38017" xr:uid="{6CF01828-0A97-4E0D-96F4-6FEFB6C19979}"/>
    <cellStyle name="Note 13 3 3" xfId="5265" xr:uid="{E6FA0DDB-08A1-464D-93CA-5E8C60AEB802}"/>
    <cellStyle name="Note 13 3 3 2" xfId="50376" xr:uid="{8E556DBF-B76F-45C3-AC43-CE506E15AC32}"/>
    <cellStyle name="Note 13 3 4" xfId="17601" xr:uid="{C203B569-0494-40D0-A267-874B3948E6F1}"/>
    <cellStyle name="Note 13 3 5" xfId="20661" xr:uid="{0EF707B3-FAA6-4F5D-8190-A2641DF279BD}"/>
    <cellStyle name="Note 13 3 6" xfId="38016" xr:uid="{FAAB1DD9-F059-459C-B0AE-B367C20224EC}"/>
    <cellStyle name="Note 13 4" xfId="4420" xr:uid="{DA796EB3-C7A0-4FB7-9239-C070815F6CB7}"/>
    <cellStyle name="Note 13 4 2" xfId="18014" xr:uid="{2AF7B0AE-12BF-4A0F-8578-BDFDB79A14FB}"/>
    <cellStyle name="Note 13 4 2 2" xfId="50787" xr:uid="{0CAA2AE4-AC07-4F6F-A600-A8AA476E8C63}"/>
    <cellStyle name="Note 13 4 3" xfId="21036" xr:uid="{BEC3E96A-3139-4435-A15B-2DDFD1ADA003}"/>
    <cellStyle name="Note 13 4 4" xfId="38018" xr:uid="{744A307D-39E1-430A-8BE0-D9560B0CBFE5}"/>
    <cellStyle name="Note 13 5" xfId="5013" xr:uid="{A3A01BC5-3533-4701-8CEE-5D0B526AE41C}"/>
    <cellStyle name="Note 13 5 2" xfId="17203" xr:uid="{A09C91EF-84E9-40DA-B560-AF9E13C778C4}"/>
    <cellStyle name="Note 13 5 2 2" xfId="49960" xr:uid="{E9D11481-C6DF-4369-8378-2F405A6B1390}"/>
    <cellStyle name="Note 13 5 3" xfId="20318" xr:uid="{A8969590-D6FF-417A-B733-2451232E32E1}"/>
    <cellStyle name="Note 13 5 4" xfId="38019" xr:uid="{16230696-2C2A-4617-B099-F3764907C65C}"/>
    <cellStyle name="Note 13 6" xfId="15528" xr:uid="{3637DE5E-DA5E-45E7-ADD2-14E619B5943D}"/>
    <cellStyle name="Note 13 6 2" xfId="48314" xr:uid="{7FC246A3-A37D-4901-AC3A-9BBD87102410}"/>
    <cellStyle name="Note 13 7" xfId="19077" xr:uid="{D92B7B83-B8DD-4022-B3E0-2BD0C769BEB9}"/>
    <cellStyle name="Note 13 8" xfId="38011" xr:uid="{C1D6BB88-8E32-499B-B5C0-44D86B3EB04F}"/>
    <cellStyle name="Note 14" xfId="3840" xr:uid="{E10918A2-6698-40EE-B750-385003DB4363}"/>
    <cellStyle name="Note 14 2" xfId="3841" xr:uid="{D75D177A-0D3A-4062-A097-AF57D286C259}"/>
    <cellStyle name="Note 14 2 2" xfId="4174" xr:uid="{82D297B5-13AD-43A1-ACB6-4DFF894DC2AD}"/>
    <cellStyle name="Note 14 2 2 2" xfId="4672" xr:uid="{35CE34E5-138C-4BE4-931E-AE846DE6E833}"/>
    <cellStyle name="Note 14 2 2 2 2" xfId="18365" xr:uid="{633DDB90-A3B8-4324-BFCD-FED5A9B687E4}"/>
    <cellStyle name="Note 14 2 2 2 2 2" xfId="51138" xr:uid="{8D15FEEB-040D-4D30-B03A-04173B0AA1E0}"/>
    <cellStyle name="Note 14 2 2 2 3" xfId="21387" xr:uid="{FDAA00DA-FD81-4949-8E3B-30BE8F585606}"/>
    <cellStyle name="Note 14 2 2 2 4" xfId="38023" xr:uid="{8966B36D-9E81-495E-B20C-92E2F6BC02EE}"/>
    <cellStyle name="Note 14 2 2 3" xfId="5268" xr:uid="{39011522-5488-4585-A11D-54BFF6BA42EC}"/>
    <cellStyle name="Note 14 2 2 3 2" xfId="50379" xr:uid="{BBD9F24B-F1C1-4B7F-A7A6-537CF8FC84A8}"/>
    <cellStyle name="Note 14 2 2 4" xfId="17604" xr:uid="{E9359314-A880-468A-97F2-8DB58880AE41}"/>
    <cellStyle name="Note 14 2 2 5" xfId="20664" xr:uid="{F82B48D7-4307-47F9-A295-9B55086D7998}"/>
    <cellStyle name="Note 14 2 2 6" xfId="38022" xr:uid="{00B7DFA8-264C-42AB-AEA1-66FF594B276B}"/>
    <cellStyle name="Note 14 2 3" xfId="4423" xr:uid="{8C1F4634-BEEF-408E-9C5F-ECDAB50C4FDA}"/>
    <cellStyle name="Note 14 2 3 2" xfId="18017" xr:uid="{2E2DE024-FEDF-4C9F-9F3A-E620D274C893}"/>
    <cellStyle name="Note 14 2 3 2 2" xfId="50790" xr:uid="{CDEA640B-3D00-4019-964F-8AB55F831B1F}"/>
    <cellStyle name="Note 14 2 3 3" xfId="21039" xr:uid="{C70FB67A-065E-4792-8A8F-318B58C1CC50}"/>
    <cellStyle name="Note 14 2 3 4" xfId="38024" xr:uid="{62FBDB7F-30A1-4342-AFB9-0071BD1D61B6}"/>
    <cellStyle name="Note 14 2 4" xfId="5016" xr:uid="{10D75FF3-2363-4507-B9BA-539E48111F03}"/>
    <cellStyle name="Note 14 2 4 2" xfId="49963" xr:uid="{3EE4B329-744B-48E6-B240-08E0B8267CBE}"/>
    <cellStyle name="Note 14 2 5" xfId="17206" xr:uid="{D17171DB-DC0B-47C2-8F61-F3DC650275BF}"/>
    <cellStyle name="Note 14 2 6" xfId="20321" xr:uid="{CA96DAAD-9DDF-4732-86A9-562E8403EA3E}"/>
    <cellStyle name="Note 14 2 7" xfId="38021" xr:uid="{6E1AFBFB-C468-4231-80B9-239BAC7EFC95}"/>
    <cellStyle name="Note 14 3" xfId="4173" xr:uid="{A0C21691-339F-474C-A5D1-AC8C9142AE14}"/>
    <cellStyle name="Note 14 3 2" xfId="4671" xr:uid="{425AF433-27D3-44D1-9A04-18E6A2DCCF64}"/>
    <cellStyle name="Note 14 3 2 2" xfId="18364" xr:uid="{424033B2-3104-493A-8AC4-B563F6C47565}"/>
    <cellStyle name="Note 14 3 2 2 2" xfId="51137" xr:uid="{680D6FA5-30B1-4FD1-852A-5BA672C2A174}"/>
    <cellStyle name="Note 14 3 2 3" xfId="21386" xr:uid="{C9FE6E99-2BB1-4B05-8472-CA3BA4D2B997}"/>
    <cellStyle name="Note 14 3 2 4" xfId="38026" xr:uid="{E36806D6-32DC-49A9-A91C-0A6FA136E619}"/>
    <cellStyle name="Note 14 3 3" xfId="5267" xr:uid="{380074CC-4090-4091-9CC8-8D543D1A2336}"/>
    <cellStyle name="Note 14 3 3 2" xfId="50378" xr:uid="{0ED01642-01E8-4A20-8D68-EA044161AF7E}"/>
    <cellStyle name="Note 14 3 4" xfId="17603" xr:uid="{C902A1F0-3F7E-468E-BDB4-77AA586B0E55}"/>
    <cellStyle name="Note 14 3 5" xfId="20663" xr:uid="{28068192-D896-405B-B5E0-304CDA705BBE}"/>
    <cellStyle name="Note 14 3 6" xfId="38025" xr:uid="{BCAD87BE-F779-4749-9E54-760BD49A9D56}"/>
    <cellStyle name="Note 14 4" xfId="4422" xr:uid="{B0AACA89-56B2-4E5D-868B-25F8F8E8CCBF}"/>
    <cellStyle name="Note 14 4 2" xfId="18016" xr:uid="{E2685EE9-47DE-44C9-B94B-DEDF1FB7288F}"/>
    <cellStyle name="Note 14 4 2 2" xfId="50789" xr:uid="{7F0E0E00-CA11-401D-A2B8-69E19D0C6438}"/>
    <cellStyle name="Note 14 4 3" xfId="21038" xr:uid="{D7659640-7670-4EFD-A5D5-480C41928919}"/>
    <cellStyle name="Note 14 4 4" xfId="38027" xr:uid="{0675562B-4DE9-421B-BAD4-A1EA54248AB8}"/>
    <cellStyle name="Note 14 5" xfId="5015" xr:uid="{F845F31D-0569-4B29-A8B3-BCFF64F09146}"/>
    <cellStyle name="Note 14 5 2" xfId="17205" xr:uid="{84EA8BFA-D3D3-4364-84E0-9363E35552BF}"/>
    <cellStyle name="Note 14 5 2 2" xfId="49962" xr:uid="{1D681A30-BD16-4624-BD40-572A76A53332}"/>
    <cellStyle name="Note 14 5 3" xfId="20320" xr:uid="{78EE8E25-C315-4626-A429-040F9F59270B}"/>
    <cellStyle name="Note 14 5 4" xfId="38028" xr:uid="{38E15E04-6292-48D5-B907-CDC505DBDA2F}"/>
    <cellStyle name="Note 14 6" xfId="15529" xr:uid="{FA1CC01A-5A42-491A-99B4-FFD799EA8409}"/>
    <cellStyle name="Note 14 6 2" xfId="48315" xr:uid="{0152960E-D6A7-42EC-BE0C-E2B27C5C1964}"/>
    <cellStyle name="Note 14 7" xfId="19078" xr:uid="{C3935A60-6B13-4052-8225-C6F71C78C5AA}"/>
    <cellStyle name="Note 14 8" xfId="38020" xr:uid="{A87E6350-BC5A-4F25-B62C-8C8542A88A02}"/>
    <cellStyle name="Note 15" xfId="3842" xr:uid="{C8D243D6-3BE5-4112-8E6E-2047464B5A1E}"/>
    <cellStyle name="Note 15 2" xfId="3843" xr:uid="{A755DF95-BAD1-41F4-BE3B-836BDF9F20D6}"/>
    <cellStyle name="Note 15 2 2" xfId="4176" xr:uid="{85D02873-0040-49F7-B6F2-C3EE557C329E}"/>
    <cellStyle name="Note 15 2 2 2" xfId="4674" xr:uid="{A81FFF36-150B-4457-9FC0-99ABD73994B5}"/>
    <cellStyle name="Note 15 2 2 2 2" xfId="18367" xr:uid="{B24EF913-5AAF-4B0B-8549-178F8C329DF0}"/>
    <cellStyle name="Note 15 2 2 2 2 2" xfId="51140" xr:uid="{7028B0AE-1BEA-46E0-8A7D-BE1CF3AB3108}"/>
    <cellStyle name="Note 15 2 2 2 3" xfId="21389" xr:uid="{575017FD-82A8-4DD6-987D-BB83C344D723}"/>
    <cellStyle name="Note 15 2 2 2 4" xfId="38032" xr:uid="{6A3F6C4F-34F2-4CF4-807B-C76527354CCB}"/>
    <cellStyle name="Note 15 2 2 3" xfId="5270" xr:uid="{178FC2DC-C930-4084-A649-EBC2F3059361}"/>
    <cellStyle name="Note 15 2 2 3 2" xfId="50381" xr:uid="{4C923717-54A6-4D9D-A3C0-D4CC4695BA0B}"/>
    <cellStyle name="Note 15 2 2 4" xfId="17606" xr:uid="{93307D62-BEA6-40F9-BAB7-305BEFC43449}"/>
    <cellStyle name="Note 15 2 2 5" xfId="20666" xr:uid="{F701A462-8BF9-4DDC-A1D1-DD2DD7BFAAAB}"/>
    <cellStyle name="Note 15 2 2 6" xfId="38031" xr:uid="{C60CEB95-D750-4123-8510-70B76F2948EB}"/>
    <cellStyle name="Note 15 2 3" xfId="4425" xr:uid="{5C2E0259-BB22-475A-888E-FC545AFAE65B}"/>
    <cellStyle name="Note 15 2 3 2" xfId="18019" xr:uid="{0D96FB52-8AF0-43E4-AF84-CA4B5659FB99}"/>
    <cellStyle name="Note 15 2 3 2 2" xfId="50792" xr:uid="{210D664C-CD4B-4E87-8F1C-A112EA76A207}"/>
    <cellStyle name="Note 15 2 3 3" xfId="21041" xr:uid="{FD51E034-C295-4DA9-B9F6-7E5D6DCDB6A2}"/>
    <cellStyle name="Note 15 2 3 4" xfId="38033" xr:uid="{14D18B7D-F013-437B-8927-CC29183128EB}"/>
    <cellStyle name="Note 15 2 4" xfId="5018" xr:uid="{63357D42-2CCF-4862-903D-07D1E3D2D721}"/>
    <cellStyle name="Note 15 2 4 2" xfId="49965" xr:uid="{97A66331-C8C1-4CF1-B6C7-CF2808487905}"/>
    <cellStyle name="Note 15 2 5" xfId="17208" xr:uid="{D36F76D8-ABD6-44CE-8983-C57CFF4E055F}"/>
    <cellStyle name="Note 15 2 6" xfId="20323" xr:uid="{198B042E-D2A9-4120-86A8-029355AEC80E}"/>
    <cellStyle name="Note 15 2 7" xfId="38030" xr:uid="{549976ED-F9F8-49A6-B319-E52BA1C83375}"/>
    <cellStyle name="Note 15 3" xfId="4175" xr:uid="{23864CB8-BF79-4112-9D0E-AD9D52710370}"/>
    <cellStyle name="Note 15 3 2" xfId="4673" xr:uid="{9093DFE5-42B6-44FD-A8C8-A12714D4FEF1}"/>
    <cellStyle name="Note 15 3 2 2" xfId="18366" xr:uid="{DF10A91B-D3F8-49A7-9FFE-46A090C49568}"/>
    <cellStyle name="Note 15 3 2 2 2" xfId="51139" xr:uid="{496538F1-FC84-4751-958E-1721F68317C4}"/>
    <cellStyle name="Note 15 3 2 3" xfId="21388" xr:uid="{5070F8C9-6223-42C6-AA31-E691B33FD45B}"/>
    <cellStyle name="Note 15 3 2 4" xfId="38035" xr:uid="{C8CB541D-AF48-4AE4-B55C-27E54576EC0B}"/>
    <cellStyle name="Note 15 3 3" xfId="5269" xr:uid="{DF3424F2-B92E-4321-9EF5-887F1242D0BA}"/>
    <cellStyle name="Note 15 3 3 2" xfId="50380" xr:uid="{847EA488-D140-42C0-8C98-D5377E2CEE3C}"/>
    <cellStyle name="Note 15 3 4" xfId="17605" xr:uid="{669E9B21-612B-4D28-A83E-4C5D682A3F16}"/>
    <cellStyle name="Note 15 3 5" xfId="20665" xr:uid="{2B352F4F-EB48-4ABA-92E6-DE5A3244DABF}"/>
    <cellStyle name="Note 15 3 6" xfId="38034" xr:uid="{8F0AA266-52E9-47A4-A245-A98C4D15B68E}"/>
    <cellStyle name="Note 15 4" xfId="4424" xr:uid="{4DE721A3-B094-45BA-99FE-54FAAA4D1B1D}"/>
    <cellStyle name="Note 15 4 2" xfId="18018" xr:uid="{623884DC-CF0F-43B4-9114-66F021A5636C}"/>
    <cellStyle name="Note 15 4 2 2" xfId="50791" xr:uid="{E7ACEB0D-2641-4BD0-8679-F02A6477C149}"/>
    <cellStyle name="Note 15 4 3" xfId="21040" xr:uid="{F49AFD73-ABF6-4697-AA8F-DB53DDB446C8}"/>
    <cellStyle name="Note 15 4 4" xfId="38036" xr:uid="{15A79C16-6884-48B1-BD3F-1C721F789BE4}"/>
    <cellStyle name="Note 15 5" xfId="5017" xr:uid="{322E2F47-BE5D-4825-8470-082E8D2DAFBE}"/>
    <cellStyle name="Note 15 5 2" xfId="17207" xr:uid="{8CDC64EA-0140-41DC-A0F4-ED933E25346A}"/>
    <cellStyle name="Note 15 5 2 2" xfId="49964" xr:uid="{57438BDC-17FA-4E07-903E-4A0C70CCFFCA}"/>
    <cellStyle name="Note 15 5 3" xfId="20322" xr:uid="{6362C8DC-FC40-461D-A0FB-F7C04038E607}"/>
    <cellStyle name="Note 15 5 4" xfId="38037" xr:uid="{5980CE93-8889-4E92-855F-61A39C60ECEF}"/>
    <cellStyle name="Note 15 6" xfId="15530" xr:uid="{1762D968-3003-4059-B7F9-295AC2B098D3}"/>
    <cellStyle name="Note 15 6 2" xfId="48316" xr:uid="{6A16438B-58C7-4269-BA9E-A8A3F2539D0E}"/>
    <cellStyle name="Note 15 7" xfId="19079" xr:uid="{BD36457B-04FA-4E8C-B6F4-C546091FCFA7}"/>
    <cellStyle name="Note 15 8" xfId="38029" xr:uid="{9778F7E6-AF55-450A-9458-1CE041A1CC1A}"/>
    <cellStyle name="Note 16" xfId="3844" xr:uid="{09FE5288-733B-47D0-9D8A-E0CAEDADD259}"/>
    <cellStyle name="Note 16 2" xfId="3845" xr:uid="{3F931CDD-687E-4F54-A077-397AEB04F4F0}"/>
    <cellStyle name="Note 16 2 2" xfId="4178" xr:uid="{844D53CE-E7EF-4D79-9FAC-F06A0DAB4215}"/>
    <cellStyle name="Note 16 2 2 2" xfId="4676" xr:uid="{9DCEA9A3-42EA-4E06-A699-4BB1E0B0CD8C}"/>
    <cellStyle name="Note 16 2 2 2 2" xfId="18369" xr:uid="{6638A910-ED6A-4D01-B092-F0828B6FC071}"/>
    <cellStyle name="Note 16 2 2 2 2 2" xfId="51142" xr:uid="{ECCD4436-255C-409A-B2E8-C1F12D85A999}"/>
    <cellStyle name="Note 16 2 2 2 3" xfId="21391" xr:uid="{25292F88-36AE-4938-9862-FE73D35F5D66}"/>
    <cellStyle name="Note 16 2 2 2 4" xfId="38041" xr:uid="{8E9E9D0B-F7AA-4674-91A6-440533B7F98C}"/>
    <cellStyle name="Note 16 2 2 3" xfId="5272" xr:uid="{D90C953A-7085-4535-9B55-036BD632E7E3}"/>
    <cellStyle name="Note 16 2 2 3 2" xfId="50383" xr:uid="{9C537382-97D3-475A-9DEF-234D9F906684}"/>
    <cellStyle name="Note 16 2 2 4" xfId="17608" xr:uid="{4A5B2512-1F33-4B21-A1DA-3C4041B4C378}"/>
    <cellStyle name="Note 16 2 2 5" xfId="20668" xr:uid="{7D97AE2C-F9AF-4197-91EC-5779D3843ECD}"/>
    <cellStyle name="Note 16 2 2 6" xfId="38040" xr:uid="{6C4A33B8-B65C-483F-BF90-FDCBE1207783}"/>
    <cellStyle name="Note 16 2 3" xfId="4427" xr:uid="{DF2BA42A-30EB-446C-82EA-C87F959B04D4}"/>
    <cellStyle name="Note 16 2 3 2" xfId="18021" xr:uid="{19EF5DFA-C178-4B3E-A690-4DDE5E6CB569}"/>
    <cellStyle name="Note 16 2 3 2 2" xfId="50794" xr:uid="{929AD0F3-4419-4BD8-92C0-9B0FBA23AED7}"/>
    <cellStyle name="Note 16 2 3 3" xfId="21043" xr:uid="{1C995063-8B13-4828-A874-B6FA0E717BCF}"/>
    <cellStyle name="Note 16 2 3 4" xfId="38042" xr:uid="{E9FE9A18-8D4F-4F4B-9113-7A7A9B135F1B}"/>
    <cellStyle name="Note 16 2 4" xfId="5020" xr:uid="{6E7D9FF2-DBEC-4C1C-9332-F20055F17773}"/>
    <cellStyle name="Note 16 2 4 2" xfId="49967" xr:uid="{0636A756-3034-497D-ABC1-9295511F7968}"/>
    <cellStyle name="Note 16 2 5" xfId="17210" xr:uid="{D0ACB95E-793A-49F8-9912-F08EDE33DC6E}"/>
    <cellStyle name="Note 16 2 6" xfId="20325" xr:uid="{94FC80EE-4E87-4115-AFB1-E3A5E429E809}"/>
    <cellStyle name="Note 16 2 7" xfId="38039" xr:uid="{F01537C5-3595-4D81-AFE0-F72A667C0CAD}"/>
    <cellStyle name="Note 16 3" xfId="4177" xr:uid="{37F3F858-8A77-4D69-B6D4-1DFFDD552944}"/>
    <cellStyle name="Note 16 3 2" xfId="4675" xr:uid="{5264454B-7374-4AD1-8398-4ACB28A75954}"/>
    <cellStyle name="Note 16 3 2 2" xfId="18368" xr:uid="{926AB197-EB55-406F-BF0D-D84C99D36693}"/>
    <cellStyle name="Note 16 3 2 2 2" xfId="51141" xr:uid="{B25F608D-2F68-420F-95CE-AB07EE0183B6}"/>
    <cellStyle name="Note 16 3 2 3" xfId="21390" xr:uid="{FCB6FE42-6E82-47C5-B1F5-910050636A1E}"/>
    <cellStyle name="Note 16 3 2 4" xfId="38044" xr:uid="{1D16E166-3A74-4E96-BAFE-A66626979883}"/>
    <cellStyle name="Note 16 3 3" xfId="5271" xr:uid="{E646B4D0-2483-4D7A-A829-8DB7C47B3105}"/>
    <cellStyle name="Note 16 3 3 2" xfId="50382" xr:uid="{F8E3CD9E-B0D6-4C24-9E1C-AED236ACFB3E}"/>
    <cellStyle name="Note 16 3 4" xfId="17607" xr:uid="{27D4EDA4-4DB2-48AF-AB6A-BC8F52ADA872}"/>
    <cellStyle name="Note 16 3 5" xfId="20667" xr:uid="{BE27356E-E364-493B-ACA1-B63BD02D805E}"/>
    <cellStyle name="Note 16 3 6" xfId="38043" xr:uid="{DA19C68D-5934-454D-AD73-9120ED71D573}"/>
    <cellStyle name="Note 16 4" xfId="4426" xr:uid="{B8523767-052C-4D8B-B9E5-FD1C3A8B44D6}"/>
    <cellStyle name="Note 16 4 2" xfId="18020" xr:uid="{5F6195B9-529C-4101-9C8D-029368FEEE82}"/>
    <cellStyle name="Note 16 4 2 2" xfId="50793" xr:uid="{74296F63-6496-43B5-9505-FD4902108BCB}"/>
    <cellStyle name="Note 16 4 3" xfId="21042" xr:uid="{22FD9F21-88F0-43FE-989C-9BFEA2DEC9B7}"/>
    <cellStyle name="Note 16 4 4" xfId="38045" xr:uid="{F56E7FBE-2DCC-4C8A-B292-CCC76E147EFC}"/>
    <cellStyle name="Note 16 5" xfId="5019" xr:uid="{0ECE8509-A685-41D3-941A-0F1601604C2E}"/>
    <cellStyle name="Note 16 5 2" xfId="17209" xr:uid="{4235EF67-9387-4390-8C17-C7B66A689575}"/>
    <cellStyle name="Note 16 5 2 2" xfId="49966" xr:uid="{17675A2E-A022-48E7-86AD-5EA3761587D6}"/>
    <cellStyle name="Note 16 5 3" xfId="20324" xr:uid="{DAC292FF-C296-4008-BE2E-7EC0D1F7DFC6}"/>
    <cellStyle name="Note 16 5 4" xfId="38046" xr:uid="{5FEA7FED-50A8-42BF-B38C-D3F1BE063229}"/>
    <cellStyle name="Note 16 6" xfId="15531" xr:uid="{89009F17-309C-4AD3-ADC5-DC5CF08D52EB}"/>
    <cellStyle name="Note 16 6 2" xfId="48317" xr:uid="{D66758B6-E439-497D-89AB-03B8B08DF1D3}"/>
    <cellStyle name="Note 16 7" xfId="19080" xr:uid="{2F2859D0-D131-4585-8FEE-37550D04E93F}"/>
    <cellStyle name="Note 16 8" xfId="38038" xr:uid="{240A4C5F-9249-4296-8894-6A2A35CFC5A5}"/>
    <cellStyle name="Note 17" xfId="3846" xr:uid="{5DBD7ADA-C330-4F6A-8DB1-E241807F0367}"/>
    <cellStyle name="Note 17 2" xfId="4179" xr:uid="{38ED5041-7809-461C-AB45-B9392FA72C18}"/>
    <cellStyle name="Note 17 2 2" xfId="4677" xr:uid="{18F1589D-320B-4016-8F3F-351048DFC6CC}"/>
    <cellStyle name="Note 17 2 2 2" xfId="18370" xr:uid="{10D2B783-D37E-4C84-AF97-AA0F3A641A9A}"/>
    <cellStyle name="Note 17 2 2 2 2" xfId="51143" xr:uid="{648A33D9-2703-477C-BE43-CB4FF9E9B5A0}"/>
    <cellStyle name="Note 17 2 2 3" xfId="21392" xr:uid="{D5443EC5-4BDD-48ED-9991-D9311DB87677}"/>
    <cellStyle name="Note 17 2 2 4" xfId="38049" xr:uid="{31098BA7-D2B0-471A-9F6C-5661A47705F5}"/>
    <cellStyle name="Note 17 2 3" xfId="5273" xr:uid="{D654847E-E1DC-4FFC-A058-E6A862E7992C}"/>
    <cellStyle name="Note 17 2 3 2" xfId="50384" xr:uid="{19AF3B6F-68BA-4F0B-923D-641A284B873C}"/>
    <cellStyle name="Note 17 2 4" xfId="17609" xr:uid="{4810E3E2-C99A-45E7-B6CE-8C69F8A63BAE}"/>
    <cellStyle name="Note 17 2 5" xfId="20669" xr:uid="{2B648994-2872-41AB-8126-DB3FF188EFAC}"/>
    <cellStyle name="Note 17 2 6" xfId="38048" xr:uid="{A2BCF95A-0491-4D5E-B007-3CD513223F71}"/>
    <cellStyle name="Note 17 3" xfId="4428" xr:uid="{A2751034-AE7C-4735-B564-DC2211124BE2}"/>
    <cellStyle name="Note 17 3 2" xfId="18022" xr:uid="{51372D9B-D66A-4DC3-8A49-444CA9B9AB36}"/>
    <cellStyle name="Note 17 3 2 2" xfId="50795" xr:uid="{1FA56B8B-06B1-4530-8742-3A5B499C9FB3}"/>
    <cellStyle name="Note 17 3 3" xfId="21044" xr:uid="{B1C8ABB9-8890-45D7-B95F-FDB66D1C39D9}"/>
    <cellStyle name="Note 17 3 4" xfId="38050" xr:uid="{93E317EF-9DCC-40F7-B30D-C152F863E6CE}"/>
    <cellStyle name="Note 17 4" xfId="5021" xr:uid="{F3E048D7-4C59-4B99-A863-626969D4F240}"/>
    <cellStyle name="Note 17 4 2" xfId="17211" xr:uid="{744976D2-B96A-4102-9360-025EB2F99AC5}"/>
    <cellStyle name="Note 17 4 2 2" xfId="49968" xr:uid="{0499C3BF-4811-47CE-BE75-C94180C7BF3C}"/>
    <cellStyle name="Note 17 4 3" xfId="20326" xr:uid="{F1908B7C-ABC1-4257-8994-92DE13CDB637}"/>
    <cellStyle name="Note 17 4 4" xfId="38051" xr:uid="{A741C291-C4CD-45CF-8F0C-BB0896E3FA72}"/>
    <cellStyle name="Note 17 5" xfId="15532" xr:uid="{64012C4E-F691-4159-87A8-2B805D96C8BA}"/>
    <cellStyle name="Note 17 5 2" xfId="48318" xr:uid="{0F95BC24-CA33-415B-8CDF-E1F3503EA5CF}"/>
    <cellStyle name="Note 17 6" xfId="19081" xr:uid="{17BC3F5C-EDAB-4BB0-A06F-E5141D93203C}"/>
    <cellStyle name="Note 17 7" xfId="38047" xr:uid="{4A4E150E-08C1-4188-AB6A-0E9102F81185}"/>
    <cellStyle name="Note 18" xfId="3847" xr:uid="{4E13913E-9968-4042-B5DD-9FE0B1071DFD}"/>
    <cellStyle name="Note 18 2" xfId="4180" xr:uid="{F2AC0424-1526-4EEC-BDEB-DC2B900E24C0}"/>
    <cellStyle name="Note 18 2 2" xfId="4678" xr:uid="{09E1C362-0DE1-4F65-8568-1FACE29F278D}"/>
    <cellStyle name="Note 18 2 2 2" xfId="18371" xr:uid="{022961C3-F8B1-4B7B-8A98-359A73763DB0}"/>
    <cellStyle name="Note 18 2 2 2 2" xfId="51144" xr:uid="{98C05AD5-F9D5-456A-A08E-5901C5C0C78B}"/>
    <cellStyle name="Note 18 2 2 3" xfId="21393" xr:uid="{7E8DBEA8-6B36-438E-8A0F-625240BBC347}"/>
    <cellStyle name="Note 18 2 2 4" xfId="38054" xr:uid="{DE21FDEC-4270-45B4-A59A-4A34E9C19F93}"/>
    <cellStyle name="Note 18 2 3" xfId="5274" xr:uid="{1786E6E9-883B-44EE-AD31-B4DBB5C98064}"/>
    <cellStyle name="Note 18 2 3 2" xfId="50385" xr:uid="{8578C098-E1A4-46BF-A2FA-B7919B202E36}"/>
    <cellStyle name="Note 18 2 4" xfId="17610" xr:uid="{5A1809F7-F387-4E61-8F86-4408ADDD09C4}"/>
    <cellStyle name="Note 18 2 5" xfId="20670" xr:uid="{68760FCA-8202-47F6-A161-02A440F80467}"/>
    <cellStyle name="Note 18 2 6" xfId="38053" xr:uid="{7FA23B48-6B6A-426A-8663-21F88E6F3BCE}"/>
    <cellStyle name="Note 18 3" xfId="4429" xr:uid="{43092009-12B8-4F1E-A62E-1EC0F461B21F}"/>
    <cellStyle name="Note 18 3 2" xfId="18023" xr:uid="{A6CFBD07-9E3D-4AB4-988D-14E287C4E05B}"/>
    <cellStyle name="Note 18 3 2 2" xfId="50796" xr:uid="{38E4C723-DE36-4221-AAA0-DB7E62A62BAF}"/>
    <cellStyle name="Note 18 3 3" xfId="21045" xr:uid="{207A8C9C-2521-40B6-A872-E26E508D3F43}"/>
    <cellStyle name="Note 18 3 4" xfId="38055" xr:uid="{8B448C02-0297-4063-B4FE-1AED801D3EB3}"/>
    <cellStyle name="Note 18 4" xfId="5022" xr:uid="{94968C7D-20CD-44C2-BA39-ED42F5915D93}"/>
    <cellStyle name="Note 18 4 2" xfId="17212" xr:uid="{B877718A-A406-480F-B883-5FF83479EEAE}"/>
    <cellStyle name="Note 18 4 2 2" xfId="49969" xr:uid="{5F0B8356-E9CB-4FE4-B994-4417DF7D5141}"/>
    <cellStyle name="Note 18 4 3" xfId="20327" xr:uid="{1E833CF8-60E3-4ED0-9F75-872C5732EF9C}"/>
    <cellStyle name="Note 18 4 4" xfId="38056" xr:uid="{239C67B7-DF25-4CE5-B5B4-EB30D92BFB02}"/>
    <cellStyle name="Note 18 5" xfId="15533" xr:uid="{3E23B759-7048-46C2-B14F-BD56A8624833}"/>
    <cellStyle name="Note 18 5 2" xfId="48319" xr:uid="{5BA232DE-E697-4579-ACE7-A5DF7D4FC7DC}"/>
    <cellStyle name="Note 18 6" xfId="19082" xr:uid="{DA9CA2EE-A7E1-46B0-9828-9036E5F6018C}"/>
    <cellStyle name="Note 18 7" xfId="38052" xr:uid="{E7A76A29-34AD-4B4E-A66D-A549AC7FE274}"/>
    <cellStyle name="Note 19" xfId="3848" xr:uid="{7F689554-3094-43BE-A90F-3516167C9A4D}"/>
    <cellStyle name="Note 19 2" xfId="4181" xr:uid="{7B34CB55-92DF-42E7-B4B2-A7222D03D82C}"/>
    <cellStyle name="Note 19 2 2" xfId="4679" xr:uid="{6CC8A8BA-9419-43C3-9D96-0A94068B93CC}"/>
    <cellStyle name="Note 19 2 2 2" xfId="18372" xr:uid="{C6A87C49-3504-480E-9939-FBCE2AAF37CD}"/>
    <cellStyle name="Note 19 2 2 2 2" xfId="51145" xr:uid="{D4C5DBE0-054C-4D1D-9521-0D26FC99D9B3}"/>
    <cellStyle name="Note 19 2 2 3" xfId="21394" xr:uid="{C899FCB3-ED2D-49BD-B954-6ABB5331E355}"/>
    <cellStyle name="Note 19 2 2 4" xfId="38059" xr:uid="{61B13EB4-2A5A-4368-9970-6BDA4F55552C}"/>
    <cellStyle name="Note 19 2 3" xfId="5275" xr:uid="{9639A5AA-9301-4939-8B87-3699BF77B9BD}"/>
    <cellStyle name="Note 19 2 3 2" xfId="50386" xr:uid="{E54DE9DD-AF64-4096-9C1F-D74E0E4AEB81}"/>
    <cellStyle name="Note 19 2 4" xfId="17611" xr:uid="{FFA7BAFC-A0E7-442A-983D-BAB443521598}"/>
    <cellStyle name="Note 19 2 5" xfId="20671" xr:uid="{CD3B1F03-5763-4928-90A5-770F1A78B793}"/>
    <cellStyle name="Note 19 2 6" xfId="38058" xr:uid="{19D8A3A1-54AD-4223-845F-162F421B8904}"/>
    <cellStyle name="Note 19 3" xfId="4430" xr:uid="{665BF441-7763-4E41-A089-787CB71F5F2E}"/>
    <cellStyle name="Note 19 3 2" xfId="18024" xr:uid="{A6A176A5-7C6A-448E-8939-7DCFB48555A4}"/>
    <cellStyle name="Note 19 3 2 2" xfId="50797" xr:uid="{2B1E4223-BECB-4A1A-A6CD-D57074F27389}"/>
    <cellStyle name="Note 19 3 3" xfId="21046" xr:uid="{593DA5EC-2E92-4CEF-BD4B-E1AE6CB45651}"/>
    <cellStyle name="Note 19 3 4" xfId="38060" xr:uid="{70A21D6D-5648-4F06-B637-9F22D3E34809}"/>
    <cellStyle name="Note 19 4" xfId="5023" xr:uid="{55141630-A034-4828-A8AD-F39953685F18}"/>
    <cellStyle name="Note 19 4 2" xfId="17213" xr:uid="{E30D04CC-B10C-41C3-BE4F-7A48CDA19FD8}"/>
    <cellStyle name="Note 19 4 2 2" xfId="49970" xr:uid="{B42443FE-3881-475F-8C6B-E46C9E4E11D7}"/>
    <cellStyle name="Note 19 4 3" xfId="20328" xr:uid="{79D6DE7C-41EE-40A6-9D4B-5E2C9C1BC354}"/>
    <cellStyle name="Note 19 4 4" xfId="38061" xr:uid="{A2459705-EF58-4317-868C-7D5A11020CAA}"/>
    <cellStyle name="Note 19 5" xfId="15534" xr:uid="{72A904F4-82A6-4EEE-BF21-0FE64F3A970C}"/>
    <cellStyle name="Note 19 5 2" xfId="48320" xr:uid="{D06366BD-1CBF-465A-8A2A-2979210C49A9}"/>
    <cellStyle name="Note 19 6" xfId="19083" xr:uid="{5705E169-439F-40C5-B4E6-66F89C2E37AD}"/>
    <cellStyle name="Note 19 7" xfId="38057" xr:uid="{6B5F087D-5249-47CE-9B32-D33E74AD0757}"/>
    <cellStyle name="Note 2" xfId="2976" xr:uid="{00000000-0005-0000-0000-0000A40B0000}"/>
    <cellStyle name="Note 2 10" xfId="38062" xr:uid="{1786145A-C32A-4A05-A940-E45FB9CBDA8F}"/>
    <cellStyle name="Note 2 11" xfId="3849" xr:uid="{E14B4D91-4B4F-4527-902F-392A550BE215}"/>
    <cellStyle name="Note 2 12" xfId="3212" xr:uid="{E0BF43CE-9C48-4ED7-B615-01254B9EEE37}"/>
    <cellStyle name="Note 2 2" xfId="3850" xr:uid="{A001997F-44A5-4891-A4DC-85948DBE9B14}"/>
    <cellStyle name="Note 2 2 2" xfId="17215" xr:uid="{A04F57BD-876F-4527-AF07-4FF2A56A66E3}"/>
    <cellStyle name="Note 2 2 2 2" xfId="49972" xr:uid="{73D1F052-AF83-4E09-B93B-CFEAD66CBB97}"/>
    <cellStyle name="Note 2 2 2 3" xfId="38064" xr:uid="{2C892ADA-1AE4-42A4-BCE6-D688F861E648}"/>
    <cellStyle name="Note 2 2 3" xfId="15536" xr:uid="{6B0933A7-7303-4651-A240-DA5D93A32A8D}"/>
    <cellStyle name="Note 2 2 4" xfId="38063" xr:uid="{0683CF74-B80F-4A52-82EA-68C6F614CD97}"/>
    <cellStyle name="Note 2 3" xfId="3851" xr:uid="{249E5BC2-4377-455D-8D46-963EBBF5BE4D}"/>
    <cellStyle name="Note 2 3 2" xfId="17216" xr:uid="{61EBAEF1-C9EF-421B-9441-66B4C56D3062}"/>
    <cellStyle name="Note 2 3 2 2" xfId="49973" xr:uid="{09E3850E-E749-4A64-9E07-52166F1A0727}"/>
    <cellStyle name="Note 2 3 2 3" xfId="38066" xr:uid="{DA23F9DD-14C5-45AD-9D82-4E798D894104}"/>
    <cellStyle name="Note 2 3 3" xfId="15537" xr:uid="{D2A53AAC-8DC5-4F38-AD92-9F40794171D2}"/>
    <cellStyle name="Note 2 3 4" xfId="38065" xr:uid="{4D465514-7339-4FF2-BD0F-EE380CF5161F}"/>
    <cellStyle name="Note 2 4" xfId="3852" xr:uid="{236BCA3A-6347-4BFE-913B-EEAC584AECBD}"/>
    <cellStyle name="Note 2 4 2" xfId="17217" xr:uid="{CE48B217-1C88-4D7B-982B-1F3124A44576}"/>
    <cellStyle name="Note 2 4 2 2" xfId="49974" xr:uid="{136BFE2E-D4EB-43AB-9A24-93E479BDC87B}"/>
    <cellStyle name="Note 2 4 2 3" xfId="38068" xr:uid="{22A19476-6C86-45B0-AED8-059748F8CAA0}"/>
    <cellStyle name="Note 2 4 3" xfId="15538" xr:uid="{40E5C7B7-6482-4DC5-8465-86BE6149F907}"/>
    <cellStyle name="Note 2 4 4" xfId="38067" xr:uid="{2AD4FE51-5560-4227-AC23-D42F286CFE63}"/>
    <cellStyle name="Note 2 5" xfId="4182" xr:uid="{89F82D89-F6B6-413C-B598-6D97C538E22B}"/>
    <cellStyle name="Note 2 5 2" xfId="4680" xr:uid="{0E956A8B-745B-4B64-862B-21BA2088E949}"/>
    <cellStyle name="Note 2 5 2 2" xfId="18373" xr:uid="{38D58464-1CB2-486E-8E44-C796616397D4}"/>
    <cellStyle name="Note 2 5 2 2 2" xfId="51146" xr:uid="{6B27BE5D-22BB-4EDD-9CFA-CA6BF06B428A}"/>
    <cellStyle name="Note 2 5 2 3" xfId="21395" xr:uid="{FA27B391-13B3-4963-ACF8-54AF6D9C25B9}"/>
    <cellStyle name="Note 2 5 2 4" xfId="38070" xr:uid="{A733408B-7703-42C0-BAEF-1A0DC66D1AFD}"/>
    <cellStyle name="Note 2 5 3" xfId="5276" xr:uid="{E98AA07C-9D2D-407B-BEE0-6A5908B2854E}"/>
    <cellStyle name="Note 2 5 3 2" xfId="17612" xr:uid="{B84B9816-1A3A-4979-A826-8BA215F32B8A}"/>
    <cellStyle name="Note 2 5 3 2 2" xfId="50387" xr:uid="{83D482EA-6E1D-47B4-A9C9-38B6EE9A386E}"/>
    <cellStyle name="Note 2 5 3 3" xfId="20672" xr:uid="{C5323F87-A9FC-4AE0-84C2-18E562910218}"/>
    <cellStyle name="Note 2 5 3 4" xfId="38071" xr:uid="{C7B9597F-CB3D-458B-A8B4-D3109C85C829}"/>
    <cellStyle name="Note 2 5 4" xfId="15539" xr:uid="{8D5A25DB-33DC-4003-83E7-C187FAA92D87}"/>
    <cellStyle name="Note 2 5 5" xfId="38069" xr:uid="{E7AC00F0-5A39-4782-9570-E35714DF121F}"/>
    <cellStyle name="Note 2 6" xfId="4431" xr:uid="{9C16DAB6-61D6-4FB7-97BC-7D3E006179C9}"/>
    <cellStyle name="Note 2 6 2" xfId="18025" xr:uid="{F0F03DC4-5CB8-4E0D-8C31-C82307AFB109}"/>
    <cellStyle name="Note 2 6 2 2" xfId="21047" xr:uid="{D1C2DC4C-C559-41CB-9F73-735F1CF172D6}"/>
    <cellStyle name="Note 2 6 2 2 2" xfId="50798" xr:uid="{693CBCE5-4400-4248-A070-3A744651BD69}"/>
    <cellStyle name="Note 2 6 2 3" xfId="38073" xr:uid="{87A1929E-80A5-46A0-B424-C33CEDD9DDA6}"/>
    <cellStyle name="Note 2 6 3" xfId="15535" xr:uid="{FAE0EC14-60B7-4042-9F82-950B612705FE}"/>
    <cellStyle name="Note 2 6 4" xfId="38072" xr:uid="{C6A97BAD-21F3-43E0-BE95-E45D00DC9827}"/>
    <cellStyle name="Note 2 7" xfId="5024" xr:uid="{21069BF5-7695-41FC-AA54-65E60C4A8FAA}"/>
    <cellStyle name="Note 2 7 2" xfId="17214" xr:uid="{A7F67231-1943-4188-BA65-5CBF031EB1DF}"/>
    <cellStyle name="Note 2 7 2 2" xfId="49971" xr:uid="{5FDF6EB6-27CD-496F-B0E8-63DF48ED4A35}"/>
    <cellStyle name="Note 2 7 3" xfId="20329" xr:uid="{57D28987-6544-4779-A30C-5CBB94843372}"/>
    <cellStyle name="Note 2 7 4" xfId="38074" xr:uid="{8EDDDB4A-3FE5-4080-9894-5A02B627412F}"/>
    <cellStyle name="Note 2 8" xfId="18456" xr:uid="{196944AB-49FF-489B-8681-AED557211958}"/>
    <cellStyle name="Note 2 8 2" xfId="51226" xr:uid="{727104DD-40AC-4BAD-98BD-E146252F5FCA}"/>
    <cellStyle name="Note 2 8 3" xfId="38075" xr:uid="{D0EA9C22-BF5C-486B-B255-C674BF151493}"/>
    <cellStyle name="Note 2 9" xfId="5571" xr:uid="{906127F5-301A-4C13-A46D-7869A8EDD0DF}"/>
    <cellStyle name="Note 20" xfId="3853" xr:uid="{058F038A-4DCF-404F-801B-9249B97AD037}"/>
    <cellStyle name="Note 20 2" xfId="4183" xr:uid="{AD478943-ABE9-4616-83EF-E096E39A82AD}"/>
    <cellStyle name="Note 20 2 2" xfId="4681" xr:uid="{54BD189A-4144-4EFA-952B-C1D16D1A9A09}"/>
    <cellStyle name="Note 20 2 2 2" xfId="18374" xr:uid="{924EF79C-4957-432C-82D1-44BA4642A02F}"/>
    <cellStyle name="Note 20 2 2 2 2" xfId="51147" xr:uid="{B03DB282-A370-4B43-B375-B0218AF1BFA2}"/>
    <cellStyle name="Note 20 2 2 3" xfId="21396" xr:uid="{13CA74AD-E58D-483C-951F-4CDE7F710EBF}"/>
    <cellStyle name="Note 20 2 2 4" xfId="38078" xr:uid="{281A9D46-010B-405C-8B80-E66DB877AD1E}"/>
    <cellStyle name="Note 20 2 3" xfId="5277" xr:uid="{5E08D27B-ED53-4B79-A852-C385BFB0D2B2}"/>
    <cellStyle name="Note 20 2 3 2" xfId="50388" xr:uid="{49800657-0DEA-4BE6-83AE-D7C199604495}"/>
    <cellStyle name="Note 20 2 4" xfId="17613" xr:uid="{EB97D0EF-7BE9-43E2-803D-1D31DE080978}"/>
    <cellStyle name="Note 20 2 5" xfId="20673" xr:uid="{FD87C5E8-B263-46F4-85BC-6D9A39D635AC}"/>
    <cellStyle name="Note 20 2 6" xfId="38077" xr:uid="{D084BB15-D317-48D4-8B31-98D2CB66768D}"/>
    <cellStyle name="Note 20 3" xfId="4432" xr:uid="{DABBCB47-6BA8-472B-960F-898F6A8D7F88}"/>
    <cellStyle name="Note 20 3 2" xfId="18026" xr:uid="{7FAF7C9E-BD5D-4BB2-80CE-904E1C66D292}"/>
    <cellStyle name="Note 20 3 2 2" xfId="50799" xr:uid="{36A22AA0-7B11-421A-9BEE-CC965FBC5102}"/>
    <cellStyle name="Note 20 3 3" xfId="21048" xr:uid="{0947D92A-2037-4269-B649-77250C146535}"/>
    <cellStyle name="Note 20 3 4" xfId="38079" xr:uid="{C0290031-8275-4992-9F2D-310D7ED15D07}"/>
    <cellStyle name="Note 20 4" xfId="5025" xr:uid="{A0D90867-14D2-47DC-ADE7-55C0CCDB27B2}"/>
    <cellStyle name="Note 20 4 2" xfId="17218" xr:uid="{CC7C09DC-056D-4A3B-A532-4B4520DCC6EE}"/>
    <cellStyle name="Note 20 4 2 2" xfId="49975" xr:uid="{5B9FA19E-08E6-4B8A-B0F3-1597551DEAD8}"/>
    <cellStyle name="Note 20 4 3" xfId="20330" xr:uid="{A55EFE39-184D-4D8E-8EE1-29EE011E2308}"/>
    <cellStyle name="Note 20 4 4" xfId="38080" xr:uid="{4AB783B4-E4F6-4B0E-886C-FFDE79B93CAB}"/>
    <cellStyle name="Note 20 5" xfId="15540" xr:uid="{14FE5D89-CF96-4681-B45D-98C8635FF417}"/>
    <cellStyle name="Note 20 5 2" xfId="48321" xr:uid="{EA32A5F0-0CC7-4F87-B944-A7105D5C5A55}"/>
    <cellStyle name="Note 20 6" xfId="19084" xr:uid="{D0EA257A-6B5D-47BE-AB1E-FEBBDDFE90C1}"/>
    <cellStyle name="Note 20 7" xfId="38076" xr:uid="{6C115C30-DC8B-4C16-ABE5-15733841AEFF}"/>
    <cellStyle name="Note 21" xfId="3854" xr:uid="{88E49028-A5B8-4E00-B547-42A1D17BDA44}"/>
    <cellStyle name="Note 21 2" xfId="4184" xr:uid="{A82B9FD9-FA74-4C91-9E4D-B56333AB7EAD}"/>
    <cellStyle name="Note 21 2 2" xfId="4682" xr:uid="{872CB57C-AB68-4D11-B1CF-CF4E23BA05C6}"/>
    <cellStyle name="Note 21 2 2 2" xfId="18375" xr:uid="{DB161E3C-B709-4485-AA88-0C896D5D3CE6}"/>
    <cellStyle name="Note 21 2 2 2 2" xfId="51148" xr:uid="{004085FA-AB05-47F0-8FAD-3734F103FDD4}"/>
    <cellStyle name="Note 21 2 2 3" xfId="21397" xr:uid="{69E424ED-E77D-4A1D-8D9F-59766A681842}"/>
    <cellStyle name="Note 21 2 2 4" xfId="38083" xr:uid="{1B6052FE-5E65-4326-9326-4C3ED2C8D8E0}"/>
    <cellStyle name="Note 21 2 3" xfId="5278" xr:uid="{EB677FE3-0049-4724-9B11-320F92147F18}"/>
    <cellStyle name="Note 21 2 3 2" xfId="50389" xr:uid="{BA2AA7BE-2763-4D21-AB43-DACC96B9DACF}"/>
    <cellStyle name="Note 21 2 4" xfId="17614" xr:uid="{EE96CCF2-25BF-4A0F-BCBC-CCB557EF3EF5}"/>
    <cellStyle name="Note 21 2 5" xfId="20674" xr:uid="{4F8822EF-B6F0-4EF0-BB08-CAD96EC31073}"/>
    <cellStyle name="Note 21 2 6" xfId="38082" xr:uid="{ACF748CD-3F33-4685-AAB6-382CEBE20C7E}"/>
    <cellStyle name="Note 21 3" xfId="4433" xr:uid="{5D8D5ABA-B17B-424B-9691-25B3D1EB2235}"/>
    <cellStyle name="Note 21 3 2" xfId="18027" xr:uid="{D670F99C-A866-4F47-95FE-F3E0E2BDBAE7}"/>
    <cellStyle name="Note 21 3 2 2" xfId="50800" xr:uid="{F49119AE-0F4B-409F-BA63-B8215F3D0A2F}"/>
    <cellStyle name="Note 21 3 3" xfId="21049" xr:uid="{9FAF7EB6-C216-417F-8B6C-221EAA3B0053}"/>
    <cellStyle name="Note 21 3 4" xfId="38084" xr:uid="{0B62CC8D-7C8A-4355-878A-58E20559C8D9}"/>
    <cellStyle name="Note 21 4" xfId="5026" xr:uid="{41466D5B-37D6-4EBA-9F72-C934219A7195}"/>
    <cellStyle name="Note 21 4 2" xfId="17219" xr:uid="{5C812542-9330-4D16-BF49-39BDE503462B}"/>
    <cellStyle name="Note 21 4 2 2" xfId="49976" xr:uid="{00B2B8C4-F3DB-4CBE-979B-1D04E6ACF12B}"/>
    <cellStyle name="Note 21 4 3" xfId="20331" xr:uid="{EAC6F3E1-B364-4DC0-8246-6BBD93A1712F}"/>
    <cellStyle name="Note 21 4 4" xfId="38085" xr:uid="{B4EA3633-1A40-46A6-BBCB-55440469E2C0}"/>
    <cellStyle name="Note 21 5" xfId="15541" xr:uid="{5568063B-F43B-4505-847A-58B4B0823FC5}"/>
    <cellStyle name="Note 21 5 2" xfId="48322" xr:uid="{CF526802-2225-44C9-9D45-EFA91D92D029}"/>
    <cellStyle name="Note 21 6" xfId="19085" xr:uid="{05ABBE0B-CEFD-4AFB-8C6B-08C1E7FE6D18}"/>
    <cellStyle name="Note 21 7" xfId="38081" xr:uid="{CF9C2C4B-16B4-42AF-965C-6895EFB564DB}"/>
    <cellStyle name="Note 22" xfId="15542" xr:uid="{BFC8D67D-59BF-4762-9A74-09AC0A69B31D}"/>
    <cellStyle name="Note 22 2" xfId="19086" xr:uid="{39FD600A-5F8A-4491-BD88-B8B44999E5A0}"/>
    <cellStyle name="Note 22 2 2" xfId="48323" xr:uid="{DB85AD4D-49ED-4F9C-B41F-AC2BE4AFDE8C}"/>
    <cellStyle name="Note 22 3" xfId="38086" xr:uid="{165A9707-3BEB-4881-ADB8-BD373545F306}"/>
    <cellStyle name="Note 23" xfId="15543" xr:uid="{816CA4F6-0664-48D0-852A-E610DD2EE15E}"/>
    <cellStyle name="Note 23 2" xfId="19087" xr:uid="{8F5529F4-2704-4E27-B686-7CE0B72ED7D7}"/>
    <cellStyle name="Note 23 2 2" xfId="48324" xr:uid="{2E22946B-FBE1-44F5-ABA1-C569CE5CF312}"/>
    <cellStyle name="Note 23 3" xfId="38087" xr:uid="{4025CFE0-3BC7-4B93-B8B1-2C870DCA8AF6}"/>
    <cellStyle name="Note 24" xfId="15544" xr:uid="{D6CB4F5D-DF1A-4EFD-9034-A910CF3ACCFB}"/>
    <cellStyle name="Note 24 2" xfId="19088" xr:uid="{2AA45816-F242-4215-A716-B67B1DBE46A9}"/>
    <cellStyle name="Note 24 2 2" xfId="48325" xr:uid="{59D09C9E-1E3D-4BC9-82ED-AD3496D29C2E}"/>
    <cellStyle name="Note 24 3" xfId="38088" xr:uid="{7EBDF569-F805-4DBE-AB6A-2D7B50F7F184}"/>
    <cellStyle name="Note 25" xfId="15545" xr:uid="{7ABFE86B-5198-4AB8-8D12-BE114FFD2EC0}"/>
    <cellStyle name="Note 25 2" xfId="19089" xr:uid="{BF5EF82C-C703-4F23-B37A-F858086F9F1C}"/>
    <cellStyle name="Note 25 2 2" xfId="48326" xr:uid="{384C2D3A-DC16-49CF-BE8A-36C6B0C81458}"/>
    <cellStyle name="Note 25 3" xfId="38089" xr:uid="{8787A539-F825-4118-8071-E439664A38D6}"/>
    <cellStyle name="Note 26" xfId="15546" xr:uid="{FE16EAF3-FD7A-4638-AF03-BA09C686B489}"/>
    <cellStyle name="Note 26 2" xfId="19090" xr:uid="{44B658F0-9CDE-4BBC-B164-C28BCC01D08C}"/>
    <cellStyle name="Note 26 2 2" xfId="48327" xr:uid="{04886D78-4A11-49A1-B787-84D06BF56FED}"/>
    <cellStyle name="Note 26 3" xfId="38090" xr:uid="{248F7226-A2B8-4526-BC79-9D1777356D98}"/>
    <cellStyle name="Note 27" xfId="15547" xr:uid="{F745A23C-7A14-492B-8550-075B620C0D1F}"/>
    <cellStyle name="Note 27 2" xfId="19091" xr:uid="{56191ACC-72AB-40BC-9BA6-58D3DA65B4C5}"/>
    <cellStyle name="Note 27 2 2" xfId="48328" xr:uid="{422551B2-A711-42F7-90FF-9BE021B363B8}"/>
    <cellStyle name="Note 27 3" xfId="38091" xr:uid="{2B8EE630-6EC2-4359-BEB9-4C79EB9E9077}"/>
    <cellStyle name="Note 28" xfId="15548" xr:uid="{C8AE2AFC-8A7A-4EB2-962B-BF609B8AC970}"/>
    <cellStyle name="Note 28 2" xfId="19092" xr:uid="{72CBB7E3-3F69-46B0-B51D-5D47FE257177}"/>
    <cellStyle name="Note 28 2 2" xfId="48329" xr:uid="{AC7DEA37-B38E-43BB-864E-118E6CDBF29C}"/>
    <cellStyle name="Note 28 3" xfId="38092" xr:uid="{F090523B-17E2-4CFC-93A3-80588D31349B}"/>
    <cellStyle name="Note 29" xfId="15549" xr:uid="{9E68FBDD-E789-4069-9257-345621876D1F}"/>
    <cellStyle name="Note 29 2" xfId="19093" xr:uid="{FF2ACE80-6D19-4E6B-AF6C-1E59F61D0D8B}"/>
    <cellStyle name="Note 29 2 2" xfId="48330" xr:uid="{36054A78-EAA1-4858-84D6-9B774050F521}"/>
    <cellStyle name="Note 29 3" xfId="38093" xr:uid="{C20B2613-05C6-49AF-921C-6E50583F83E4}"/>
    <cellStyle name="Note 3" xfId="3855" xr:uid="{05A7FA44-E2DC-4E9C-A101-04B70289A6A8}"/>
    <cellStyle name="Note 3 2" xfId="3856" xr:uid="{19D9D0A0-FD4D-4142-B269-B803E8C5A845}"/>
    <cellStyle name="Note 3 2 2" xfId="15552" xr:uid="{46A9FBA1-F271-41D7-8B17-B8D302397F7B}"/>
    <cellStyle name="Note 3 2 2 2" xfId="19094" xr:uid="{9708BF61-28B6-46A1-BC2D-59D8A25C088F}"/>
    <cellStyle name="Note 3 2 2 2 2" xfId="48331" xr:uid="{E9EDFCF4-CC5A-494C-8712-943E3E2CA62E}"/>
    <cellStyle name="Note 3 2 2 3" xfId="38096" xr:uid="{B5E63B4E-62D1-492E-9374-6D224AC8C8A4}"/>
    <cellStyle name="Note 3 2 3" xfId="17221" xr:uid="{ED77A25F-06BC-4879-9172-0562B3845214}"/>
    <cellStyle name="Note 3 2 3 2" xfId="49978" xr:uid="{34E603B8-02A4-43E6-A3BA-66766E26058F}"/>
    <cellStyle name="Note 3 2 3 3" xfId="38097" xr:uid="{9AF42D11-09DC-4F02-8426-B5EFBFFC6ADF}"/>
    <cellStyle name="Note 3 2 4" xfId="15551" xr:uid="{C85C74CE-B728-40D3-9BC2-4A200C845D90}"/>
    <cellStyle name="Note 3 2 5" xfId="38095" xr:uid="{D14AF332-7998-4E03-8937-4165F2CD8C03}"/>
    <cellStyle name="Note 3 3" xfId="3857" xr:uid="{C08BF7D7-2E34-44E9-8DEF-2C59734E72C6}"/>
    <cellStyle name="Note 3 3 2" xfId="17222" xr:uid="{6FEA565A-BA15-408B-9231-BB755F66DB10}"/>
    <cellStyle name="Note 3 3 2 2" xfId="49979" xr:uid="{F800D103-42EA-46CA-87CF-F7919A57B5BD}"/>
    <cellStyle name="Note 3 3 2 3" xfId="38099" xr:uid="{C0027A4C-CED6-48F5-9B48-D0D4D6EBC456}"/>
    <cellStyle name="Note 3 3 3" xfId="15553" xr:uid="{7A0D4283-A1D8-437D-8CDF-F2696D23BA9B}"/>
    <cellStyle name="Note 3 3 3 2" xfId="48332" xr:uid="{2008EB51-8896-4E76-8AD0-E5DFE32A0FD3}"/>
    <cellStyle name="Note 3 3 4" xfId="19095" xr:uid="{590FA6DB-1B82-448C-929C-516B1A1E6FC3}"/>
    <cellStyle name="Note 3 3 5" xfId="38098" xr:uid="{CDB2D166-1DA2-4BC1-BA3C-672D70DFDAD2}"/>
    <cellStyle name="Note 3 4" xfId="15554" xr:uid="{ACFFBB85-B972-4CA0-B8E4-F221A617A2D1}"/>
    <cellStyle name="Note 3 4 2" xfId="19096" xr:uid="{A7F1118A-0F79-4791-B640-F318FBFA4B76}"/>
    <cellStyle name="Note 3 4 2 2" xfId="48333" xr:uid="{30936176-470B-40C2-AC2C-25E17DCDD96B}"/>
    <cellStyle name="Note 3 4 3" xfId="38100" xr:uid="{CE53C77D-8AE9-4F30-96E4-3F4E187E8FBA}"/>
    <cellStyle name="Note 3 5" xfId="15555" xr:uid="{BFCF14EE-6157-4E2A-815A-6BF0C2DB3F85}"/>
    <cellStyle name="Note 3 5 2" xfId="48334" xr:uid="{DAE63B76-ABDE-44AA-9F3F-02A15A15E746}"/>
    <cellStyle name="Note 3 5 3" xfId="38101" xr:uid="{B25636AA-71D8-4D9F-B32C-FAB876258312}"/>
    <cellStyle name="Note 3 6" xfId="17220" xr:uid="{A1449954-1E99-4372-A75C-AE304F16E9B2}"/>
    <cellStyle name="Note 3 6 2" xfId="49977" xr:uid="{17FAB3FC-A264-4EEE-9ADF-FC87439F0162}"/>
    <cellStyle name="Note 3 6 3" xfId="38102" xr:uid="{DBCD9D22-7816-4EEA-98F3-2DE2F6C9C907}"/>
    <cellStyle name="Note 3 7" xfId="15550" xr:uid="{0F9AE9D1-A598-4986-A7D6-96784E64010C}"/>
    <cellStyle name="Note 3 8" xfId="38094" xr:uid="{28A1A953-1156-42D4-94BA-5137A54DF5AB}"/>
    <cellStyle name="Note 30" xfId="15556" xr:uid="{71E89889-2523-4536-A855-E0E404F6048A}"/>
    <cellStyle name="Note 30 2" xfId="19097" xr:uid="{A8A9E60E-F659-4B50-B37A-61EEA89711B6}"/>
    <cellStyle name="Note 30 2 2" xfId="48335" xr:uid="{4F599B06-CABE-4639-B49B-B3AD9D689A10}"/>
    <cellStyle name="Note 30 3" xfId="38103" xr:uid="{1A31C255-0113-42F2-A722-4E41B01A6E57}"/>
    <cellStyle name="Note 31" xfId="15557" xr:uid="{CD4A904A-835F-46C1-AE51-51233246287F}"/>
    <cellStyle name="Note 31 2" xfId="19098" xr:uid="{2870A1DB-B90D-4E73-A4F2-CB36BA0DA784}"/>
    <cellStyle name="Note 31 2 2" xfId="48336" xr:uid="{4552B4B8-E6AC-4E46-9B04-1325D923A520}"/>
    <cellStyle name="Note 31 3" xfId="38104" xr:uid="{AD627793-DE43-4B10-8623-BC1A48B73BA0}"/>
    <cellStyle name="Note 32" xfId="15558" xr:uid="{B7A291D9-6B31-423B-8BBC-13594639A5BF}"/>
    <cellStyle name="Note 32 2" xfId="19099" xr:uid="{6BEDC422-2189-4D7D-B636-1118A4999272}"/>
    <cellStyle name="Note 32 2 2" xfId="48337" xr:uid="{49C3E940-26A1-46B8-AE97-193A41A2A4D1}"/>
    <cellStyle name="Note 32 3" xfId="38105" xr:uid="{FFB12623-5866-4D3F-9A33-9A6431AC7806}"/>
    <cellStyle name="Note 33" xfId="15559" xr:uid="{A9E79779-BCFD-4EB7-B82E-1C7DF830E396}"/>
    <cellStyle name="Note 33 2" xfId="19100" xr:uid="{1EF809A3-A82E-4DD8-AA15-E4E9D0FA9730}"/>
    <cellStyle name="Note 33 2 2" xfId="48338" xr:uid="{33A27C4C-D2B2-4C75-96C1-77742FC49E94}"/>
    <cellStyle name="Note 33 3" xfId="38106" xr:uid="{81909E88-D445-4F59-AC34-FEDFF3FCA10C}"/>
    <cellStyle name="Note 34" xfId="15560" xr:uid="{B062B613-E96A-4D95-B29A-67C84C656504}"/>
    <cellStyle name="Note 34 2" xfId="19101" xr:uid="{AB221D62-E4B1-4425-87E6-91AAC5D66E26}"/>
    <cellStyle name="Note 34 2 2" xfId="48339" xr:uid="{14D5A7DE-3ED0-46B8-B2C0-8DDF1F2ABDC5}"/>
    <cellStyle name="Note 34 3" xfId="38107" xr:uid="{6565D73B-9251-4B2E-B046-6672DC6A9BD5}"/>
    <cellStyle name="Note 35" xfId="15561" xr:uid="{6B9D7049-EF0B-48BA-BDAA-574C0D4B8FA3}"/>
    <cellStyle name="Note 35 2" xfId="19102" xr:uid="{82484FA8-65D2-484F-9472-ACBDF2025478}"/>
    <cellStyle name="Note 35 2 2" xfId="48340" xr:uid="{1E401C2D-D668-4E31-850D-CF96029B7297}"/>
    <cellStyle name="Note 35 3" xfId="38108" xr:uid="{B292EA72-78B5-4587-84D8-8FBCABCC8275}"/>
    <cellStyle name="Note 36" xfId="15562" xr:uid="{6B159632-799B-423A-A34D-EC0FDD264D37}"/>
    <cellStyle name="Note 36 2" xfId="19103" xr:uid="{02AA7BA2-0A3B-485A-AD01-24864F3A2EC9}"/>
    <cellStyle name="Note 36 2 2" xfId="48341" xr:uid="{D50B08C0-A851-472D-B5F1-ED21AC16BAFD}"/>
    <cellStyle name="Note 36 3" xfId="38109" xr:uid="{723A8E4D-BC49-4AB3-8BED-21DA30FE0C0E}"/>
    <cellStyle name="Note 37" xfId="15563" xr:uid="{E6EB6557-B531-4119-A2D5-15B8946AF541}"/>
    <cellStyle name="Note 37 2" xfId="19104" xr:uid="{3E494D7A-CC50-432A-93FE-C01B8EA2FC7A}"/>
    <cellStyle name="Note 37 2 2" xfId="48342" xr:uid="{6F6165D9-CDCA-4773-B87E-6C92592FDB47}"/>
    <cellStyle name="Note 37 3" xfId="38110" xr:uid="{0649FB6E-CD4D-472B-97AD-0E4B24673C42}"/>
    <cellStyle name="Note 38" xfId="15564" xr:uid="{82A986D6-94E8-4BE8-AE4C-2FAF7E5F105E}"/>
    <cellStyle name="Note 38 2" xfId="19105" xr:uid="{533056DC-FA4A-405B-9149-7B45A003E6EE}"/>
    <cellStyle name="Note 38 2 2" xfId="48343" xr:uid="{5776AD4B-5FF1-49AD-B29E-85B6991F1926}"/>
    <cellStyle name="Note 38 3" xfId="38111" xr:uid="{87A98028-D177-465D-BCA6-E71922B5603E}"/>
    <cellStyle name="Note 39" xfId="15565" xr:uid="{A1AFE6DC-48ED-4489-BCF2-361E66AA9ADC}"/>
    <cellStyle name="Note 39 2" xfId="19106" xr:uid="{C04391BB-22B6-413B-BC0A-5950333305BB}"/>
    <cellStyle name="Note 39 2 2" xfId="48344" xr:uid="{71D32E30-0DD0-44BF-BE2E-135C98F809E3}"/>
    <cellStyle name="Note 39 3" xfId="38112" xr:uid="{35A54691-957D-4AB7-ACD1-1B928FF5720D}"/>
    <cellStyle name="Note 4" xfId="3858" xr:uid="{6D67BE0F-3E6E-4061-B946-DE30C71E784D}"/>
    <cellStyle name="Note 4 2" xfId="15567" xr:uid="{C1D7E38F-40E1-4150-A41E-8855F1404646}"/>
    <cellStyle name="Note 4 2 2" xfId="48345" xr:uid="{9CA00427-DD85-4BA5-AB47-EE497995D862}"/>
    <cellStyle name="Note 4 2 3" xfId="38114" xr:uid="{9F0BE784-C1EC-48A9-8E3F-961650D99E77}"/>
    <cellStyle name="Note 4 3" xfId="15568" xr:uid="{169CBF0C-1D7A-43C2-8ECF-F0A3EF0B2E66}"/>
    <cellStyle name="Note 4 3 2" xfId="48346" xr:uid="{9FCFA4B8-8E17-4FC7-AD05-8C1BA25DAA9A}"/>
    <cellStyle name="Note 4 3 3" xfId="38115" xr:uid="{00BF3DB6-9380-49E5-92F9-90521679DEAF}"/>
    <cellStyle name="Note 4 4" xfId="17223" xr:uid="{EFB6AB60-394F-4C7D-8F53-D6A51D10A376}"/>
    <cellStyle name="Note 4 4 2" xfId="49980" xr:uid="{33C1E418-C27B-4D61-A1CD-AA4719F1B1C5}"/>
    <cellStyle name="Note 4 4 3" xfId="38116" xr:uid="{76623B8D-4415-4537-B0CB-AF87878C450B}"/>
    <cellStyle name="Note 4 5" xfId="15566" xr:uid="{E620DBBB-EAD4-424E-8E5A-DE2A05303FE4}"/>
    <cellStyle name="Note 4 6" xfId="38113" xr:uid="{8A04D9AA-096C-4E4D-9223-5DE359C47D82}"/>
    <cellStyle name="Note 40" xfId="15569" xr:uid="{684D62DA-B9EF-4D36-82A9-F781D7D219D6}"/>
    <cellStyle name="Note 40 2" xfId="19107" xr:uid="{720DCAC2-6B30-4BC4-90AB-E6D6C3EAB3C4}"/>
    <cellStyle name="Note 40 2 2" xfId="48347" xr:uid="{870D9C4E-F4FB-489A-8A95-9BD059DBEBC5}"/>
    <cellStyle name="Note 40 3" xfId="38117" xr:uid="{2695B303-6B95-4C6F-8EE1-E2C60B7AF902}"/>
    <cellStyle name="Note 41" xfId="15570" xr:uid="{35E064D4-B898-40D6-91FC-A7C9CF92AC57}"/>
    <cellStyle name="Note 41 2" xfId="19108" xr:uid="{37A29181-9855-43A5-A4D6-502DAEC62970}"/>
    <cellStyle name="Note 41 2 2" xfId="48348" xr:uid="{E46DF5CF-0047-41E5-A076-E41819DF92F1}"/>
    <cellStyle name="Note 41 3" xfId="38118" xr:uid="{69E0ABBA-A537-4AEE-AD67-FA9C058E245A}"/>
    <cellStyle name="Note 42" xfId="15571" xr:uid="{D930425E-58B0-44E5-8DC7-9158B21C6CEE}"/>
    <cellStyle name="Note 42 2" xfId="19109" xr:uid="{6BC52D1D-CAE1-477F-A147-44C533E29E18}"/>
    <cellStyle name="Note 42 2 2" xfId="48349" xr:uid="{D9765E38-125D-4974-A595-58705775EFC8}"/>
    <cellStyle name="Note 42 3" xfId="38119" xr:uid="{FF7FAFBF-EDA8-4DD9-887F-2EE2717FCD17}"/>
    <cellStyle name="Note 43" xfId="15572" xr:uid="{9A80FF9A-0E65-49A0-9BF3-E218478C5F1E}"/>
    <cellStyle name="Note 43 2" xfId="19110" xr:uid="{C2F421DD-4B7C-457F-931B-E4561D0786CB}"/>
    <cellStyle name="Note 43 2 2" xfId="48350" xr:uid="{1B658C29-F12F-40CA-BE47-02D67EE550EF}"/>
    <cellStyle name="Note 43 3" xfId="38120" xr:uid="{26D644E7-04C4-4029-B17D-7741B04620A3}"/>
    <cellStyle name="Note 44" xfId="15573" xr:uid="{F5048EA7-D88C-4589-9B43-8623AA3FE3D1}"/>
    <cellStyle name="Note 44 2" xfId="19111" xr:uid="{B38A38CB-1B6C-4583-876E-043BC2849DD3}"/>
    <cellStyle name="Note 44 2 2" xfId="48351" xr:uid="{3C5D9EA1-1A66-4C71-AB81-BCC2ED476CD4}"/>
    <cellStyle name="Note 44 3" xfId="38121" xr:uid="{C6014B5B-48E8-4862-B252-EC4769820CDD}"/>
    <cellStyle name="Note 45" xfId="15574" xr:uid="{8C097E4A-0DB6-46BE-ADD9-6BDFC4A8EAD0}"/>
    <cellStyle name="Note 45 2" xfId="19112" xr:uid="{C79F2D2A-50F1-4C15-A93B-5CC887EB87C4}"/>
    <cellStyle name="Note 45 2 2" xfId="48352" xr:uid="{C89EE949-D903-45D0-BAE7-29C60B9550B7}"/>
    <cellStyle name="Note 45 3" xfId="38122" xr:uid="{4DF6717F-C564-4F0C-B3C0-BCA93476E20A}"/>
    <cellStyle name="Note 46" xfId="15575" xr:uid="{7E61B0F6-20E4-49A2-8664-5E1E6A481986}"/>
    <cellStyle name="Note 46 2" xfId="19113" xr:uid="{81BD6EF8-856D-422D-8486-EEA531E0D9F5}"/>
    <cellStyle name="Note 46 2 2" xfId="48353" xr:uid="{DF94726E-0677-41DF-AE15-A9063A2A41F0}"/>
    <cellStyle name="Note 46 3" xfId="38123" xr:uid="{A493775E-5A60-4E55-962C-7F915D95A3A3}"/>
    <cellStyle name="Note 47" xfId="15576" xr:uid="{A9497036-BB87-4A29-A32E-4BC374E4831D}"/>
    <cellStyle name="Note 47 2" xfId="19114" xr:uid="{A3C3744A-FAC8-40E3-8F91-8A2A8771DE7D}"/>
    <cellStyle name="Note 47 2 2" xfId="48354" xr:uid="{7E057C70-DF41-46CC-803E-94606F273783}"/>
    <cellStyle name="Note 47 3" xfId="38124" xr:uid="{09359599-8573-4A84-B720-30B272942CEF}"/>
    <cellStyle name="Note 48" xfId="15577" xr:uid="{4815C051-3852-4AAA-8A43-4D687BBB5A19}"/>
    <cellStyle name="Note 48 2" xfId="19115" xr:uid="{6D2294EB-1E3E-4A75-9EFC-C23A82C77605}"/>
    <cellStyle name="Note 48 2 2" xfId="48355" xr:uid="{0FE81EF7-D281-4D96-85ED-3FDE7C4A19A3}"/>
    <cellStyle name="Note 48 3" xfId="38125" xr:uid="{3C8670D1-C191-477E-B557-6CF970D07F07}"/>
    <cellStyle name="Note 49" xfId="15578" xr:uid="{7C654A3A-B286-4986-885F-21BB179645EA}"/>
    <cellStyle name="Note 49 2" xfId="19116" xr:uid="{3C994EE1-AED7-499F-98B2-AF4F5B3E77B9}"/>
    <cellStyle name="Note 49 2 2" xfId="48356" xr:uid="{6288F276-804A-4111-B1B3-7E787FBD9384}"/>
    <cellStyle name="Note 49 3" xfId="38126" xr:uid="{AAAC68E8-15FB-48E6-BA15-51B8904A4D20}"/>
    <cellStyle name="Note 5" xfId="3859" xr:uid="{A29F4815-25FE-4E11-8482-DF8AAD58BA52}"/>
    <cellStyle name="Note 5 2" xfId="15580" xr:uid="{5684E0E3-0CF8-499D-B523-5F044817A46B}"/>
    <cellStyle name="Note 5 2 2" xfId="48357" xr:uid="{FABE9934-3818-440B-86CA-8B9D230F7564}"/>
    <cellStyle name="Note 5 2 3" xfId="38128" xr:uid="{61543ACC-3DF7-4831-8A6D-6F70DC77CCD6}"/>
    <cellStyle name="Note 5 3" xfId="17224" xr:uid="{C9CAAF76-DC07-4B70-A46D-FFD461BAA738}"/>
    <cellStyle name="Note 5 3 2" xfId="49981" xr:uid="{E4722FB4-3CAF-4DCD-8921-F63E02DB22CA}"/>
    <cellStyle name="Note 5 3 3" xfId="38129" xr:uid="{5352B9DF-9224-4631-A104-66D95CF5C396}"/>
    <cellStyle name="Note 5 4" xfId="15579" xr:uid="{BC70C659-7EFC-4C95-B774-F2B8E848FC02}"/>
    <cellStyle name="Note 5 5" xfId="38127" xr:uid="{3EC85638-57ED-47CF-B997-8FB1B913C7CE}"/>
    <cellStyle name="Note 50" xfId="15581" xr:uid="{C9FB8A7A-C504-49C2-8E94-969B5A2E78B6}"/>
    <cellStyle name="Note 50 2" xfId="19117" xr:uid="{6C587C39-30F6-45BE-BA51-ED672F48AF51}"/>
    <cellStyle name="Note 50 2 2" xfId="48358" xr:uid="{D4E94E7A-AE55-40F1-9B13-BA420F5D02E5}"/>
    <cellStyle name="Note 50 3" xfId="38130" xr:uid="{151B1981-D507-45DF-B27B-4B43DDF4332E}"/>
    <cellStyle name="Note 51" xfId="15582" xr:uid="{F6EC9F5E-0057-4D09-9C05-4DFC9E3EF9BC}"/>
    <cellStyle name="Note 51 2" xfId="19118" xr:uid="{12068D8D-857D-4CBF-B676-5E4A036F9DF3}"/>
    <cellStyle name="Note 51 2 2" xfId="48359" xr:uid="{B55DC944-7812-462B-891C-04464E7C404E}"/>
    <cellStyle name="Note 51 3" xfId="38131" xr:uid="{6CA32589-C2F8-425F-8ED0-65436082F421}"/>
    <cellStyle name="Note 52" xfId="15583" xr:uid="{4F410648-F6A2-4BAC-AE5F-3C0AD9DF7354}"/>
    <cellStyle name="Note 52 2" xfId="19119" xr:uid="{EE6C752A-CAED-496C-86F6-E40F94DAD383}"/>
    <cellStyle name="Note 52 2 2" xfId="48360" xr:uid="{CF873C7C-824C-466F-BC62-07A719609046}"/>
    <cellStyle name="Note 52 3" xfId="38132" xr:uid="{D8232844-F878-4AF6-9729-DCCC9DA620B6}"/>
    <cellStyle name="Note 53" xfId="15584" xr:uid="{ACCEAA90-1851-4ABC-8AC2-014F5191428E}"/>
    <cellStyle name="Note 53 2" xfId="19120" xr:uid="{EAB76FD7-23D9-4784-BC41-EB31012BD94A}"/>
    <cellStyle name="Note 53 2 2" xfId="48361" xr:uid="{608B5EB6-B29E-4678-B273-56F7B812F50C}"/>
    <cellStyle name="Note 53 3" xfId="38133" xr:uid="{DB2B0388-A1CC-415C-B901-B9E736D70B02}"/>
    <cellStyle name="Note 54" xfId="15585" xr:uid="{BBC3478E-D0FB-482B-B3AC-9C2A99C4C671}"/>
    <cellStyle name="Note 54 2" xfId="19121" xr:uid="{C747207D-0296-46F8-A6CB-367F18B12064}"/>
    <cellStyle name="Note 54 2 2" xfId="48362" xr:uid="{18F079B4-1985-406F-9281-B13E604B9D11}"/>
    <cellStyle name="Note 54 3" xfId="38134" xr:uid="{0D9B7657-8B03-4FB1-BE61-544E90C8A25D}"/>
    <cellStyle name="Note 55" xfId="15586" xr:uid="{CD32828C-81C5-4D50-8845-AE83029EE81E}"/>
    <cellStyle name="Note 55 2" xfId="19122" xr:uid="{3A05D237-69FE-4B69-A333-B3EFBD04BAF1}"/>
    <cellStyle name="Note 55 2 2" xfId="48363" xr:uid="{8AC60DAE-5A7C-43F7-A396-53F467E615C7}"/>
    <cellStyle name="Note 55 3" xfId="38135" xr:uid="{CAE4A1B4-8B48-4375-BA49-33CF9CEEA18F}"/>
    <cellStyle name="Note 56" xfId="15587" xr:uid="{4D85D368-7119-4A8D-953E-7C556A76400E}"/>
    <cellStyle name="Note 56 2" xfId="19123" xr:uid="{62FA0DD3-0921-44F8-8C56-920A41421A14}"/>
    <cellStyle name="Note 56 2 2" xfId="48364" xr:uid="{2D3B89AE-A3F4-4D54-8A8C-29B77EDEAFFB}"/>
    <cellStyle name="Note 56 3" xfId="38136" xr:uid="{12B2E306-4C3B-45F8-834F-D8C976E930A5}"/>
    <cellStyle name="Note 57" xfId="15588" xr:uid="{2A9B0641-A186-4011-88BB-C54F2FF090FC}"/>
    <cellStyle name="Note 57 2" xfId="19124" xr:uid="{B4B95AD7-437E-4FF8-87AE-0C2AC70BFFBC}"/>
    <cellStyle name="Note 57 2 2" xfId="48365" xr:uid="{58B105A5-8CF6-4930-A339-DDE870613DA4}"/>
    <cellStyle name="Note 57 3" xfId="38137" xr:uid="{7A4DB9A4-516B-4EF8-A02B-E0E665C5E267}"/>
    <cellStyle name="Note 58" xfId="15589" xr:uid="{C56FD2F5-5A23-4DB7-9489-096529C2663E}"/>
    <cellStyle name="Note 58 2" xfId="19125" xr:uid="{555EBF88-6A9F-4B46-A2D5-734A038CFB4F}"/>
    <cellStyle name="Note 58 2 2" xfId="48366" xr:uid="{D7107881-9CA2-450B-9A51-4D3AF0C95258}"/>
    <cellStyle name="Note 58 3" xfId="38138" xr:uid="{12C4C374-B9A2-4A11-9107-0DD1DA95641A}"/>
    <cellStyle name="Note 59" xfId="15590" xr:uid="{678FB590-C19A-46BA-BBE0-79CE421904C9}"/>
    <cellStyle name="Note 59 2" xfId="19126" xr:uid="{4D2CB748-AC07-4975-82D6-CD567DE96E15}"/>
    <cellStyle name="Note 59 2 2" xfId="48367" xr:uid="{A98CAE03-722B-4D26-8352-DE09AE352541}"/>
    <cellStyle name="Note 59 3" xfId="38139" xr:uid="{8B6A4329-1D15-4601-9129-6D7854096962}"/>
    <cellStyle name="Note 6" xfId="3860" xr:uid="{C4611103-ECFD-47DD-A680-7A7B7C7A812C}"/>
    <cellStyle name="Note 6 2" xfId="15592" xr:uid="{A06A5A40-4DEC-47AE-8A2F-375DEBC1A6EF}"/>
    <cellStyle name="Note 6 2 2" xfId="48368" xr:uid="{82A3E4B6-EC09-4577-BA89-F80A599BFB80}"/>
    <cellStyle name="Note 6 2 3" xfId="38141" xr:uid="{B16CF1E3-40EC-42E3-AC8E-E44BEB3A1CFF}"/>
    <cellStyle name="Note 6 3" xfId="15593" xr:uid="{8E1B1A58-8F41-42B8-950B-13D53AF5236F}"/>
    <cellStyle name="Note 6 3 2" xfId="19127" xr:uid="{736D3F3B-8066-4F20-B9E7-186E2811367A}"/>
    <cellStyle name="Note 6 3 2 2" xfId="48369" xr:uid="{DBB4CDBB-4CF3-410F-9204-B74C38D72017}"/>
    <cellStyle name="Note 6 3 3" xfId="38142" xr:uid="{169366A7-A4A3-4C51-B7CF-98B0D57A9F12}"/>
    <cellStyle name="Note 6 4" xfId="17225" xr:uid="{BEC2BD85-6792-4CDA-9982-BAE50BAF01A9}"/>
    <cellStyle name="Note 6 4 2" xfId="49982" xr:uid="{73E52257-C264-4A36-8101-A84C524DE774}"/>
    <cellStyle name="Note 6 4 3" xfId="38143" xr:uid="{4043ABD2-563A-4474-900F-8BADA3D8CF3E}"/>
    <cellStyle name="Note 6 5" xfId="15591" xr:uid="{5370D0F4-A915-40ED-9984-69E2467B130E}"/>
    <cellStyle name="Note 6 6" xfId="38140" xr:uid="{898F7F1D-0B13-43A4-AD1F-0D6F7CC97943}"/>
    <cellStyle name="Note 60" xfId="15594" xr:uid="{4F1D3DCB-56D8-4D90-82FD-E180BBB3E32B}"/>
    <cellStyle name="Note 60 2" xfId="19128" xr:uid="{F770480E-CC06-4D76-99BA-2BD6252A64F3}"/>
    <cellStyle name="Note 60 2 2" xfId="48370" xr:uid="{7FBAE557-FE4D-4648-9FF4-F3EC75CE5D25}"/>
    <cellStyle name="Note 60 3" xfId="38144" xr:uid="{742E6497-0B5A-471F-BB40-F00909B18E5A}"/>
    <cellStyle name="Note 61" xfId="15595" xr:uid="{E901A132-E088-4352-802A-0164E97F4D70}"/>
    <cellStyle name="Note 61 2" xfId="19129" xr:uid="{CF431DEB-ECD4-4578-8E20-5E5938857833}"/>
    <cellStyle name="Note 61 2 2" xfId="48371" xr:uid="{022946D4-8683-49C8-9007-7DE3B81947C2}"/>
    <cellStyle name="Note 61 3" xfId="38145" xr:uid="{52633AD5-ED8D-48DD-AD66-48201185EE78}"/>
    <cellStyle name="Note 62" xfId="15596" xr:uid="{39A50EDF-5550-48E0-9308-A76F8F0E6CE4}"/>
    <cellStyle name="Note 62 2" xfId="19130" xr:uid="{4DD82A83-1AF7-4D27-96CF-B4276DE99148}"/>
    <cellStyle name="Note 62 2 2" xfId="48372" xr:uid="{923D6D11-394E-4D3A-8994-71188E4FB1F5}"/>
    <cellStyle name="Note 62 3" xfId="38146" xr:uid="{030889CF-8059-41A4-ADC1-64E536987786}"/>
    <cellStyle name="Note 63" xfId="15597" xr:uid="{6086CF22-31E6-4713-97D6-B84BCF4B934A}"/>
    <cellStyle name="Note 63 2" xfId="19131" xr:uid="{D5C8EB2D-2017-4383-960D-F781A96530BE}"/>
    <cellStyle name="Note 63 2 2" xfId="48373" xr:uid="{0C3A28FC-7ED5-43E3-AC03-BB7C857462C9}"/>
    <cellStyle name="Note 63 3" xfId="38147" xr:uid="{CFD041D3-887A-43CC-BA8C-CBDBF78D1020}"/>
    <cellStyle name="Note 64" xfId="15598" xr:uid="{F64A5C62-9983-4B6B-8C9F-A145B20947A0}"/>
    <cellStyle name="Note 64 2" xfId="19132" xr:uid="{FED4E782-7656-4F2B-86F7-4B44D924373D}"/>
    <cellStyle name="Note 64 2 2" xfId="48374" xr:uid="{C66D88F2-FB12-4E9E-B5F8-8BA5A823CCE1}"/>
    <cellStyle name="Note 64 3" xfId="38148" xr:uid="{7951D8BA-4575-4C0D-806E-06BDFDF4FDC0}"/>
    <cellStyle name="Note 65" xfId="15599" xr:uid="{68881CDF-3F00-4A84-8834-C76AFF7109F4}"/>
    <cellStyle name="Note 65 2" xfId="19133" xr:uid="{23610853-D6BB-42AC-A277-E85B0A6C0F3C}"/>
    <cellStyle name="Note 65 2 2" xfId="48375" xr:uid="{DD540305-E941-4933-991E-42D708465DB1}"/>
    <cellStyle name="Note 65 3" xfId="38149" xr:uid="{493C0A8F-0285-47C5-923E-24A4A07F1B80}"/>
    <cellStyle name="Note 66" xfId="38150" xr:uid="{E423E223-C3D6-4B7E-B537-5CDE6C206471}"/>
    <cellStyle name="Note 66 2" xfId="52230" xr:uid="{331D74A8-3C40-476A-886B-041408380229}"/>
    <cellStyle name="Note 67" xfId="49203" xr:uid="{A7C216C3-4FDB-486A-AB2A-E5445C7CDB4A}"/>
    <cellStyle name="Note 7" xfId="3861" xr:uid="{3E5CF55E-F0CC-4880-9C98-73628175AB22}"/>
    <cellStyle name="Note 7 2" xfId="17226" xr:uid="{5725FAEB-4095-4CBA-9AAF-0FBF792A6CF2}"/>
    <cellStyle name="Note 7 2 2" xfId="49983" xr:uid="{2162676E-AD0D-4A01-AEF2-195C3FF538FC}"/>
    <cellStyle name="Note 7 2 3" xfId="38152" xr:uid="{EA4560DF-B2F2-494F-88DC-92BAC65AC5A6}"/>
    <cellStyle name="Note 7 3" xfId="15600" xr:uid="{6154FB04-E820-4DA8-A6F3-DBCBA60A7FDF}"/>
    <cellStyle name="Note 7 3 2" xfId="48376" xr:uid="{91FB113A-11B8-4455-946F-FFC5B1ED422D}"/>
    <cellStyle name="Note 7 4" xfId="19134" xr:uid="{0797D1BC-63DC-40D9-9D18-332793B4B262}"/>
    <cellStyle name="Note 7 5" xfId="38151" xr:uid="{CCFC4B0F-083A-4554-95EF-1F5D38357CF9}"/>
    <cellStyle name="Note 8" xfId="3862" xr:uid="{FE0B1F0A-6AE6-4C2D-8A2D-899244B34393}"/>
    <cellStyle name="Note 8 2" xfId="17227" xr:uid="{726E0A90-4CFA-47E7-9503-E630FD9D68DC}"/>
    <cellStyle name="Note 8 2 2" xfId="49984" xr:uid="{2DE7D116-F104-47E3-AA40-4E9B880A8A04}"/>
    <cellStyle name="Note 8 2 3" xfId="38154" xr:uid="{30E40A41-3F6D-468A-ACE3-A1F2F743D319}"/>
    <cellStyle name="Note 8 3" xfId="15601" xr:uid="{3BC45C85-F16F-4DF8-BB0C-8BD7B1C999A9}"/>
    <cellStyle name="Note 8 3 2" xfId="48377" xr:uid="{70073130-0201-4225-8F68-D4D09E74D004}"/>
    <cellStyle name="Note 8 4" xfId="19135" xr:uid="{BA7809EC-E8E9-446C-AE11-DE02E2E05311}"/>
    <cellStyle name="Note 8 5" xfId="38153" xr:uid="{6E2A033B-1CF4-40DF-97C6-C3B3433B871D}"/>
    <cellStyle name="Note 9" xfId="3863" xr:uid="{11B6454C-CB57-4805-B7C2-90944BE9706F}"/>
    <cellStyle name="Note 9 2" xfId="17228" xr:uid="{14A59797-89C7-4D4B-ADDE-7B16EC375890}"/>
    <cellStyle name="Note 9 2 2" xfId="49985" xr:uid="{619C1EFD-65D6-4308-B2B7-17BE2C1C71B5}"/>
    <cellStyle name="Note 9 2 3" xfId="38156" xr:uid="{DAA9B22E-8E20-42E5-83FF-0198C9700906}"/>
    <cellStyle name="Note 9 3" xfId="15602" xr:uid="{00284E8B-F403-4FF0-93B0-0A32F4A10604}"/>
    <cellStyle name="Note 9 3 2" xfId="48378" xr:uid="{BE33629E-1DFE-4B38-854D-AF0A35B33200}"/>
    <cellStyle name="Note 9 4" xfId="19136" xr:uid="{D9C71B48-C542-4296-B74C-AA98EA1F2257}"/>
    <cellStyle name="Note 9 5" xfId="38155" xr:uid="{B90658FB-64D8-408D-A535-024D36F94AB9}"/>
    <cellStyle name="Notitie" xfId="2977" xr:uid="{00000000-0005-0000-0000-0000A50B0000}"/>
    <cellStyle name="Notitie 2" xfId="15603" xr:uid="{86462F60-1D10-4919-8D5E-AC2BD70670C4}"/>
    <cellStyle name="Notitie 2 2" xfId="19137" xr:uid="{3B2DDBF4-254C-41F4-8632-F9ADB3C2A200}"/>
    <cellStyle name="Notitie 2 2 2" xfId="48379" xr:uid="{2A901DB1-5C46-4482-B6A6-073DF7B8E98E}"/>
    <cellStyle name="Notitie 2 3" xfId="38158" xr:uid="{5975D5F9-7334-4014-B84D-7E599620385B}"/>
    <cellStyle name="Notitie 3" xfId="41813" xr:uid="{8D39C634-9675-4FEB-86D2-287EA4AC774A}"/>
    <cellStyle name="Notitie 4" xfId="38157" xr:uid="{AC0689EB-8183-4851-95AE-DFEEF226C873}"/>
    <cellStyle name="Number 0.0x" xfId="2978" xr:uid="{00000000-0005-0000-0000-0000A60B0000}"/>
    <cellStyle name="Number 0.0x 2" xfId="15604" xr:uid="{B5AE30BA-86B3-40A4-9AC4-4BD7754DC029}"/>
    <cellStyle name="Number 0.0x 2 2" xfId="19138" xr:uid="{8280E260-DF7C-4D3A-AB66-DBDD645E15AB}"/>
    <cellStyle name="Number 0.0x 2 2 2" xfId="48380" xr:uid="{272782B7-56DF-448C-920B-51A4AD070259}"/>
    <cellStyle name="Number 0.0x 2 3" xfId="38160" xr:uid="{A68905A7-0AB8-48AD-A72A-AEDFBB5B683B}"/>
    <cellStyle name="Number 0.0x 3" xfId="41814" xr:uid="{5434E4E9-4155-41D4-8AF9-7FE110C11D65}"/>
    <cellStyle name="Number 0.0x 4" xfId="38159" xr:uid="{BE46CAAE-9717-4CE6-A237-63F0E8C8192C}"/>
    <cellStyle name="oft Excel]_x000d__x000a_Comment=The open=/f lines load custom functions into the Paste Function list._x000d__x000a_Maximized=3_x000d__x000a_Basics=1_x000d__x000a_A" xfId="3213" xr:uid="{E3AB8173-BDAC-4280-BC12-ECDE72F0BABE}"/>
    <cellStyle name="Ongedefinieerd" xfId="15605" xr:uid="{C09C91BD-FA35-48BB-8D71-E534F732EF58}"/>
    <cellStyle name="Ongedefinieerd 2" xfId="19139" xr:uid="{6B2378E2-FF60-4A44-8DB6-C2F05D8C1F12}"/>
    <cellStyle name="Ongedefinieerd 2 2" xfId="48381" xr:uid="{8D874B55-85C8-4874-A1D8-782E5A0EF7CB}"/>
    <cellStyle name="Ongedefinieerd 3" xfId="38161" xr:uid="{9191B2FB-6960-4A13-98FE-790515E17042}"/>
    <cellStyle name="Ongeldig" xfId="2979" xr:uid="{00000000-0005-0000-0000-0000A70B0000}"/>
    <cellStyle name="Ongeldig 2" xfId="15606" xr:uid="{48E4AFA2-A14C-4AC4-B4C1-FE181764281C}"/>
    <cellStyle name="Ongeldig 2 2" xfId="19140" xr:uid="{DCFC5A19-310E-43EE-B572-BE65F708867D}"/>
    <cellStyle name="Ongeldig 2 2 2" xfId="48382" xr:uid="{C63C82EF-5A5B-43F3-A945-B32923D9FAF3}"/>
    <cellStyle name="Ongeldig 2 3" xfId="38163" xr:uid="{037A830E-6884-4B20-A583-C1324E30BB7D}"/>
    <cellStyle name="Ongeldig 3" xfId="41815" xr:uid="{F63C2E8B-A443-47D2-866E-AC83582BECBB}"/>
    <cellStyle name="Ongeldig 4" xfId="38162" xr:uid="{63031159-888B-4EA2-B4C1-884484D6E724}"/>
    <cellStyle name="Output 2" xfId="2980" xr:uid="{00000000-0005-0000-0000-0000A80B0000}"/>
    <cellStyle name="Output 2 10" xfId="38164" xr:uid="{BD0FB9CD-78A9-4A4B-8658-E4487B033A8D}"/>
    <cellStyle name="Output 2 11" xfId="3864" xr:uid="{FDEB2E36-3774-41F8-809C-19A785C67C11}"/>
    <cellStyle name="Output 2 12" xfId="3214" xr:uid="{BE8F50E0-EB6C-49E6-B4B5-83F9FC04E69A}"/>
    <cellStyle name="Output 2 2" xfId="3865" xr:uid="{0A9413D4-4A9C-42CB-BAF5-8E5FD15E5AC9}"/>
    <cellStyle name="Output 2 2 2" xfId="17230" xr:uid="{8533D66F-9F41-4B8D-AE0D-C7B96AAA827F}"/>
    <cellStyle name="Output 2 2 2 2" xfId="49987" xr:uid="{C9108CD7-67EC-40DF-823E-A4097D1BB509}"/>
    <cellStyle name="Output 2 2 2 3" xfId="38166" xr:uid="{9E116C6E-E00D-4D96-99A0-16C2CB7B0890}"/>
    <cellStyle name="Output 2 2 3" xfId="15608" xr:uid="{594A5DA9-9C0D-4A2B-8702-440A0D24CE5B}"/>
    <cellStyle name="Output 2 2 4" xfId="38165" xr:uid="{851D05E1-BB33-439B-97EB-BD713E564162}"/>
    <cellStyle name="Output 2 3" xfId="15609" xr:uid="{1FC3E525-182F-418A-85DF-AF451907A692}"/>
    <cellStyle name="Output 2 3 2" xfId="48384" xr:uid="{722C5C65-4955-4278-9AC1-03FD15A06CB5}"/>
    <cellStyle name="Output 2 3 3" xfId="38167" xr:uid="{9D08E91E-64CB-49B5-BEA1-E0815379733C}"/>
    <cellStyle name="Output 2 4" xfId="15610" xr:uid="{33FB7309-AA02-4CEF-8BD4-6B672B1B33C6}"/>
    <cellStyle name="Output 2 4 2" xfId="48385" xr:uid="{D98FF442-FEED-4977-8D5C-363C160C1827}"/>
    <cellStyle name="Output 2 4 3" xfId="38168" xr:uid="{B2489B86-F857-4A25-AF39-4CC443063523}"/>
    <cellStyle name="Output 2 5" xfId="15611" xr:uid="{7DDD2E72-0335-4C96-8FD4-FD53C707C3B1}"/>
    <cellStyle name="Output 2 5 2" xfId="48386" xr:uid="{C1F08CE8-DE18-4C40-95AA-0CEB76F2CE2B}"/>
    <cellStyle name="Output 2 5 3" xfId="38169" xr:uid="{2496B149-F554-4BEF-9DCE-C8A068C99D23}"/>
    <cellStyle name="Output 2 6" xfId="15607" xr:uid="{B8C5701C-AFCC-4D50-85F0-5C966F58229B}"/>
    <cellStyle name="Output 2 6 2" xfId="48383" xr:uid="{18FC9CEC-48FA-4AF1-8816-AF694824A3AE}"/>
    <cellStyle name="Output 2 6 3" xfId="38170" xr:uid="{CA908E86-6129-45BA-854A-A80393FDA2D9}"/>
    <cellStyle name="Output 2 7" xfId="17229" xr:uid="{7405373C-AD14-492B-8759-320F6817CD9E}"/>
    <cellStyle name="Output 2 7 2" xfId="49986" xr:uid="{42C077E4-0CD0-4F25-8A2B-B51B0B683811}"/>
    <cellStyle name="Output 2 7 3" xfId="38171" xr:uid="{F13E67B1-0C44-4ABF-A10E-2A11AC2092AF}"/>
    <cellStyle name="Output 2 8" xfId="18457" xr:uid="{21B0C359-00FE-4C6C-BE44-F9E500F42C5D}"/>
    <cellStyle name="Output 2 8 2" xfId="51227" xr:uid="{1FEF10CF-D55C-444A-80AB-837C5B61312F}"/>
    <cellStyle name="Output 2 8 3" xfId="38172" xr:uid="{A953FE6B-C3C9-4EF7-AE25-B4583D230D34}"/>
    <cellStyle name="Output 2 9" xfId="5572" xr:uid="{A63F10B4-629D-4F31-9C30-29DD50DAC2F6}"/>
    <cellStyle name="Output 3" xfId="3866" xr:uid="{E5F2E7CD-5BE0-4CE3-B5D7-671583BBF162}"/>
    <cellStyle name="Output 3 2" xfId="15613" xr:uid="{4DF51884-F6C5-4E96-B8F7-28223EAAD600}"/>
    <cellStyle name="Output 3 2 2" xfId="19141" xr:uid="{1C64B39D-55C3-4738-8231-F022FA3E83A3}"/>
    <cellStyle name="Output 3 2 2 2" xfId="48387" xr:uid="{F83F8608-E8F2-49E7-81E5-02B68999A945}"/>
    <cellStyle name="Output 3 2 3" xfId="38174" xr:uid="{8E8C652B-5608-432C-B29E-1126ACDBA5BC}"/>
    <cellStyle name="Output 3 3" xfId="15614" xr:uid="{FFC7EC6B-121E-4AA7-807A-3D49DE5D51A8}"/>
    <cellStyle name="Output 3 3 2" xfId="19142" xr:uid="{33678486-27A1-4DFB-A28B-FC3A789A2074}"/>
    <cellStyle name="Output 3 3 2 2" xfId="48388" xr:uid="{DA2A7BB7-8A84-42C2-9354-A5D2E492DD18}"/>
    <cellStyle name="Output 3 3 3" xfId="38175" xr:uid="{DED345D9-4FEA-4EAB-9FB7-7AAC6131554C}"/>
    <cellStyle name="Output 3 4" xfId="15615" xr:uid="{EAD7AC37-B28A-4B92-9E47-3C9C768263EE}"/>
    <cellStyle name="Output 3 4 2" xfId="48389" xr:uid="{0C40CFE0-884D-4A95-8BF9-F55702B73CB0}"/>
    <cellStyle name="Output 3 4 3" xfId="38176" xr:uid="{821091C1-3D31-468B-9FA8-6DBC7587DB15}"/>
    <cellStyle name="Output 3 5" xfId="17231" xr:uid="{3A7485B6-F415-4C01-9D7A-25E36BCEEA43}"/>
    <cellStyle name="Output 3 5 2" xfId="49988" xr:uid="{712A11E9-D6B7-4818-B0DA-0B7A0D25A6DF}"/>
    <cellStyle name="Output 3 5 3" xfId="38177" xr:uid="{2B935DD9-54FA-42C1-9513-AEBEA1DE5058}"/>
    <cellStyle name="Output 3 6" xfId="15612" xr:uid="{8C0CC712-9D34-4223-82E2-A4D708966750}"/>
    <cellStyle name="Output 3 7" xfId="38173" xr:uid="{016BD928-4839-4E83-A8F8-6D3BC73F7589}"/>
    <cellStyle name="Output 4" xfId="3867" xr:uid="{EA6EF77E-52E7-470E-834B-6FA21A46309A}"/>
    <cellStyle name="Output 4 2" xfId="15616" xr:uid="{5D0FA008-A1EC-489A-BF9A-758D828D6568}"/>
    <cellStyle name="Output 4 2 2" xfId="48391" xr:uid="{692FE537-531D-4194-9206-814F5E3920F5}"/>
    <cellStyle name="Output 4 2 3" xfId="38179" xr:uid="{8A9129BA-AFC5-45B4-94C7-99E3738E72D6}"/>
    <cellStyle name="Output 4 3" xfId="15617" xr:uid="{E16CACD6-D0B2-4FBC-88F3-80F233C51D4E}"/>
    <cellStyle name="Output 4 3 2" xfId="48392" xr:uid="{2B6D7CAE-9C3D-401D-B35A-EEE146AAA742}"/>
    <cellStyle name="Output 4 3 3" xfId="38180" xr:uid="{4EE4BA41-8028-427C-A3CC-B5D041B171AD}"/>
    <cellStyle name="Output 4 4" xfId="48390" xr:uid="{BE1405C7-63E7-4E51-A377-455AFFD0BA1B}"/>
    <cellStyle name="Output 4 5" xfId="38178" xr:uid="{5C7C34BA-44CB-4A72-BCE2-60905DA07C29}"/>
    <cellStyle name="Output 5" xfId="3868" xr:uid="{3B86A16B-5393-4389-8F7A-F53D08384BAF}"/>
    <cellStyle name="Output 5 2" xfId="17232" xr:uid="{3BEB9FAF-A00D-45DD-A99B-EF2C47F4AA16}"/>
    <cellStyle name="Output 5 2 2" xfId="49989" xr:uid="{6E116A1B-CBEE-44BD-AAF6-A28CD32D1F69}"/>
    <cellStyle name="Output 5 2 3" xfId="38182" xr:uid="{7438DB8B-2F3A-485D-9D1F-86EAC208D731}"/>
    <cellStyle name="Output 5 3" xfId="15618" xr:uid="{2C7C5BED-AD17-4FBC-B41A-FFF3D1375A4A}"/>
    <cellStyle name="Output 5 4" xfId="38181" xr:uid="{78D54105-E62A-4AFB-B640-A65EBE375E6E}"/>
    <cellStyle name="Output 6" xfId="38183" xr:uid="{C837EB07-4480-490F-B709-02BFD67D812A}"/>
    <cellStyle name="Output 6 2" xfId="52216" xr:uid="{55DFECCE-C2B2-4524-988E-8A97892265C6}"/>
    <cellStyle name="Output 7" xfId="48890" xr:uid="{1D7DB30A-545F-46A0-A46D-3592B2B6D171}"/>
    <cellStyle name="Page Number" xfId="2981" xr:uid="{00000000-0005-0000-0000-0000A90B0000}"/>
    <cellStyle name="Page Number 2" xfId="15619" xr:uid="{BD750B16-1D8B-4FD8-A262-82AAFE12F684}"/>
    <cellStyle name="Page Number 2 2" xfId="19143" xr:uid="{9D9F81C6-1B95-490F-8676-EE95AB6625B9}"/>
    <cellStyle name="Page Number 2 2 2" xfId="48393" xr:uid="{C14C6448-5337-405C-A221-E3C8E9F792F7}"/>
    <cellStyle name="Page Number 2 3" xfId="38185" xr:uid="{32EE0BA9-4B3B-4EF4-9744-29BEDA1A0D21}"/>
    <cellStyle name="Page Number 3" xfId="15620" xr:uid="{76896F3B-D156-486D-862F-25947E10A715}"/>
    <cellStyle name="Page Number 3 2" xfId="19144" xr:uid="{EB41F168-A103-430C-BAFB-40792FED720E}"/>
    <cellStyle name="Page Number 3 2 2" xfId="48394" xr:uid="{D2362119-1931-4F56-9A14-D3629DA88F38}"/>
    <cellStyle name="Page Number 3 3" xfId="38186" xr:uid="{6D554B47-2A18-4F21-8656-17BF96C9D497}"/>
    <cellStyle name="Page Number 4" xfId="41816" xr:uid="{924B00B7-2312-425B-AB51-3D50B711FBA0}"/>
    <cellStyle name="Page Number 5" xfId="38184" xr:uid="{E169B4BF-09D6-4C29-AC73-1676B31F43F3}"/>
    <cellStyle name="paint" xfId="2982" xr:uid="{00000000-0005-0000-0000-0000AA0B0000}"/>
    <cellStyle name="paint 2" xfId="41817" xr:uid="{55771CFC-8A69-47AF-A3EB-15932B71FCCA}"/>
    <cellStyle name="paint 3" xfId="38187" xr:uid="{1ACD3EE4-4A91-4C49-8B9E-F2C167C3C551}"/>
    <cellStyle name="PAL" xfId="15621" xr:uid="{6DAD4CB0-6D44-4AC6-AA17-F617E7E5E323}"/>
    <cellStyle name="PAL 2" xfId="19145" xr:uid="{85DF9466-90FB-4A28-B653-94875B2A11DF}"/>
    <cellStyle name="PAL 2 2" xfId="48395" xr:uid="{1C4C0EC1-4B8C-474A-90EA-E9E2C2568BF1}"/>
    <cellStyle name="PAL 3" xfId="38188" xr:uid="{30B5EE7F-BCA7-4C5A-87FA-ABF90EFC2B3C}"/>
    <cellStyle name="Percent" xfId="57343" builtinId="5"/>
    <cellStyle name="Percent (0)" xfId="2983" xr:uid="{00000000-0005-0000-0000-0000AB0B0000}"/>
    <cellStyle name="Percent (0) 10" xfId="38189" xr:uid="{65C80367-ACCD-44DE-8DFD-52F7B8435F56}"/>
    <cellStyle name="Percent (0) 2" xfId="15622" xr:uid="{CC81E3D8-2E74-4F81-BE45-678230CCD59B}"/>
    <cellStyle name="Percent (0) 2 2" xfId="48396" xr:uid="{E58483C5-2F90-4073-9EC2-78D7D74749B5}"/>
    <cellStyle name="Percent (0) 2 3" xfId="38190" xr:uid="{59A15327-BAA6-4C61-ABDF-76D4CD1D26AE}"/>
    <cellStyle name="Percent (0) 3" xfId="15623" xr:uid="{19ADF9F5-C0B6-4F7D-AB5F-C6972EF8F1CC}"/>
    <cellStyle name="Percent (0) 3 2" xfId="19146" xr:uid="{9E255BB2-A513-4457-9367-7DAFBC2496B2}"/>
    <cellStyle name="Percent (0) 3 2 2" xfId="48397" xr:uid="{04C8A690-147D-4F27-9A5B-214A8BB5B6B4}"/>
    <cellStyle name="Percent (0) 3 3" xfId="38191" xr:uid="{3E165772-15FF-4EDC-834C-41BEFA1A1B53}"/>
    <cellStyle name="Percent (0) 4" xfId="15624" xr:uid="{ABE787CB-4B8E-4A8B-B000-BACC042385A0}"/>
    <cellStyle name="Percent (0) 4 2" xfId="19147" xr:uid="{A672FD6B-5B66-4771-B4D4-493FFC076F7F}"/>
    <cellStyle name="Percent (0) 4 2 2" xfId="48398" xr:uid="{54EEA8B4-E7C0-4C2F-A0B6-95CAD9E51131}"/>
    <cellStyle name="Percent (0) 4 3" xfId="38192" xr:uid="{46B88860-2EEA-4695-B813-C7EF7E463F27}"/>
    <cellStyle name="Percent (0) 5" xfId="15625" xr:uid="{A39485DD-CDC4-446D-81FF-7C5473923B45}"/>
    <cellStyle name="Percent (0) 5 2" xfId="19148" xr:uid="{03525072-B3E2-4C41-AA0F-5106BFE9A9CD}"/>
    <cellStyle name="Percent (0) 5 2 2" xfId="48399" xr:uid="{0CD5A16F-36EB-4324-8D1E-CCA16AACA6D2}"/>
    <cellStyle name="Percent (0) 5 3" xfId="38193" xr:uid="{57412395-F00E-409F-AD65-414AF04C44A9}"/>
    <cellStyle name="Percent (0) 6" xfId="15626" xr:uid="{BBDE83F0-9D0A-4BD9-A7A1-30FDBCA259D7}"/>
    <cellStyle name="Percent (0) 6 2" xfId="19149" xr:uid="{2AEB8EDB-721D-4A08-84C2-1BB42B382351}"/>
    <cellStyle name="Percent (0) 6 2 2" xfId="48400" xr:uid="{48C43578-5673-4406-8776-3F0A7630B1EC}"/>
    <cellStyle name="Percent (0) 6 3" xfId="38194" xr:uid="{90318F0D-21CB-4EEF-A0FE-ADFBA93D1B5A}"/>
    <cellStyle name="Percent (0) 7" xfId="15627" xr:uid="{5103AD18-0625-4783-8187-EFCB5F598E37}"/>
    <cellStyle name="Percent (0) 7 2" xfId="19150" xr:uid="{2E93F367-3C1A-4E93-9CF7-43C483BC7C9D}"/>
    <cellStyle name="Percent (0) 7 2 2" xfId="48401" xr:uid="{21073E91-C196-486A-9735-C0186680CADE}"/>
    <cellStyle name="Percent (0) 7 3" xfId="38195" xr:uid="{378B336C-DE83-473E-A074-578555B60FD9}"/>
    <cellStyle name="Percent (0) 8" xfId="15628" xr:uid="{E70F7FC6-8B08-4E0B-A4D6-03A3226E96F1}"/>
    <cellStyle name="Percent (0) 8 2" xfId="19151" xr:uid="{F7C2162B-34F7-490E-B3AA-8DBA33DD4205}"/>
    <cellStyle name="Percent (0) 8 2 2" xfId="48402" xr:uid="{39F9D42B-7F83-49B1-A17B-68BC250CBE9C}"/>
    <cellStyle name="Percent (0) 8 3" xfId="38196" xr:uid="{A6CF6FD2-C620-4B92-BDF8-C4EEB80ECEB5}"/>
    <cellStyle name="Percent (0) 9" xfId="41818" xr:uid="{9760DF4D-0E1B-4A64-AFA9-6800D6EF677A}"/>
    <cellStyle name="Percent [0]" xfId="2984" xr:uid="{00000000-0005-0000-0000-0000AC0B0000}"/>
    <cellStyle name="Percent [0] 10" xfId="41819" xr:uid="{FB39CAAE-FD13-419B-937C-78303D36F4A9}"/>
    <cellStyle name="Percent [0] 11" xfId="38197" xr:uid="{71963E0A-2021-4867-8527-D35F8F908EC0}"/>
    <cellStyle name="Percent [0] 2" xfId="15630" xr:uid="{77134631-751A-4EC8-A790-B908EF37267F}"/>
    <cellStyle name="Percent [0] 2 2" xfId="19152" xr:uid="{37E612E3-3AF3-40F3-8E38-1DCF0227FD2E}"/>
    <cellStyle name="Percent [0] 2 2 2" xfId="48404" xr:uid="{6422A6B9-B99A-4C57-B95D-A5E4DD54F798}"/>
    <cellStyle name="Percent [0] 2 3" xfId="38198" xr:uid="{9D860805-AEB6-4353-94A0-DD4B5DF9C472}"/>
    <cellStyle name="Percent [0] 3" xfId="15631" xr:uid="{59F0E2F8-13A6-47DE-AB07-C944E67E7168}"/>
    <cellStyle name="Percent [0] 3 2" xfId="19153" xr:uid="{1934E072-5A06-4364-B62F-535B691CBC6B}"/>
    <cellStyle name="Percent [0] 3 2 2" xfId="48405" xr:uid="{0946CB83-CAC0-4A7F-9528-4C9D55ECBCA7}"/>
    <cellStyle name="Percent [0] 3 3" xfId="38199" xr:uid="{D39D835C-71F6-441A-9B75-D69DB065D170}"/>
    <cellStyle name="Percent [0] 4" xfId="15632" xr:uid="{CEB5A840-78E5-4F8E-B48B-270846656025}"/>
    <cellStyle name="Percent [0] 4 2" xfId="19154" xr:uid="{090B40DB-3D1F-463C-AED3-718C6F4544E8}"/>
    <cellStyle name="Percent [0] 4 2 2" xfId="48406" xr:uid="{1186CC37-C0BF-4467-A169-AA739C875429}"/>
    <cellStyle name="Percent [0] 4 3" xfId="38200" xr:uid="{C0E67430-74AA-4DE4-8C80-AD3F07FFA7A5}"/>
    <cellStyle name="Percent [0] 5" xfId="15633" xr:uid="{1601C7A2-9EA4-4C9E-AEFE-C92DFE654280}"/>
    <cellStyle name="Percent [0] 5 2" xfId="19155" xr:uid="{223E7C06-7070-40BB-9245-72701A0B111A}"/>
    <cellStyle name="Percent [0] 5 2 2" xfId="48407" xr:uid="{08E39F18-AFA6-4214-9782-D39065765000}"/>
    <cellStyle name="Percent [0] 5 3" xfId="38201" xr:uid="{EBA7429B-C950-4CA1-90CC-005F93C73C0B}"/>
    <cellStyle name="Percent [0] 6" xfId="15634" xr:uid="{E60068CB-0B5E-42EE-B59D-D1B57D772B8C}"/>
    <cellStyle name="Percent [0] 6 2" xfId="19156" xr:uid="{894B388B-2ED3-4205-8201-B7B815A56134}"/>
    <cellStyle name="Percent [0] 6 2 2" xfId="48408" xr:uid="{3E9FD2F6-043E-4E01-8ACC-7E12AD56B8A9}"/>
    <cellStyle name="Percent [0] 6 3" xfId="38202" xr:uid="{469CF3FF-9F9F-4C18-A0ED-4D7EE6417679}"/>
    <cellStyle name="Percent [0] 7" xfId="15635" xr:uid="{6F5711B8-92C2-40E2-8253-309ADDEFF90E}"/>
    <cellStyle name="Percent [0] 7 2" xfId="19157" xr:uid="{0113D485-38F9-4619-B1A8-7FC23A780BF0}"/>
    <cellStyle name="Percent [0] 7 2 2" xfId="48409" xr:uid="{05416B47-BEA9-490E-879A-F10422EB78C1}"/>
    <cellStyle name="Percent [0] 7 3" xfId="38203" xr:uid="{31DA178E-83CF-4148-8394-45AAF9743405}"/>
    <cellStyle name="Percent [0] 8" xfId="15636" xr:uid="{AEB788F1-A411-4000-A1CC-27DBB929968D}"/>
    <cellStyle name="Percent [0] 8 2" xfId="19158" xr:uid="{2A5345C0-8C4B-4157-8AC9-EDDC7D6267E4}"/>
    <cellStyle name="Percent [0] 8 2 2" xfId="48410" xr:uid="{7A651A31-8836-4C0F-BDDC-833D03A8B685}"/>
    <cellStyle name="Percent [0] 8 3" xfId="38204" xr:uid="{5D52AB65-655B-4640-99DD-316B6EF74EE4}"/>
    <cellStyle name="Percent [0] 9" xfId="15629" xr:uid="{6C180850-E61C-4361-AEB4-05A4137B815C}"/>
    <cellStyle name="Percent [0] 9 2" xfId="48403" xr:uid="{72338211-351B-4FF4-A5F8-05D0461EC0CC}"/>
    <cellStyle name="Percent [0] 9 3" xfId="38205" xr:uid="{969E6363-8DBE-4CD5-BE06-F485BBA11E48}"/>
    <cellStyle name="Percent [00]" xfId="2985" xr:uid="{00000000-0005-0000-0000-0000AD0B0000}"/>
    <cellStyle name="Percent [00] 10" xfId="38206" xr:uid="{F05152C5-DED5-4140-A2A8-DAB46E29EEFF}"/>
    <cellStyle name="Percent [00] 2" xfId="15637" xr:uid="{3DA7FC18-3D96-4868-AC2E-0C43AEED1985}"/>
    <cellStyle name="Percent [00] 2 2" xfId="48411" xr:uid="{BFAB5AB9-AABA-4560-B71C-074527442AC9}"/>
    <cellStyle name="Percent [00] 2 3" xfId="38207" xr:uid="{DB4F6C4A-1451-4204-87C4-E043AC254B61}"/>
    <cellStyle name="Percent [00] 3" xfId="15638" xr:uid="{E2BDCF33-298A-4F1B-BC48-8993FB922467}"/>
    <cellStyle name="Percent [00] 3 2" xfId="19159" xr:uid="{1983E0A1-DD7D-4628-99B9-964947D41C27}"/>
    <cellStyle name="Percent [00] 3 2 2" xfId="48412" xr:uid="{6EA8C902-864C-4AC0-B5D3-44FB15F270A4}"/>
    <cellStyle name="Percent [00] 3 3" xfId="38208" xr:uid="{2656A21E-B346-4DE8-8938-E3EF61BD0629}"/>
    <cellStyle name="Percent [00] 4" xfId="15639" xr:uid="{DA04AD3A-6822-4519-94E4-49F889CEC8EF}"/>
    <cellStyle name="Percent [00] 4 2" xfId="19160" xr:uid="{7BDC2B04-E7E0-4B32-9B00-027F092A8B0D}"/>
    <cellStyle name="Percent [00] 4 2 2" xfId="48413" xr:uid="{42942F0A-0E3E-4A3F-B662-83F2DA8707E5}"/>
    <cellStyle name="Percent [00] 4 3" xfId="38209" xr:uid="{4AE4D00A-72BB-4CFB-8965-4D0D8A20D140}"/>
    <cellStyle name="Percent [00] 5" xfId="15640" xr:uid="{8FDCB2DE-7B8C-477B-9DF8-C4B7F5AFF079}"/>
    <cellStyle name="Percent [00] 5 2" xfId="19161" xr:uid="{151EA690-DA1E-45AF-844A-50833400EA21}"/>
    <cellStyle name="Percent [00] 5 2 2" xfId="48414" xr:uid="{F82EA944-0779-45B2-A355-20E86BF3DCA2}"/>
    <cellStyle name="Percent [00] 5 3" xfId="38210" xr:uid="{B68291B5-3CFA-4523-ABEA-80C577FFB135}"/>
    <cellStyle name="Percent [00] 6" xfId="15641" xr:uid="{55AA391F-2F8A-4CF9-B05C-B8DFE666E8CA}"/>
    <cellStyle name="Percent [00] 6 2" xfId="19162" xr:uid="{826585DA-38B1-4118-BA3C-F474AE3894A4}"/>
    <cellStyle name="Percent [00] 6 2 2" xfId="48415" xr:uid="{D37ACE83-DE9A-4E34-A0B4-575A34C479BB}"/>
    <cellStyle name="Percent [00] 6 3" xfId="38211" xr:uid="{23DD4DBB-098B-4520-8F6A-82EC51E0B4C5}"/>
    <cellStyle name="Percent [00] 7" xfId="15642" xr:uid="{2C6F714C-16F7-4F01-A4C1-628A37ACF0D5}"/>
    <cellStyle name="Percent [00] 7 2" xfId="19163" xr:uid="{3602B5AC-3F89-409A-B5F8-B597A81FB9DD}"/>
    <cellStyle name="Percent [00] 7 2 2" xfId="48416" xr:uid="{342BE90E-D110-432C-9B86-30E496F7DA84}"/>
    <cellStyle name="Percent [00] 7 3" xfId="38212" xr:uid="{9D44D7FF-F00C-4EE3-BE61-9BB6A154BECF}"/>
    <cellStyle name="Percent [00] 8" xfId="15643" xr:uid="{0F9D7E72-AF10-4ACF-AFCE-26664A3D0266}"/>
    <cellStyle name="Percent [00] 8 2" xfId="19164" xr:uid="{002C6F14-AA6B-4580-8E39-4453EDFCC1AD}"/>
    <cellStyle name="Percent [00] 8 2 2" xfId="48417" xr:uid="{106CA79A-EC1F-462B-8CED-71861B7A751D}"/>
    <cellStyle name="Percent [00] 8 3" xfId="38213" xr:uid="{F408AC6B-3AA6-47F9-9C06-AD1F036DEB76}"/>
    <cellStyle name="Percent [00] 9" xfId="41820" xr:uid="{4FD5C3CE-EFFE-4553-9CA8-5AFBAAB0B61A}"/>
    <cellStyle name="Percent [2]" xfId="14" xr:uid="{00000000-0005-0000-0000-0000AE0B0000}"/>
    <cellStyle name="Percent [2] 10" xfId="38214" xr:uid="{A2BA3DE1-9F50-4E93-856D-18E45CFA818D}"/>
    <cellStyle name="Percent [2] 2" xfId="15644" xr:uid="{D0226DE7-9C91-4ADE-AE1F-3D37BA2CB7CA}"/>
    <cellStyle name="Percent [2] 2 2" xfId="38216" xr:uid="{319896C8-9D99-48A5-8F19-855D31620B39}"/>
    <cellStyle name="Percent [2] 2 2 2" xfId="52155" xr:uid="{2FEEBA71-B0F7-45CC-A40B-FA78EBAADE55}"/>
    <cellStyle name="Percent [2] 2 3" xfId="48418" xr:uid="{8938786F-30EB-419E-B57E-5E0504BE7ADE}"/>
    <cellStyle name="Percent [2] 2 4" xfId="38215" xr:uid="{A0FD40E4-A645-4E92-A16B-3304E2739196}"/>
    <cellStyle name="Percent [2] 3" xfId="15645" xr:uid="{C0968CEB-FC61-44ED-8DBC-CB22C07F5A1E}"/>
    <cellStyle name="Percent [2] 3 2" xfId="19165" xr:uid="{CD44835F-9DEC-4E81-9F81-A27F464A614B}"/>
    <cellStyle name="Percent [2] 3 2 2" xfId="52150" xr:uid="{B4B85D17-AC31-4200-B13D-A72892888E39}"/>
    <cellStyle name="Percent [2] 3 2 3" xfId="38218" xr:uid="{0AC0C369-B535-4D38-B459-BF2133E17277}"/>
    <cellStyle name="Percent [2] 3 3" xfId="48419" xr:uid="{618D1BD0-3954-499F-82FE-63CF5985FA43}"/>
    <cellStyle name="Percent [2] 3 4" xfId="38217" xr:uid="{4165FD07-95E4-4215-9145-5C7676B9D92D}"/>
    <cellStyle name="Percent [2] 4" xfId="15646" xr:uid="{86545CB8-2899-4D20-ABC0-41222F716786}"/>
    <cellStyle name="Percent [2] 4 2" xfId="19166" xr:uid="{D221A9F0-FF98-4217-BBA9-EDFF29D42CED}"/>
    <cellStyle name="Percent [2] 4 2 2" xfId="48420" xr:uid="{E4AA60A9-881A-4C45-A971-3711F62561B7}"/>
    <cellStyle name="Percent [2] 4 3" xfId="38219" xr:uid="{0CB5C1D1-4409-443D-9B99-914673A1A05A}"/>
    <cellStyle name="Percent [2] 5" xfId="15647" xr:uid="{230F10B3-1809-4E20-9413-0AA0ADCA83B9}"/>
    <cellStyle name="Percent [2] 5 2" xfId="19167" xr:uid="{6F61A7FE-7B75-4B20-875A-B028B21D5415}"/>
    <cellStyle name="Percent [2] 5 2 2" xfId="48421" xr:uid="{A3F1D602-C980-4BB1-B644-849ECA6CF8A4}"/>
    <cellStyle name="Percent [2] 5 3" xfId="38220" xr:uid="{FD74FF8A-5DD0-414C-9EFA-D56DA97ECDFE}"/>
    <cellStyle name="Percent [2] 6" xfId="15648" xr:uid="{23EDD0E1-355F-470F-92C5-A7DA499414F2}"/>
    <cellStyle name="Percent [2] 6 2" xfId="19168" xr:uid="{95C34E91-EA51-4813-AAF6-6CCA9C41BCE0}"/>
    <cellStyle name="Percent [2] 6 2 2" xfId="48422" xr:uid="{1F93A167-3631-4626-BD28-FEDBE01518BC}"/>
    <cellStyle name="Percent [2] 6 3" xfId="38221" xr:uid="{26D1555B-56B6-403E-90C3-67C847A33B12}"/>
    <cellStyle name="Percent [2] 7" xfId="15649" xr:uid="{ABC88755-BF8B-41EB-8040-F3B28D872376}"/>
    <cellStyle name="Percent [2] 7 2" xfId="19169" xr:uid="{3A4D3E5C-1152-4204-A999-BE7F30F57858}"/>
    <cellStyle name="Percent [2] 7 2 2" xfId="48423" xr:uid="{A53CEAB2-221E-4C66-B134-70064EF691AA}"/>
    <cellStyle name="Percent [2] 7 3" xfId="38222" xr:uid="{391612EC-D358-47EF-8E4E-D4C6C2637FEE}"/>
    <cellStyle name="Percent [2] 8" xfId="15650" xr:uid="{CD42F3C2-D45B-4D84-A7AC-D28ABB1D143C}"/>
    <cellStyle name="Percent [2] 8 2" xfId="19170" xr:uid="{E98B93B8-C789-476B-9201-7B7BC20DA081}"/>
    <cellStyle name="Percent [2] 8 2 2" xfId="48424" xr:uid="{D7B2D44D-D00A-47FE-8D42-667C7A52A6DF}"/>
    <cellStyle name="Percent [2] 8 3" xfId="38223" xr:uid="{D5F6EF82-6A21-4492-8D02-BC384576C3D1}"/>
    <cellStyle name="Percent [2] 9" xfId="39870" xr:uid="{6BC88587-8A66-4102-86A9-FE8671BAEB32}"/>
    <cellStyle name="Percent +/-" xfId="2986" xr:uid="{00000000-0005-0000-0000-0000AF0B0000}"/>
    <cellStyle name="Percent +/- 2" xfId="15651" xr:uid="{9F39E8EF-8012-4BDC-84EB-C7DE99A4A0E5}"/>
    <cellStyle name="Percent +/- 2 2" xfId="19171" xr:uid="{3768E106-BA1E-4217-BA95-FA569379F26C}"/>
    <cellStyle name="Percent +/- 2 2 2" xfId="48425" xr:uid="{755D0724-9B92-4F19-8A0D-94A4AF4AFD38}"/>
    <cellStyle name="Percent +/- 2 3" xfId="38225" xr:uid="{BB745078-2251-4D79-B507-03C98AB374A6}"/>
    <cellStyle name="Percent +/- 3" xfId="41821" xr:uid="{2E9D70F6-0B55-4FCD-8591-EA5A665D1B4A}"/>
    <cellStyle name="Percent +/- 4" xfId="38224" xr:uid="{DFE2844A-CD05-436D-B0C4-DB685CA7D15F}"/>
    <cellStyle name="Percent 1" xfId="15652" xr:uid="{267BC0DD-0A57-4024-9B10-E59DFE987377}"/>
    <cellStyle name="Percent 1 2" xfId="48426" xr:uid="{FD12F6D5-4D36-4A96-873E-BBB09AC5CACC}"/>
    <cellStyle name="Percent 1 3" xfId="38226" xr:uid="{34700C7E-4AD9-4BCB-A702-0522B21F38D3}"/>
    <cellStyle name="Percent 10" xfId="2987" xr:uid="{00000000-0005-0000-0000-0000B00B0000}"/>
    <cellStyle name="Percent 10 2" xfId="15654" xr:uid="{4FF3E7E7-32CF-4E02-A215-490181234597}"/>
    <cellStyle name="Percent 10 2 2" xfId="19172" xr:uid="{93882973-9804-49F0-8FA5-769A77BF9B6E}"/>
    <cellStyle name="Percent 10 2 2 2" xfId="48428" xr:uid="{A655A0C1-2BA3-4D74-8DC1-87A18D03099E}"/>
    <cellStyle name="Percent 10 2 3" xfId="38228" xr:uid="{8E403DA6-03D1-4565-B4A3-6D9F8E15D2F1}"/>
    <cellStyle name="Percent 10 3" xfId="15655" xr:uid="{1DD1F99C-DF3B-4DF6-8CB0-8FFCD3472C0E}"/>
    <cellStyle name="Percent 10 3 2" xfId="5351" xr:uid="{8D857A2F-694E-48C2-B022-AC7D78C02F29}"/>
    <cellStyle name="Percent 10 3 3" xfId="19173" xr:uid="{7D5D6418-4AC0-4A20-AE7B-2F5B535C22C4}"/>
    <cellStyle name="Percent 10 3 3 2" xfId="48429" xr:uid="{BE1A2297-A189-4EE5-B432-891CF9C3C390}"/>
    <cellStyle name="Percent 10 3 4" xfId="38229" xr:uid="{6594719B-7CAD-4C1C-BA42-9D5D4B58982B}"/>
    <cellStyle name="Percent 10 4" xfId="15653" xr:uid="{F5226E98-6ABB-4F1F-A930-EAC4B27EFA01}"/>
    <cellStyle name="Percent 10 4 2" xfId="48427" xr:uid="{D52DC9EF-7A01-4DE1-B543-EBD86D304777}"/>
    <cellStyle name="Percent 10 4 3" xfId="38230" xr:uid="{5F451F59-9B60-4900-A424-808F2BE1787F}"/>
    <cellStyle name="Percent 10 5" xfId="5573" xr:uid="{EB97E832-F3B6-49EF-B242-77840B979690}"/>
    <cellStyle name="Percent 10 5 2" xfId="52102" xr:uid="{30812459-D59C-4BC7-9A65-DFC57A6CE2DD}"/>
    <cellStyle name="Percent 10 5 3" xfId="38231" xr:uid="{38F40959-C778-47B7-86D4-592B69CA883D}"/>
    <cellStyle name="Percent 10 6" xfId="41822" xr:uid="{F0C7A627-9F7A-4447-9871-EBD529CD0BED}"/>
    <cellStyle name="Percent 10 7" xfId="38227" xr:uid="{72B30AC2-A626-4BB5-BD77-D03348835678}"/>
    <cellStyle name="Percent 10 8" xfId="3869" xr:uid="{E79CA2E1-9B2E-40A6-98C0-057E2BDABA18}"/>
    <cellStyle name="Percent 11" xfId="2988" xr:uid="{00000000-0005-0000-0000-0000B10B0000}"/>
    <cellStyle name="Percent 11 2" xfId="4186" xr:uid="{66AAAF8C-2BC2-438F-AEDA-A8E0E0BBC903}"/>
    <cellStyle name="Percent 11 2 2" xfId="4684" xr:uid="{A8D37AB4-FF93-4B4C-ADD8-34B03DEF5C0F}"/>
    <cellStyle name="Percent 11 2 2 2" xfId="18377" xr:uid="{ABF6C949-4D7E-45F9-9ABF-E15E0C757241}"/>
    <cellStyle name="Percent 11 2 2 2 2" xfId="51150" xr:uid="{712CEA93-784D-4432-A0D0-4C4A51D87765}"/>
    <cellStyle name="Percent 11 2 2 3" xfId="21399" xr:uid="{5A062607-623E-4BDD-B587-3829C2A18866}"/>
    <cellStyle name="Percent 11 2 2 4" xfId="38234" xr:uid="{EF387525-0B5D-4D35-85FC-3FF3EC363498}"/>
    <cellStyle name="Percent 11 2 3" xfId="5280" xr:uid="{AE5A9F4B-D697-4FD1-A56E-C96D94F4F4D1}"/>
    <cellStyle name="Percent 11 2 3 2" xfId="17615" xr:uid="{B4BF4321-BEFD-48F1-8700-84C64F97A0A0}"/>
    <cellStyle name="Percent 11 2 3 2 2" xfId="50390" xr:uid="{F150B963-CEBF-4D1C-A48C-DE061F41E3B6}"/>
    <cellStyle name="Percent 11 2 3 3" xfId="20675" xr:uid="{96EE0EF9-3E6B-4AA6-AEFA-A87FD5F1C6AA}"/>
    <cellStyle name="Percent 11 2 3 4" xfId="38235" xr:uid="{834E798E-E3F0-4C43-8E60-C513F0CB9FAB}"/>
    <cellStyle name="Percent 11 2 4" xfId="15657" xr:uid="{D60FA22D-93F8-4707-A6F1-EC95C0D5AB76}"/>
    <cellStyle name="Percent 11 2 5" xfId="38233" xr:uid="{82127011-C996-45F0-80FC-C78B499E5BF5}"/>
    <cellStyle name="Percent 11 3" xfId="4435" xr:uid="{024779C7-00A3-48CC-B8DD-7180A443DB9B}"/>
    <cellStyle name="Percent 11 3 2" xfId="18029" xr:uid="{BA6BA371-5699-4321-8903-670DA44C85DD}"/>
    <cellStyle name="Percent 11 3 2 2" xfId="21051" xr:uid="{80CB218A-B043-429E-8F72-55B402B78CF7}"/>
    <cellStyle name="Percent 11 3 2 2 2" xfId="50802" xr:uid="{9292C0AC-D675-44B5-8D5A-41F8B8F60DE2}"/>
    <cellStyle name="Percent 11 3 2 3" xfId="38237" xr:uid="{0D8FAEE6-7389-4CD1-BE25-87C2F92E9872}"/>
    <cellStyle name="Percent 11 3 3" xfId="15658" xr:uid="{200C3DA0-E074-4225-A164-76BE6E781381}"/>
    <cellStyle name="Percent 11 3 3 2" xfId="48430" xr:uid="{CD90BCFB-B212-4E42-97A0-EFF1E810CEC9}"/>
    <cellStyle name="Percent 11 3 4" xfId="19174" xr:uid="{3C902E29-E957-457C-B92E-9331871EE802}"/>
    <cellStyle name="Percent 11 3 5" xfId="38236" xr:uid="{C65AD88F-6DE8-4D92-AD90-20782EEB4218}"/>
    <cellStyle name="Percent 11 4" xfId="5028" xr:uid="{3E51AC7E-9ED0-4ACA-9706-F105A9DB6F99}"/>
    <cellStyle name="Percent 11 4 2" xfId="15656" xr:uid="{9B2E2DAF-D16C-448B-BD46-2E8811406051}"/>
    <cellStyle name="Percent 11 4 3" xfId="38238" xr:uid="{6BA76C8A-58D0-4FDE-BCFF-D093D2874EE2}"/>
    <cellStyle name="Percent 11 5" xfId="17253" xr:uid="{F5BA1BA0-9969-402A-A184-896A65C49712}"/>
    <cellStyle name="Percent 11 5 2" xfId="20332" xr:uid="{7006F08B-13A3-4D38-8A82-A299B34BF676}"/>
    <cellStyle name="Percent 11 5 2 2" xfId="50026" xr:uid="{70AC1162-88DE-4727-BFA8-DB01210BBE79}"/>
    <cellStyle name="Percent 11 5 3" xfId="38239" xr:uid="{844721EF-BCD5-4300-8B7B-CC38DE08BE5A}"/>
    <cellStyle name="Percent 11 6" xfId="5574" xr:uid="{51487046-E23E-46D5-BD31-71A596455FAF}"/>
    <cellStyle name="Percent 11 6 2" xfId="52084" xr:uid="{342DDCFC-FD2B-4CA6-9484-C8EEF794923F}"/>
    <cellStyle name="Percent 11 6 3" xfId="38240" xr:uid="{D3415F47-22E9-477E-BDBE-F92E2AE6EABB}"/>
    <cellStyle name="Percent 11 7" xfId="41823" xr:uid="{D0DD6652-C879-4C6F-8281-ADD7FF93DCF8}"/>
    <cellStyle name="Percent 11 8" xfId="38232" xr:uid="{C561141F-9E50-4E2C-AD8F-60820444F78C}"/>
    <cellStyle name="Percent 11 9" xfId="3914" xr:uid="{50C145F5-2387-41D8-87BB-C14D2FCDFD3A}"/>
    <cellStyle name="Percent 12" xfId="2989" xr:uid="{00000000-0005-0000-0000-0000B20B0000}"/>
    <cellStyle name="Percent 12 10" xfId="3323" xr:uid="{314F870F-72B8-4C6C-B290-30472A8E1CCC}"/>
    <cellStyle name="Percent 12 2" xfId="15660" xr:uid="{E20C7677-A03E-4C26-83D0-2AF340AD62C6}"/>
    <cellStyle name="Percent 12 2 2" xfId="48432" xr:uid="{1A58EB3B-177C-4B3E-A84A-F2B69F7ACCF8}"/>
    <cellStyle name="Percent 12 2 3" xfId="38242" xr:uid="{282870DE-BC6C-451B-A0D4-57FB21644058}"/>
    <cellStyle name="Percent 12 3" xfId="15661" xr:uid="{81BAE7E1-D37E-4EB4-BEC1-D1945D7B8623}"/>
    <cellStyle name="Percent 12 3 2" xfId="19175" xr:uid="{DCFF7DA3-C886-46D2-8CEA-AA2C70A9AE5F}"/>
    <cellStyle name="Percent 12 3 2 2" xfId="48433" xr:uid="{A095F163-B7FD-4713-9A00-4FA8E784024A}"/>
    <cellStyle name="Percent 12 3 3" xfId="38243" xr:uid="{4FB37EF4-011D-4C16-96F6-B5E3FCEFE8FF}"/>
    <cellStyle name="Percent 12 4" xfId="15662" xr:uid="{C7B2082B-2A1F-402D-8FBA-57F130445910}"/>
    <cellStyle name="Percent 12 4 2" xfId="19176" xr:uid="{F30973F3-3B70-42A1-8DCA-16B402E73189}"/>
    <cellStyle name="Percent 12 4 2 2" xfId="48434" xr:uid="{14EBE886-F4FA-4B3B-8B36-519FAC41AC59}"/>
    <cellStyle name="Percent 12 4 3" xfId="38244" xr:uid="{BEB37288-F3BE-4F74-A056-E7BF92FE365C}"/>
    <cellStyle name="Percent 12 5" xfId="15659" xr:uid="{69DAF9D2-6315-4668-AF87-4AEF3700812D}"/>
    <cellStyle name="Percent 12 5 2" xfId="48431" xr:uid="{EDDFA35D-07F0-4995-AF3E-8C70FE5B0A0E}"/>
    <cellStyle name="Percent 12 5 3" xfId="38245" xr:uid="{5BBFDD01-F7D1-4B0A-88E2-9BC8D975CBBF}"/>
    <cellStyle name="Percent 12 6" xfId="16793" xr:uid="{CAB57716-7E42-4D93-B0D8-11957DE31938}"/>
    <cellStyle name="Percent 12 6 2" xfId="49533" xr:uid="{96ECE985-B69B-4630-8B56-1C3CA0369BAD}"/>
    <cellStyle name="Percent 12 6 3" xfId="38246" xr:uid="{83DAE730-ED39-40DB-9830-BD21565C99DB}"/>
    <cellStyle name="Percent 12 7" xfId="5575" xr:uid="{92097824-4B73-4B8F-AB96-D246EC92E1D0}"/>
    <cellStyle name="Percent 12 7 2" xfId="52146" xr:uid="{509B6E92-0B8A-492C-BA33-0F126A575A2F}"/>
    <cellStyle name="Percent 12 7 3" xfId="38247" xr:uid="{52939B0D-8EEA-43FF-9CDA-3B74CF99B3E4}"/>
    <cellStyle name="Percent 12 8" xfId="41824" xr:uid="{F0285BBD-1241-46A4-B3FC-8C4B7A447FD2}"/>
    <cellStyle name="Percent 12 9" xfId="38241" xr:uid="{89AC3CE8-104E-496A-A66F-F58B6E585FDB}"/>
    <cellStyle name="Percent 13" xfId="2990" xr:uid="{00000000-0005-0000-0000-0000B30B0000}"/>
    <cellStyle name="Percent 13 2" xfId="15664" xr:uid="{0D9AB824-4E30-4BD6-BA76-1271082F7786}"/>
    <cellStyle name="Percent 13 2 2" xfId="48436" xr:uid="{05DAC867-1A2B-449A-A831-546944D8865E}"/>
    <cellStyle name="Percent 13 2 3" xfId="38249" xr:uid="{2EED7110-BE48-42D9-A119-0BBEED87B985}"/>
    <cellStyle name="Percent 13 3" xfId="15665" xr:uid="{95B212C2-E28E-4556-9211-9AB54A8CBB91}"/>
    <cellStyle name="Percent 13 3 2" xfId="19177" xr:uid="{47EAA1F6-0F8E-49BA-9040-B56208DB0422}"/>
    <cellStyle name="Percent 13 3 2 2" xfId="48437" xr:uid="{91B55514-B651-40BD-B47A-3E02D1D083B6}"/>
    <cellStyle name="Percent 13 3 3" xfId="38250" xr:uid="{5CF7B397-9C5C-4580-8CBC-957682B2CA7D}"/>
    <cellStyle name="Percent 13 4" xfId="15663" xr:uid="{D9E9F177-9069-4293-A7A6-CD17DA6ED8EA}"/>
    <cellStyle name="Percent 13 4 2" xfId="48435" xr:uid="{C7865A8C-1AE4-463C-9F52-1C65A8EA26DA}"/>
    <cellStyle name="Percent 13 4 3" xfId="38251" xr:uid="{8E105C6D-E308-4D4E-9690-16BE00851D34}"/>
    <cellStyle name="Percent 13 5" xfId="17273" xr:uid="{51F61389-252C-4B12-9FCD-3BD1C400C7B6}"/>
    <cellStyle name="Percent 13 5 2" xfId="50047" xr:uid="{C7ECF804-782A-4F1B-9779-ED15D383BC95}"/>
    <cellStyle name="Percent 13 5 3" xfId="38252" xr:uid="{1FE95F64-12B7-4E86-8733-0D73BC84DF20}"/>
    <cellStyle name="Percent 13 6" xfId="5576" xr:uid="{8A0B8749-A1F1-4E88-9712-49AAD111C7AA}"/>
    <cellStyle name="Percent 13 7" xfId="38248" xr:uid="{866D4332-9671-47BA-8A2B-26D1637167A6}"/>
    <cellStyle name="Percent 13 8" xfId="3935" xr:uid="{C2D3E84E-5EF3-4F17-BD86-EDFBE15EB34A}"/>
    <cellStyle name="Percent 14" xfId="2991" xr:uid="{00000000-0005-0000-0000-0000B40B0000}"/>
    <cellStyle name="Percent 14 2" xfId="15666" xr:uid="{F95F6465-1267-4905-9FDC-20955B87854F}"/>
    <cellStyle name="Percent 14 2 2" xfId="19178" xr:uid="{EB67F025-4626-41E0-A9B2-059D5244F806}"/>
    <cellStyle name="Percent 14 2 2 2" xfId="48438" xr:uid="{8F48F8A5-390C-48EF-880F-218D1628D92C}"/>
    <cellStyle name="Percent 14 2 3" xfId="38254" xr:uid="{4DF108AC-0096-4645-9523-E7F2145895F5}"/>
    <cellStyle name="Percent 14 3" xfId="17266" xr:uid="{24043E4A-8FA2-4BEB-8CEE-5C9E2E9D82BD}"/>
    <cellStyle name="Percent 14 3 2" xfId="50040" xr:uid="{97EA2110-701F-4E24-BC14-27A805BB5D29}"/>
    <cellStyle name="Percent 14 3 3" xfId="38255" xr:uid="{2E7822A5-C49B-45FD-BC65-E31E7D6EC2AA}"/>
    <cellStyle name="Percent 14 4" xfId="5577" xr:uid="{881BA7FA-FD47-4414-9824-143008106FF7}"/>
    <cellStyle name="Percent 14 4 2" xfId="52149" xr:uid="{BE475631-FA6C-4BD3-87B6-B4D8378BE94B}"/>
    <cellStyle name="Percent 14 4 3" xfId="38256" xr:uid="{A5D23A78-B89F-4A6F-9632-A8A1DE6FE274}"/>
    <cellStyle name="Percent 14 5" xfId="41825" xr:uid="{193A8FD7-DFF4-4684-8F4D-D188801E9284}"/>
    <cellStyle name="Percent 14 6" xfId="38253" xr:uid="{1CBE24AF-D56C-4370-9910-874788B380D0}"/>
    <cellStyle name="Percent 14 7" xfId="3928" xr:uid="{66C63726-5EDA-429F-9D56-78236B024EFC}"/>
    <cellStyle name="Percent 15" xfId="2992" xr:uid="{00000000-0005-0000-0000-0000B50B0000}"/>
    <cellStyle name="Percent 15 2" xfId="15667" xr:uid="{03998C2D-638B-4E57-8DD9-40F12746EA38}"/>
    <cellStyle name="Percent 15 2 2" xfId="19179" xr:uid="{02ADD31A-08B4-4CAC-A971-5B2D6891663B}"/>
    <cellStyle name="Percent 15 2 2 2" xfId="48439" xr:uid="{E7340D46-DF9B-49C9-ACEA-585C2BE18406}"/>
    <cellStyle name="Percent 15 2 3" xfId="38258" xr:uid="{7BB54215-3D0F-4523-9468-2EECC72FB609}"/>
    <cellStyle name="Percent 15 3" xfId="17271" xr:uid="{1BA909CB-09EE-489F-A946-A9D7D59AE732}"/>
    <cellStyle name="Percent 15 3 2" xfId="50045" xr:uid="{EB9FC4B0-7AB1-45BF-8F16-B3A11755C965}"/>
    <cellStyle name="Percent 15 3 3" xfId="38259" xr:uid="{3B3ACBAE-FA0C-476E-B822-EFA49A14A98C}"/>
    <cellStyle name="Percent 15 4" xfId="5578" xr:uid="{DB083364-380E-4DD0-9624-E9A44A5EBD64}"/>
    <cellStyle name="Percent 15 4 2" xfId="52161" xr:uid="{E7E20F3F-A75F-4250-9B63-F7D7CD295C08}"/>
    <cellStyle name="Percent 15 4 3" xfId="38260" xr:uid="{B3748818-7828-48EA-8EFC-74110CD03553}"/>
    <cellStyle name="Percent 15 5" xfId="41826" xr:uid="{027CAD4F-4AB3-456D-95E2-A090543B7D39}"/>
    <cellStyle name="Percent 15 6" xfId="38257" xr:uid="{9D09C9AB-E05A-487A-A718-74A5CF6E7350}"/>
    <cellStyle name="Percent 15 7" xfId="3933" xr:uid="{70AE013A-BB45-4CC4-B409-73A1707DE3AA}"/>
    <cellStyle name="Percent 16" xfId="2993" xr:uid="{00000000-0005-0000-0000-0000B60B0000}"/>
    <cellStyle name="Percent 16 2" xfId="15668" xr:uid="{7C9EECB5-02E7-4456-A7FE-B13066BA188C}"/>
    <cellStyle name="Percent 16 2 2" xfId="19180" xr:uid="{79D5E5ED-290B-438B-8993-A92CC945A9C0}"/>
    <cellStyle name="Percent 16 2 2 2" xfId="48440" xr:uid="{D5662933-2DE7-4B73-A821-40E30312603F}"/>
    <cellStyle name="Percent 16 2 3" xfId="38262" xr:uid="{0918105E-E906-420B-8A5B-3A8D60ECE707}"/>
    <cellStyle name="Percent 16 3" xfId="17268" xr:uid="{9CBE4D40-F5DC-4CA3-8B06-23B7A4F4C6D9}"/>
    <cellStyle name="Percent 16 3 2" xfId="50042" xr:uid="{A96048FE-3F8F-484F-A4DE-2E1C4BC21B0D}"/>
    <cellStyle name="Percent 16 3 3" xfId="38263" xr:uid="{1B13F615-0686-4FCC-A4F2-D795AC4B1584}"/>
    <cellStyle name="Percent 16 4" xfId="5579" xr:uid="{80CF64EF-4268-4E5D-94CD-839B081C3022}"/>
    <cellStyle name="Percent 16 5" xfId="38261" xr:uid="{A6661E06-57E0-42A6-A967-9192B8F5A999}"/>
    <cellStyle name="Percent 16 6" xfId="3930" xr:uid="{E43EB0A4-25EC-494B-8EED-B50AEA407BEE}"/>
    <cellStyle name="Percent 17" xfId="2994" xr:uid="{00000000-0005-0000-0000-0000B70B0000}"/>
    <cellStyle name="Percent 17 2" xfId="15669" xr:uid="{8E703A49-F756-4622-8681-48C3242AE0A9}"/>
    <cellStyle name="Percent 17 2 2" xfId="19181" xr:uid="{1615C843-F1E2-4D28-9B40-5F374F1ABE24}"/>
    <cellStyle name="Percent 17 2 2 2" xfId="48441" xr:uid="{8BFBFEF9-0802-49FC-88B6-E0B45CB9A228}"/>
    <cellStyle name="Percent 17 2 3" xfId="38265" xr:uid="{E23486B8-B023-4EA9-B689-89E15EDC97B7}"/>
    <cellStyle name="Percent 17 3" xfId="17269" xr:uid="{5A28FE07-7704-4537-8DEF-DF9AB01C2C11}"/>
    <cellStyle name="Percent 17 3 2" xfId="50043" xr:uid="{58981E60-40D2-429D-8153-E2A726EFEC16}"/>
    <cellStyle name="Percent 17 3 3" xfId="38266" xr:uid="{3BBF0CF1-DF40-4C36-88F4-374A83E1D49A}"/>
    <cellStyle name="Percent 17 4" xfId="5580" xr:uid="{D36444D9-5E53-492E-AF65-BCD4C483C1AA}"/>
    <cellStyle name="Percent 17 5" xfId="38264" xr:uid="{7C8FB49C-9EA4-4828-A187-495BABB39E6F}"/>
    <cellStyle name="Percent 17 6" xfId="3931" xr:uid="{FB677BA4-72A7-44E6-BE55-D24F272C2F66}"/>
    <cellStyle name="Percent 18" xfId="2995" xr:uid="{00000000-0005-0000-0000-0000B80B0000}"/>
    <cellStyle name="Percent 18 2" xfId="4780" xr:uid="{5BA406E9-38B1-4AAC-A53A-72B2E8B0CCE7}"/>
    <cellStyle name="Percent 18 2 2" xfId="18397" xr:uid="{E4798E8A-5794-4797-AC6C-570E37140624}"/>
    <cellStyle name="Percent 18 2 2 2" xfId="51168" xr:uid="{A5255F90-FA9F-4EC6-9219-21528C5992DB}"/>
    <cellStyle name="Percent 18 2 2 3" xfId="38269" xr:uid="{20471832-2CFE-4B50-AAE0-416C9C70B3B5}"/>
    <cellStyle name="Percent 18 2 3" xfId="15670" xr:uid="{01CC7205-524A-43F3-ABC2-4B9E2A220D90}"/>
    <cellStyle name="Percent 18 2 3 2" xfId="48442" xr:uid="{C48D7BB6-C917-416F-92AE-630347020B2D}"/>
    <cellStyle name="Percent 18 2 4" xfId="19182" xr:uid="{7650B328-3DE7-437D-91B6-902FF5A7DC2D}"/>
    <cellStyle name="Percent 18 2 5" xfId="38268" xr:uid="{22B823B0-E6EC-46E6-869C-00B92702BC7A}"/>
    <cellStyle name="Percent 18 3" xfId="5304" xr:uid="{043E566C-739F-4A57-8B7D-22A8081D308B}"/>
    <cellStyle name="Percent 18 3 2" xfId="17643" xr:uid="{D719753C-8514-480D-A0EE-47839801E539}"/>
    <cellStyle name="Percent 18 3 3" xfId="38270" xr:uid="{F0228C01-613C-48D9-BBAC-503A0EA582A9}"/>
    <cellStyle name="Percent 18 4" xfId="5581" xr:uid="{8CFB1E7C-7D56-4587-BED9-17B0CA4B07F7}"/>
    <cellStyle name="Percent 18 5" xfId="38267" xr:uid="{2F803405-7BF0-4742-8C33-1A1C8B21E48F}"/>
    <cellStyle name="Percent 18 6" xfId="3265" xr:uid="{8532D702-1543-474B-9044-304987980909}"/>
    <cellStyle name="Percent 19" xfId="3940" xr:uid="{59F7D415-D1D9-4C37-B2FB-E33732EBA3B3}"/>
    <cellStyle name="Percent 19 2" xfId="5032" xr:uid="{089D16E1-CA5D-4556-90AF-AFB887A4930B}"/>
    <cellStyle name="Percent 19 2 2" xfId="18416" xr:uid="{FDA90A50-330D-4CBF-97BB-A129A585E96C}"/>
    <cellStyle name="Percent 19 2 2 2" xfId="51186" xr:uid="{D8F87197-F2D8-404A-B2A3-605CD01CB4E1}"/>
    <cellStyle name="Percent 19 2 2 3" xfId="38273" xr:uid="{49BAF769-889A-483A-91B2-1F99F0AA21DB}"/>
    <cellStyle name="Percent 19 2 3" xfId="15671" xr:uid="{B7B40FF4-C40D-4C96-930A-2A9D855231BC}"/>
    <cellStyle name="Percent 19 2 3 2" xfId="48443" xr:uid="{7C9B176A-219A-47A6-B8C2-C45CD8352222}"/>
    <cellStyle name="Percent 19 2 4" xfId="19183" xr:uid="{1C1FACDE-F019-43D8-92CE-8C47E34ADC23}"/>
    <cellStyle name="Percent 19 2 5" xfId="38272" xr:uid="{72377DAF-08F8-465D-A858-DC20B0CF553C}"/>
    <cellStyle name="Percent 19 3" xfId="5307" xr:uid="{4409B511-3B35-4B99-B219-F9ABE01DBC6D}"/>
    <cellStyle name="Percent 19 3 2" xfId="17678" xr:uid="{C46E47FF-C6FB-4073-BB21-FC437503EE3D}"/>
    <cellStyle name="Percent 19 3 3" xfId="38274" xr:uid="{CCD526E7-6438-4F2C-9E24-F950B9C98BF4}"/>
    <cellStyle name="Percent 19 4" xfId="5611" xr:uid="{1A5A87F1-3237-4A77-95CD-F4559014BC94}"/>
    <cellStyle name="Percent 19 5" xfId="38271" xr:uid="{21C8F868-B197-4C20-9632-5363B1948CD9}"/>
    <cellStyle name="Percent 2" xfId="2996" xr:uid="{00000000-0005-0000-0000-0000B90B0000}"/>
    <cellStyle name="Percent 2 10" xfId="15673" xr:uid="{AF222C6F-9462-4FEE-AE72-72EE7DB3C96A}"/>
    <cellStyle name="Percent 2 10 2" xfId="19184" xr:uid="{5D25B8B3-7A31-43CA-BC85-0959D30FC9B8}"/>
    <cellStyle name="Percent 2 10 2 2" xfId="48445" xr:uid="{D70ED0E6-DFB8-4FAB-9AE9-E150AEFC83B6}"/>
    <cellStyle name="Percent 2 10 3" xfId="38276" xr:uid="{DCB5B2CA-7FFE-430B-8CCC-13D2C5D1418A}"/>
    <cellStyle name="Percent 2 11" xfId="15674" xr:uid="{74D4C58B-24A3-4857-B05D-74403C149675}"/>
    <cellStyle name="Percent 2 11 2" xfId="19185" xr:uid="{322E6E37-4674-42A8-996F-DEF9E4FFB773}"/>
    <cellStyle name="Percent 2 11 2 2" xfId="48446" xr:uid="{688D0934-4977-4E35-A253-1A04C6CC9CEF}"/>
    <cellStyle name="Percent 2 11 3" xfId="38277" xr:uid="{D9D59D87-4ED5-4093-B3F1-74CE4A3EE084}"/>
    <cellStyle name="Percent 2 12" xfId="15675" xr:uid="{2C5023CE-FD8E-4F41-804C-CE15BD1DB8E2}"/>
    <cellStyle name="Percent 2 12 2" xfId="19186" xr:uid="{900DA904-786F-429E-9B41-EB624F39B67A}"/>
    <cellStyle name="Percent 2 12 2 2" xfId="48447" xr:uid="{E7773A2C-B490-496A-B734-22E0E32CF4A4}"/>
    <cellStyle name="Percent 2 12 3" xfId="38278" xr:uid="{2878EBFB-F67C-45D2-AE5F-6DFFD245DC24}"/>
    <cellStyle name="Percent 2 13" xfId="15676" xr:uid="{F94EA024-B274-44EF-86FC-BB11286B5AD0}"/>
    <cellStyle name="Percent 2 13 2" xfId="19187" xr:uid="{2FC92051-B579-4D08-89E8-EAE90999571D}"/>
    <cellStyle name="Percent 2 13 2 2" xfId="48448" xr:uid="{802846B6-6D8A-4D69-8069-B4A28FF33B02}"/>
    <cellStyle name="Percent 2 13 3" xfId="38279" xr:uid="{23262AA7-B63B-416F-9CFB-275743AAA680}"/>
    <cellStyle name="Percent 2 14" xfId="15677" xr:uid="{2455F2A0-3644-49A7-98A1-F401E3E33767}"/>
    <cellStyle name="Percent 2 14 2" xfId="19188" xr:uid="{BEB4301D-DE3E-4B8E-853F-6082E7FE99BF}"/>
    <cellStyle name="Percent 2 14 2 2" xfId="48449" xr:uid="{5AA36BB4-82C2-42EE-BD17-BDCAC20526C3}"/>
    <cellStyle name="Percent 2 14 3" xfId="38280" xr:uid="{E1FD14AC-538C-4AD0-A251-A194FB844077}"/>
    <cellStyle name="Percent 2 15" xfId="15678" xr:uid="{42A730AC-4C12-4A57-9D8B-1D4EBAB55F7A}"/>
    <cellStyle name="Percent 2 15 2" xfId="19189" xr:uid="{343E8D56-5DC6-412D-A891-277AFCB3CDC6}"/>
    <cellStyle name="Percent 2 15 2 2" xfId="48450" xr:uid="{75DDCA93-65DC-4B55-BF69-D44F8E60D75B}"/>
    <cellStyle name="Percent 2 15 3" xfId="38281" xr:uid="{06692403-F2D7-4295-A622-26BF0C927691}"/>
    <cellStyle name="Percent 2 16" xfId="15679" xr:uid="{5B442E6E-1DDF-4B67-855E-F965ED7D28D7}"/>
    <cellStyle name="Percent 2 16 2" xfId="19190" xr:uid="{8C7CF4B3-BE9B-4A11-8CEF-73ECD13CBC19}"/>
    <cellStyle name="Percent 2 16 2 2" xfId="48451" xr:uid="{14821B69-BAE7-4F29-925F-3BB8294BD18E}"/>
    <cellStyle name="Percent 2 16 3" xfId="38282" xr:uid="{B899FF34-EA15-48C4-883A-AF05A6235BC5}"/>
    <cellStyle name="Percent 2 17" xfId="15680" xr:uid="{E9D672C4-F405-4937-B501-7B821DE1E6FD}"/>
    <cellStyle name="Percent 2 17 2" xfId="19191" xr:uid="{74A7F4BD-80A5-4740-9624-1D782AB6CBD0}"/>
    <cellStyle name="Percent 2 17 2 2" xfId="48452" xr:uid="{4FF1D140-2F9A-4D14-8080-AD51EE3E8B27}"/>
    <cellStyle name="Percent 2 17 3" xfId="38283" xr:uid="{2CB73A37-C982-4ACE-BFE5-A81D0AF4B302}"/>
    <cellStyle name="Percent 2 18" xfId="15681" xr:uid="{B391007F-F72D-4576-BF70-E1BDD9C7FD4A}"/>
    <cellStyle name="Percent 2 18 2" xfId="19192" xr:uid="{08F93D42-531F-48E2-B26C-E55B4D688AD6}"/>
    <cellStyle name="Percent 2 18 2 2" xfId="48453" xr:uid="{5597C8DD-01A2-42C6-8CD2-6F9599DE1074}"/>
    <cellStyle name="Percent 2 18 3" xfId="38284" xr:uid="{50AF9BF8-99E5-4ABF-B3DF-99928C6550BC}"/>
    <cellStyle name="Percent 2 19" xfId="15682" xr:uid="{1587BFB2-D2A8-4A17-8AE0-9649EB801C04}"/>
    <cellStyle name="Percent 2 19 2" xfId="19193" xr:uid="{A0188204-26BF-4CCB-A700-39E0065437E9}"/>
    <cellStyle name="Percent 2 19 2 2" xfId="48454" xr:uid="{FA2A05C3-5D9E-4040-BDDA-DA58007A4347}"/>
    <cellStyle name="Percent 2 19 3" xfId="38285" xr:uid="{F8FD0044-CBB2-4648-A746-501D13C1AA79}"/>
    <cellStyle name="Percent 2 2" xfId="2997" xr:uid="{00000000-0005-0000-0000-0000BA0B0000}"/>
    <cellStyle name="Percent 2 2 2" xfId="3255" xr:uid="{F744EE66-6072-424B-8DA9-831FB2108FB8}"/>
    <cellStyle name="Percent 2 2 2 2" xfId="4753" xr:uid="{EDB15A34-C995-4CC9-AFD1-7D28885D0191}"/>
    <cellStyle name="Percent 2 2 2 2 2" xfId="18415" xr:uid="{162C576C-FCB0-4DB4-85B1-5A53C0A1D6BC}"/>
    <cellStyle name="Percent 2 2 2 2 2 2" xfId="21431" xr:uid="{2425520D-F15C-44B4-B5E4-EFC8649EBB3C}"/>
    <cellStyle name="Percent 2 2 2 2 2 2 2" xfId="51185" xr:uid="{D4194E66-200B-404C-8C95-269ED3C76EB6}"/>
    <cellStyle name="Percent 2 2 2 2 2 3" xfId="38289" xr:uid="{389D8F5E-72DC-406B-B898-7E3F2B4FC149}"/>
    <cellStyle name="Percent 2 2 2 2 3" xfId="17677" xr:uid="{F01C8710-3454-4C6F-848C-107FA958C0EB}"/>
    <cellStyle name="Percent 2 2 2 2 3 2" xfId="50452" xr:uid="{6E6AFA47-A3F6-43CC-817E-7C3CF9E48EFC}"/>
    <cellStyle name="Percent 2 2 2 2 4" xfId="20706" xr:uid="{840B8408-438F-41A3-AA1B-2F19B42A8D77}"/>
    <cellStyle name="Percent 2 2 2 2 5" xfId="38288" xr:uid="{7B2D82D4-B779-4B4C-9C20-DD41A14384F5}"/>
    <cellStyle name="Percent 2 2 2 3" xfId="17233" xr:uid="{F6E58081-6587-440A-9A4C-B437769EF987}"/>
    <cellStyle name="Percent 2 2 2 3 2" xfId="49990" xr:uid="{AA431EAF-8948-466C-9F41-09CA6B3DDAE7}"/>
    <cellStyle name="Percent 2 2 2 3 3" xfId="38290" xr:uid="{205E0238-6A58-47C0-B91D-92153D1BAB39}"/>
    <cellStyle name="Percent 2 2 2 4" xfId="15683" xr:uid="{8DF25862-2E64-4B12-9326-C694D05446CE}"/>
    <cellStyle name="Percent 2 2 2 4 2" xfId="48455" xr:uid="{C3008255-9FE0-4512-B58A-81A087040CB7}"/>
    <cellStyle name="Percent 2 2 2 5" xfId="19194" xr:uid="{834336B6-8C3F-45F9-9DCE-C93A955851F2}"/>
    <cellStyle name="Percent 2 2 2 6" xfId="38287" xr:uid="{91A2C03D-DEE1-4C32-88C3-8C8530238944}"/>
    <cellStyle name="Percent 2 2 2 7" xfId="3870" xr:uid="{CF66B91C-38FD-47CF-8267-8DB6FA2199FD}"/>
    <cellStyle name="Percent 2 2 3" xfId="4695" xr:uid="{CD8E7FD2-C8C2-42E9-AB70-64AC472DCE35}"/>
    <cellStyle name="Percent 2 2 3 2" xfId="18385" xr:uid="{6117D482-7C0B-4B1E-90B2-5C69EBE9250F}"/>
    <cellStyle name="Percent 2 2 3 2 2" xfId="21405" xr:uid="{A0ED44FE-EB9D-4C56-9ABC-A9E06CDB6A31}"/>
    <cellStyle name="Percent 2 2 3 2 2 2" xfId="51157" xr:uid="{4757DE34-B53B-4919-BD67-0649C6DBC511}"/>
    <cellStyle name="Percent 2 2 3 2 3" xfId="38292" xr:uid="{D254E7BA-178A-4F07-9612-66C208E4E48E}"/>
    <cellStyle name="Percent 2 2 3 3" xfId="17627" xr:uid="{71B32B87-6314-4F81-B718-0FC32677D560}"/>
    <cellStyle name="Percent 2 2 3 3 2" xfId="20681" xr:uid="{19F452E3-1A0C-4122-A6B3-13E148366152}"/>
    <cellStyle name="Percent 2 2 3 3 2 2" xfId="50401" xr:uid="{63832EE5-6887-4B3D-ACD2-51CADFEA9470}"/>
    <cellStyle name="Percent 2 2 3 3 3" xfId="38293" xr:uid="{46498833-2BA2-4F73-B45A-F44D2D87FCA7}"/>
    <cellStyle name="Percent 2 2 3 4" xfId="15684" xr:uid="{CDA0EEB7-0A37-4B57-BF44-3689BB8719C7}"/>
    <cellStyle name="Percent 2 2 3 4 2" xfId="48456" xr:uid="{D8B472B2-5D3F-448D-8839-E7EC7EA563E8}"/>
    <cellStyle name="Percent 2 2 3 5" xfId="19195" xr:uid="{7652F083-C8C6-4007-BBC9-76D964614A2E}"/>
    <cellStyle name="Percent 2 2 3 6" xfId="38291" xr:uid="{739DB8EA-22BD-43BC-A1D5-77046AD29568}"/>
    <cellStyle name="Percent 2 2 4" xfId="16674" xr:uid="{EBCBB22D-FB5F-472A-BA56-2181775CED09}"/>
    <cellStyle name="Percent 2 2 4 2" xfId="49414" xr:uid="{4F6EC505-1C77-4424-B43C-560ADBBDA9EB}"/>
    <cellStyle name="Percent 2 2 4 3" xfId="38294" xr:uid="{3630055B-7CA8-43E6-A334-E235F175BBE8}"/>
    <cellStyle name="Percent 2 2 5" xfId="5582" xr:uid="{F4D25923-E761-4A1F-9D83-2F5F23B768AF}"/>
    <cellStyle name="Percent 2 2 6" xfId="38286" xr:uid="{CD908FDA-AEA5-4C23-B466-C277E4B80CFF}"/>
    <cellStyle name="Percent 2 2 7" xfId="3287" xr:uid="{3AE59F10-10E1-4EF5-B9FC-1977AE620907}"/>
    <cellStyle name="Percent 2 2 8" xfId="3215" xr:uid="{E3E06D8B-8521-4734-90FB-AC451B618C7B}"/>
    <cellStyle name="Percent 2 20" xfId="15685" xr:uid="{6BB2DE7B-FDBE-4D13-B1F5-EE8C9A0545FF}"/>
    <cellStyle name="Percent 2 20 2" xfId="19196" xr:uid="{9C2B1801-6C53-40D7-BB01-5B07D8A4BA55}"/>
    <cellStyle name="Percent 2 20 2 2" xfId="48457" xr:uid="{5AACD904-8126-4211-BF6B-9FCC890574EE}"/>
    <cellStyle name="Percent 2 20 3" xfId="38295" xr:uid="{2ABF5578-5BA0-4993-84BF-C6B433817565}"/>
    <cellStyle name="Percent 2 21" xfId="16627" xr:uid="{0F768041-92D9-4C9F-8263-1498A0DEA83B}"/>
    <cellStyle name="Percent 2 21 2" xfId="20010" xr:uid="{F61F8644-58A9-4FE6-8BFB-9F66408AEB8A}"/>
    <cellStyle name="Percent 2 21 2 2" xfId="49372" xr:uid="{58B42234-DF9D-464E-A51D-E08B924C6AB1}"/>
    <cellStyle name="Percent 2 21 3" xfId="38296" xr:uid="{1C40AEF7-E34A-401D-8BA6-6AA42F442CDE}"/>
    <cellStyle name="Percent 2 22" xfId="15672" xr:uid="{AF533895-A085-4367-8627-4C2DDBEC5C00}"/>
    <cellStyle name="Percent 2 22 2" xfId="48444" xr:uid="{6BAC6A6C-FFC0-493C-84E4-B2F5D060FA75}"/>
    <cellStyle name="Percent 2 22 3" xfId="38297" xr:uid="{1F100F1B-C457-4D56-B3BA-0DA119D4248A}"/>
    <cellStyle name="Percent 2 23" xfId="5647" xr:uid="{546D6AFE-1991-478D-94DC-E18455FC2A5C}"/>
    <cellStyle name="Percent 2 23 2" xfId="18753" xr:uid="{25D26B46-5EF3-4417-8176-C494D4DFCE7A}"/>
    <cellStyle name="Percent 2 23 2 2" xfId="41947" xr:uid="{91C392DE-F24B-45F4-B257-39AF4CE01BD2}"/>
    <cellStyle name="Percent 2 23 3" xfId="38298" xr:uid="{019523A7-10E8-4B9B-B622-DB4B2DE316BA}"/>
    <cellStyle name="Percent 2 24" xfId="16659" xr:uid="{42BC0939-39DA-403C-AE78-9C7BB57233CF}"/>
    <cellStyle name="Percent 2 24 2" xfId="49400" xr:uid="{2073C29E-066F-4EE9-964D-E265B821B86D}"/>
    <cellStyle name="Percent 2 24 3" xfId="38299" xr:uid="{A5B5A91D-3582-4F66-AB66-AC0D1799BB65}"/>
    <cellStyle name="Percent 2 25" xfId="18458" xr:uid="{D5273EFA-31FD-473B-9CA2-E156395DB98B}"/>
    <cellStyle name="Percent 2 25 2" xfId="51228" xr:uid="{BC0F7943-277B-4046-9DEC-E5B80186F777}"/>
    <cellStyle name="Percent 2 25 3" xfId="38300" xr:uid="{EF2BE3A2-7CD2-437E-897D-EC6A7576083E}"/>
    <cellStyle name="Percent 2 26" xfId="41827" xr:uid="{9ED3005D-CBB2-4385-9763-432372FCB5DF}"/>
    <cellStyle name="Percent 2 27" xfId="38275" xr:uid="{97866B77-6B24-4437-A5C5-0F4B2FF19628}"/>
    <cellStyle name="Percent 2 28" xfId="3279" xr:uid="{47ECA2CC-7319-4E03-8A22-78CFF71FBDF6}"/>
    <cellStyle name="Percent 2 3" xfId="2998" xr:uid="{00000000-0005-0000-0000-0000BB0B0000}"/>
    <cellStyle name="Percent 2 3 2" xfId="3871" xr:uid="{DC248A0B-49F3-4F6A-85E1-26107747FC15}"/>
    <cellStyle name="Percent 2 3 2 2" xfId="15688" xr:uid="{3D2ECB2B-3279-469E-A110-ADCD72D94471}"/>
    <cellStyle name="Percent 2 3 2 2 2" xfId="19198" xr:uid="{098350C6-FDC7-482B-AE82-3D6CA61634CC}"/>
    <cellStyle name="Percent 2 3 2 2 2 2" xfId="48459" xr:uid="{EB16AF33-83F0-4F20-91B2-0048659552F1}"/>
    <cellStyle name="Percent 2 3 2 2 3" xfId="38303" xr:uid="{934274B9-68B1-4520-9B47-E1C721CD1849}"/>
    <cellStyle name="Percent 2 3 2 3" xfId="17234" xr:uid="{DEFA3ACF-A938-46D3-BDF9-702DCB1E12CD}"/>
    <cellStyle name="Percent 2 3 2 3 2" xfId="49991" xr:uid="{7C16A433-1ED7-431C-911C-525B551C73B8}"/>
    <cellStyle name="Percent 2 3 2 3 3" xfId="38304" xr:uid="{3CA64A88-74A1-4579-8EA6-25B6310961FC}"/>
    <cellStyle name="Percent 2 3 2 4" xfId="15687" xr:uid="{25CA08E2-EBBD-406C-A3F2-0804F56FE1C4}"/>
    <cellStyle name="Percent 2 3 2 4 2" xfId="48458" xr:uid="{118E80FD-3691-43D0-BA8B-A16AC79B18A1}"/>
    <cellStyle name="Percent 2 3 2 5" xfId="19197" xr:uid="{4B0A5016-F070-445A-8435-28EE68A90654}"/>
    <cellStyle name="Percent 2 3 2 6" xfId="38302" xr:uid="{93FF5E71-1AB9-42BB-AC6E-97D922C41906}"/>
    <cellStyle name="Percent 2 3 3" xfId="4696" xr:uid="{D4A96121-A27E-4F40-9AA1-92462428599C}"/>
    <cellStyle name="Percent 2 3 3 2" xfId="18386" xr:uid="{13116E1B-0FBF-4017-97D6-831268DA03E1}"/>
    <cellStyle name="Percent 2 3 3 2 2" xfId="21406" xr:uid="{BB43BFF8-B5F3-4895-A0EE-6B49050E78B9}"/>
    <cellStyle name="Percent 2 3 3 2 2 2" xfId="51158" xr:uid="{18498EA0-4719-4B29-86E9-EFB528140E09}"/>
    <cellStyle name="Percent 2 3 3 2 3" xfId="38306" xr:uid="{11F896CF-0D71-4DC9-93B6-5C1CCE835B72}"/>
    <cellStyle name="Percent 2 3 3 3" xfId="17628" xr:uid="{150C0DD4-761A-4E29-B07F-EE79276D8072}"/>
    <cellStyle name="Percent 2 3 3 3 2" xfId="20682" xr:uid="{8CF32601-7C4E-4C35-90AD-89A2C79428C9}"/>
    <cellStyle name="Percent 2 3 3 3 2 2" xfId="50402" xr:uid="{DA04D2FC-8AD1-4BAC-AFA3-5F4839BEC39B}"/>
    <cellStyle name="Percent 2 3 3 3 3" xfId="38307" xr:uid="{36B2F72C-9F17-4CAE-9F55-E31333C9503D}"/>
    <cellStyle name="Percent 2 3 3 4" xfId="15686" xr:uid="{00005DDF-BEF1-43E7-9077-7C6359DD8D9A}"/>
    <cellStyle name="Percent 2 3 3 5" xfId="38305" xr:uid="{92F324E3-C3D0-41BE-A886-88931FFE182F}"/>
    <cellStyle name="Percent 2 3 4" xfId="16766" xr:uid="{DF65FA69-5B70-4F2A-8AD8-5624A23EEBE5}"/>
    <cellStyle name="Percent 2 3 4 2" xfId="49506" xr:uid="{09884136-DDF7-4277-8D8E-917E91A2344A}"/>
    <cellStyle name="Percent 2 3 4 3" xfId="38308" xr:uid="{F7712B0C-B699-4455-86D0-90185EF8066E}"/>
    <cellStyle name="Percent 2 3 5" xfId="5583" xr:uid="{7AED163E-6424-49A4-ABB1-3A1E04171156}"/>
    <cellStyle name="Percent 2 3 6" xfId="38301" xr:uid="{C416467A-5D5D-431E-80FA-6225AB6D015B}"/>
    <cellStyle name="Percent 2 3 7" xfId="3322" xr:uid="{E18A2B7E-60B9-4BA9-8DA8-8BF6667330E6}"/>
    <cellStyle name="Percent 2 4" xfId="4743" xr:uid="{D5A993C1-9F17-4E00-8EAD-DDC44C864B94}"/>
    <cellStyle name="Percent 2 4 2" xfId="17668" xr:uid="{ACA3DE1E-A989-4142-92C1-6E3B7E637AA8}"/>
    <cellStyle name="Percent 2 4 2 2" xfId="50442" xr:uid="{83268A86-1BE0-4D7D-A020-80168BD93800}"/>
    <cellStyle name="Percent 2 4 2 3" xfId="38310" xr:uid="{4578E56D-DA4A-4EF5-A91C-2E33E00614FE}"/>
    <cellStyle name="Percent 2 4 3" xfId="15689" xr:uid="{39780F92-9D3F-48EA-A3C5-D8F5BA3FA2F5}"/>
    <cellStyle name="Percent 2 4 4" xfId="38309" xr:uid="{F91B5470-D54D-409D-8489-4B8A37CC1E1C}"/>
    <cellStyle name="Percent 2 5" xfId="4694" xr:uid="{AF9DB1F5-520D-45D4-BA83-71B4036C5BFF}"/>
    <cellStyle name="Percent 2 5 2" xfId="18383" xr:uid="{00577521-84C1-4E45-9038-34A6C4F33FF7}"/>
    <cellStyle name="Percent 2 5 2 2" xfId="21404" xr:uid="{4C14446C-3F03-4944-8238-A1AAE88B66EB}"/>
    <cellStyle name="Percent 2 5 2 2 2" xfId="51155" xr:uid="{CC670AF6-40DD-4341-AB0D-95E101E37CA4}"/>
    <cellStyle name="Percent 2 5 2 3" xfId="38312" xr:uid="{92361C4C-7B5D-4894-A008-A1AA3ACF8B19}"/>
    <cellStyle name="Percent 2 5 3" xfId="17625" xr:uid="{9B6EB5B6-7E46-4621-A793-4C9BCC0417A8}"/>
    <cellStyle name="Percent 2 5 3 2" xfId="20680" xr:uid="{5BD27408-525A-4F77-B69C-B8C9BAD14A68}"/>
    <cellStyle name="Percent 2 5 3 2 2" xfId="50399" xr:uid="{AF7FC070-833B-47A9-AD4B-A8E652D847D5}"/>
    <cellStyle name="Percent 2 5 3 3" xfId="38313" xr:uid="{F4186743-4386-4856-B993-4BD89B536336}"/>
    <cellStyle name="Percent 2 5 4" xfId="15690" xr:uid="{7A4E189F-56BE-4C4C-8647-CE0A4F586C84}"/>
    <cellStyle name="Percent 2 5 4 2" xfId="48460" xr:uid="{AFB92410-870C-474F-8DFE-3884CB294CE6}"/>
    <cellStyle name="Percent 2 5 5" xfId="19199" xr:uid="{F1E17CF9-D8D8-44B3-B863-C9DB3F5ADDE6}"/>
    <cellStyle name="Percent 2 5 6" xfId="38311" xr:uid="{265075FF-36C1-4653-BD8A-5AB837BF8D44}"/>
    <cellStyle name="Percent 2 6" xfId="15691" xr:uid="{300163D6-58FB-4D07-8BE5-4AF899E40DF1}"/>
    <cellStyle name="Percent 2 6 2" xfId="19200" xr:uid="{3BC634B7-4738-46F7-B223-5DAC1B4F5665}"/>
    <cellStyle name="Percent 2 6 2 2" xfId="48461" xr:uid="{59147E22-F6CB-460A-B161-46CE8DAF1D7F}"/>
    <cellStyle name="Percent 2 6 3" xfId="38314" xr:uid="{F24F94B0-5274-4E4F-AD27-CC67B70971CE}"/>
    <cellStyle name="Percent 2 7" xfId="15692" xr:uid="{EB1A2465-2FC6-41AB-A2DF-AFC7223970AD}"/>
    <cellStyle name="Percent 2 7 2" xfId="19201" xr:uid="{3A745FB1-3178-488F-BA11-B103C0263386}"/>
    <cellStyle name="Percent 2 7 2 2" xfId="48462" xr:uid="{C96A4399-C3DB-40C0-8D1F-F0B542386829}"/>
    <cellStyle name="Percent 2 7 3" xfId="38315" xr:uid="{43EEAB38-6B1B-47C3-AF73-D3E77610C317}"/>
    <cellStyle name="Percent 2 8" xfId="15693" xr:uid="{4B89A4A7-9538-402E-BF73-5291CEA42FE5}"/>
    <cellStyle name="Percent 2 8 2" xfId="19202" xr:uid="{E954F7F5-E08E-45C8-8FA6-396A34E52D7D}"/>
    <cellStyle name="Percent 2 8 2 2" xfId="48463" xr:uid="{3E4506EE-51FD-4270-8DCB-9896CCC28837}"/>
    <cellStyle name="Percent 2 8 3" xfId="38316" xr:uid="{415CBECF-8CF0-4F03-AD45-689851F649F6}"/>
    <cellStyle name="Percent 2 9" xfId="15694" xr:uid="{207190E2-44A8-4BD0-9996-554B8BDF14FB}"/>
    <cellStyle name="Percent 2 9 2" xfId="19203" xr:uid="{5DC3B0A5-9EC0-4E87-AE6E-FB408EED6666}"/>
    <cellStyle name="Percent 2 9 2 2" xfId="48464" xr:uid="{AAFB34C2-5604-4056-AF91-4B18A77ED226}"/>
    <cellStyle name="Percent 2 9 3" xfId="38317" xr:uid="{8166F979-45A2-4D4B-B9A0-27624870D590}"/>
    <cellStyle name="Percent 20" xfId="4717" xr:uid="{FC74AE10-8056-4D9B-A1AD-BB06EEE9F25D}"/>
    <cellStyle name="Percent 20 2" xfId="5034" xr:uid="{B50D6751-7733-4EBC-B308-049CCF60D3E0}"/>
    <cellStyle name="Percent 20 2 2" xfId="15695" xr:uid="{B0673E24-C2D1-4989-AB03-E0CDED5AD079}"/>
    <cellStyle name="Percent 20 2 2 2" xfId="48465" xr:uid="{FB3B60BC-F25A-464F-8B8C-B8AD3D2A4E93}"/>
    <cellStyle name="Percent 20 2 3" xfId="19204" xr:uid="{52B9AAFD-98AC-45DE-9535-989EFDE407E1}"/>
    <cellStyle name="Percent 20 2 4" xfId="38319" xr:uid="{7CC7F5D3-4B24-4C52-9A1D-C4BB9A434DC6}"/>
    <cellStyle name="Percent 20 3" xfId="5309" xr:uid="{E4AC7BDC-3435-49AB-AB4B-802E2D2D8641}"/>
    <cellStyle name="Percent 20 3 2" xfId="41940" xr:uid="{EE39D976-9978-4DA3-A19E-8CB9206A9B3E}"/>
    <cellStyle name="Percent 20 4" xfId="5640" xr:uid="{83A390A9-4763-4EF5-A4BB-9A46A4D8BE73}"/>
    <cellStyle name="Percent 20 5" xfId="38318" xr:uid="{89DA675B-F2A9-417E-B0E0-BCD78095066D}"/>
    <cellStyle name="Percent 21" xfId="4756" xr:uid="{E005A42C-53D1-4B6F-B11D-92CC6DEB725C}"/>
    <cellStyle name="Percent 21 2" xfId="5297" xr:uid="{6FBD09CC-FA33-41C1-8260-F59AC5D2F77A}"/>
    <cellStyle name="Percent 21 2 2" xfId="15696" xr:uid="{C09B24F6-6C9D-4DA8-BF67-7D8AA1C834BD}"/>
    <cellStyle name="Percent 21 2 2 2" xfId="48466" xr:uid="{F9D59FC0-A994-4E44-9FDC-5B97A3706E93}"/>
    <cellStyle name="Percent 21 2 3" xfId="19205" xr:uid="{652C37D5-7700-49FE-BE88-5DD7504F8596}"/>
    <cellStyle name="Percent 21 2 4" xfId="38321" xr:uid="{501F0DE9-54E1-493F-8EC9-4B95BF368FE0}"/>
    <cellStyle name="Percent 21 3" xfId="5642" xr:uid="{F67A8EC6-10EA-47C4-A789-0308D0DF318F}"/>
    <cellStyle name="Percent 21 4" xfId="38320" xr:uid="{E66D0E64-8150-43CC-A223-2FA0C724C16C}"/>
    <cellStyle name="Percent 22" xfId="4761" xr:uid="{D7CF35A5-AAF0-4AB6-A350-7E8A386D1863}"/>
    <cellStyle name="Percent 22 2" xfId="15697" xr:uid="{E4A214AD-B61E-41B5-B09B-AAA98CFF131D}"/>
    <cellStyle name="Percent 22 3" xfId="38322" xr:uid="{B284523C-A831-4E22-8075-26766E967117}"/>
    <cellStyle name="Percent 23" xfId="4772" xr:uid="{2B592BC4-8321-4248-9320-2E8667CBDE82}"/>
    <cellStyle name="Percent 23 2" xfId="11727" xr:uid="{62CCB468-2EF7-4AD5-9907-B4FEE38F0096}"/>
    <cellStyle name="Percent 23 3" xfId="38323" xr:uid="{BCE96553-4E55-41AF-9DD9-F39ADC84345A}"/>
    <cellStyle name="Percent 24" xfId="5332" xr:uid="{EC471608-6B1D-4091-8CF8-8C2E6FE8E9D6}"/>
    <cellStyle name="Percent 24 2" xfId="11484" xr:uid="{2D2F9C24-3F1F-4C14-905D-EAA52B99B5C6}"/>
    <cellStyle name="Percent 24 3" xfId="38324" xr:uid="{C379CDBD-3334-4C16-8A49-E2DE69A580CB}"/>
    <cellStyle name="Percent 25" xfId="5334" xr:uid="{ECA6698C-837C-4445-8F5A-0EF0A43B1BBC}"/>
    <cellStyle name="Percent 25 2" xfId="52173" xr:uid="{DBEA0067-BABF-4723-9B0A-8C37AACEAE9B}"/>
    <cellStyle name="Percent 25 3" xfId="38325" xr:uid="{B3A00F1D-B768-4A93-887C-845E12FC2A14}"/>
    <cellStyle name="Percent 26" xfId="5337" xr:uid="{E4C20726-65F3-4B7A-B827-A8C3145CB541}"/>
    <cellStyle name="Percent 26 2" xfId="52184" xr:uid="{540A6A3C-040D-468B-9F60-3FCBF9FEA96C}"/>
    <cellStyle name="Percent 26 3" xfId="38326" xr:uid="{4D64979E-52F7-46D5-A224-A185075190CA}"/>
    <cellStyle name="Percent 27" xfId="5356" xr:uid="{99FD7BF6-5FEA-4C92-A16C-F21D0828A341}"/>
    <cellStyle name="Percent 27 2" xfId="53229" xr:uid="{10ACE1B5-BF18-4324-87D1-9966DB41108E}"/>
    <cellStyle name="Percent 27 3" xfId="38327" xr:uid="{CDA652AD-0633-4A1A-9F4C-AA236A5E141A}"/>
    <cellStyle name="Percent 28" xfId="18726" xr:uid="{EE9600A5-9B7D-440E-ABB3-48938BF4AEED}"/>
    <cellStyle name="Percent 28 2" xfId="53116" xr:uid="{DC641BF9-EFE0-4C2A-9F2B-79390ECDBD44}"/>
    <cellStyle name="Percent 28 3" xfId="38328" xr:uid="{4B21FA0B-EBB6-40F3-86C6-3D09262E1752}"/>
    <cellStyle name="Percent 29" xfId="18744" xr:uid="{E3415071-4E84-4DD1-909B-E514F27BBA5D}"/>
    <cellStyle name="Percent 29 2" xfId="53178" xr:uid="{3AD01C95-5C7A-4C68-970C-03382F660D90}"/>
    <cellStyle name="Percent 29 3" xfId="38329" xr:uid="{7EBCDBCA-ECA1-46EC-A4C7-D9FCCD290B85}"/>
    <cellStyle name="Percent 3" xfId="2999" xr:uid="{00000000-0005-0000-0000-0000BC0B0000}"/>
    <cellStyle name="Percent 3 10" xfId="38331" xr:uid="{A4DD642D-ABC6-46D8-A4FA-B0998CB05687}"/>
    <cellStyle name="Percent 3 10 2" xfId="52194" xr:uid="{12A12C3B-648D-4AF5-BD9B-D47160BBB276}"/>
    <cellStyle name="Percent 3 11" xfId="41828" xr:uid="{70E1DA47-28AE-43C3-8EF9-CE81AB11E9A6}"/>
    <cellStyle name="Percent 3 12" xfId="38330" xr:uid="{3679FED0-6974-4D25-84F9-EB0A2B917A44}"/>
    <cellStyle name="Percent 3 13" xfId="3281" xr:uid="{E477F229-EB0A-428F-A8B4-6927C59F6A20}"/>
    <cellStyle name="Percent 3 14" xfId="3216" xr:uid="{FAD52E06-7490-49B2-9094-32D50EAAB284}"/>
    <cellStyle name="Percent 3 2" xfId="3000" xr:uid="{00000000-0005-0000-0000-0000BD0B0000}"/>
    <cellStyle name="Percent 3 2 2" xfId="4750" xr:uid="{8949CB28-4116-40AB-B5C8-E340F85101EF}"/>
    <cellStyle name="Percent 3 2 2 2" xfId="17674" xr:uid="{10171E65-B5C5-4998-8A7E-57769D20A91A}"/>
    <cellStyle name="Percent 3 2 2 2 2" xfId="50449" xr:uid="{760DF77B-DFE1-4AFD-8CDE-337BA5BF2F31}"/>
    <cellStyle name="Percent 3 2 2 2 3" xfId="38334" xr:uid="{DA92BB44-A179-4032-AA6D-0CB714BDB6AF}"/>
    <cellStyle name="Percent 3 2 2 3" xfId="15698" xr:uid="{5F5BE472-B853-4A6E-8228-1B9A5903EABB}"/>
    <cellStyle name="Percent 3 2 2 3 2" xfId="48467" xr:uid="{8A9912B8-171D-42CC-B8AF-9FA5B5AF6551}"/>
    <cellStyle name="Percent 3 2 2 4" xfId="19206" xr:uid="{900CA8EE-7ABB-4BF4-87FB-B081958E1B2E}"/>
    <cellStyle name="Percent 3 2 2 5" xfId="38333" xr:uid="{76BE4380-16FA-41BD-B969-6BC778C1D634}"/>
    <cellStyle name="Percent 3 2 3" xfId="15699" xr:uid="{5E340F68-8AF4-4855-B500-13B9388F9C05}"/>
    <cellStyle name="Percent 3 2 3 2" xfId="19207" xr:uid="{EE06C787-7AA8-4439-BD3C-7C5FE94740A8}"/>
    <cellStyle name="Percent 3 2 3 2 2" xfId="48468" xr:uid="{852364F8-ED18-48A7-86E8-B2021717AEC1}"/>
    <cellStyle name="Percent 3 2 3 3" xfId="38335" xr:uid="{67127222-4F20-4235-A2DB-C3F1FC165888}"/>
    <cellStyle name="Percent 3 2 4" xfId="17235" xr:uid="{A6C5DFD6-E73B-438F-8C8E-CDA99C750734}"/>
    <cellStyle name="Percent 3 2 4 2" xfId="49992" xr:uid="{0AA44227-709A-4C93-B6BB-D42EAD5410E0}"/>
    <cellStyle name="Percent 3 2 4 3" xfId="38336" xr:uid="{F4527757-1D0E-4A5D-A9D1-0689A51ED457}"/>
    <cellStyle name="Percent 3 2 5" xfId="41829" xr:uid="{EE142768-258B-40C1-A72C-379866BC6E66}"/>
    <cellStyle name="Percent 3 2 6" xfId="38332" xr:uid="{7ABB929F-7630-4C17-BBD8-4AD660F3D818}"/>
    <cellStyle name="Percent 3 2 7" xfId="3872" xr:uid="{5F411648-D0E6-4FFB-A822-C7653543CB69}"/>
    <cellStyle name="Percent 3 3" xfId="4726" xr:uid="{99CB4DCA-CA85-4D3B-B22A-622393B1D98B}"/>
    <cellStyle name="Percent 3 3 2" xfId="15700" xr:uid="{35329FEF-F0BE-4E99-858C-DEECE7535A7D}"/>
    <cellStyle name="Percent 3 3 2 2" xfId="18402" xr:uid="{2609838B-9ED6-4202-8071-E4E0B605BA2B}"/>
    <cellStyle name="Percent 3 3 2 2 2" xfId="51172" xr:uid="{3A018DAB-8AC0-4D75-9C34-AC180CC2848F}"/>
    <cellStyle name="Percent 3 3 2 2 3" xfId="38339" xr:uid="{B9609DF5-E13F-4576-9B95-AA80749D3196}"/>
    <cellStyle name="Percent 3 3 2 3" xfId="19208" xr:uid="{380FA76E-2A9B-4482-B787-519437494319}"/>
    <cellStyle name="Percent 3 3 2 3 2" xfId="48469" xr:uid="{E8DCF076-47DB-4EC4-A4E6-4713F11826B5}"/>
    <cellStyle name="Percent 3 3 2 4" xfId="38338" xr:uid="{70F5615F-7474-47D1-A16A-BAA84229231C}"/>
    <cellStyle name="Percent 3 3 3" xfId="17652" xr:uid="{DC6F5A08-7E88-43EC-B8BB-24473F8FC714}"/>
    <cellStyle name="Percent 3 3 3 2" xfId="50427" xr:uid="{14B951CD-7414-47FF-B22B-9586A9A5143E}"/>
    <cellStyle name="Percent 3 3 3 3" xfId="38340" xr:uid="{2D8FA7A6-D8F6-4FF7-9115-D668790BBB84}"/>
    <cellStyle name="Percent 3 3 4" xfId="5637" xr:uid="{FD8B8507-AFC4-4CF9-9323-1579E031E06B}"/>
    <cellStyle name="Percent 3 3 4 2" xfId="52122" xr:uid="{25F8AEC1-C01A-4DAF-A319-8250899B7E8A}"/>
    <cellStyle name="Percent 3 3 4 3" xfId="38341" xr:uid="{EAC975DE-1861-4501-97CD-E7704DE809EB}"/>
    <cellStyle name="Percent 3 3 5" xfId="41938" xr:uid="{E844C20C-41F5-478C-B19D-2ABEFB8CDAA0}"/>
    <cellStyle name="Percent 3 3 6" xfId="38337" xr:uid="{0FA7149B-04BA-4988-BD64-591CE381F674}"/>
    <cellStyle name="Percent 3 4" xfId="4758" xr:uid="{F48D226D-838B-484F-94F1-8AE2F1B79B5D}"/>
    <cellStyle name="Percent 3 4 2" xfId="15701" xr:uid="{ECA3B0B8-F9FE-4555-BE03-6C8EF5C83427}"/>
    <cellStyle name="Percent 3 4 2 2" xfId="19209" xr:uid="{FCF088DD-FD7C-4191-83A6-46E8EA6E9036}"/>
    <cellStyle name="Percent 3 4 2 2 2" xfId="48470" xr:uid="{D7964E42-2A93-4940-93EC-8C3CFEEC6C62}"/>
    <cellStyle name="Percent 3 4 2 3" xfId="38343" xr:uid="{81CF41B4-5A46-4D8E-B9E3-0D4FB78D1967}"/>
    <cellStyle name="Percent 3 4 3" xfId="5625" xr:uid="{D6CA58DA-6BD4-4349-9127-273DF2BF07E5}"/>
    <cellStyle name="Percent 3 4 3 2" xfId="52158" xr:uid="{CDF02D05-759E-4311-8D55-4B1ED1BDA1AC}"/>
    <cellStyle name="Percent 3 4 3 3" xfId="38344" xr:uid="{A7632FFA-6FDA-43B0-9A11-6497D2AD6944}"/>
    <cellStyle name="Percent 3 4 4" xfId="41930" xr:uid="{6A05FD9B-5047-4B07-AFE5-F444207E2FF6}"/>
    <cellStyle name="Percent 3 4 5" xfId="38342" xr:uid="{B38C27D3-793B-4ED1-A12A-1866FFB8F814}"/>
    <cellStyle name="Percent 3 5" xfId="4763" xr:uid="{18ECE56A-87A8-4FF4-9B02-5D70DEDB1D84}"/>
    <cellStyle name="Percent 3 5 2" xfId="15702" xr:uid="{91980F2C-151B-4F25-8C76-E8EBB6C092A3}"/>
    <cellStyle name="Percent 3 5 2 2" xfId="48471" xr:uid="{9779E74A-8500-4992-B227-95290D310F20}"/>
    <cellStyle name="Percent 3 5 3" xfId="19210" xr:uid="{9EC377D3-8D25-4F6C-9A95-DD92FC5BB310}"/>
    <cellStyle name="Percent 3 5 4" xfId="38345" xr:uid="{82080F8C-9D73-4C65-B802-2EDA72ACA716}"/>
    <cellStyle name="Percent 3 6" xfId="15703" xr:uid="{3398B53C-E56E-457E-B4B4-34CB29543202}"/>
    <cellStyle name="Percent 3 6 2" xfId="19211" xr:uid="{A14D8AC3-AAB3-4D61-A52F-FF57E84610C8}"/>
    <cellStyle name="Percent 3 6 2 2" xfId="48472" xr:uid="{16BD581F-9264-4579-AB10-F3C67085D748}"/>
    <cellStyle name="Percent 3 6 3" xfId="38346" xr:uid="{E999082B-1CFC-40F4-A673-5D0408433C8F}"/>
    <cellStyle name="Percent 3 7" xfId="15704" xr:uid="{D8C3DBB6-FB19-4C56-BA00-638A22886724}"/>
    <cellStyle name="Percent 3 7 2" xfId="19212" xr:uid="{E5C60D11-A63E-44F0-8D32-76310FDC446A}"/>
    <cellStyle name="Percent 3 7 2 2" xfId="48473" xr:uid="{01E58884-E1C5-4CD7-BE31-FB5248A8BFB9}"/>
    <cellStyle name="Percent 3 7 3" xfId="38347" xr:uid="{3B1C0D7E-DE43-4937-8C32-863FB94063ED}"/>
    <cellStyle name="Percent 3 8" xfId="15705" xr:uid="{4D865B5A-FD33-47A1-A84E-F77B136BD2D7}"/>
    <cellStyle name="Percent 3 8 2" xfId="19213" xr:uid="{9334C653-7D07-410F-8DF3-4E42BABF5DB1}"/>
    <cellStyle name="Percent 3 8 2 2" xfId="48474" xr:uid="{DEF1DFEE-5C29-4964-B9F7-2121DA7E61E1}"/>
    <cellStyle name="Percent 3 8 3" xfId="38348" xr:uid="{6377B594-8AA1-4A3D-810B-BF9440C64D15}"/>
    <cellStyle name="Percent 3 9" xfId="18477" xr:uid="{8455650E-3832-43FF-9B70-9736D020D250}"/>
    <cellStyle name="Percent 3 9 2" xfId="21433" xr:uid="{4ADD2B46-C743-4D38-A29D-6A876D0E4167}"/>
    <cellStyle name="Percent 3 9 2 2" xfId="51246" xr:uid="{A2CA179F-0C7D-488E-937A-03EB7F2EBBF1}"/>
    <cellStyle name="Percent 3 9 3" xfId="38349" xr:uid="{C750EBE3-F778-463F-8565-C1BAEC6576C9}"/>
    <cellStyle name="Percent 30" xfId="21805" xr:uid="{F8450569-B8A3-43E3-81BD-5C468EFD1FF0}"/>
    <cellStyle name="Percent 31" xfId="57336" xr:uid="{F31C8DD7-7C38-4D7C-B1D1-209460235C44}"/>
    <cellStyle name="Percent 32" xfId="5348" xr:uid="{8C83FB89-8C1E-4E51-92E8-7309A1016C86}"/>
    <cellStyle name="Percent 33" xfId="3134" xr:uid="{92AC4DEF-E390-4D9F-8CD5-FF81A3DA63D9}"/>
    <cellStyle name="Percent 38" xfId="5354" xr:uid="{F60F3F38-5130-4463-B3B0-794DF10E1D89}"/>
    <cellStyle name="Percent 38 2" xfId="18724" xr:uid="{DC2245DF-8ED7-4434-B234-B4AB1A9C7B58}"/>
    <cellStyle name="Percent 38 2 2" xfId="39841" xr:uid="{411A9741-8AFE-4F9B-A067-D284B2189A34}"/>
    <cellStyle name="Percent 38 3" xfId="38350" xr:uid="{C369A127-C9FF-4069-B897-EE33F3F89055}"/>
    <cellStyle name="Percent 39" xfId="5646" xr:uid="{54EAC7AD-E3EA-4A0A-BC5E-4D505395F1C8}"/>
    <cellStyle name="Percent 39 2" xfId="18752" xr:uid="{5D9BDA7D-290D-449F-AF0E-FEE164B1926C}"/>
    <cellStyle name="Percent 39 2 2" xfId="41945" xr:uid="{324A9B52-68D6-482E-9DDC-0E02BF466F85}"/>
    <cellStyle name="Percent 39 3" xfId="38351" xr:uid="{19A45116-14D7-42C2-8902-34E99CC5337C}"/>
    <cellStyle name="Percent 4" xfId="3001" xr:uid="{00000000-0005-0000-0000-0000BE0B0000}"/>
    <cellStyle name="Percent 4 10" xfId="15707" xr:uid="{F7E114E6-9827-491A-8BA2-6AE1FDA94231}"/>
    <cellStyle name="Percent 4 10 2" xfId="18036" xr:uid="{4C4B9930-55C2-4EED-9BEC-F57EDC0EEF55}"/>
    <cellStyle name="Percent 4 10 2 2" xfId="21058" xr:uid="{0236EB95-6A35-46FC-A336-A2EE616C4EE7}"/>
    <cellStyle name="Percent 4 10 2 2 2" xfId="50809" xr:uid="{D89E4F77-FAF4-43CD-83A7-1CE49FE80FD2}"/>
    <cellStyle name="Percent 4 10 2 3" xfId="38354" xr:uid="{E6E89EF6-A1FE-4DC9-A254-898DF2809254}"/>
    <cellStyle name="Percent 4 10 3" xfId="17279" xr:uid="{BB993643-DABD-443A-A6CF-DD61B376BA82}"/>
    <cellStyle name="Percent 4 10 3 2" xfId="20339" xr:uid="{7EAB84CC-A657-48B6-9537-AF422459C14B}"/>
    <cellStyle name="Percent 4 10 3 2 2" xfId="50054" xr:uid="{95A4FF16-ED33-436A-AE7A-99922155CEBE}"/>
    <cellStyle name="Percent 4 10 3 3" xfId="38355" xr:uid="{511C9AA3-5D41-4C7D-99A5-BA33F773C126}"/>
    <cellStyle name="Percent 4 10 4" xfId="19214" xr:uid="{34AF2868-FABE-458A-AE38-E0B744847A3B}"/>
    <cellStyle name="Percent 4 10 4 2" xfId="48476" xr:uid="{341E217F-8E3D-4224-80EF-93E488C82C46}"/>
    <cellStyle name="Percent 4 10 5" xfId="38353" xr:uid="{8761C96B-C23C-4808-8DDE-311C2C4C517E}"/>
    <cellStyle name="Percent 4 11" xfId="15708" xr:uid="{665B5523-1A27-4E7E-8C4B-93D877413EFF}"/>
    <cellStyle name="Percent 4 11 2" xfId="17688" xr:uid="{EF500493-831A-4B2E-9144-AA26E0338793}"/>
    <cellStyle name="Percent 4 11 2 2" xfId="20710" xr:uid="{FFE32F2A-EE9D-4DC7-8382-4FAFCD306EA4}"/>
    <cellStyle name="Percent 4 11 2 2 2" xfId="50461" xr:uid="{B5A7DDB5-E976-4361-8FF0-7DCD6793F92F}"/>
    <cellStyle name="Percent 4 11 2 3" xfId="38357" xr:uid="{1370E37C-63B6-437D-A42B-A3646C29C8BB}"/>
    <cellStyle name="Percent 4 11 3" xfId="48477" xr:uid="{0C5FABA9-59BB-46DE-862B-F68FA9232C33}"/>
    <cellStyle name="Percent 4 11 4" xfId="38356" xr:uid="{C00BA2D6-42B3-441A-94A9-5D83A10F289E}"/>
    <cellStyle name="Percent 4 12" xfId="15706" xr:uid="{0609E0ED-2125-495A-9524-F3B415F6192A}"/>
    <cellStyle name="Percent 4 12 2" xfId="48475" xr:uid="{69065192-2B2A-418C-8AC3-27E939387F7F}"/>
    <cellStyle name="Percent 4 12 3" xfId="38358" xr:uid="{0CD56937-2E4C-48C0-A513-79DA88D4CA0A}"/>
    <cellStyle name="Percent 4 13" xfId="16668" xr:uid="{675D0D16-F4E7-4C5F-8225-0313B991644C}"/>
    <cellStyle name="Percent 4 13 2" xfId="20015" xr:uid="{D83A2924-6EC0-4AF6-83FB-54964A877C5D}"/>
    <cellStyle name="Percent 4 13 2 2" xfId="49408" xr:uid="{95EBEE45-A2F0-407C-88A0-206F0AB1B689}"/>
    <cellStyle name="Percent 4 13 3" xfId="38359" xr:uid="{9ABBB415-B001-473B-B4FB-F596A11D1247}"/>
    <cellStyle name="Percent 4 14" xfId="5584" xr:uid="{625C94ED-D877-4637-81EF-5996933F5E81}"/>
    <cellStyle name="Percent 4 14 2" xfId="52195" xr:uid="{13B635F0-ACC4-450B-B43F-36B268F1A57F}"/>
    <cellStyle name="Percent 4 14 3" xfId="38360" xr:uid="{5B444368-6DA8-4759-9F10-E0A094C135CB}"/>
    <cellStyle name="Percent 4 15" xfId="41830" xr:uid="{6A0FAB21-455B-465D-BC5C-95F4414774A7}"/>
    <cellStyle name="Percent 4 16" xfId="38352" xr:uid="{683F18FD-1531-4A85-BC40-87CB3BE0D588}"/>
    <cellStyle name="Percent 4 17" xfId="3273" xr:uid="{C3EFF883-08D4-4C38-B287-2717D2850018}"/>
    <cellStyle name="Percent 4 2" xfId="3002" xr:uid="{00000000-0005-0000-0000-0000BF0B0000}"/>
    <cellStyle name="Percent 4 2 10" xfId="16683" xr:uid="{76B443E2-00F1-4B19-B4E8-F6D8545ED5B6}"/>
    <cellStyle name="Percent 4 2 10 2" xfId="20020" xr:uid="{552D3B98-56EB-4BE5-B47E-250D2CFEA111}"/>
    <cellStyle name="Percent 4 2 10 2 2" xfId="49423" xr:uid="{FA2626E3-1382-45B8-8940-17BCA21A78DF}"/>
    <cellStyle name="Percent 4 2 10 3" xfId="38362" xr:uid="{99C88233-0467-40D3-91C6-38B02E112E2D}"/>
    <cellStyle name="Percent 4 2 11" xfId="18465" xr:uid="{25B8289B-EBC6-49AF-9BC3-C519B135DE41}"/>
    <cellStyle name="Percent 4 2 11 2" xfId="51235" xr:uid="{38968E2F-5384-477D-8ADD-69E9894B6EB5}"/>
    <cellStyle name="Percent 4 2 11 3" xfId="38363" xr:uid="{F81FCC5C-C42A-43D8-98D0-D84A169B60EC}"/>
    <cellStyle name="Percent 4 2 12" xfId="5585" xr:uid="{BA2AB8CA-CF66-4225-A7EA-4F8664EF5D5D}"/>
    <cellStyle name="Percent 4 2 13" xfId="38361" xr:uid="{2396B16E-2A4B-451D-91E7-8A858B03C138}"/>
    <cellStyle name="Percent 4 2 14" xfId="3296" xr:uid="{A50459C3-DCFE-4F83-BF37-A47A08614B52}"/>
    <cellStyle name="Percent 4 2 2" xfId="3311" xr:uid="{74266CCB-A7CC-4CC3-89D2-0853F3EDE823}"/>
    <cellStyle name="Percent 4 2 2 10" xfId="38364" xr:uid="{6CF399C2-7022-487E-950A-F2D8464F2A81}"/>
    <cellStyle name="Percent 4 2 2 2" xfId="3961" xr:uid="{FC6E71EC-0BAA-4639-8D8E-FAC061C945C2}"/>
    <cellStyle name="Percent 4 2 2 2 2" xfId="4459" xr:uid="{1D0681D7-12DF-4782-A93E-BE8F744319AE}"/>
    <cellStyle name="Percent 4 2 2 2 2 2" xfId="18086" xr:uid="{DD34110C-A518-4974-B69A-861D24D619F4}"/>
    <cellStyle name="Percent 4 2 2 2 2 2 2" xfId="21108" xr:uid="{F203BDDB-548D-4364-B3BF-EED86BD6EC0B}"/>
    <cellStyle name="Percent 4 2 2 2 2 2 2 2" xfId="50859" xr:uid="{AB7116C5-5A0F-4F8E-8790-77764BE6B96C}"/>
    <cellStyle name="Percent 4 2 2 2 2 2 3" xfId="38367" xr:uid="{D2FEFA8E-1B88-495B-A25E-1876DFC86713}"/>
    <cellStyle name="Percent 4 2 2 2 2 3" xfId="17329" xr:uid="{6B75250C-8E73-488F-BE9B-32D5AB1A2B35}"/>
    <cellStyle name="Percent 4 2 2 2 2 3 2" xfId="50104" xr:uid="{D387ABD1-B142-4411-AC86-301DE3E56FBD}"/>
    <cellStyle name="Percent 4 2 2 2 2 4" xfId="20389" xr:uid="{F05CE56F-1B78-4548-92C8-FAB5089A7564}"/>
    <cellStyle name="Percent 4 2 2 2 2 5" xfId="38366" xr:uid="{67F2517E-E83D-4224-BC7A-9FDB941F1AB2}"/>
    <cellStyle name="Percent 4 2 2 2 3" xfId="5055" xr:uid="{CDCA557B-3CA5-430C-A63A-19E3B7BBF7BB}"/>
    <cellStyle name="Percent 4 2 2 2 3 2" xfId="17738" xr:uid="{46A60700-9CD9-4F32-85FD-9967E13F1E2C}"/>
    <cellStyle name="Percent 4 2 2 2 3 2 2" xfId="50511" xr:uid="{6E9E06DC-50B6-4EAB-AC3F-8A9692ED1771}"/>
    <cellStyle name="Percent 4 2 2 2 3 3" xfId="20760" xr:uid="{D15F549A-41C9-4AD7-B9F7-BFC55288B2D9}"/>
    <cellStyle name="Percent 4 2 2 2 3 4" xfId="38368" xr:uid="{A6D7DBB2-0338-42B8-9B14-31AAD3182E03}"/>
    <cellStyle name="Percent 4 2 2 2 4" xfId="16722" xr:uid="{22D40BEF-AF8E-49B3-8BFC-3909033A479F}"/>
    <cellStyle name="Percent 4 2 2 2 4 2" xfId="49462" xr:uid="{04749B70-3B36-434D-9537-19BDA0E8F539}"/>
    <cellStyle name="Percent 4 2 2 2 5" xfId="20058" xr:uid="{92727A1D-13A9-4EC8-A49C-549220A2B8A9}"/>
    <cellStyle name="Percent 4 2 2 2 6" xfId="38365" xr:uid="{A02722D0-030B-4130-914F-8888760D941A}"/>
    <cellStyle name="Percent 4 2 2 3" xfId="4210" xr:uid="{CC2315B1-ABDF-426E-AF1A-8E94C7D8FBF9}"/>
    <cellStyle name="Percent 4 2 2 3 2" xfId="17350" xr:uid="{6F868AD3-B682-48D3-A57C-ADB9824D7E21}"/>
    <cellStyle name="Percent 4 2 2 3 2 2" xfId="18107" xr:uid="{DA7780D1-041D-4FA7-95ED-C6A1FF452719}"/>
    <cellStyle name="Percent 4 2 2 3 2 2 2" xfId="21129" xr:uid="{22DB36F9-9068-487A-A3CB-9C8D43EFC11D}"/>
    <cellStyle name="Percent 4 2 2 3 2 2 2 2" xfId="50880" xr:uid="{D90B983E-D00A-485F-A622-95BB442855CD}"/>
    <cellStyle name="Percent 4 2 2 3 2 2 3" xfId="38371" xr:uid="{3E78CB09-4EF1-446E-A43F-82DC1D32FA29}"/>
    <cellStyle name="Percent 4 2 2 3 2 3" xfId="20410" xr:uid="{B5E751C5-5E4C-44D6-861A-B1871EAA5C23}"/>
    <cellStyle name="Percent 4 2 2 3 2 3 2" xfId="50125" xr:uid="{75F7BDA6-D5B1-4576-B429-3B0C72539CBC}"/>
    <cellStyle name="Percent 4 2 2 3 2 4" xfId="38370" xr:uid="{ED33345D-1FC7-4453-8C92-D8A50E9BD523}"/>
    <cellStyle name="Percent 4 2 2 3 3" xfId="17759" xr:uid="{70F10423-F59E-4B29-A071-A67EE95390C5}"/>
    <cellStyle name="Percent 4 2 2 3 3 2" xfId="20781" xr:uid="{334B47F3-9087-4356-901C-389714B27B7D}"/>
    <cellStyle name="Percent 4 2 2 3 3 2 2" xfId="50532" xr:uid="{5E249CDA-4F23-4919-A290-9BECD10BD1C2}"/>
    <cellStyle name="Percent 4 2 2 3 3 3" xfId="38372" xr:uid="{73579D7C-8F2E-486A-91E2-278EEAD2E375}"/>
    <cellStyle name="Percent 4 2 2 3 4" xfId="16742" xr:uid="{5F9E427C-0799-4754-83B2-B34181B64961}"/>
    <cellStyle name="Percent 4 2 2 3 4 2" xfId="49482" xr:uid="{F4EB2F70-A8F5-41B3-BF12-C9E41DFA2B32}"/>
    <cellStyle name="Percent 4 2 2 3 5" xfId="20078" xr:uid="{8EC217EC-A25D-42E0-BEE0-86504E56B4D0}"/>
    <cellStyle name="Percent 4 2 2 3 6" xfId="38369" xr:uid="{E1BF9A5D-1F5D-4A74-BB8E-84A91B87057C}"/>
    <cellStyle name="Percent 4 2 2 4" xfId="4803" xr:uid="{37171CC5-B90D-4F73-8BBF-B3B8A7C13B98}"/>
    <cellStyle name="Percent 4 2 2 4 2" xfId="17371" xr:uid="{DA402527-AE3E-4950-B3EB-A7B96D768229}"/>
    <cellStyle name="Percent 4 2 2 4 2 2" xfId="18128" xr:uid="{56C7C630-D518-45C8-A1BC-E287B23AE2E6}"/>
    <cellStyle name="Percent 4 2 2 4 2 2 2" xfId="21150" xr:uid="{8D7CE788-B79C-4EBC-9291-84664E828EBD}"/>
    <cellStyle name="Percent 4 2 2 4 2 2 2 2" xfId="50901" xr:uid="{5F69F42F-4C92-484F-96D7-01C975F01C2F}"/>
    <cellStyle name="Percent 4 2 2 4 2 2 3" xfId="38375" xr:uid="{A6ABB9BF-0EBD-4E60-92B7-3F04D59CB3D3}"/>
    <cellStyle name="Percent 4 2 2 4 2 3" xfId="20431" xr:uid="{2616095D-A683-4579-AC17-525BA00F0D9F}"/>
    <cellStyle name="Percent 4 2 2 4 2 3 2" xfId="50146" xr:uid="{2152DD63-8F1B-492C-8D85-BFA13E597E91}"/>
    <cellStyle name="Percent 4 2 2 4 2 4" xfId="38374" xr:uid="{F197D543-5F37-4502-9BED-B1593A7A0047}"/>
    <cellStyle name="Percent 4 2 2 4 3" xfId="17780" xr:uid="{27BB10E7-FF1B-494A-98FA-DEA4D39FEB83}"/>
    <cellStyle name="Percent 4 2 2 4 3 2" xfId="20802" xr:uid="{B1AF9692-4E36-4777-804E-903AC1384349}"/>
    <cellStyle name="Percent 4 2 2 4 3 2 2" xfId="50553" xr:uid="{B6357A05-8E4B-4A77-883C-6BB8E079AD10}"/>
    <cellStyle name="Percent 4 2 2 4 3 3" xfId="38376" xr:uid="{BCB14F64-54F5-43A2-B7AB-1BE04A7ACB57}"/>
    <cellStyle name="Percent 4 2 2 4 4" xfId="16762" xr:uid="{E56E7126-7066-4F82-9055-AD43FBA59D60}"/>
    <cellStyle name="Percent 4 2 2 4 4 2" xfId="49502" xr:uid="{A022E469-61BE-4ED9-8FD5-8C181742AA40}"/>
    <cellStyle name="Percent 4 2 2 4 5" xfId="20098" xr:uid="{9D2B3E9B-5B6B-4121-9ACB-D09A51417F07}"/>
    <cellStyle name="Percent 4 2 2 4 6" xfId="38373" xr:uid="{3C7EF979-88E8-446D-BDAA-D2357926581C}"/>
    <cellStyle name="Percent 4 2 2 5" xfId="16787" xr:uid="{BBE28B6C-A5F0-40F1-A34A-CA33F921E686}"/>
    <cellStyle name="Percent 4 2 2 5 2" xfId="17397" xr:uid="{E43AA89A-CC4A-417E-BF4E-9752B482E651}"/>
    <cellStyle name="Percent 4 2 2 5 2 2" xfId="18154" xr:uid="{D8051979-22B4-4403-A832-FB165455C6ED}"/>
    <cellStyle name="Percent 4 2 2 5 2 2 2" xfId="21176" xr:uid="{4A72B2A0-BFDB-4A0C-9A61-C8A134E414B4}"/>
    <cellStyle name="Percent 4 2 2 5 2 2 2 2" xfId="50927" xr:uid="{FE97C182-96C5-4959-B0E3-1F61D71A2763}"/>
    <cellStyle name="Percent 4 2 2 5 2 2 3" xfId="38379" xr:uid="{1C86A42C-C4AB-4544-BA71-0ED9947AD2E5}"/>
    <cellStyle name="Percent 4 2 2 5 2 3" xfId="20457" xr:uid="{61B36C00-2735-4F82-9F39-3662A608F823}"/>
    <cellStyle name="Percent 4 2 2 5 2 3 2" xfId="50172" xr:uid="{479FB4EC-2C7F-4542-8078-50AF5A3622AC}"/>
    <cellStyle name="Percent 4 2 2 5 2 4" xfId="38378" xr:uid="{024E0FC4-BF61-477E-9111-FF4DC3EC0C9C}"/>
    <cellStyle name="Percent 4 2 2 5 3" xfId="17806" xr:uid="{971E7058-5DF6-4599-9C02-BC632538F2A9}"/>
    <cellStyle name="Percent 4 2 2 5 3 2" xfId="20828" xr:uid="{A24B157B-1108-4292-A04C-D5683DA95CD7}"/>
    <cellStyle name="Percent 4 2 2 5 3 2 2" xfId="50579" xr:uid="{FD487C89-A565-44B3-A47B-D3F4310CE7A7}"/>
    <cellStyle name="Percent 4 2 2 5 3 3" xfId="38380" xr:uid="{71BD31F2-E1AB-44BC-A018-254D5472F9DE}"/>
    <cellStyle name="Percent 4 2 2 5 4" xfId="20121" xr:uid="{2E3D99A6-7D0F-4816-9640-B777BB091ADE}"/>
    <cellStyle name="Percent 4 2 2 5 4 2" xfId="49527" xr:uid="{F4F746DF-D5C0-408F-A067-264651D1E643}"/>
    <cellStyle name="Percent 4 2 2 5 5" xfId="38377" xr:uid="{B0727DF4-8378-40ED-A45C-F83600877C4C}"/>
    <cellStyle name="Percent 4 2 2 6" xfId="17308" xr:uid="{1727A535-019B-45B9-AA28-EEA6AC06A896}"/>
    <cellStyle name="Percent 4 2 2 6 2" xfId="18065" xr:uid="{40914BDE-370E-474F-A770-8B650BD909F2}"/>
    <cellStyle name="Percent 4 2 2 6 2 2" xfId="21087" xr:uid="{54A0E714-E6ED-47D1-BFD2-17E6DF3E0254}"/>
    <cellStyle name="Percent 4 2 2 6 2 2 2" xfId="50838" xr:uid="{87AAB5D8-042D-40D3-8BE9-5F4F4DAFFD84}"/>
    <cellStyle name="Percent 4 2 2 6 2 3" xfId="38382" xr:uid="{C134CA36-7FEF-4801-813D-E0EC11B7B329}"/>
    <cellStyle name="Percent 4 2 2 6 3" xfId="20368" xr:uid="{59A3B672-3BBB-4772-B98B-879C45A67D65}"/>
    <cellStyle name="Percent 4 2 2 6 3 2" xfId="50083" xr:uid="{8273455B-764B-47C1-A93B-654678BAAB61}"/>
    <cellStyle name="Percent 4 2 2 6 4" xfId="38381" xr:uid="{5388CEB2-A002-4F49-BA06-2DD3E9756233}"/>
    <cellStyle name="Percent 4 2 2 7" xfId="17717" xr:uid="{A428DA1C-14BC-46D5-AC4D-E1853FD032DE}"/>
    <cellStyle name="Percent 4 2 2 7 2" xfId="20739" xr:uid="{0BA8D5F8-D52C-4D23-B6E3-48CCB2F3FCD5}"/>
    <cellStyle name="Percent 4 2 2 7 2 2" xfId="50490" xr:uid="{A3D5D436-FD21-425E-8C1D-BBEA7FCB8239}"/>
    <cellStyle name="Percent 4 2 2 7 3" xfId="38383" xr:uid="{49B156C5-1B41-49BF-95F4-7749F0B331CB}"/>
    <cellStyle name="Percent 4 2 2 8" xfId="16702" xr:uid="{A74A3E54-D689-43EB-B1E1-2DCBB181FAE9}"/>
    <cellStyle name="Percent 4 2 2 8 2" xfId="20039" xr:uid="{6BD80E91-47A9-4127-A44D-5967884BA4F7}"/>
    <cellStyle name="Percent 4 2 2 8 2 2" xfId="49442" xr:uid="{00D850F4-42D1-43CA-93D3-AC2A0ADEB9AB}"/>
    <cellStyle name="Percent 4 2 2 8 3" xfId="38384" xr:uid="{74D02B9D-2672-4F4E-9603-E1DE1B541E2F}"/>
    <cellStyle name="Percent 4 2 2 9" xfId="15710" xr:uid="{9891DFA7-1CF7-4177-B766-614384699D05}"/>
    <cellStyle name="Percent 4 2 3" xfId="3949" xr:uid="{783AB09F-9B5A-4F3C-8F7D-20FD9874780E}"/>
    <cellStyle name="Percent 4 2 3 2" xfId="4447" xr:uid="{EEAE7E2D-EF3E-4387-AA4A-2755C3FAFA3F}"/>
    <cellStyle name="Percent 4 2 3 2 2" xfId="18053" xr:uid="{49F5E719-468D-400F-843F-54D7658C2364}"/>
    <cellStyle name="Percent 4 2 3 2 2 2" xfId="21075" xr:uid="{D543EFA6-371F-4F04-8069-C8DD85FC38DE}"/>
    <cellStyle name="Percent 4 2 3 2 2 2 2" xfId="50826" xr:uid="{65ACBF67-CFDA-44A6-9B14-34D926B01F05}"/>
    <cellStyle name="Percent 4 2 3 2 2 3" xfId="38387" xr:uid="{FE5BCAF4-E4BC-4E5D-807E-FD3A6E62C512}"/>
    <cellStyle name="Percent 4 2 3 2 3" xfId="17296" xr:uid="{3ACF7FF8-8945-4AB1-91F1-1EEE5D0279CA}"/>
    <cellStyle name="Percent 4 2 3 2 3 2" xfId="50071" xr:uid="{B14E8726-CF02-4BDE-A0E2-0AD92BC8A000}"/>
    <cellStyle name="Percent 4 2 3 2 4" xfId="20356" xr:uid="{3BA3949C-4B2F-450D-9566-2807885B3B04}"/>
    <cellStyle name="Percent 4 2 3 2 5" xfId="38386" xr:uid="{CA5BB8D2-ABC2-45D7-A7AA-691F19F72359}"/>
    <cellStyle name="Percent 4 2 3 3" xfId="5043" xr:uid="{4BD38ACA-EFB4-4BF5-B86D-DD956DBD5DC1}"/>
    <cellStyle name="Percent 4 2 3 3 2" xfId="17705" xr:uid="{50CF0195-FC4F-4CA7-8A59-713BBCA89FF0}"/>
    <cellStyle name="Percent 4 2 3 3 2 2" xfId="50478" xr:uid="{7CBC4DF4-986D-429A-8537-5409903F932B}"/>
    <cellStyle name="Percent 4 2 3 3 3" xfId="20727" xr:uid="{DA86FC3B-944B-46E2-B82B-72AF36E94022}"/>
    <cellStyle name="Percent 4 2 3 3 4" xfId="38388" xr:uid="{43A6F744-F5E4-4BAB-9C4F-8BB67C874587}"/>
    <cellStyle name="Percent 4 2 3 4" xfId="16693" xr:uid="{57A61032-FA36-4B12-8865-D33799AFC852}"/>
    <cellStyle name="Percent 4 2 3 4 2" xfId="20030" xr:uid="{1F4FB94A-AB7E-40E0-999D-A6D6C9CEFD55}"/>
    <cellStyle name="Percent 4 2 3 4 2 2" xfId="49433" xr:uid="{207EE0CC-0535-46AF-BE11-ADAE64EE5D30}"/>
    <cellStyle name="Percent 4 2 3 4 3" xfId="38389" xr:uid="{2B5797F2-A7A3-444D-A670-DB7DF6176789}"/>
    <cellStyle name="Percent 4 2 3 5" xfId="15709" xr:uid="{B522C3FB-27AF-4759-90B7-B73AF91F63A1}"/>
    <cellStyle name="Percent 4 2 3 6" xfId="38385" xr:uid="{8DE24898-0197-4EC4-A671-2165BF3BCD85}"/>
    <cellStyle name="Percent 4 2 4" xfId="4198" xr:uid="{059885EF-A834-4990-8F8C-AF1CD7217F60}"/>
    <cellStyle name="Percent 4 2 4 2" xfId="17317" xr:uid="{32C7E1A3-44A9-4628-A316-2C1ADA5EDC7E}"/>
    <cellStyle name="Percent 4 2 4 2 2" xfId="18074" xr:uid="{BEB79C10-508E-42DC-9B30-037C2AFFFE98}"/>
    <cellStyle name="Percent 4 2 4 2 2 2" xfId="21096" xr:uid="{4A5FB517-F957-4410-830E-E1E32FC12506}"/>
    <cellStyle name="Percent 4 2 4 2 2 2 2" xfId="50847" xr:uid="{AE8EFCE8-72D9-4EFC-941A-EF3638D0B259}"/>
    <cellStyle name="Percent 4 2 4 2 2 3" xfId="38392" xr:uid="{39249B47-45EE-45C9-B122-F9E202914F1B}"/>
    <cellStyle name="Percent 4 2 4 2 3" xfId="20377" xr:uid="{B2A1681C-4D4C-429E-B4C6-281A7E79FBCB}"/>
    <cellStyle name="Percent 4 2 4 2 3 2" xfId="50092" xr:uid="{4B7C1FFC-6C21-4AD6-87CD-3FA2BBA46A2A}"/>
    <cellStyle name="Percent 4 2 4 2 4" xfId="38391" xr:uid="{E0CD1881-C295-40D8-AF6B-1A9AE0AADC2F}"/>
    <cellStyle name="Percent 4 2 4 3" xfId="17726" xr:uid="{62F59CFB-697D-4317-BC75-FCF99E04E905}"/>
    <cellStyle name="Percent 4 2 4 3 2" xfId="20748" xr:uid="{C86B4EFD-0A4D-41E4-9207-02F6467B4792}"/>
    <cellStyle name="Percent 4 2 4 3 2 2" xfId="50499" xr:uid="{511533EA-3C8A-4ED0-9FEA-BA71F5F393A0}"/>
    <cellStyle name="Percent 4 2 4 3 3" xfId="38393" xr:uid="{BBA8BCE2-B142-4EB3-A276-CCFBA40BC70D}"/>
    <cellStyle name="Percent 4 2 4 4" xfId="16711" xr:uid="{33C9A61D-C76C-4A00-A382-1545301DF958}"/>
    <cellStyle name="Percent 4 2 4 4 2" xfId="49451" xr:uid="{C1B53F6F-177E-4B12-A8F6-7785DD1A4762}"/>
    <cellStyle name="Percent 4 2 4 5" xfId="20047" xr:uid="{EE24BB7B-1F95-47E9-95E0-032C562DAE51}"/>
    <cellStyle name="Percent 4 2 4 6" xfId="38390" xr:uid="{1524B201-E9A6-4C88-AAE1-FAD09EEA37A8}"/>
    <cellStyle name="Percent 4 2 5" xfId="4789" xr:uid="{58BD712F-2585-4D59-929D-192B557BE5DE}"/>
    <cellStyle name="Percent 4 2 5 2" xfId="17338" xr:uid="{0DE233D1-7828-4B9D-96CF-5142FC3E3C82}"/>
    <cellStyle name="Percent 4 2 5 2 2" xfId="18095" xr:uid="{ECBCFFD1-3E17-45A6-B514-C4BE49D8DF22}"/>
    <cellStyle name="Percent 4 2 5 2 2 2" xfId="21117" xr:uid="{60F86DAC-B594-4168-B5BC-28CC612E674A}"/>
    <cellStyle name="Percent 4 2 5 2 2 2 2" xfId="50868" xr:uid="{0C91D780-F816-4D39-BAE1-A5F3D0F6ADA3}"/>
    <cellStyle name="Percent 4 2 5 2 2 3" xfId="38396" xr:uid="{1D646903-3D9C-42A4-8E4A-3D7C1B570BAE}"/>
    <cellStyle name="Percent 4 2 5 2 3" xfId="20398" xr:uid="{99EF1ADF-007A-4DBD-85F0-F393635F2FC9}"/>
    <cellStyle name="Percent 4 2 5 2 3 2" xfId="50113" xr:uid="{AA9E27A1-0CAA-4CC9-933D-EE8A0F3FD6E3}"/>
    <cellStyle name="Percent 4 2 5 2 4" xfId="38395" xr:uid="{0FBC48A6-ADDA-49BA-B09F-02421D3F834F}"/>
    <cellStyle name="Percent 4 2 5 3" xfId="17747" xr:uid="{021FF72C-F00B-4B67-990A-3B3FE9620A74}"/>
    <cellStyle name="Percent 4 2 5 3 2" xfId="20769" xr:uid="{2533BFF7-1A70-49DB-BDFD-EC8163119699}"/>
    <cellStyle name="Percent 4 2 5 3 2 2" xfId="50520" xr:uid="{2284B6D7-57EF-4A2C-8A97-5C8B608CBBC6}"/>
    <cellStyle name="Percent 4 2 5 3 3" xfId="38397" xr:uid="{F51BDD01-9AD6-4660-8DEF-75AA0E6D928D}"/>
    <cellStyle name="Percent 4 2 5 4" xfId="16730" xr:uid="{B7CEB0B4-FECD-4165-8A7F-046B563EE725}"/>
    <cellStyle name="Percent 4 2 5 4 2" xfId="49470" xr:uid="{02FFBD10-0D83-4FC2-8108-F1FC927E7DD2}"/>
    <cellStyle name="Percent 4 2 5 5" xfId="20066" xr:uid="{C88132E9-3A3B-4B94-8C1C-69D7DCC4B873}"/>
    <cellStyle name="Percent 4 2 5 6" xfId="38394" xr:uid="{F48C4F90-051B-42F3-9D38-2337DD3AAE36}"/>
    <cellStyle name="Percent 4 2 6" xfId="16750" xr:uid="{4DC0C968-1E27-4CFD-ADC8-F2499D1E5AC9}"/>
    <cellStyle name="Percent 4 2 6 2" xfId="17359" xr:uid="{2F2AE236-AC89-4590-A5AE-B138D21B5FD8}"/>
    <cellStyle name="Percent 4 2 6 2 2" xfId="18116" xr:uid="{8D52A611-0389-4A5F-A729-7A697A17AC57}"/>
    <cellStyle name="Percent 4 2 6 2 2 2" xfId="21138" xr:uid="{314AA25C-9177-40B4-B9D8-C1887DB42052}"/>
    <cellStyle name="Percent 4 2 6 2 2 2 2" xfId="50889" xr:uid="{279DEAD0-D78B-4610-92B1-A5FFD4EDFA99}"/>
    <cellStyle name="Percent 4 2 6 2 2 3" xfId="38400" xr:uid="{D512BB51-2446-4E1F-A7BF-38028ADEC69A}"/>
    <cellStyle name="Percent 4 2 6 2 3" xfId="20419" xr:uid="{1443991F-5F7A-4174-A561-FA0478239433}"/>
    <cellStyle name="Percent 4 2 6 2 3 2" xfId="50134" xr:uid="{B8296C13-C798-495E-A037-126889F2CF10}"/>
    <cellStyle name="Percent 4 2 6 2 4" xfId="38399" xr:uid="{6638E4A2-9BC7-4FE0-9E6B-C7F21F7D140B}"/>
    <cellStyle name="Percent 4 2 6 3" xfId="17768" xr:uid="{5C9AA00F-C629-4ACD-BD03-79C77CB94A83}"/>
    <cellStyle name="Percent 4 2 6 3 2" xfId="20790" xr:uid="{1DFC0353-620A-4C8A-AAD2-945B2CE745CB}"/>
    <cellStyle name="Percent 4 2 6 3 2 2" xfId="50541" xr:uid="{C128F33C-AD44-4893-B18F-93FEED420E39}"/>
    <cellStyle name="Percent 4 2 6 3 3" xfId="38401" xr:uid="{9F1C4662-7DA1-42D6-AAB0-B1AD20E17194}"/>
    <cellStyle name="Percent 4 2 6 4" xfId="20086" xr:uid="{FDAA4C62-EB1A-4B7A-8C1F-A678B4795995}"/>
    <cellStyle name="Percent 4 2 6 4 2" xfId="49490" xr:uid="{C33E9D83-1889-4171-8B3B-2092F27F505E}"/>
    <cellStyle name="Percent 4 2 6 5" xfId="38398" xr:uid="{2EF8ECE3-8292-47C8-A18C-CE68AF69375C}"/>
    <cellStyle name="Percent 4 2 7" xfId="16775" xr:uid="{C76A44EC-C463-4F2A-A144-B0445833E0B0}"/>
    <cellStyle name="Percent 4 2 7 2" xfId="17385" xr:uid="{C65A621B-0C30-46B6-BEBA-C071D1ABEFE3}"/>
    <cellStyle name="Percent 4 2 7 2 2" xfId="18142" xr:uid="{7A415BBA-F437-47D9-97DD-162D8DB95951}"/>
    <cellStyle name="Percent 4 2 7 2 2 2" xfId="21164" xr:uid="{03BBDC59-B118-431E-8F0D-17BAB57DC75D}"/>
    <cellStyle name="Percent 4 2 7 2 2 2 2" xfId="50915" xr:uid="{35CFB74D-AB72-4715-B628-8BC9F39F60D0}"/>
    <cellStyle name="Percent 4 2 7 2 2 3" xfId="38404" xr:uid="{702C6B1F-B3E6-49E5-8EC8-1E466CB67907}"/>
    <cellStyle name="Percent 4 2 7 2 3" xfId="20445" xr:uid="{B218C809-CEC8-49E0-8FAE-D5EC42C01CF4}"/>
    <cellStyle name="Percent 4 2 7 2 3 2" xfId="50160" xr:uid="{F953D400-9C7B-413B-99DD-217A84375833}"/>
    <cellStyle name="Percent 4 2 7 2 4" xfId="38403" xr:uid="{5C492723-5963-4B05-9552-9756B93446D2}"/>
    <cellStyle name="Percent 4 2 7 3" xfId="17794" xr:uid="{2F454998-D134-4069-B456-B0FBD1C6361E}"/>
    <cellStyle name="Percent 4 2 7 3 2" xfId="20816" xr:uid="{00B1DDD3-5D59-481B-8DFA-AD70CEF3551C}"/>
    <cellStyle name="Percent 4 2 7 3 2 2" xfId="50567" xr:uid="{1313D360-E7D6-4F1E-98C4-55DF6AB62084}"/>
    <cellStyle name="Percent 4 2 7 3 3" xfId="38405" xr:uid="{6989188C-80BB-49D2-BADE-E04B9D3539A7}"/>
    <cellStyle name="Percent 4 2 7 4" xfId="20109" xr:uid="{70E3E284-57E4-49C6-A775-B744756C69A3}"/>
    <cellStyle name="Percent 4 2 7 4 2" xfId="49515" xr:uid="{19B44FF9-9B98-4338-B7F5-DA7DE2B55175}"/>
    <cellStyle name="Percent 4 2 7 5" xfId="38402" xr:uid="{B9867B0D-E0D2-4B80-AA86-79FEB97B5E5A}"/>
    <cellStyle name="Percent 4 2 8" xfId="17285" xr:uid="{625660C7-A95D-4671-910B-D0CE187B6798}"/>
    <cellStyle name="Percent 4 2 8 2" xfId="18042" xr:uid="{499B79D0-D408-40D4-9AB4-BB64BC7382B1}"/>
    <cellStyle name="Percent 4 2 8 2 2" xfId="21064" xr:uid="{14CD6CB1-BDF2-45D1-B471-557F839F0ECD}"/>
    <cellStyle name="Percent 4 2 8 2 2 2" xfId="50815" xr:uid="{2B358A22-3A88-4288-851B-746B36BCAB7E}"/>
    <cellStyle name="Percent 4 2 8 2 3" xfId="38407" xr:uid="{66F168D3-C929-4EA3-B71E-388DC1E3FBCD}"/>
    <cellStyle name="Percent 4 2 8 3" xfId="20345" xr:uid="{408F40C4-ECC1-4777-AD15-EE9316DD8D70}"/>
    <cellStyle name="Percent 4 2 8 3 2" xfId="50060" xr:uid="{CAACEB17-3ECE-45B9-9F65-225472D13EE5}"/>
    <cellStyle name="Percent 4 2 8 4" xfId="38406" xr:uid="{DB13375E-6278-4BEF-9C6E-807EB99DFC1A}"/>
    <cellStyle name="Percent 4 2 9" xfId="17694" xr:uid="{9C7C38A4-0443-4526-AC01-B6A5B59C132E}"/>
    <cellStyle name="Percent 4 2 9 2" xfId="20716" xr:uid="{E3D1A4FB-6D7E-49F5-85E5-FD140C633C6C}"/>
    <cellStyle name="Percent 4 2 9 2 2" xfId="50467" xr:uid="{DDC27195-A279-4AE3-BD7D-8306D1A61FA1}"/>
    <cellStyle name="Percent 4 2 9 3" xfId="38408" xr:uid="{CAD5D7A8-E9D1-4113-AF2B-FBF17EDF7DA1}"/>
    <cellStyle name="Percent 4 3" xfId="3306" xr:uid="{7E866B38-FBB3-4FA4-993B-B797F96380AF}"/>
    <cellStyle name="Percent 4 3 10" xfId="38409" xr:uid="{C837FB9E-CCF7-4440-A2D5-278C54F5B3FA}"/>
    <cellStyle name="Percent 4 3 2" xfId="3956" xr:uid="{B36BF32B-11C7-4A7C-8B22-4A42BA493001}"/>
    <cellStyle name="Percent 4 3 2 2" xfId="4454" xr:uid="{481E1424-9DD4-4AF7-B608-2340433C0145}"/>
    <cellStyle name="Percent 4 3 2 2 2" xfId="18081" xr:uid="{593F9F1A-BE61-4048-A43E-A6F8C1191EEC}"/>
    <cellStyle name="Percent 4 3 2 2 2 2" xfId="21103" xr:uid="{276AB1D7-A4C4-4F89-BB79-30178970346C}"/>
    <cellStyle name="Percent 4 3 2 2 2 2 2" xfId="50854" xr:uid="{3FB69BB8-1A88-4B63-A8D9-67C3FEE881B5}"/>
    <cellStyle name="Percent 4 3 2 2 2 3" xfId="38412" xr:uid="{57FA4610-9358-4014-9DB2-E11F984CB1A3}"/>
    <cellStyle name="Percent 4 3 2 2 3" xfId="17324" xr:uid="{F58CBA2D-948B-4612-B19A-F1DFE9B0F2CA}"/>
    <cellStyle name="Percent 4 3 2 2 3 2" xfId="50099" xr:uid="{D0DFBC20-F776-4BB9-8B26-1C8FFB7F7E98}"/>
    <cellStyle name="Percent 4 3 2 2 4" xfId="20384" xr:uid="{2CDFDAF2-2AC7-4A53-A80D-FEB1E75E731C}"/>
    <cellStyle name="Percent 4 3 2 2 5" xfId="38411" xr:uid="{E8E4DA0B-2623-47FC-B2F5-6973BB97E9F3}"/>
    <cellStyle name="Percent 4 3 2 3" xfId="5050" xr:uid="{9E98108D-F7A7-4A69-A8E0-F9FA2227BE36}"/>
    <cellStyle name="Percent 4 3 2 3 2" xfId="17733" xr:uid="{FEFB1D4D-5804-4F24-90FD-15DA2BDD0B02}"/>
    <cellStyle name="Percent 4 3 2 3 2 2" xfId="50506" xr:uid="{0E774C66-6EA8-4DA1-9BCE-FA641D13129F}"/>
    <cellStyle name="Percent 4 3 2 3 3" xfId="20755" xr:uid="{A6A8F8B4-370A-4F8F-87B8-05B43C29D433}"/>
    <cellStyle name="Percent 4 3 2 3 4" xfId="38413" xr:uid="{A0A690D9-85A3-4F14-B06D-572A198A6EAE}"/>
    <cellStyle name="Percent 4 3 2 4" xfId="16718" xr:uid="{6AF41611-1DB8-4AC9-A3BA-A187DA92A4D7}"/>
    <cellStyle name="Percent 4 3 2 4 2" xfId="49458" xr:uid="{725A97C4-E786-4CC0-9F8B-1D8F020E0AF8}"/>
    <cellStyle name="Percent 4 3 2 5" xfId="20054" xr:uid="{3DB805D9-B080-4FE3-A6E2-3ADDF2AE700B}"/>
    <cellStyle name="Percent 4 3 2 6" xfId="38410" xr:uid="{BA2B9868-2BF3-44EB-81D2-FDBB0920F0E6}"/>
    <cellStyle name="Percent 4 3 3" xfId="4205" xr:uid="{4369E704-3658-46FB-9F3D-8B09A92F89D3}"/>
    <cellStyle name="Percent 4 3 3 2" xfId="17345" xr:uid="{0CE22816-A125-4B62-8472-CDC654532985}"/>
    <cellStyle name="Percent 4 3 3 2 2" xfId="18102" xr:uid="{3EFA2BD7-D5E3-4ED2-9377-FDC32C356694}"/>
    <cellStyle name="Percent 4 3 3 2 2 2" xfId="21124" xr:uid="{B721298C-74BE-4FAF-95E7-810E9F5E2F36}"/>
    <cellStyle name="Percent 4 3 3 2 2 2 2" xfId="50875" xr:uid="{D333018A-392A-4F22-98EE-2D9E71BBAA05}"/>
    <cellStyle name="Percent 4 3 3 2 2 3" xfId="38416" xr:uid="{842CD2D5-B2CA-41E9-A4C2-78AF55A40499}"/>
    <cellStyle name="Percent 4 3 3 2 3" xfId="20405" xr:uid="{7696CA62-61A2-4FD6-8837-70F14A804CDA}"/>
    <cellStyle name="Percent 4 3 3 2 3 2" xfId="50120" xr:uid="{915F1EC4-B48D-4B22-ABB9-7CD021EC2FF5}"/>
    <cellStyle name="Percent 4 3 3 2 4" xfId="38415" xr:uid="{16A1E2A7-1D2C-4F88-9936-E9ABF0E67D94}"/>
    <cellStyle name="Percent 4 3 3 3" xfId="17754" xr:uid="{E83EB6C3-4DBF-4F52-BEFB-600A094C6FF1}"/>
    <cellStyle name="Percent 4 3 3 3 2" xfId="20776" xr:uid="{5EA40CAF-6964-40DB-9900-E1346F31E598}"/>
    <cellStyle name="Percent 4 3 3 3 2 2" xfId="50527" xr:uid="{73D1B2C2-4A73-4699-AC1E-F8CA73A030C5}"/>
    <cellStyle name="Percent 4 3 3 3 3" xfId="38417" xr:uid="{D85900C8-2AD3-4AFD-90BF-F14C10ADB07D}"/>
    <cellStyle name="Percent 4 3 3 4" xfId="16737" xr:uid="{CED76F7B-7734-4F37-92F9-C599002DB4E0}"/>
    <cellStyle name="Percent 4 3 3 4 2" xfId="49477" xr:uid="{3191CD24-6A01-4614-95AF-A5F46FEB40C5}"/>
    <cellStyle name="Percent 4 3 3 5" xfId="20073" xr:uid="{D55C31D2-9325-4871-B499-4AAABC274777}"/>
    <cellStyle name="Percent 4 3 3 6" xfId="38414" xr:uid="{EEB575D6-2B0B-419C-BFF8-62A158F27218}"/>
    <cellStyle name="Percent 4 3 4" xfId="4798" xr:uid="{0C54B812-EE80-4896-9497-602E709018FE}"/>
    <cellStyle name="Percent 4 3 4 2" xfId="17366" xr:uid="{15B5200D-2505-41F7-93E7-2129838C9C75}"/>
    <cellStyle name="Percent 4 3 4 2 2" xfId="18123" xr:uid="{DB414B72-72F3-49DD-9694-ABA9B8BAB35B}"/>
    <cellStyle name="Percent 4 3 4 2 2 2" xfId="21145" xr:uid="{CC9CA68B-19BF-49C7-9D73-47BC0752C297}"/>
    <cellStyle name="Percent 4 3 4 2 2 2 2" xfId="50896" xr:uid="{BCD6654C-337F-4A43-BC95-FAEF4A36B50B}"/>
    <cellStyle name="Percent 4 3 4 2 2 3" xfId="38420" xr:uid="{C33FFBB8-CFFF-4802-B5BB-8BB172CC61FC}"/>
    <cellStyle name="Percent 4 3 4 2 3" xfId="20426" xr:uid="{DDBFE5F4-DF6F-468D-BC97-FAF75A7228A3}"/>
    <cellStyle name="Percent 4 3 4 2 3 2" xfId="50141" xr:uid="{129267F5-1B54-4B3A-AC83-4BCD7B78F018}"/>
    <cellStyle name="Percent 4 3 4 2 4" xfId="38419" xr:uid="{24BC99AE-571E-499A-A0F5-2D5BADCC9B19}"/>
    <cellStyle name="Percent 4 3 4 3" xfId="17775" xr:uid="{E6FB3E06-8AE4-4FDB-8141-9A3500172494}"/>
    <cellStyle name="Percent 4 3 4 3 2" xfId="20797" xr:uid="{24623359-DDB6-4C01-8F59-2925D86669CA}"/>
    <cellStyle name="Percent 4 3 4 3 2 2" xfId="50548" xr:uid="{32941BD8-EDF4-4B59-9FFA-60C41DADC0C7}"/>
    <cellStyle name="Percent 4 3 4 3 3" xfId="38421" xr:uid="{4ED47B31-261B-4590-B4C1-7254AAD9E4A5}"/>
    <cellStyle name="Percent 4 3 4 4" xfId="16757" xr:uid="{C4093E58-354A-4C46-A0BE-59F2E893D6CF}"/>
    <cellStyle name="Percent 4 3 4 4 2" xfId="49497" xr:uid="{C01B94BC-FA0D-4705-A869-EA8056D480F1}"/>
    <cellStyle name="Percent 4 3 4 5" xfId="20093" xr:uid="{D79EAA4B-048C-4569-BF2E-3F91B86DA638}"/>
    <cellStyle name="Percent 4 3 4 6" xfId="38418" xr:uid="{30237970-787A-410B-9C75-C054BCEE9866}"/>
    <cellStyle name="Percent 4 3 5" xfId="16782" xr:uid="{F8F85FAD-8F28-4D26-8E30-F3511B892EC6}"/>
    <cellStyle name="Percent 4 3 5 2" xfId="17392" xr:uid="{1CB9E762-2220-4AE6-B19F-21E6CE88C291}"/>
    <cellStyle name="Percent 4 3 5 2 2" xfId="18149" xr:uid="{1C307570-CA2A-44AF-AD4F-5E0BF4369F05}"/>
    <cellStyle name="Percent 4 3 5 2 2 2" xfId="21171" xr:uid="{A6310A03-4DD1-4E33-9EF8-F4BC3C49C89B}"/>
    <cellStyle name="Percent 4 3 5 2 2 2 2" xfId="50922" xr:uid="{BDAE6949-0776-4097-B22B-6721D7E00380}"/>
    <cellStyle name="Percent 4 3 5 2 2 3" xfId="38424" xr:uid="{ECCADAD3-A3AD-4D04-AD41-EC5A5CDE190D}"/>
    <cellStyle name="Percent 4 3 5 2 3" xfId="20452" xr:uid="{5846CF8C-3D77-4D9B-82A2-430DCA9D7963}"/>
    <cellStyle name="Percent 4 3 5 2 3 2" xfId="50167" xr:uid="{D5708007-6AC2-45D8-BBBA-98CEF7516DCF}"/>
    <cellStyle name="Percent 4 3 5 2 4" xfId="38423" xr:uid="{6D81E4DF-E759-4F66-B133-0D2BB1C8D8D1}"/>
    <cellStyle name="Percent 4 3 5 3" xfId="17801" xr:uid="{4FE35F1E-C4A9-4E48-AB7E-415DC7B19378}"/>
    <cellStyle name="Percent 4 3 5 3 2" xfId="20823" xr:uid="{66227FF0-332D-4B18-AD02-69386BDE2CEF}"/>
    <cellStyle name="Percent 4 3 5 3 2 2" xfId="50574" xr:uid="{93B2BD84-C715-470C-9A93-0B07684E8ECC}"/>
    <cellStyle name="Percent 4 3 5 3 3" xfId="38425" xr:uid="{CA4DA489-6C24-4FBD-A236-7038815BEAEA}"/>
    <cellStyle name="Percent 4 3 5 4" xfId="20116" xr:uid="{AB8C7C50-4A26-4552-9698-CABA7DD62F51}"/>
    <cellStyle name="Percent 4 3 5 4 2" xfId="49522" xr:uid="{5940639C-A15A-4E8F-91AE-8A1D1EC1C039}"/>
    <cellStyle name="Percent 4 3 5 5" xfId="38422" xr:uid="{1F111EF3-D736-454D-AC4F-04F4283F280F}"/>
    <cellStyle name="Percent 4 3 6" xfId="17303" xr:uid="{3A03E9DD-251A-404E-BEF8-A77F6A09834B}"/>
    <cellStyle name="Percent 4 3 6 2" xfId="18060" xr:uid="{DB297D19-FA26-4232-8FA4-29CA28006EC4}"/>
    <cellStyle name="Percent 4 3 6 2 2" xfId="21082" xr:uid="{62E899CF-F8BC-4F49-9EA5-05F53665260D}"/>
    <cellStyle name="Percent 4 3 6 2 2 2" xfId="50833" xr:uid="{957D8A59-09A9-4F94-A3D9-82463B8AFDE3}"/>
    <cellStyle name="Percent 4 3 6 2 3" xfId="38427" xr:uid="{36265554-4736-40F7-AE7A-5FD2AE199143}"/>
    <cellStyle name="Percent 4 3 6 3" xfId="20363" xr:uid="{73B4AD88-1249-4D51-ABEB-D50E11F96E4D}"/>
    <cellStyle name="Percent 4 3 6 3 2" xfId="50078" xr:uid="{3A8365FE-4BD8-4EFA-9A8A-86AEADBD8BFD}"/>
    <cellStyle name="Percent 4 3 6 4" xfId="38426" xr:uid="{779CB372-6B0E-49A4-A481-B670ABF70D8A}"/>
    <cellStyle name="Percent 4 3 7" xfId="17712" xr:uid="{F82CDAE3-AC38-428B-BDCA-E4CF4A9A68C1}"/>
    <cellStyle name="Percent 4 3 7 2" xfId="20734" xr:uid="{34C59740-5934-4A9C-BE3C-44AB5B766581}"/>
    <cellStyle name="Percent 4 3 7 2 2" xfId="50485" xr:uid="{381F55B1-7E0F-4598-B454-140738858885}"/>
    <cellStyle name="Percent 4 3 7 3" xfId="38428" xr:uid="{F66CBEB8-EEC6-4531-8433-D8CB832B830B}"/>
    <cellStyle name="Percent 4 3 8" xfId="16698" xr:uid="{65B4CC4A-1D51-415F-B0D3-29EF571E8996}"/>
    <cellStyle name="Percent 4 3 8 2" xfId="20035" xr:uid="{00910165-2D2D-4686-AD1B-3855AF0D5C95}"/>
    <cellStyle name="Percent 4 3 8 2 2" xfId="49438" xr:uid="{832B9D83-0228-4DB2-8D58-1FB2A72F468B}"/>
    <cellStyle name="Percent 4 3 8 3" xfId="38429" xr:uid="{1A515E78-50EF-46A5-9FD5-C679F9188FC0}"/>
    <cellStyle name="Percent 4 3 9" xfId="15711" xr:uid="{A31B2049-C51F-4DF5-9F08-DF95D9BBB08D}"/>
    <cellStyle name="Percent 4 4" xfId="3299" xr:uid="{135C697C-38C6-45B8-BB35-9D581548C0EC}"/>
    <cellStyle name="Percent 4 4 10" xfId="19215" xr:uid="{CFD8D0CF-F50A-4669-83D2-6CBEBAC6FC9B}"/>
    <cellStyle name="Percent 4 4 11" xfId="38430" xr:uid="{266AE382-1276-4111-91EE-34F4914C12E5}"/>
    <cellStyle name="Percent 4 4 2" xfId="3952" xr:uid="{AD818BA1-46A4-4759-BF77-1C106A205D24}"/>
    <cellStyle name="Percent 4 4 2 2" xfId="4450" xr:uid="{364B4621-C6BD-4D69-A99B-A995E2698F8E}"/>
    <cellStyle name="Percent 4 4 2 2 2" xfId="18077" xr:uid="{7818347C-303C-4DE6-9B86-F66AC073A4B0}"/>
    <cellStyle name="Percent 4 4 2 2 2 2" xfId="21099" xr:uid="{5D2D7829-93D0-4AE3-9ECE-00407214A6F7}"/>
    <cellStyle name="Percent 4 4 2 2 2 2 2" xfId="50850" xr:uid="{A3E6706A-7A37-4DDB-8B9F-8C83857E56B4}"/>
    <cellStyle name="Percent 4 4 2 2 2 3" xfId="38433" xr:uid="{405E473E-8B3A-4E63-B4D6-E8AA22421020}"/>
    <cellStyle name="Percent 4 4 2 2 3" xfId="17320" xr:uid="{E427CA6C-4CCE-43BF-928E-C3DC46332865}"/>
    <cellStyle name="Percent 4 4 2 2 3 2" xfId="50095" xr:uid="{29CCFDCE-3884-4961-B9AF-2C4AB15F6637}"/>
    <cellStyle name="Percent 4 4 2 2 4" xfId="20380" xr:uid="{8D222203-4D31-4BA7-97FF-B2A3E706766F}"/>
    <cellStyle name="Percent 4 4 2 2 5" xfId="38432" xr:uid="{3ED41027-C437-4286-B13E-9EB4C6DC303C}"/>
    <cellStyle name="Percent 4 4 2 3" xfId="5046" xr:uid="{A5032743-AA31-4BA5-804B-1A9596D2AEBC}"/>
    <cellStyle name="Percent 4 4 2 3 2" xfId="17729" xr:uid="{5A4D2235-85B8-45B2-B252-25AA5F0E9941}"/>
    <cellStyle name="Percent 4 4 2 3 2 2" xfId="50502" xr:uid="{75BC3A48-C503-4D9C-BC49-029F8C2C11A0}"/>
    <cellStyle name="Percent 4 4 2 3 3" xfId="20751" xr:uid="{298B1624-84F3-49E5-866C-F16C8A852F4D}"/>
    <cellStyle name="Percent 4 4 2 3 4" xfId="38434" xr:uid="{F31E8880-733A-4044-A6BD-3CDA6980AEC2}"/>
    <cellStyle name="Percent 4 4 2 4" xfId="16714" xr:uid="{86952C0D-D741-446F-82D2-71E71AD27883}"/>
    <cellStyle name="Percent 4 4 2 4 2" xfId="49454" xr:uid="{FD3D3AEB-CBFB-49B7-9D34-FDD0C9C36469}"/>
    <cellStyle name="Percent 4 4 2 5" xfId="20050" xr:uid="{5395C9D4-1E05-448B-9422-C29CE1B78A3F}"/>
    <cellStyle name="Percent 4 4 2 6" xfId="38431" xr:uid="{ED9130C0-A3CA-4B10-A249-89F8DCA965A6}"/>
    <cellStyle name="Percent 4 4 3" xfId="4201" xr:uid="{ED5A46C1-F5E8-46F7-92D2-2ECCAF51A721}"/>
    <cellStyle name="Percent 4 4 3 2" xfId="17341" xr:uid="{D8578C66-E26B-4BCB-8973-D92BFF84FFEC}"/>
    <cellStyle name="Percent 4 4 3 2 2" xfId="18098" xr:uid="{BC91E608-5DC2-4CE5-8A25-908A7342D945}"/>
    <cellStyle name="Percent 4 4 3 2 2 2" xfId="21120" xr:uid="{1E2A522B-DA26-42A9-A1C6-E5BBAF4B7585}"/>
    <cellStyle name="Percent 4 4 3 2 2 2 2" xfId="50871" xr:uid="{64D10B94-D2BB-495E-AE7F-DFD3F0AE04AC}"/>
    <cellStyle name="Percent 4 4 3 2 2 3" xfId="38437" xr:uid="{B8436762-AE01-4A23-AD61-6255868E3EB6}"/>
    <cellStyle name="Percent 4 4 3 2 3" xfId="20401" xr:uid="{946F0996-40D1-49F0-B388-FD3D8EED4726}"/>
    <cellStyle name="Percent 4 4 3 2 3 2" xfId="50116" xr:uid="{6685E58E-C14B-4288-A0F9-38DE2BA70B42}"/>
    <cellStyle name="Percent 4 4 3 2 4" xfId="38436" xr:uid="{3FA8DF19-40A1-4126-8A81-570ACA2CADAB}"/>
    <cellStyle name="Percent 4 4 3 3" xfId="17750" xr:uid="{22E0D0AA-E241-4458-8F42-121EEB2142D9}"/>
    <cellStyle name="Percent 4 4 3 3 2" xfId="20772" xr:uid="{CDBAD26C-F09E-4D3C-9795-EFCF33FA1536}"/>
    <cellStyle name="Percent 4 4 3 3 2 2" xfId="50523" xr:uid="{88C1C533-49C7-41B1-B62B-39B81E586F1A}"/>
    <cellStyle name="Percent 4 4 3 3 3" xfId="38438" xr:uid="{8764CDD0-0097-4F3A-8EA1-81AC109AB225}"/>
    <cellStyle name="Percent 4 4 3 4" xfId="16733" xr:uid="{23AB4033-B11F-4DA7-ABC9-9D8E8C75B20A}"/>
    <cellStyle name="Percent 4 4 3 4 2" xfId="49473" xr:uid="{7B1C3EE0-9AE6-4FB0-BBE6-576029DF6F67}"/>
    <cellStyle name="Percent 4 4 3 5" xfId="20069" xr:uid="{92E70298-2A58-4EC7-B767-4B3DCB56812B}"/>
    <cellStyle name="Percent 4 4 3 6" xfId="38435" xr:uid="{08F0AF8C-5BAA-4BA8-8D17-502509A44C72}"/>
    <cellStyle name="Percent 4 4 4" xfId="4792" xr:uid="{F0B1C672-9AE1-4C4E-8AEA-691E6F3B4065}"/>
    <cellStyle name="Percent 4 4 4 2" xfId="17362" xr:uid="{755A790C-0497-4F9D-8B22-047A83C3A37E}"/>
    <cellStyle name="Percent 4 4 4 2 2" xfId="18119" xr:uid="{D1C69ADF-CF21-4CC9-90BD-002311783236}"/>
    <cellStyle name="Percent 4 4 4 2 2 2" xfId="21141" xr:uid="{2BCA91FC-F000-43F7-870F-96F2FE2E40C9}"/>
    <cellStyle name="Percent 4 4 4 2 2 2 2" xfId="50892" xr:uid="{245C5588-B7F3-4574-B169-CC7EB7CCE72A}"/>
    <cellStyle name="Percent 4 4 4 2 2 3" xfId="38441" xr:uid="{06E1B023-1060-4F71-BE41-CB7EEAECF515}"/>
    <cellStyle name="Percent 4 4 4 2 3" xfId="20422" xr:uid="{3981DFE0-EF3A-4DFE-B2BA-712B8BCEF89C}"/>
    <cellStyle name="Percent 4 4 4 2 3 2" xfId="50137" xr:uid="{5128A471-050D-4027-8773-C192223178DF}"/>
    <cellStyle name="Percent 4 4 4 2 4" xfId="38440" xr:uid="{BC724F0A-C3CF-46CE-B4C5-5C1A7D178CB3}"/>
    <cellStyle name="Percent 4 4 4 3" xfId="17771" xr:uid="{FE82E62A-B53F-446B-AD6D-3CB6C596AE79}"/>
    <cellStyle name="Percent 4 4 4 3 2" xfId="20793" xr:uid="{FB73A968-D5F1-4E93-914B-7FCADDB10C96}"/>
    <cellStyle name="Percent 4 4 4 3 2 2" xfId="50544" xr:uid="{EE3542FE-36C4-4645-A6C2-073970F529F5}"/>
    <cellStyle name="Percent 4 4 4 3 3" xfId="38442" xr:uid="{255CF412-BEE2-4205-89C7-B8337B84581B}"/>
    <cellStyle name="Percent 4 4 4 4" xfId="16753" xr:uid="{1821AC9D-9A5D-4220-BA86-45F0CA122119}"/>
    <cellStyle name="Percent 4 4 4 4 2" xfId="49493" xr:uid="{5BD22918-6728-4855-AA93-2B6953778DF7}"/>
    <cellStyle name="Percent 4 4 4 5" xfId="20089" xr:uid="{E21E80BF-6B71-43ED-BF0D-F45B58025EE0}"/>
    <cellStyle name="Percent 4 4 4 6" xfId="38439" xr:uid="{065765E5-DD62-413E-836B-852D3E583AE1}"/>
    <cellStyle name="Percent 4 4 5" xfId="16778" xr:uid="{FCE4B0A0-9EBE-4ECC-81C2-43062E71E56B}"/>
    <cellStyle name="Percent 4 4 5 2" xfId="17388" xr:uid="{188FFA6A-9C69-4544-8A6B-5F5BEBA7E914}"/>
    <cellStyle name="Percent 4 4 5 2 2" xfId="18145" xr:uid="{7105B733-A887-4A01-907E-878ECE9EDE9B}"/>
    <cellStyle name="Percent 4 4 5 2 2 2" xfId="21167" xr:uid="{6BECB66E-2186-4E25-87C1-3E7DAC147D2C}"/>
    <cellStyle name="Percent 4 4 5 2 2 2 2" xfId="50918" xr:uid="{42D6AFB2-4195-4530-8360-681DB6C041DE}"/>
    <cellStyle name="Percent 4 4 5 2 2 3" xfId="38445" xr:uid="{889CA7E7-56A6-42E8-B713-B1FD8CCFCAD6}"/>
    <cellStyle name="Percent 4 4 5 2 3" xfId="20448" xr:uid="{262CBC98-F047-466F-A971-26BDB28F9716}"/>
    <cellStyle name="Percent 4 4 5 2 3 2" xfId="50163" xr:uid="{D88A6924-9795-4E0B-A30A-51CB8BC0857B}"/>
    <cellStyle name="Percent 4 4 5 2 4" xfId="38444" xr:uid="{FE0758B5-885E-44EF-932E-8399646F20D4}"/>
    <cellStyle name="Percent 4 4 5 3" xfId="17797" xr:uid="{6465FD08-E16E-4C5C-99A9-584FF4534EE8}"/>
    <cellStyle name="Percent 4 4 5 3 2" xfId="20819" xr:uid="{13F051F1-6608-48C8-8FCC-2382EA97BA5D}"/>
    <cellStyle name="Percent 4 4 5 3 2 2" xfId="50570" xr:uid="{D6D7C5FA-56C8-4A80-8875-FDA98E0BFA0E}"/>
    <cellStyle name="Percent 4 4 5 3 3" xfId="38446" xr:uid="{34394015-CFFB-4863-8347-CCF2B58294B6}"/>
    <cellStyle name="Percent 4 4 5 4" xfId="20112" xr:uid="{94C14573-76B8-40DD-905B-C932AF16E611}"/>
    <cellStyle name="Percent 4 4 5 4 2" xfId="49518" xr:uid="{10309051-7ADA-43E3-AE08-62D61AB576AA}"/>
    <cellStyle name="Percent 4 4 5 5" xfId="38443" xr:uid="{09C1E823-0A09-49C5-B362-5999CBD1AF8C}"/>
    <cellStyle name="Percent 4 4 6" xfId="17299" xr:uid="{B6C348C4-CC2F-4C0E-90EA-41B8E763A1B8}"/>
    <cellStyle name="Percent 4 4 6 2" xfId="18056" xr:uid="{67095C26-0533-4AAD-8CC9-8518573B22BE}"/>
    <cellStyle name="Percent 4 4 6 2 2" xfId="21078" xr:uid="{54AE7C62-CE3C-4F5C-870F-92693D4B91CC}"/>
    <cellStyle name="Percent 4 4 6 2 2 2" xfId="50829" xr:uid="{CE371571-6F1E-4C8C-9590-E4B6DDC21545}"/>
    <cellStyle name="Percent 4 4 6 2 3" xfId="38448" xr:uid="{4870A0B5-8EAC-4F83-82FA-B289D399F4EC}"/>
    <cellStyle name="Percent 4 4 6 3" xfId="20359" xr:uid="{EB2EDA9D-204C-40C5-8695-4082EA11AF78}"/>
    <cellStyle name="Percent 4 4 6 3 2" xfId="50074" xr:uid="{36C19B8C-C10B-44AF-8068-32CBD55E829C}"/>
    <cellStyle name="Percent 4 4 6 4" xfId="38447" xr:uid="{C6D4957A-ECF2-4911-982B-ED48E6B565FE}"/>
    <cellStyle name="Percent 4 4 7" xfId="17708" xr:uid="{D7A4A765-E226-45D9-B7CB-88B29ACEFDF6}"/>
    <cellStyle name="Percent 4 4 7 2" xfId="20730" xr:uid="{0D65A213-F80C-4A75-B30C-C1EDD4150D89}"/>
    <cellStyle name="Percent 4 4 7 2 2" xfId="50481" xr:uid="{C8B36D56-9C2B-4949-9C4F-5CC056D03A0F}"/>
    <cellStyle name="Percent 4 4 7 3" xfId="38449" xr:uid="{E33777B2-C177-4033-8B2E-F95A82870B1F}"/>
    <cellStyle name="Percent 4 4 8" xfId="16695" xr:uid="{B5ED3051-7F4A-4F5C-B262-123E7716C889}"/>
    <cellStyle name="Percent 4 4 8 2" xfId="20032" xr:uid="{07BA7390-960D-4CB3-9B4C-963C85F876F3}"/>
    <cellStyle name="Percent 4 4 8 2 2" xfId="49435" xr:uid="{2C432B76-8C3A-4C5E-859B-2EB606AEEFAC}"/>
    <cellStyle name="Percent 4 4 8 3" xfId="38450" xr:uid="{60EAF150-2F00-4161-BE72-C7D9D29DEF43}"/>
    <cellStyle name="Percent 4 4 9" xfId="15712" xr:uid="{1A15B427-EAA6-49E4-A0D7-7DC29FC6B64C}"/>
    <cellStyle name="Percent 4 4 9 2" xfId="48478" xr:uid="{D88133AA-63CC-4A30-8DF0-166D6DC38ACB}"/>
    <cellStyle name="Percent 4 5" xfId="3873" xr:uid="{B3881223-3E81-46A6-8E7F-ACCD26613A57}"/>
    <cellStyle name="Percent 4 5 2" xfId="17236" xr:uid="{EAB59A19-2017-4696-A269-349B9063986C}"/>
    <cellStyle name="Percent 4 5 2 2" xfId="49993" xr:uid="{DBA7197B-6869-48B8-97C5-B38B05DEA3E8}"/>
    <cellStyle name="Percent 4 5 2 3" xfId="38452" xr:uid="{1D5A69AA-1BCA-4D46-830B-4F5A0091E0BF}"/>
    <cellStyle name="Percent 4 5 3" xfId="17291" xr:uid="{71881E5D-B9F3-4E37-A94C-76C9570D32F8}"/>
    <cellStyle name="Percent 4 5 3 2" xfId="18048" xr:uid="{3066B208-3AE2-4E3F-AF5C-ED9B88479849}"/>
    <cellStyle name="Percent 4 5 3 2 2" xfId="21070" xr:uid="{A4316AAC-502F-4BDC-859A-6E1D9107572E}"/>
    <cellStyle name="Percent 4 5 3 2 2 2" xfId="50821" xr:uid="{9F70391F-4261-416D-9506-DFE78B1CA2DD}"/>
    <cellStyle name="Percent 4 5 3 2 3" xfId="38454" xr:uid="{C552801C-92C1-4312-92D5-E390D079E9A3}"/>
    <cellStyle name="Percent 4 5 3 3" xfId="20351" xr:uid="{B3C8643C-68F3-4255-B4E0-5D05349637C8}"/>
    <cellStyle name="Percent 4 5 3 3 2" xfId="50066" xr:uid="{411FA8EC-85EF-4075-9987-82AF15F8BE87}"/>
    <cellStyle name="Percent 4 5 3 4" xfId="38453" xr:uid="{1E2CE080-8165-4C58-AAAA-0276C2C27443}"/>
    <cellStyle name="Percent 4 5 4" xfId="17700" xr:uid="{49D9EDDE-CBA4-4AE3-9575-16E8CA3CCC58}"/>
    <cellStyle name="Percent 4 5 4 2" xfId="20722" xr:uid="{07EE1843-D3FF-4AAC-B5EC-072D29290F06}"/>
    <cellStyle name="Percent 4 5 4 2 2" xfId="50473" xr:uid="{9E6F6EA0-E61B-4434-AEDF-B6D0DF19B755}"/>
    <cellStyle name="Percent 4 5 4 3" xfId="38455" xr:uid="{B649B54D-D5D0-4E73-9626-A46D24884981}"/>
    <cellStyle name="Percent 4 5 5" xfId="16688" xr:uid="{C3E779A5-7630-4B62-A483-5E499BF63A3B}"/>
    <cellStyle name="Percent 4 5 5 2" xfId="20025" xr:uid="{8C00465C-1C78-4C53-811E-9D83F29F3E90}"/>
    <cellStyle name="Percent 4 5 5 2 2" xfId="49428" xr:uid="{43C7CAE0-24D8-4453-86AD-C9B012BC9E6A}"/>
    <cellStyle name="Percent 4 5 5 3" xfId="38456" xr:uid="{A2CD2177-E1D2-4463-910F-2A1C0E58C8D8}"/>
    <cellStyle name="Percent 4 5 6" xfId="15713" xr:uid="{8AB55AA7-CBCC-4BF0-97C6-5104BAACCD2B}"/>
    <cellStyle name="Percent 4 5 6 2" xfId="48479" xr:uid="{D2E9D8B8-C3ED-4110-A6CB-B17CD67681D2}"/>
    <cellStyle name="Percent 4 5 7" xfId="19216" xr:uid="{B8AF5766-902A-4556-BCB1-7B801AB239D5}"/>
    <cellStyle name="Percent 4 5 8" xfId="38451" xr:uid="{2524D7DB-9332-4BF1-A5D0-1021935F82A8}"/>
    <cellStyle name="Percent 4 6" xfId="3944" xr:uid="{25A12ECD-6D0B-44AD-B6C7-6C2A7984B930}"/>
    <cellStyle name="Percent 4 6 2" xfId="4442" xr:uid="{408AA6A1-ABA6-45A4-8300-5CC17C8B93D9}"/>
    <cellStyle name="Percent 4 6 2 2" xfId="18069" xr:uid="{FD1D2512-FB89-4CDC-AB0A-C50AAC72BB51}"/>
    <cellStyle name="Percent 4 6 2 2 2" xfId="21091" xr:uid="{33A67ECE-9FCE-4843-B8BC-71FEB5CC90A0}"/>
    <cellStyle name="Percent 4 6 2 2 2 2" xfId="50842" xr:uid="{007F1CF4-AC2B-47EC-906D-A0E86268AA17}"/>
    <cellStyle name="Percent 4 6 2 2 3" xfId="38459" xr:uid="{A235268F-E1CD-4A52-BE16-A3B7666BC607}"/>
    <cellStyle name="Percent 4 6 2 3" xfId="17312" xr:uid="{737B49D5-37FB-48DE-A48E-57D40C53F497}"/>
    <cellStyle name="Percent 4 6 2 3 2" xfId="50087" xr:uid="{17E2FCE1-8E3E-44B4-8FBA-CA1C2D459180}"/>
    <cellStyle name="Percent 4 6 2 4" xfId="20372" xr:uid="{D58E7F24-67DA-4B58-9CA0-5D9BBF5F6A74}"/>
    <cellStyle name="Percent 4 6 2 5" xfId="38458" xr:uid="{711D0C85-6613-46DC-A8AE-DADEAF936528}"/>
    <cellStyle name="Percent 4 6 3" xfId="5038" xr:uid="{5837ABD9-FF58-4AB6-B2A5-99748B1E64E2}"/>
    <cellStyle name="Percent 4 6 3 2" xfId="17721" xr:uid="{BB07A895-88C2-4027-B0A4-98D78D076B3A}"/>
    <cellStyle name="Percent 4 6 3 2 2" xfId="50494" xr:uid="{7D3C986F-61BB-4BEE-ADBA-7FE705DECEBC}"/>
    <cellStyle name="Percent 4 6 3 3" xfId="20743" xr:uid="{FCD1BB68-12CE-4B0B-A826-2D03E2221E4D}"/>
    <cellStyle name="Percent 4 6 3 4" xfId="38460" xr:uid="{6301F8CC-02DE-45A1-B74A-5246214072BD}"/>
    <cellStyle name="Percent 4 6 4" xfId="16706" xr:uid="{76C4141B-5772-47EC-9C3E-F6D255999539}"/>
    <cellStyle name="Percent 4 6 4 2" xfId="20042" xr:uid="{014CBAA3-F916-41D3-AAC4-DE3A61687081}"/>
    <cellStyle name="Percent 4 6 4 2 2" xfId="49446" xr:uid="{8E604D9F-E368-4207-92FF-B36D833C9955}"/>
    <cellStyle name="Percent 4 6 4 3" xfId="38461" xr:uid="{7D0027DD-CE26-4BD9-902B-753D06916DCA}"/>
    <cellStyle name="Percent 4 6 5" xfId="15714" xr:uid="{AF662C30-94B4-4AA0-9816-26152F789590}"/>
    <cellStyle name="Percent 4 6 5 2" xfId="48480" xr:uid="{07549865-67AD-4FB3-97A1-2A2C00DB7722}"/>
    <cellStyle name="Percent 4 6 6" xfId="19217" xr:uid="{161816C3-ED8B-4306-A535-331D4CD9627D}"/>
    <cellStyle name="Percent 4 6 7" xfId="38457" xr:uid="{07B3765D-1F4D-4F59-9C6F-3A4854247E72}"/>
    <cellStyle name="Percent 4 7" xfId="4193" xr:uid="{847E7D4D-42D5-4FE1-B685-5FC05C4BC19A}"/>
    <cellStyle name="Percent 4 7 2" xfId="17333" xr:uid="{267061B4-B66E-4FC6-AC6B-E02688392928}"/>
    <cellStyle name="Percent 4 7 2 2" xfId="18090" xr:uid="{33A617DB-18D1-4375-83C6-2E987BAB4F4F}"/>
    <cellStyle name="Percent 4 7 2 2 2" xfId="21112" xr:uid="{1DF9EE9F-F2DD-48A6-B31A-F2A0A4096CD2}"/>
    <cellStyle name="Percent 4 7 2 2 2 2" xfId="50863" xr:uid="{471A185D-6A48-4A55-8CF3-9DEA0E77AAB5}"/>
    <cellStyle name="Percent 4 7 2 2 3" xfId="38464" xr:uid="{24FFFEF6-3B0A-4BAE-A86E-E7CC466BCFEA}"/>
    <cellStyle name="Percent 4 7 2 3" xfId="20393" xr:uid="{049931FE-494D-4C86-8613-0D8793D3C677}"/>
    <cellStyle name="Percent 4 7 2 3 2" xfId="50108" xr:uid="{3206E825-7464-4F4F-8FCD-16FD9B799B72}"/>
    <cellStyle name="Percent 4 7 2 4" xfId="38463" xr:uid="{4CCBBA30-1502-4452-BC5D-F020BD532BFC}"/>
    <cellStyle name="Percent 4 7 3" xfId="17742" xr:uid="{C6FB3F98-4713-4341-B61C-C69773CDAC96}"/>
    <cellStyle name="Percent 4 7 3 2" xfId="20764" xr:uid="{CF4ACD7E-460F-4150-A023-25E5015FCDCD}"/>
    <cellStyle name="Percent 4 7 3 2 2" xfId="50515" xr:uid="{D92E433E-5224-4CFD-A510-A239599F44FA}"/>
    <cellStyle name="Percent 4 7 3 3" xfId="38465" xr:uid="{5369A841-72BB-47FB-B4E8-FC4F62883358}"/>
    <cellStyle name="Percent 4 7 4" xfId="16725" xr:uid="{4DA6D3A4-0A62-4083-A49B-BF07496ABEF9}"/>
    <cellStyle name="Percent 4 7 4 2" xfId="20061" xr:uid="{7C07FC40-C92A-476D-B346-E490B9BE69C0}"/>
    <cellStyle name="Percent 4 7 4 2 2" xfId="49465" xr:uid="{0B78470D-5379-4254-8A69-46D665FF1242}"/>
    <cellStyle name="Percent 4 7 4 3" xfId="38466" xr:uid="{C9193390-7C12-456E-A6ED-7675EEB98DBB}"/>
    <cellStyle name="Percent 4 7 5" xfId="15715" xr:uid="{4855BCD0-73D1-4B43-B4FF-6FE598E1C064}"/>
    <cellStyle name="Percent 4 7 5 2" xfId="48481" xr:uid="{E1B2B348-C597-4096-A874-85F7277A3253}"/>
    <cellStyle name="Percent 4 7 6" xfId="19218" xr:uid="{E60B8DA8-E05D-4BEC-B4DF-0A1DC855B08A}"/>
    <cellStyle name="Percent 4 7 7" xfId="38462" xr:uid="{CA2114B6-EE9D-4FA1-9DE4-A9960C9E78D0}"/>
    <cellStyle name="Percent 4 8" xfId="4784" xr:uid="{61D5785D-E631-432D-B772-DF033A0B639A}"/>
    <cellStyle name="Percent 4 8 2" xfId="17354" xr:uid="{85FE4E5E-6A1B-4BDB-9B3C-3C8185D2D235}"/>
    <cellStyle name="Percent 4 8 2 2" xfId="18111" xr:uid="{24A0CBE9-D698-432E-8B1E-2718A381FE5F}"/>
    <cellStyle name="Percent 4 8 2 2 2" xfId="21133" xr:uid="{610778F1-37B4-4092-ACD9-29B1358E8009}"/>
    <cellStyle name="Percent 4 8 2 2 2 2" xfId="50884" xr:uid="{9289FF10-D14A-4384-BB8A-10E583EACA58}"/>
    <cellStyle name="Percent 4 8 2 2 3" xfId="38469" xr:uid="{3629608A-74B9-4E24-8A9F-BB181F4F090A}"/>
    <cellStyle name="Percent 4 8 2 3" xfId="20414" xr:uid="{DDFE7E64-F8E3-4141-B82D-F98BD4B98B80}"/>
    <cellStyle name="Percent 4 8 2 3 2" xfId="50129" xr:uid="{5350743B-BBCF-4CE8-81DD-DCC7EA8C766B}"/>
    <cellStyle name="Percent 4 8 2 4" xfId="38468" xr:uid="{0227794C-6A72-4172-AF7A-20AE3DD5FA82}"/>
    <cellStyle name="Percent 4 8 3" xfId="17763" xr:uid="{F609AFCF-0B31-43C1-9C23-393EA02E24D0}"/>
    <cellStyle name="Percent 4 8 3 2" xfId="20785" xr:uid="{5E14FBCB-A4B2-4AA7-AA4E-738AAA4C21CF}"/>
    <cellStyle name="Percent 4 8 3 2 2" xfId="50536" xr:uid="{7745A82F-9317-4B42-8B44-47F0B76AACB3}"/>
    <cellStyle name="Percent 4 8 3 3" xfId="38470" xr:uid="{CB803CCE-FFC1-4BBF-B992-C858632ABB9B}"/>
    <cellStyle name="Percent 4 8 4" xfId="16745" xr:uid="{011C55B2-8585-492E-BC45-4771FA1EABD5}"/>
    <cellStyle name="Percent 4 8 4 2" xfId="20081" xr:uid="{BD0131F7-298D-447E-823B-71F895FC76C4}"/>
    <cellStyle name="Percent 4 8 4 2 2" xfId="49485" xr:uid="{A8890717-C1E6-4D97-BD30-11E1805729CA}"/>
    <cellStyle name="Percent 4 8 4 3" xfId="38471" xr:uid="{C4FD4D4D-32F6-4764-B3CF-ADE3AA403E4B}"/>
    <cellStyle name="Percent 4 8 5" xfId="15716" xr:uid="{BF76CB76-D744-4F24-8B6B-E28A5FBB1419}"/>
    <cellStyle name="Percent 4 8 5 2" xfId="48482" xr:uid="{68FD73E4-370D-451F-B7AE-730A269A1190}"/>
    <cellStyle name="Percent 4 8 6" xfId="19219" xr:uid="{228F28D5-389A-4477-9B81-DE3C3C987047}"/>
    <cellStyle name="Percent 4 8 7" xfId="38467" xr:uid="{37654211-2BB2-477C-9ECD-A5944F1A38CA}"/>
    <cellStyle name="Percent 4 9" xfId="15717" xr:uid="{4856FEED-0F74-414D-B7CD-A64E5FAB1C13}"/>
    <cellStyle name="Percent 4 9 2" xfId="17380" xr:uid="{781FF1F1-9F2E-407A-AD0E-8A34FFA7D49A}"/>
    <cellStyle name="Percent 4 9 2 2" xfId="18137" xr:uid="{5D9505B8-7BC1-4B38-A181-76542750AF6B}"/>
    <cellStyle name="Percent 4 9 2 2 2" xfId="21159" xr:uid="{DD254A05-E80B-4C6D-ACB0-D71D6D54E62A}"/>
    <cellStyle name="Percent 4 9 2 2 2 2" xfId="50910" xr:uid="{F8F5278D-F181-4189-8AF5-D6C265DCB87D}"/>
    <cellStyle name="Percent 4 9 2 2 3" xfId="38474" xr:uid="{62373CC6-2E1B-4051-8092-0B5D5D58E52A}"/>
    <cellStyle name="Percent 4 9 2 3" xfId="20440" xr:uid="{9D0ED361-F7B1-4F8B-907B-A057C2D1D950}"/>
    <cellStyle name="Percent 4 9 2 3 2" xfId="50155" xr:uid="{E1D2DD79-DFE3-4AD2-9C89-AB69C18DFAFC}"/>
    <cellStyle name="Percent 4 9 2 4" xfId="38473" xr:uid="{6D381DE3-7845-41DF-8A4D-D8E33D9D932E}"/>
    <cellStyle name="Percent 4 9 3" xfId="17789" xr:uid="{7DA862DC-5204-4410-A821-BC7B04F0B89E}"/>
    <cellStyle name="Percent 4 9 3 2" xfId="20811" xr:uid="{45893D41-074B-4A9F-838E-55359E7F7B6B}"/>
    <cellStyle name="Percent 4 9 3 2 2" xfId="50562" xr:uid="{AA9B8FB1-AE27-4360-8C3A-C99B87F891E0}"/>
    <cellStyle name="Percent 4 9 3 3" xfId="38475" xr:uid="{5AA4EEB3-0A07-417A-935C-637073A10D9A}"/>
    <cellStyle name="Percent 4 9 4" xfId="16770" xr:uid="{7141B80E-5CC2-427D-9E21-E7E99057562C}"/>
    <cellStyle name="Percent 4 9 4 2" xfId="20104" xr:uid="{A542AEFB-B5EA-44E0-ADCB-C823115B3453}"/>
    <cellStyle name="Percent 4 9 4 2 2" xfId="49510" xr:uid="{330D6D6B-DA6C-40D2-AEA4-204727C9B170}"/>
    <cellStyle name="Percent 4 9 4 3" xfId="38476" xr:uid="{17B754B6-9923-4241-A488-E33658C2F75F}"/>
    <cellStyle name="Percent 4 9 5" xfId="19220" xr:uid="{89B61DC1-6631-4C15-A46D-E4EE47A18ADD}"/>
    <cellStyle name="Percent 4 9 5 2" xfId="48483" xr:uid="{4C752D6F-69C6-4FE1-927A-4D8E725A3C94}"/>
    <cellStyle name="Percent 4 9 6" xfId="38472" xr:uid="{698CB82F-4DF4-4132-A23F-C7C20BF57DF8}"/>
    <cellStyle name="Percent 5" xfId="3003" xr:uid="{00000000-0005-0000-0000-0000C00B0000}"/>
    <cellStyle name="Percent 5 10" xfId="16666" xr:uid="{BC731C92-AEE6-4E17-A3E2-8CF67C453EC7}"/>
    <cellStyle name="Percent 5 10 2" xfId="49406" xr:uid="{07FBF650-69D3-4BFD-8DA7-F1C37ACF16E3}"/>
    <cellStyle name="Percent 5 10 3" xfId="38478" xr:uid="{0D1CA593-F950-4249-95D5-30722A3D2328}"/>
    <cellStyle name="Percent 5 11" xfId="18498" xr:uid="{1785911A-E4E0-4B4D-AEE4-29650A7F22F5}"/>
    <cellStyle name="Percent 5 11 2" xfId="51266" xr:uid="{4835F44B-FE3B-436F-915C-D5E821A74315}"/>
    <cellStyle name="Percent 5 11 3" xfId="38479" xr:uid="{A0067579-B83B-4E8C-8D91-F65A229D72A6}"/>
    <cellStyle name="Percent 5 12" xfId="38480" xr:uid="{2F2538A4-1346-402C-9D0B-EFB746EEEA44}"/>
    <cellStyle name="Percent 5 12 2" xfId="52086" xr:uid="{3DCF33EE-B10F-4A8C-9FAE-ACCC61CFAE77}"/>
    <cellStyle name="Percent 5 13" xfId="41831" xr:uid="{99C7E0E2-F0ED-42E0-BFA2-CC150E58FD1C}"/>
    <cellStyle name="Percent 5 14" xfId="38477" xr:uid="{47088DF0-A863-4995-9605-365C2CBED43D}"/>
    <cellStyle name="Percent 5 15" xfId="3270" xr:uid="{04C301F1-E523-4504-B597-70E4ADF4B98E}"/>
    <cellStyle name="Percent 5 2" xfId="3874" xr:uid="{8BF43C77-CB05-44BC-8858-1C03AE1A35FD}"/>
    <cellStyle name="Percent 5 2 2" xfId="15718" xr:uid="{9A9819A9-D6E0-4A93-8622-D8CD7DC54B7E}"/>
    <cellStyle name="Percent 5 2 2 2" xfId="38483" xr:uid="{7FC36BA5-5148-40C3-B0DA-157C96561969}"/>
    <cellStyle name="Percent 5 2 2 2 2" xfId="52136" xr:uid="{404B57A5-5D17-4DA8-8BD9-5EB946CE1A63}"/>
    <cellStyle name="Percent 5 2 2 3" xfId="48485" xr:uid="{20ED2A7A-8B21-48A0-B756-C135A170741E}"/>
    <cellStyle name="Percent 5 2 2 4" xfId="38482" xr:uid="{8ACC31CF-C8D3-41DB-8C07-8CF980F40960}"/>
    <cellStyle name="Percent 5 2 3" xfId="38484" xr:uid="{FD644744-9E1E-46E7-AB5D-CEB141F1C523}"/>
    <cellStyle name="Percent 5 2 3 2" xfId="52092" xr:uid="{6B4DE4A5-9CD2-4AD5-8FF7-32AEE69B2A11}"/>
    <cellStyle name="Percent 5 2 4" xfId="48484" xr:uid="{BD13B23E-FBE8-4736-8B2C-562D43D7B139}"/>
    <cellStyle name="Percent 5 2 5" xfId="38481" xr:uid="{B8E8B8FD-94F9-42D4-B043-6D848CFA96AB}"/>
    <cellStyle name="Percent 5 3" xfId="15719" xr:uid="{C01D0DF9-E6FE-4E2C-BB09-D67047F0EAD8}"/>
    <cellStyle name="Percent 5 3 2" xfId="19221" xr:uid="{E31D0FF7-A1D3-4C85-B002-2CE859F0F52E}"/>
    <cellStyle name="Percent 5 3 2 2" xfId="52125" xr:uid="{DCC3A6F0-776E-4333-A391-05ECD4CCDC7A}"/>
    <cellStyle name="Percent 5 3 2 3" xfId="38486" xr:uid="{9EC9FC0F-326D-41B8-9B02-78EA498BFE79}"/>
    <cellStyle name="Percent 5 3 3" xfId="48486" xr:uid="{B4922E2B-4414-4679-8123-11FCDA2213B2}"/>
    <cellStyle name="Percent 5 3 4" xfId="38485" xr:uid="{8F133763-6936-4A79-9348-1CF950619AD3}"/>
    <cellStyle name="Percent 5 4" xfId="15720" xr:uid="{FB2D6716-5373-402C-BAFF-57E9894B47DE}"/>
    <cellStyle name="Percent 5 4 2" xfId="19222" xr:uid="{ED3CDFB4-713B-49AC-A94F-152CE810A09D}"/>
    <cellStyle name="Percent 5 4 2 2" xfId="48487" xr:uid="{2FD18B46-8E68-43BB-A8D2-617C1AB71B67}"/>
    <cellStyle name="Percent 5 4 3" xfId="38487" xr:uid="{B036EB28-F19B-422E-B6F3-EAAEE5C0CE38}"/>
    <cellStyle name="Percent 5 5" xfId="15721" xr:uid="{4D8CA658-54D9-4D77-AE8F-A710DA69DF2B}"/>
    <cellStyle name="Percent 5 5 2" xfId="19223" xr:uid="{C017BD4B-5504-46BC-B3A5-FB31C83CEEC7}"/>
    <cellStyle name="Percent 5 5 2 2" xfId="48488" xr:uid="{5B4EE60F-8F9B-422F-92CC-4D83636B1200}"/>
    <cellStyle name="Percent 5 5 3" xfId="38488" xr:uid="{8AFBE62A-24A9-4F45-B8A1-CD44A4B7D4D3}"/>
    <cellStyle name="Percent 5 6" xfId="15722" xr:uid="{69FAAB4F-81EF-4A25-91DE-CCB97ED06CB1}"/>
    <cellStyle name="Percent 5 6 2" xfId="19224" xr:uid="{591EEFB0-F18D-4663-9FA2-F99E7B9958F8}"/>
    <cellStyle name="Percent 5 6 2 2" xfId="48489" xr:uid="{A74D1342-EFC6-4D4D-B724-236B025AA534}"/>
    <cellStyle name="Percent 5 6 3" xfId="38489" xr:uid="{6BD2B57F-E4EA-45D5-97FC-D5242EC2A0C9}"/>
    <cellStyle name="Percent 5 7" xfId="15723" xr:uid="{DEE8057E-08C2-4283-A916-32C128F821E5}"/>
    <cellStyle name="Percent 5 7 2" xfId="19225" xr:uid="{7F9C7CA1-16C2-42CF-9548-45A73CFEBBAF}"/>
    <cellStyle name="Percent 5 7 2 2" xfId="48490" xr:uid="{89D60691-5433-412B-A1BD-D66E4802FC67}"/>
    <cellStyle name="Percent 5 7 3" xfId="38490" xr:uid="{9BF45E18-71C6-4C91-AC5E-EF8723608144}"/>
    <cellStyle name="Percent 5 8" xfId="15724" xr:uid="{09244E4C-5986-4EA9-A112-6F71E2FF4C7E}"/>
    <cellStyle name="Percent 5 8 2" xfId="19226" xr:uid="{42591842-A082-4D2F-9496-08BAC1AD9FCA}"/>
    <cellStyle name="Percent 5 8 2 2" xfId="48491" xr:uid="{0A6B57FE-C978-4A93-A5E3-2AECF11045B8}"/>
    <cellStyle name="Percent 5 8 3" xfId="38491" xr:uid="{4D560192-F37A-4728-BE4F-AA17F0BDE062}"/>
    <cellStyle name="Percent 5 9" xfId="15725" xr:uid="{367BE11D-FD1B-4735-A5F0-E905BD878D73}"/>
    <cellStyle name="Percent 5 9 2" xfId="48492" xr:uid="{47912B09-5DA2-4574-89BA-995A12BBF1B8}"/>
    <cellStyle name="Percent 5 9 3" xfId="38492" xr:uid="{E11AA83C-9086-4D61-900B-B0E8D136DF38}"/>
    <cellStyle name="Percent 6" xfId="3004" xr:uid="{00000000-0005-0000-0000-0000C10B0000}"/>
    <cellStyle name="Percent 6 2" xfId="3875" xr:uid="{40DA0C27-8934-4150-9C27-16DF8526CECC}"/>
    <cellStyle name="Percent 6 2 2" xfId="17237" xr:uid="{48CAECA9-5EAC-4CDC-999E-5D0C01E50E95}"/>
    <cellStyle name="Percent 6 2 2 2" xfId="38496" xr:uid="{F0B216CA-4207-4C50-AE33-1116305120CA}"/>
    <cellStyle name="Percent 6 2 2 2 2" xfId="52140" xr:uid="{65C7C351-2392-470E-ADB0-CAE6014ADAF4}"/>
    <cellStyle name="Percent 6 2 2 3" xfId="49994" xr:uid="{0EF9FFF2-8535-4AC5-ACA9-0238D04E0FAE}"/>
    <cellStyle name="Percent 6 2 2 4" xfId="38495" xr:uid="{21564EF0-97B1-4553-BC07-7A8C5A569605}"/>
    <cellStyle name="Percent 6 2 3" xfId="15727" xr:uid="{9F89533C-2A34-4006-9714-0643862E57BA}"/>
    <cellStyle name="Percent 6 2 3 2" xfId="52096" xr:uid="{55513201-FD2F-449E-A535-8AA38965DE03}"/>
    <cellStyle name="Percent 6 2 3 3" xfId="38497" xr:uid="{F5C12519-4CD3-4DFE-B09A-1A048F34EB4F}"/>
    <cellStyle name="Percent 6 2 4" xfId="19227" xr:uid="{E9C37F8F-B786-4B89-B6FB-52BD9793327E}"/>
    <cellStyle name="Percent 6 2 4 2" xfId="48494" xr:uid="{63212B60-5310-4E7A-AB9C-100195F221C3}"/>
    <cellStyle name="Percent 6 2 5" xfId="38494" xr:uid="{D7813B8F-3A99-4775-9670-48F049400C7A}"/>
    <cellStyle name="Percent 6 3" xfId="15726" xr:uid="{3BBDF8AB-CBA8-426E-938E-7640DE763504}"/>
    <cellStyle name="Percent 6 3 2" xfId="38499" xr:uid="{C253C670-C450-4665-B92F-4AEF8412F05F}"/>
    <cellStyle name="Percent 6 3 2 2" xfId="52130" xr:uid="{011A5358-0EC7-4035-B2F0-B92C2A54B01C}"/>
    <cellStyle name="Percent 6 3 3" xfId="48493" xr:uid="{5572766E-25C3-42E5-8F8A-EA566C1C0B63}"/>
    <cellStyle name="Percent 6 3 4" xfId="38498" xr:uid="{981D7D33-4AEA-4E0F-8AF2-EB1253089C9A}"/>
    <cellStyle name="Percent 6 4" xfId="16680" xr:uid="{88B7E462-82CA-4342-B79E-1A57FDDFBEA5}"/>
    <cellStyle name="Percent 6 4 2" xfId="49420" xr:uid="{6B9B173A-D241-4B22-9D5B-0F8FC69FE25A}"/>
    <cellStyle name="Percent 6 4 3" xfId="38500" xr:uid="{C28659B0-447E-4A97-90E3-F5B28047FED9}"/>
    <cellStyle name="Percent 6 5" xfId="18474" xr:uid="{8D711B2F-35D2-4A9C-8EE6-C3BFB4473D4B}"/>
    <cellStyle name="Percent 6 5 2" xfId="21432" xr:uid="{B1EA4FD2-16B3-4536-BFB8-A18E3F09EDE1}"/>
    <cellStyle name="Percent 6 5 2 2" xfId="51243" xr:uid="{CE5E9096-CA2C-434B-A4B5-4F8B320AB197}"/>
    <cellStyle name="Percent 6 5 3" xfId="38501" xr:uid="{522C4734-A7C5-4543-ADCE-1D4DA0F17A0F}"/>
    <cellStyle name="Percent 6 6" xfId="5586" xr:uid="{A81A7095-9AA6-40F7-9BD0-4B0604569C10}"/>
    <cellStyle name="Percent 6 7" xfId="38493" xr:uid="{F587F77C-6D5F-463B-9F3C-737F2403E1E7}"/>
    <cellStyle name="Percent 6 8" xfId="3293" xr:uid="{9722B64C-4BA6-4918-9261-71B6B56A202B}"/>
    <cellStyle name="Percent 7" xfId="3005" xr:uid="{00000000-0005-0000-0000-0000C20B0000}"/>
    <cellStyle name="Percent 7 10" xfId="3301" xr:uid="{678BCB35-8AB5-400A-90ED-5072B59DEA53}"/>
    <cellStyle name="Percent 7 2" xfId="3876" xr:uid="{C3E0CFA3-D1C8-4E9E-B19D-5810BFEB9CC7}"/>
    <cellStyle name="Percent 7 2 2" xfId="17238" xr:uid="{A1B53D59-CA30-4C63-9124-648419C43ADB}"/>
    <cellStyle name="Percent 7 2 2 2" xfId="49995" xr:uid="{B2D998FC-372B-43E7-8D2E-87AC83A4ECBD}"/>
    <cellStyle name="Percent 7 2 2 3" xfId="38504" xr:uid="{30967F6F-39BC-4052-B8D6-30E36BCB6D93}"/>
    <cellStyle name="Percent 7 2 3" xfId="5654" xr:uid="{823DBF2A-22ED-40A4-A67C-96942116015E}"/>
    <cellStyle name="Percent 7 2 4" xfId="38503" xr:uid="{B8E493B7-779D-4BA3-88A1-FDDE14C515CF}"/>
    <cellStyle name="Percent 7 3" xfId="4793" xr:uid="{B0D6920D-459A-4C72-92B6-A5E6D8180794}"/>
    <cellStyle name="Percent 7 3 2" xfId="17684" xr:uid="{AB0EFBE7-AE07-4C34-8127-4DD64795BB8F}"/>
    <cellStyle name="Percent 7 3 2 2" xfId="50457" xr:uid="{360A17F3-C324-45DC-AB1F-002C087C4BC2}"/>
    <cellStyle name="Percent 7 3 2 3" xfId="38506" xr:uid="{3B6F52E4-A96A-45B3-B0FE-DE6A4930362C}"/>
    <cellStyle name="Percent 7 3 3" xfId="15729" xr:uid="{2948A225-A36C-4705-B064-41C3B2A6ED56}"/>
    <cellStyle name="Percent 7 3 4" xfId="38505" xr:uid="{5C0F4D1E-CF6C-4BA7-9418-513B8D1C9B12}"/>
    <cellStyle name="Percent 7 4" xfId="5305" xr:uid="{4EECCFE4-EE8E-4E71-8537-2DF735FF1AD2}"/>
    <cellStyle name="Percent 7 4 2" xfId="15730" xr:uid="{F9C1889F-A3D8-4051-AEB6-E577D58D3EC8}"/>
    <cellStyle name="Percent 7 4 2 2" xfId="48495" xr:uid="{BE9E78F2-08D0-49B0-8E65-86CC2115D04A}"/>
    <cellStyle name="Percent 7 4 3" xfId="19228" xr:uid="{B2D13CE5-CBD5-4E02-89A5-52EF40898EEE}"/>
    <cellStyle name="Percent 7 4 4" xfId="38507" xr:uid="{40210D8B-A408-4D2F-890A-9F68C8DB067D}"/>
    <cellStyle name="Percent 7 5" xfId="5343" xr:uid="{35F3F0E3-C3F0-4385-94E3-6B28AE5C09DC}"/>
    <cellStyle name="Percent 7 5 2" xfId="15728" xr:uid="{9DCF7668-D3F4-437A-936E-90FCAB948A03}"/>
    <cellStyle name="Percent 7 5 3" xfId="38508" xr:uid="{3C3287CD-789C-4196-B912-DFD6AD2E1A6D}"/>
    <cellStyle name="Percent 7 6" xfId="16661" xr:uid="{4B7ED9E0-227D-41DF-BB4B-4C4874130AEB}"/>
    <cellStyle name="Percent 7 6 2" xfId="49402" xr:uid="{52FA5C75-E6F5-4509-8728-7E280D2AE772}"/>
    <cellStyle name="Percent 7 6 3" xfId="38509" xr:uid="{26EA4CA7-91C8-4252-836D-D269318A8C9F}"/>
    <cellStyle name="Percent 7 7" xfId="18476" xr:uid="{35DE7602-28D2-41A7-8B3E-39123EAD696D}"/>
    <cellStyle name="Percent 7 7 2" xfId="51245" xr:uid="{E7D8EA16-EFD6-4BAA-B342-BBA14A83857A}"/>
    <cellStyle name="Percent 7 7 3" xfId="38510" xr:uid="{16E980A5-7040-4301-BE61-626B6CB8511A}"/>
    <cellStyle name="Percent 7 8" xfId="41832" xr:uid="{8C9B1826-E206-41B6-9275-0ADAFC3C49C5}"/>
    <cellStyle name="Percent 7 9" xfId="38502" xr:uid="{84E0776D-CDE6-415C-8D0F-AA690DD2A32E}"/>
    <cellStyle name="Percent 8" xfId="3006" xr:uid="{00000000-0005-0000-0000-0000C30B0000}"/>
    <cellStyle name="Percent 8 2" xfId="15732" xr:uid="{CB4E1E75-B0E2-4B52-9002-895CD59626C6}"/>
    <cellStyle name="Percent 8 2 2" xfId="19229" xr:uid="{B7A1CEB1-AFBF-4F92-A426-8DCA9A13E8DC}"/>
    <cellStyle name="Percent 8 2 2 2" xfId="48497" xr:uid="{BE62E80E-ABDC-4115-86D6-3B8E63CE749D}"/>
    <cellStyle name="Percent 8 2 3" xfId="38512" xr:uid="{FB3166EE-D010-4300-B7DE-8B6854794A18}"/>
    <cellStyle name="Percent 8 3" xfId="15731" xr:uid="{38B85A84-E3A8-45B7-AF20-68B317625741}"/>
    <cellStyle name="Percent 8 3 2" xfId="48496" xr:uid="{1C7FEA53-47A4-488E-8AA6-B3B341FEDB2E}"/>
    <cellStyle name="Percent 8 3 3" xfId="38513" xr:uid="{4F50D5EB-DF6E-4D42-AB0E-2F6606E47B56}"/>
    <cellStyle name="Percent 8 4" xfId="5587" xr:uid="{F740B8D6-869F-469B-A1B7-91C166CB25E1}"/>
    <cellStyle name="Percent 8 5" xfId="38511" xr:uid="{075349A8-8242-4D90-895A-0DCB91437432}"/>
    <cellStyle name="Percent 8 6" xfId="3877" xr:uid="{7B11AF15-1C53-4060-84A4-862D825D6957}"/>
    <cellStyle name="Percent 9" xfId="3007" xr:uid="{00000000-0005-0000-0000-0000C40B0000}"/>
    <cellStyle name="Percent 9 2" xfId="15734" xr:uid="{98ABEA2F-44BE-4CC6-AA2C-7BB116D43B17}"/>
    <cellStyle name="Percent 9 2 2" xfId="19230" xr:uid="{75C2CA37-14C1-44CC-B48F-2E89F14A405B}"/>
    <cellStyle name="Percent 9 2 2 2" xfId="48499" xr:uid="{CF2F22C2-5E50-43AE-B141-C551BAFC5906}"/>
    <cellStyle name="Percent 9 2 3" xfId="38515" xr:uid="{79849D00-64A4-4D45-81D3-936E1D63783F}"/>
    <cellStyle name="Percent 9 3" xfId="15733" xr:uid="{3AF6BA59-A82F-43E4-AE64-52474FE0E520}"/>
    <cellStyle name="Percent 9 3 2" xfId="48498" xr:uid="{44E3EBD0-279C-4465-81AF-30ABB5878783}"/>
    <cellStyle name="Percent 9 3 3" xfId="38516" xr:uid="{710C41BA-5245-422D-A2AF-2FCD51B681D8}"/>
    <cellStyle name="Percent 9 4" xfId="5588" xr:uid="{ECC87413-F625-402B-9BFD-864378FD9567}"/>
    <cellStyle name="Percent 9 5" xfId="38514" xr:uid="{3B9869B0-9ABA-44E8-A84C-494042569499}"/>
    <cellStyle name="Percent 9 6" xfId="3878" xr:uid="{406D6C93-1C91-4F5C-B272-FDFC0ACB2759}"/>
    <cellStyle name="PrePop Currency (0)" xfId="3008" xr:uid="{00000000-0005-0000-0000-0000C50B0000}"/>
    <cellStyle name="PrePop Currency (0) 10" xfId="38517" xr:uid="{DE85801C-8EAE-4035-AB1D-F33F48D2E96F}"/>
    <cellStyle name="PrePop Currency (0) 2" xfId="15735" xr:uid="{55A157B0-07DD-42E1-8264-B2D049D7B6AE}"/>
    <cellStyle name="PrePop Currency (0) 2 2" xfId="48500" xr:uid="{694BEEC5-D0C6-4F26-A50A-26B3A4E6231E}"/>
    <cellStyle name="PrePop Currency (0) 2 3" xfId="38518" xr:uid="{C8B8BE30-7B6C-4B97-B5DA-DA2918DA9668}"/>
    <cellStyle name="PrePop Currency (0) 3" xfId="15736" xr:uid="{03279525-CD20-4549-9392-C134203C19B1}"/>
    <cellStyle name="PrePop Currency (0) 3 2" xfId="19231" xr:uid="{17B2AC06-4E02-4EE9-A092-2FEC818EBEEA}"/>
    <cellStyle name="PrePop Currency (0) 3 2 2" xfId="48501" xr:uid="{390AD523-E4F7-43DB-B67E-0968EC3551D2}"/>
    <cellStyle name="PrePop Currency (0) 3 3" xfId="38519" xr:uid="{5EF04E04-B1D7-4B00-AC10-0C879E7916A4}"/>
    <cellStyle name="PrePop Currency (0) 4" xfId="15737" xr:uid="{C7B1D47C-019C-4585-811D-20563E7CAA0C}"/>
    <cellStyle name="PrePop Currency (0) 4 2" xfId="19232" xr:uid="{436C6345-00E6-4C93-B692-A1D71A00A493}"/>
    <cellStyle name="PrePop Currency (0) 4 2 2" xfId="48502" xr:uid="{1FF77107-F86F-4048-BE74-909BBCDC50C4}"/>
    <cellStyle name="PrePop Currency (0) 4 3" xfId="38520" xr:uid="{D0531F45-8F0D-4580-97E2-27AC7F73C27C}"/>
    <cellStyle name="PrePop Currency (0) 5" xfId="15738" xr:uid="{07534925-7332-48E3-BC5E-0829AFCD1F77}"/>
    <cellStyle name="PrePop Currency (0) 5 2" xfId="19233" xr:uid="{229AD889-0D4E-4B20-AD10-8F3DD8116FE4}"/>
    <cellStyle name="PrePop Currency (0) 5 2 2" xfId="48503" xr:uid="{DC40A99B-3201-4C22-94A9-6FA6D1627099}"/>
    <cellStyle name="PrePop Currency (0) 5 3" xfId="38521" xr:uid="{12EAA168-A196-41B9-A3F3-134BF2C8B33A}"/>
    <cellStyle name="PrePop Currency (0) 6" xfId="15739" xr:uid="{EBCD6E98-10CE-4292-81E9-B530C4513F73}"/>
    <cellStyle name="PrePop Currency (0) 6 2" xfId="19234" xr:uid="{9873B6C4-3ED5-4E2D-BD4C-6FD04DDA658A}"/>
    <cellStyle name="PrePop Currency (0) 6 2 2" xfId="48504" xr:uid="{41D97345-C0C3-4C20-8510-BB65C800F55E}"/>
    <cellStyle name="PrePop Currency (0) 6 3" xfId="38522" xr:uid="{9CF1972B-87CA-48D3-9973-5079FDAA9528}"/>
    <cellStyle name="PrePop Currency (0) 7" xfId="15740" xr:uid="{E1E45B75-A8BE-442C-80FB-B9B83C36432F}"/>
    <cellStyle name="PrePop Currency (0) 7 2" xfId="19235" xr:uid="{A900D9E5-3FE8-41EF-B947-0B83A84AF2AF}"/>
    <cellStyle name="PrePop Currency (0) 7 2 2" xfId="48505" xr:uid="{E003873E-08BB-4438-A8BC-06393A986940}"/>
    <cellStyle name="PrePop Currency (0) 7 3" xfId="38523" xr:uid="{C33BB23C-69AB-4E0B-8E8C-639DDD377B73}"/>
    <cellStyle name="PrePop Currency (0) 8" xfId="15741" xr:uid="{73196A69-75C3-4FB7-BA3F-1B75A5F98298}"/>
    <cellStyle name="PrePop Currency (0) 8 2" xfId="19236" xr:uid="{0AF37943-813C-4D5A-8C87-0E2751CAF565}"/>
    <cellStyle name="PrePop Currency (0) 8 2 2" xfId="48506" xr:uid="{92198AF9-DAF7-4791-8C77-1186D5ED1B5F}"/>
    <cellStyle name="PrePop Currency (0) 8 3" xfId="38524" xr:uid="{C9BC2B5A-9DC0-4338-810A-21D60568FA34}"/>
    <cellStyle name="PrePop Currency (0) 9" xfId="41833" xr:uid="{87967C28-115F-4141-B952-18C83746FD07}"/>
    <cellStyle name="PrePop Currency (2)" xfId="3009" xr:uid="{00000000-0005-0000-0000-0000C60B0000}"/>
    <cellStyle name="PrePop Currency (2) 2" xfId="41834" xr:uid="{CE34E4C5-2F43-412B-A9B3-DD2325A223B5}"/>
    <cellStyle name="PrePop Currency (2) 3" xfId="38525" xr:uid="{BC404EAC-BFE9-478E-A938-4E9788CB0BFE}"/>
    <cellStyle name="PrePop Units (0)" xfId="3010" xr:uid="{00000000-0005-0000-0000-0000C70B0000}"/>
    <cellStyle name="PrePop Units (0) 10" xfId="38526" xr:uid="{A161E0C3-279B-43D0-AD87-ADF70570D1BD}"/>
    <cellStyle name="PrePop Units (0) 2" xfId="15742" xr:uid="{A6A9A1F8-F68C-422C-B5B1-1400D1AC94D3}"/>
    <cellStyle name="PrePop Units (0) 2 2" xfId="48507" xr:uid="{87586F5C-E227-4032-BD6A-0DE99944FA0C}"/>
    <cellStyle name="PrePop Units (0) 2 3" xfId="38527" xr:uid="{42D0DFAF-E138-424A-8663-52F929FD779E}"/>
    <cellStyle name="PrePop Units (0) 3" xfId="15743" xr:uid="{9D48ADE1-C532-40E3-9D57-65BD40C43460}"/>
    <cellStyle name="PrePop Units (0) 3 2" xfId="19237" xr:uid="{E051EDE5-FC90-4E2C-9391-A09C657E9F97}"/>
    <cellStyle name="PrePop Units (0) 3 2 2" xfId="48508" xr:uid="{A33104AF-C582-413E-9943-41372FD23E56}"/>
    <cellStyle name="PrePop Units (0) 3 3" xfId="38528" xr:uid="{3CA579D7-0CB8-4A5F-B0A9-77AC03317A89}"/>
    <cellStyle name="PrePop Units (0) 4" xfId="15744" xr:uid="{32A56890-02FD-4F60-96D9-F7E280C59024}"/>
    <cellStyle name="PrePop Units (0) 4 2" xfId="19238" xr:uid="{E7653876-AEA5-426A-A424-A94E267CD69E}"/>
    <cellStyle name="PrePop Units (0) 4 2 2" xfId="48509" xr:uid="{BC2AE439-958D-4C04-9BD4-CEA3D5E27AD7}"/>
    <cellStyle name="PrePop Units (0) 4 3" xfId="38529" xr:uid="{023B703E-5153-441E-A8CE-898656EF5665}"/>
    <cellStyle name="PrePop Units (0) 5" xfId="15745" xr:uid="{C8D02F0F-38AF-45E7-BE1A-FC350AA9954E}"/>
    <cellStyle name="PrePop Units (0) 5 2" xfId="19239" xr:uid="{54FE16F2-A44C-4588-8990-EF72F93551A6}"/>
    <cellStyle name="PrePop Units (0) 5 2 2" xfId="48510" xr:uid="{8CABE93D-83AC-4E9C-BFB2-333AFD7CDBAE}"/>
    <cellStyle name="PrePop Units (0) 5 3" xfId="38530" xr:uid="{2C50707C-4004-44A5-B320-0C12181518BB}"/>
    <cellStyle name="PrePop Units (0) 6" xfId="15746" xr:uid="{4613DEFE-797F-4A85-9CDF-72BB4C1376CF}"/>
    <cellStyle name="PrePop Units (0) 6 2" xfId="19240" xr:uid="{1643C37E-C5C3-4777-A448-25465D6DB706}"/>
    <cellStyle name="PrePop Units (0) 6 2 2" xfId="48511" xr:uid="{D7EA8D2D-C13C-425B-A9B3-3FD1813E5F3E}"/>
    <cellStyle name="PrePop Units (0) 6 3" xfId="38531" xr:uid="{45D281CE-885C-459C-A746-B3E95F7F4058}"/>
    <cellStyle name="PrePop Units (0) 7" xfId="15747" xr:uid="{E1B3651E-78E2-4517-8DFB-6D25610639B5}"/>
    <cellStyle name="PrePop Units (0) 7 2" xfId="19241" xr:uid="{5046F141-F0F3-4337-8FA5-E04FDF0A86F7}"/>
    <cellStyle name="PrePop Units (0) 7 2 2" xfId="48512" xr:uid="{F663C0C4-EDA2-4C81-9E65-6C1E4415B3E3}"/>
    <cellStyle name="PrePop Units (0) 7 3" xfId="38532" xr:uid="{64CD6467-4226-4312-9A2B-98D181F15A60}"/>
    <cellStyle name="PrePop Units (0) 8" xfId="15748" xr:uid="{B1E9156E-8233-482C-A9A3-E996499E7A23}"/>
    <cellStyle name="PrePop Units (0) 8 2" xfId="19242" xr:uid="{CDF55962-5945-4C2F-A637-B71CF42B9D93}"/>
    <cellStyle name="PrePop Units (0) 8 2 2" xfId="48513" xr:uid="{8AD4B0B7-A478-4128-B569-984B7A2F7E14}"/>
    <cellStyle name="PrePop Units (0) 8 3" xfId="38533" xr:uid="{35750C1D-0648-493D-ACD2-8CB4CF9AD649}"/>
    <cellStyle name="PrePop Units (0) 9" xfId="41835" xr:uid="{9EE7DC4B-AE00-4BE4-8760-ED22AF76EA93}"/>
    <cellStyle name="PrePop Units (1)" xfId="3011" xr:uid="{00000000-0005-0000-0000-0000C80B0000}"/>
    <cellStyle name="PrePop Units (1) 10" xfId="38534" xr:uid="{24F1D7ED-1C01-4910-A009-14DFF6B52FF1}"/>
    <cellStyle name="PrePop Units (1) 2" xfId="15749" xr:uid="{741AFE82-9171-49E5-B064-E3B76A08121D}"/>
    <cellStyle name="PrePop Units (1) 2 2" xfId="48514" xr:uid="{13EDC46A-62DE-440B-9A1B-5E56F02A6D79}"/>
    <cellStyle name="PrePop Units (1) 2 3" xfId="38535" xr:uid="{9E851EC8-3EE5-46D5-9463-DD708B6788B6}"/>
    <cellStyle name="PrePop Units (1) 3" xfId="15750" xr:uid="{6B0A4832-44A8-4649-A9DF-EC73E407BE0D}"/>
    <cellStyle name="PrePop Units (1) 3 2" xfId="19243" xr:uid="{A2B014FD-F188-45B7-A781-7FA3ED3F8A87}"/>
    <cellStyle name="PrePop Units (1) 3 2 2" xfId="48515" xr:uid="{4B5772FA-E988-422B-A2EB-A9CB85278562}"/>
    <cellStyle name="PrePop Units (1) 3 3" xfId="38536" xr:uid="{B39AE691-D1B7-4016-AA95-09A90FF9FF5D}"/>
    <cellStyle name="PrePop Units (1) 4" xfId="15751" xr:uid="{346E75FB-16A5-4005-AE3D-0677D118B3AB}"/>
    <cellStyle name="PrePop Units (1) 4 2" xfId="19244" xr:uid="{7BF9DC60-9ED9-4890-9989-510026439E0D}"/>
    <cellStyle name="PrePop Units (1) 4 2 2" xfId="48516" xr:uid="{B2FEBF5C-EDD8-414F-82CB-E3B0363F9320}"/>
    <cellStyle name="PrePop Units (1) 4 3" xfId="38537" xr:uid="{5A32E613-3C97-494D-8288-96D3345A86C4}"/>
    <cellStyle name="PrePop Units (1) 5" xfId="15752" xr:uid="{AB04B537-96A7-431C-A801-CDD2E664B2CC}"/>
    <cellStyle name="PrePop Units (1) 5 2" xfId="19245" xr:uid="{F2E3B5C4-7831-47DD-9323-7D5E3978AAB6}"/>
    <cellStyle name="PrePop Units (1) 5 2 2" xfId="48517" xr:uid="{55F132A1-247E-4C3E-ABA4-93583DBF6F34}"/>
    <cellStyle name="PrePop Units (1) 5 3" xfId="38538" xr:uid="{7C54B9A2-F721-4D9A-876F-B26FE1B9FA31}"/>
    <cellStyle name="PrePop Units (1) 6" xfId="15753" xr:uid="{A600F74D-837F-43E0-A164-0D41BD3A5FDF}"/>
    <cellStyle name="PrePop Units (1) 6 2" xfId="19246" xr:uid="{8A7B7EFF-7EBF-4E2F-B613-3D60703C1B60}"/>
    <cellStyle name="PrePop Units (1) 6 2 2" xfId="48518" xr:uid="{C837C3D6-175E-484F-99FC-4D75A4F12CD1}"/>
    <cellStyle name="PrePop Units (1) 6 3" xfId="38539" xr:uid="{F8633060-A4A9-4388-9DDA-123734294DD7}"/>
    <cellStyle name="PrePop Units (1) 7" xfId="15754" xr:uid="{66C6EE1F-AC9D-4670-A3AE-A4B06673BED0}"/>
    <cellStyle name="PrePop Units (1) 7 2" xfId="19247" xr:uid="{FDFC3D08-16BC-46CF-9FD0-0F4370C87F5E}"/>
    <cellStyle name="PrePop Units (1) 7 2 2" xfId="48519" xr:uid="{45197BC0-B4FF-419B-9413-041B76ADAAC8}"/>
    <cellStyle name="PrePop Units (1) 7 3" xfId="38540" xr:uid="{1931487B-2BB7-4759-9BF3-B7DF9AE43C78}"/>
    <cellStyle name="PrePop Units (1) 8" xfId="15755" xr:uid="{DDAFDE9D-4B70-499D-B9F9-F7E369207368}"/>
    <cellStyle name="PrePop Units (1) 8 2" xfId="19248" xr:uid="{62A2D35F-AFF7-4C08-BC4C-B29EFC176987}"/>
    <cellStyle name="PrePop Units (1) 8 2 2" xfId="48520" xr:uid="{DB0DEEF3-EF4F-4220-9163-676F25664D7A}"/>
    <cellStyle name="PrePop Units (1) 8 3" xfId="38541" xr:uid="{CBE7F163-34C8-4E2F-873D-DEBA72396082}"/>
    <cellStyle name="PrePop Units (1) 9" xfId="41836" xr:uid="{E7C06076-9826-4591-B2CE-A50978C235F7}"/>
    <cellStyle name="PrePop Units (2)" xfId="3012" xr:uid="{00000000-0005-0000-0000-0000C90B0000}"/>
    <cellStyle name="PrePop Units (2) 2" xfId="41837" xr:uid="{469FD541-4966-4E97-953D-5D350EF8F21A}"/>
    <cellStyle name="PrePop Units (2) 3" xfId="38542" xr:uid="{B18EDB23-F45E-4EB3-906C-7D31D593B34F}"/>
    <cellStyle name="PRICE ADJUSTMENT" xfId="15756" xr:uid="{90B1FA00-F3DA-42AC-ABEA-A0DB7B8EF1C7}"/>
    <cellStyle name="PRICE ADJUSTMENT 2" xfId="19249" xr:uid="{CA65DF7B-C657-4BAA-9086-D15076D3D2F3}"/>
    <cellStyle name="PRICE ADJUSTMENT 2 2" xfId="48521" xr:uid="{8D77374C-9B5B-4535-B197-ACC648C4E787}"/>
    <cellStyle name="PRICE ADJUSTMENT 3" xfId="38543" xr:uid="{717AF746-DCA0-460D-BC87-CAC7DE95394B}"/>
    <cellStyle name="Print Titles" xfId="15757" xr:uid="{ED98E8CA-569B-45D9-B5B9-6F117CCC5EEC}"/>
    <cellStyle name="Print Titles 2" xfId="19250" xr:uid="{9BF1785B-9B52-41E4-B421-B50240E0C3B8}"/>
    <cellStyle name="Print Titles 2 2" xfId="48522" xr:uid="{D79F8886-D668-4394-A198-84D3372C37C3}"/>
    <cellStyle name="Print Titles 3" xfId="38544" xr:uid="{A1D5A587-13E0-499A-829E-BA69F2007883}"/>
    <cellStyle name="PwC Normal" xfId="15758" xr:uid="{0FBF83D6-801B-4770-BBAF-E80D42095B7F}"/>
    <cellStyle name="PwC Normal 2" xfId="19251" xr:uid="{A06EDF50-70E3-476A-BE52-469EA9DC359E}"/>
    <cellStyle name="PwC Normal 2 2" xfId="48523" xr:uid="{BD16B398-3BFB-45B0-A5D1-41DF77F47AC6}"/>
    <cellStyle name="PwC Normal 3" xfId="38545" xr:uid="{ED255A69-E0A0-498E-8140-632EC1A9F39E}"/>
    <cellStyle name="pwstyle" xfId="3013" xr:uid="{00000000-0005-0000-0000-0000CA0B0000}"/>
    <cellStyle name="pwstyle 2" xfId="15759" xr:uid="{C318DD28-4FAA-4CA8-B8FB-212607FCC50C}"/>
    <cellStyle name="pwstyle 2 2" xfId="19252" xr:uid="{DB865046-E413-4BD4-8361-DAD22B27BD3D}"/>
    <cellStyle name="pwstyle 2 2 2" xfId="48524" xr:uid="{47AABB76-2B22-4C98-BF86-2F9D49D5A0D9}"/>
    <cellStyle name="pwstyle 2 3" xfId="38547" xr:uid="{AD7637DF-782A-4B4C-97DC-4D98689BDB5B}"/>
    <cellStyle name="pwstyle 3" xfId="41838" xr:uid="{159FED6D-66D8-4F3A-BEF3-A4CA9D19AB9C}"/>
    <cellStyle name="pwstyle 4" xfId="38546" xr:uid="{167D30BE-8250-4F50-BF5E-AD0D80F10720}"/>
    <cellStyle name="Quantity" xfId="15" xr:uid="{00000000-0005-0000-0000-0000CB0B0000}"/>
    <cellStyle name="Quantity 10" xfId="38549" xr:uid="{2D8F5301-CDC8-4929-9DB1-E49A129F0826}"/>
    <cellStyle name="Quantity 10 2" xfId="56247" xr:uid="{5A00D2C9-508F-4B03-A49D-3CFEF30933A5}"/>
    <cellStyle name="Quantity 11" xfId="38550" xr:uid="{42E9EF42-1442-46E1-AE92-FF2BE1055978}"/>
    <cellStyle name="Quantity 11 2" xfId="56146" xr:uid="{42770509-46E2-44B9-B492-D1B05E18793C}"/>
    <cellStyle name="Quantity 12" xfId="38551" xr:uid="{3F2A51D0-AB40-423C-822A-80E2677D51A5}"/>
    <cellStyle name="Quantity 12 2" xfId="56154" xr:uid="{F8935C7A-D8F8-4E85-8C4D-1CC0ED80957E}"/>
    <cellStyle name="Quantity 13" xfId="39871" xr:uid="{8D9B5E2F-D185-4595-90B5-20EC20BB5400}"/>
    <cellStyle name="Quantity 14" xfId="38548" xr:uid="{7423DDDD-A2D9-4152-B113-51DEA1CD1BAD}"/>
    <cellStyle name="Quantity 2" xfId="5630" xr:uid="{647BED84-7CCA-4F3A-8DE4-BBEDCC85E08C}"/>
    <cellStyle name="Quantity 2 10" xfId="38553" xr:uid="{C81CBD80-8D94-4945-82E8-DAB12DEE0FFD}"/>
    <cellStyle name="Quantity 2 10 2" xfId="53238" xr:uid="{9069CB32-FB83-401C-8C24-12FF9F3EE0E2}"/>
    <cellStyle name="Quantity 2 11" xfId="38554" xr:uid="{C468F5E2-16AB-43B6-8879-F4723B25DCB1}"/>
    <cellStyle name="Quantity 2 11 2" xfId="56155" xr:uid="{DBE4C04E-E1D1-48CF-89F6-271DF5E7168F}"/>
    <cellStyle name="Quantity 2 12" xfId="38555" xr:uid="{AD58477F-0E58-4C79-B871-79D8ABB490BD}"/>
    <cellStyle name="Quantity 2 12 2" xfId="56254" xr:uid="{9A5EE5F9-6FEE-49DE-8650-643A138DBDBD}"/>
    <cellStyle name="Quantity 2 13" xfId="38556" xr:uid="{06C3DC8F-BFD2-46DF-B440-2957A1421599}"/>
    <cellStyle name="Quantity 2 13 2" xfId="56181" xr:uid="{7AF4926B-7B45-4BC9-901E-CCC0529FA588}"/>
    <cellStyle name="Quantity 2 14" xfId="38557" xr:uid="{53409132-D525-473C-A1A7-98AB1688B97D}"/>
    <cellStyle name="Quantity 2 14 2" xfId="56244" xr:uid="{C5201775-6605-4BFB-9491-139B8923C36A}"/>
    <cellStyle name="Quantity 2 15" xfId="38558" xr:uid="{2BC087DC-1150-4BD5-8F69-B868DB974760}"/>
    <cellStyle name="Quantity 2 15 2" xfId="56141" xr:uid="{BD41E0AF-D599-4C40-BAD6-CA58A350BE63}"/>
    <cellStyle name="Quantity 2 16" xfId="38559" xr:uid="{ADEC4665-F77D-4B27-8BC7-1CC526CE9FA9}"/>
    <cellStyle name="Quantity 2 16 2" xfId="56200" xr:uid="{E7A30926-2252-434D-AFCA-F790BCFD3573}"/>
    <cellStyle name="Quantity 2 17" xfId="41934" xr:uid="{F1520626-A085-4251-B71C-C971E0117641}"/>
    <cellStyle name="Quantity 2 18" xfId="38552" xr:uid="{E8C18EED-0111-45E7-B91C-81123DB2D9F1}"/>
    <cellStyle name="Quantity 2 2" xfId="18555" xr:uid="{1298779B-F1C3-4EE5-920A-852FA1843C63}"/>
    <cellStyle name="Quantity 2 2 10" xfId="38561" xr:uid="{E110A471-4326-463E-938E-D39B707A939C}"/>
    <cellStyle name="Quantity 2 2 10 2" xfId="56272" xr:uid="{BFB1961D-A00B-43B3-BF11-A23AA2266EA3}"/>
    <cellStyle name="Quantity 2 2 11" xfId="38562" xr:uid="{F2B101DB-DAE7-4B18-90A9-926AE2B76B2D}"/>
    <cellStyle name="Quantity 2 2 11 2" xfId="56451" xr:uid="{474F789C-F9B8-4BDC-9618-BC27B3C67B76}"/>
    <cellStyle name="Quantity 2 2 12" xfId="38563" xr:uid="{3A8E8626-134D-4C7C-A729-521B289CC4B2}"/>
    <cellStyle name="Quantity 2 2 12 2" xfId="56630" xr:uid="{526B4352-9776-4298-94A5-B9CCB043EA33}"/>
    <cellStyle name="Quantity 2 2 13" xfId="38564" xr:uid="{383BD49C-77C4-4BE1-B9A7-B037961E7D0D}"/>
    <cellStyle name="Quantity 2 2 13 2" xfId="56809" xr:uid="{4F605E4C-5142-43BD-98E6-A1F8AA4DB9A4}"/>
    <cellStyle name="Quantity 2 2 14" xfId="38565" xr:uid="{9FDC385D-6C22-464E-B552-8A32F52E4E23}"/>
    <cellStyle name="Quantity 2 2 14 2" xfId="56988" xr:uid="{96349F4E-6D01-4A8B-9FF9-F1F3B67C93F3}"/>
    <cellStyle name="Quantity 2 2 15" xfId="38566" xr:uid="{C9B45255-5006-4A62-BF76-8BF3CDA44114}"/>
    <cellStyle name="Quantity 2 2 15 2" xfId="57167" xr:uid="{A7FAB65C-F0CF-4647-89C8-BA3B868E2C74}"/>
    <cellStyle name="Quantity 2 2 16" xfId="51324" xr:uid="{BA995177-C3A0-4DC8-975C-2098E63F9E5C}"/>
    <cellStyle name="Quantity 2 2 17" xfId="38560" xr:uid="{991EEFB6-FC1F-4454-9D0B-4157E93133AF}"/>
    <cellStyle name="Quantity 2 2 2" xfId="21449" xr:uid="{6F45B629-8A54-4643-A369-EDFAF4C3B3AC}"/>
    <cellStyle name="Quantity 2 2 2 2" xfId="38568" xr:uid="{878FAB7B-5941-4FEB-88A4-D90520CD1BDA}"/>
    <cellStyle name="Quantity 2 2 2 2 2" xfId="53484" xr:uid="{AE4D3BD3-9496-4DA0-8E7F-7827F7211579}"/>
    <cellStyle name="Quantity 2 2 2 3" xfId="38569" xr:uid="{3205FCBE-78C4-4148-9AA0-DEC7D754E95C}"/>
    <cellStyle name="Quantity 2 2 2 3 2" xfId="54188" xr:uid="{B14B27D9-4AAF-452A-B373-473F56285749}"/>
    <cellStyle name="Quantity 2 2 2 4" xfId="38570" xr:uid="{B9B7EE04-4658-4CB2-B773-AEF831B2C9CA}"/>
    <cellStyle name="Quantity 2 2 2 4 2" xfId="54919" xr:uid="{E3D530C2-3757-4201-8A81-BF7C4C18A857}"/>
    <cellStyle name="Quantity 2 2 2 5" xfId="38571" xr:uid="{0B2BFAB2-1BF7-4B41-BB34-072C0C8A5378}"/>
    <cellStyle name="Quantity 2 2 2 5 2" xfId="55613" xr:uid="{6EE45EC8-6FB0-49B3-88DE-68F39CE33D47}"/>
    <cellStyle name="Quantity 2 2 2 6" xfId="38572" xr:uid="{AF800614-9CA9-45B6-B20B-755D224A7F90}"/>
    <cellStyle name="Quantity 2 2 2 6 2" xfId="52481" xr:uid="{40AF7D08-38C3-41E2-8224-46404836ED06}"/>
    <cellStyle name="Quantity 2 2 2 7" xfId="51558" xr:uid="{0651F3BF-DBEC-41C5-BD52-0672C7A3BCDA}"/>
    <cellStyle name="Quantity 2 2 2 8" xfId="38567" xr:uid="{6532D0F0-785C-48A2-BCB6-E3E50A7189D1}"/>
    <cellStyle name="Quantity 2 2 3" xfId="21635" xr:uid="{9DD33CEF-BC7B-42F4-98B0-41962CB39C85}"/>
    <cellStyle name="Quantity 2 2 3 2" xfId="38574" xr:uid="{D1264A3D-DB19-483C-BBF8-40B0A6FE489B}"/>
    <cellStyle name="Quantity 2 2 3 2 2" xfId="53663" xr:uid="{75523CDC-5B4B-4888-808F-56DF7660CA4E}"/>
    <cellStyle name="Quantity 2 2 3 3" xfId="38575" xr:uid="{856CB806-CF4E-4EC5-AD62-1AF866965479}"/>
    <cellStyle name="Quantity 2 2 3 3 2" xfId="54367" xr:uid="{2087947B-9A57-40FD-93D1-9BDBEEF55C82}"/>
    <cellStyle name="Quantity 2 2 3 4" xfId="38576" xr:uid="{D7BC5C0B-3078-4D51-99AB-AC35B5AAA690}"/>
    <cellStyle name="Quantity 2 2 3 4 2" xfId="55098" xr:uid="{88FE4BA1-27AC-4A30-8799-52D25C710935}"/>
    <cellStyle name="Quantity 2 2 3 5" xfId="38577" xr:uid="{9F32BE87-F030-4BE9-BBC9-FFDC7A2321D2}"/>
    <cellStyle name="Quantity 2 2 3 5 2" xfId="55792" xr:uid="{438BD516-8886-47BF-99C6-25CB4E40105B}"/>
    <cellStyle name="Quantity 2 2 3 6" xfId="38578" xr:uid="{E386FFA5-9D20-4F3E-BF88-72B1924909A1}"/>
    <cellStyle name="Quantity 2 2 3 6 2" xfId="52660" xr:uid="{685033E6-027D-4473-8460-0BB56F6E9326}"/>
    <cellStyle name="Quantity 2 2 3 7" xfId="51737" xr:uid="{0B29B58A-13F7-476E-9F1B-F965EF5C9F38}"/>
    <cellStyle name="Quantity 2 2 3 8" xfId="38573" xr:uid="{2237EA5D-B75C-4177-8DD0-FBCA21338224}"/>
    <cellStyle name="Quantity 2 2 4" xfId="38579" xr:uid="{CD3EBDEF-CD70-4803-8B6F-8A40CDEB9ADB}"/>
    <cellStyle name="Quantity 2 2 4 2" xfId="38580" xr:uid="{47E32527-4AC4-49A7-A50E-3EF13DEFE7F7}"/>
    <cellStyle name="Quantity 2 2 4 2 2" xfId="53842" xr:uid="{289CBA3C-2B17-4D04-B08C-E5C627D0DE4A}"/>
    <cellStyle name="Quantity 2 2 4 3" xfId="38581" xr:uid="{BBE73E66-AA5B-45B2-A9D8-7DF0D7CFD3FA}"/>
    <cellStyle name="Quantity 2 2 4 3 2" xfId="54546" xr:uid="{222058B3-3114-4955-9DEE-8A62033405B1}"/>
    <cellStyle name="Quantity 2 2 4 4" xfId="38582" xr:uid="{01050B36-3B4C-4DDB-A02B-09EE9606A1A0}"/>
    <cellStyle name="Quantity 2 2 4 4 2" xfId="55277" xr:uid="{54C3F9BF-0D4A-4D8A-816E-043789AF37D9}"/>
    <cellStyle name="Quantity 2 2 4 5" xfId="38583" xr:uid="{9A01ABC1-41A9-495F-977B-ADFA214CA04F}"/>
    <cellStyle name="Quantity 2 2 4 5 2" xfId="55971" xr:uid="{97B5FB16-C5F7-4F9D-AD2F-A70E77DF9029}"/>
    <cellStyle name="Quantity 2 2 4 6" xfId="38584" xr:uid="{9AFA5B31-638E-4117-B42A-F9ED9CEEF40A}"/>
    <cellStyle name="Quantity 2 2 4 6 2" xfId="52839" xr:uid="{2CC0D11B-0EC2-4C16-8C9E-AA5C694BB7D6}"/>
    <cellStyle name="Quantity 2 2 4 7" xfId="51916" xr:uid="{2480864D-7828-40E0-B7A3-3D9C9241F610}"/>
    <cellStyle name="Quantity 2 2 5" xfId="38585" xr:uid="{D46D5145-0D33-42DA-ADE3-5904EFAC3432}"/>
    <cellStyle name="Quantity 2 2 5 2" xfId="38586" xr:uid="{FA08602C-3D07-4A93-9C16-5C9DAACB25DC}"/>
    <cellStyle name="Quantity 2 2 5 2 2" xfId="54011" xr:uid="{37CCAB57-76A4-4B77-A678-8282AA0C6BA8}"/>
    <cellStyle name="Quantity 2 2 5 3" xfId="38587" xr:uid="{DCA13461-4137-4E51-A011-43C8054ACD22}"/>
    <cellStyle name="Quantity 2 2 5 3 2" xfId="54719" xr:uid="{AAED493B-A5DA-45DC-98DC-918C5FE8F50D}"/>
    <cellStyle name="Quantity 2 2 5 4" xfId="38588" xr:uid="{68A7FA23-7A21-4C82-9EDC-188446CC7383}"/>
    <cellStyle name="Quantity 2 2 5 4 2" xfId="55445" xr:uid="{C9BE892F-2690-4F8C-A09F-EFF52F72C169}"/>
    <cellStyle name="Quantity 2 2 5 5" xfId="38589" xr:uid="{0DC548F4-4A77-48ED-B935-F97EB21B3B8E}"/>
    <cellStyle name="Quantity 2 2 5 5 2" xfId="56139" xr:uid="{51DABD02-0E75-45BF-BA9D-72BA802DF09C}"/>
    <cellStyle name="Quantity 2 2 5 6" xfId="38590" xr:uid="{A4AECA94-549B-4E49-B45D-F8B93B48AF62}"/>
    <cellStyle name="Quantity 2 2 5 6 2" xfId="53007" xr:uid="{40D9934A-FD2B-4EF7-A53E-78FCF7CCDB21}"/>
    <cellStyle name="Quantity 2 2 5 7" xfId="52156" xr:uid="{E0215498-4C9F-43D6-8432-0D66807E08DB}"/>
    <cellStyle name="Quantity 2 2 6" xfId="38591" xr:uid="{3589F837-ADB3-4683-AAFF-05D7F23279BD}"/>
    <cellStyle name="Quantity 2 2 6 2" xfId="53093" xr:uid="{2528BB0C-1CC8-4EFC-8365-640C2425E891}"/>
    <cellStyle name="Quantity 2 2 7" xfId="38592" xr:uid="{128FBA64-D047-41D0-8DC2-4FC4B4FBD374}"/>
    <cellStyle name="Quantity 2 2 7 2" xfId="53184" xr:uid="{09F9691D-E10D-4E6B-9F6A-F8B1CE9EEE4E}"/>
    <cellStyle name="Quantity 2 2 8" xfId="38593" xr:uid="{8BE432F8-180D-41E5-BE76-676B4D0998CC}"/>
    <cellStyle name="Quantity 2 2 8 2" xfId="53160" xr:uid="{37D060F3-BBD7-489A-BA92-2B6B4582BDBC}"/>
    <cellStyle name="Quantity 2 2 9" xfId="38594" xr:uid="{3D4B01C0-EC2F-4D23-859D-EBF4845FF8D6}"/>
    <cellStyle name="Quantity 2 2 9 2" xfId="52247" xr:uid="{545A82E4-AAE5-4147-B1FD-1751019C8A26}"/>
    <cellStyle name="Quantity 2 3" xfId="18630" xr:uid="{79B72CA7-49D0-4CF8-8802-CD72FFF624AE}"/>
    <cellStyle name="Quantity 2 3 10" xfId="38596" xr:uid="{7B54C458-AA0B-4CF7-B313-E78BD6CAA3EA}"/>
    <cellStyle name="Quantity 2 3 10 2" xfId="52322" xr:uid="{E7BF4CD7-C4AA-4547-ADC6-FD75150B37B4}"/>
    <cellStyle name="Quantity 2 3 11" xfId="38597" xr:uid="{EB6FA97D-91BC-477E-850D-E337B91072C5}"/>
    <cellStyle name="Quantity 2 3 11 2" xfId="56347" xr:uid="{273D9622-34B2-4B96-A45D-33131B18240A}"/>
    <cellStyle name="Quantity 2 3 12" xfId="38598" xr:uid="{2F0E7652-674D-461C-88B8-D2B4D295D8A7}"/>
    <cellStyle name="Quantity 2 3 12 2" xfId="56526" xr:uid="{7604FA13-6C20-4BC5-8FE1-31FF74410262}"/>
    <cellStyle name="Quantity 2 3 13" xfId="38599" xr:uid="{3FE3FF61-03A4-4FD0-927C-0E48A36161A2}"/>
    <cellStyle name="Quantity 2 3 13 2" xfId="56705" xr:uid="{3593562D-CE8E-4757-B01C-9833D7B7571A}"/>
    <cellStyle name="Quantity 2 3 14" xfId="38600" xr:uid="{A3B27E01-7266-438C-A01D-9C120E5A4E33}"/>
    <cellStyle name="Quantity 2 3 14 2" xfId="56884" xr:uid="{DF8584CE-5AFE-4708-B110-8A61F97E78AC}"/>
    <cellStyle name="Quantity 2 3 15" xfId="38601" xr:uid="{933E9E55-A461-4EA2-92B6-98C6834A6D40}"/>
    <cellStyle name="Quantity 2 3 15 2" xfId="57063" xr:uid="{DA8C2106-2469-48CA-A472-144C86A9ED33}"/>
    <cellStyle name="Quantity 2 3 16" xfId="38602" xr:uid="{3F5448F8-6F63-4628-B57A-2628FF1B65F8}"/>
    <cellStyle name="Quantity 2 3 16 2" xfId="57242" xr:uid="{D3893FA9-0C4C-40FF-8413-424B230FBB31}"/>
    <cellStyle name="Quantity 2 3 17" xfId="51399" xr:uid="{4EEE77F2-12E2-487E-86EE-20F43332F5FA}"/>
    <cellStyle name="Quantity 2 3 18" xfId="38595" xr:uid="{7B4DBBFA-A483-4ACF-A2E1-FDC07007DBDF}"/>
    <cellStyle name="Quantity 2 3 2" xfId="18718" xr:uid="{93BE17B9-A535-49FF-A264-3520EBCEFE7B}"/>
    <cellStyle name="Quantity 2 3 2 10" xfId="38604" xr:uid="{A5452159-4073-44D9-82DF-05521AEB95D1}"/>
    <cellStyle name="Quantity 2 3 2 10 2" xfId="56614" xr:uid="{E670AEFD-0908-4A85-8AE7-2FD27C269A85}"/>
    <cellStyle name="Quantity 2 3 2 11" xfId="38605" xr:uid="{7FBDAFAE-BCB1-489B-9830-FB94D761905B}"/>
    <cellStyle name="Quantity 2 3 2 11 2" xfId="56793" xr:uid="{FB39D2C0-B0E1-473F-8EB2-BF7AF7BBAEF5}"/>
    <cellStyle name="Quantity 2 3 2 12" xfId="38606" xr:uid="{92F38BCE-360D-487A-B417-78F7BC977500}"/>
    <cellStyle name="Quantity 2 3 2 12 2" xfId="56972" xr:uid="{54946E05-11E7-49B3-9A69-AF8BBB2ED888}"/>
    <cellStyle name="Quantity 2 3 2 13" xfId="38607" xr:uid="{18A76861-6079-4613-AED9-DF4FB08013D2}"/>
    <cellStyle name="Quantity 2 3 2 13 2" xfId="57151" xr:uid="{B92CF238-CE99-4D9C-9FAD-3025F412CEAF}"/>
    <cellStyle name="Quantity 2 3 2 14" xfId="38608" xr:uid="{5839A545-06EB-43B5-918C-3BAEAA969EA8}"/>
    <cellStyle name="Quantity 2 3 2 14 2" xfId="57330" xr:uid="{89F685C8-B457-407D-8B24-FEF45C9A0F43}"/>
    <cellStyle name="Quantity 2 3 2 15" xfId="51487" xr:uid="{00DC85D5-1B0B-444B-9DCD-6B0CA17869CB}"/>
    <cellStyle name="Quantity 2 3 2 16" xfId="38603" xr:uid="{719ECFA1-F8EC-48E3-9CFB-53C3E8CB7912}"/>
    <cellStyle name="Quantity 2 3 2 2" xfId="21612" xr:uid="{46A79491-ADBB-4FD9-87F4-4E71D0A7F0E1}"/>
    <cellStyle name="Quantity 2 3 2 2 2" xfId="38610" xr:uid="{13D4F880-9C86-47AB-9539-19D918B35152}"/>
    <cellStyle name="Quantity 2 3 2 2 2 2" xfId="53647" xr:uid="{04713E1E-061B-4762-9267-16863C46ACE6}"/>
    <cellStyle name="Quantity 2 3 2 2 3" xfId="38611" xr:uid="{265F4B47-1E81-4DC3-8FA4-E1A340F6C892}"/>
    <cellStyle name="Quantity 2 3 2 2 3 2" xfId="54351" xr:uid="{EDA65602-99FA-48AE-A832-F2478F010809}"/>
    <cellStyle name="Quantity 2 3 2 2 4" xfId="38612" xr:uid="{7D98B7B5-1267-45F2-B6FF-B91A4A74CD4E}"/>
    <cellStyle name="Quantity 2 3 2 2 4 2" xfId="55082" xr:uid="{5A0AD314-9C58-4126-BA99-EB77E29A1229}"/>
    <cellStyle name="Quantity 2 3 2 2 5" xfId="38613" xr:uid="{E758A526-BE8A-435C-BD95-21114CE27455}"/>
    <cellStyle name="Quantity 2 3 2 2 5 2" xfId="55776" xr:uid="{0A0BFEA5-3FAF-48D4-A46D-477221C34A0F}"/>
    <cellStyle name="Quantity 2 3 2 2 6" xfId="38614" xr:uid="{3B993402-1A98-4C41-AABC-908636607BA0}"/>
    <cellStyle name="Quantity 2 3 2 2 6 2" xfId="52644" xr:uid="{20AA38A7-E47E-4316-8B8E-7CF9A81FBEA9}"/>
    <cellStyle name="Quantity 2 3 2 2 7" xfId="51721" xr:uid="{E9256814-98B3-4DD0-BDBE-1763E6B24A13}"/>
    <cellStyle name="Quantity 2 3 2 2 8" xfId="38609" xr:uid="{EB3FC70E-F70E-4B30-9D88-B7C17A61018C}"/>
    <cellStyle name="Quantity 2 3 2 3" xfId="21798" xr:uid="{BBF0A670-1F05-40FC-92E6-CA22F4F413D4}"/>
    <cellStyle name="Quantity 2 3 2 3 2" xfId="38616" xr:uid="{53E4F0BC-F44D-42EA-B7E0-196E3D1CC035}"/>
    <cellStyle name="Quantity 2 3 2 3 2 2" xfId="53826" xr:uid="{C892655B-D690-44A9-999D-BD3EEBAD6231}"/>
    <cellStyle name="Quantity 2 3 2 3 3" xfId="38617" xr:uid="{A1FA8F1C-344D-4B57-8053-19D57EB9245D}"/>
    <cellStyle name="Quantity 2 3 2 3 3 2" xfId="54530" xr:uid="{3515DE0D-522A-4FC1-9AB7-2214C7B309E9}"/>
    <cellStyle name="Quantity 2 3 2 3 4" xfId="38618" xr:uid="{A05613DB-588F-4131-A8EB-043937E35B90}"/>
    <cellStyle name="Quantity 2 3 2 3 4 2" xfId="55261" xr:uid="{0B7DCDEF-0870-4ED1-89F1-92336BE2EE68}"/>
    <cellStyle name="Quantity 2 3 2 3 5" xfId="38619" xr:uid="{AD54FE34-E145-4AA8-8578-FB734357D6EA}"/>
    <cellStyle name="Quantity 2 3 2 3 5 2" xfId="55955" xr:uid="{18EAE719-DE4B-4F68-9DDE-FDA4E37F7DA0}"/>
    <cellStyle name="Quantity 2 3 2 3 6" xfId="38620" xr:uid="{0D9BA024-65C5-44A8-9305-8531E01B88E0}"/>
    <cellStyle name="Quantity 2 3 2 3 6 2" xfId="52823" xr:uid="{A4CD47CF-3296-489B-B0BF-7F6DADAED274}"/>
    <cellStyle name="Quantity 2 3 2 3 7" xfId="51900" xr:uid="{82B3F6F2-8D35-47A0-9FAB-BC6288240D7A}"/>
    <cellStyle name="Quantity 2 3 2 3 8" xfId="38615" xr:uid="{19CBD01E-634A-4D00-B243-058F305E114C}"/>
    <cellStyle name="Quantity 2 3 2 4" xfId="38621" xr:uid="{888DA3E2-9B47-4505-BD4D-E99CD049FE32}"/>
    <cellStyle name="Quantity 2 3 2 4 2" xfId="38622" xr:uid="{AF1DA961-9ED0-464F-96AF-64C000B00E30}"/>
    <cellStyle name="Quantity 2 3 2 4 2 2" xfId="54005" xr:uid="{6335B8A6-75AC-4E6B-8ED8-7CFCDAE5140F}"/>
    <cellStyle name="Quantity 2 3 2 4 3" xfId="38623" xr:uid="{44D2A23C-649F-4432-96B8-6924D361CE53}"/>
    <cellStyle name="Quantity 2 3 2 4 3 2" xfId="54709" xr:uid="{E1399799-3CD9-45EA-BFB4-C85E343FFEC2}"/>
    <cellStyle name="Quantity 2 3 2 4 4" xfId="38624" xr:uid="{E51296D5-D12F-49F9-8A02-468BB0FB1572}"/>
    <cellStyle name="Quantity 2 3 2 4 4 2" xfId="55440" xr:uid="{C83FDC7A-2E96-4E82-B871-93A357FD0201}"/>
    <cellStyle name="Quantity 2 3 2 4 5" xfId="38625" xr:uid="{13343681-7B0F-4385-8728-E921922E8ED9}"/>
    <cellStyle name="Quantity 2 3 2 4 5 2" xfId="56134" xr:uid="{ED51D6FC-CB23-48C0-9959-BCF16A79EEB8}"/>
    <cellStyle name="Quantity 2 3 2 4 6" xfId="38626" xr:uid="{BBE469BE-EC23-4D01-BABB-9427F7A53F69}"/>
    <cellStyle name="Quantity 2 3 2 4 6 2" xfId="53002" xr:uid="{B203E47D-0F3B-4945-B85C-6FCE47947119}"/>
    <cellStyle name="Quantity 2 3 2 4 7" xfId="52079" xr:uid="{6591868E-4B5F-4D6A-A68D-DFE766587046}"/>
    <cellStyle name="Quantity 2 3 2 5" xfId="38627" xr:uid="{617508B7-05EF-4012-B2D1-AC11E45578B8}"/>
    <cellStyle name="Quantity 2 3 2 5 2" xfId="54117" xr:uid="{D03EB5B2-337C-4470-8DF5-C154CF73446B}"/>
    <cellStyle name="Quantity 2 3 2 6" xfId="38628" xr:uid="{9ABBD992-E7CD-43C4-9F1E-1E2EF0E7A606}"/>
    <cellStyle name="Quantity 2 3 2 6 2" xfId="54848" xr:uid="{C4FB663F-4982-4748-8D55-A1E304BFFDBB}"/>
    <cellStyle name="Quantity 2 3 2 7" xfId="38629" xr:uid="{483DAA8D-D32B-4E8F-AF32-76E2971570A4}"/>
    <cellStyle name="Quantity 2 3 2 7 2" xfId="55542" xr:uid="{3DEEBD60-72FA-413F-884F-59B1F8F71DB9}"/>
    <cellStyle name="Quantity 2 3 2 8" xfId="38630" xr:uid="{6851E08B-FB1A-4CF7-BE55-8FF52C4B636D}"/>
    <cellStyle name="Quantity 2 3 2 8 2" xfId="52410" xr:uid="{46D1C1A6-DD16-4464-8E9A-6415AF6B55E7}"/>
    <cellStyle name="Quantity 2 3 2 9" xfId="38631" xr:uid="{F9E737AE-3B07-4131-9BE3-6E1EADC02C11}"/>
    <cellStyle name="Quantity 2 3 2 9 2" xfId="56435" xr:uid="{A603C61C-666A-4572-923B-E933288FD6B2}"/>
    <cellStyle name="Quantity 2 3 3" xfId="21524" xr:uid="{E2EA9972-2CEA-4A07-8346-487D80560733}"/>
    <cellStyle name="Quantity 2 3 3 2" xfId="38633" xr:uid="{A87927CB-C121-4613-B746-232FBF82869F}"/>
    <cellStyle name="Quantity 2 3 3 2 2" xfId="53559" xr:uid="{252BBB4B-4626-48A3-BEB3-C7D37B40D0C4}"/>
    <cellStyle name="Quantity 2 3 3 3" xfId="38634" xr:uid="{EA1FB84F-A5B0-4A77-AA82-4667339C8356}"/>
    <cellStyle name="Quantity 2 3 3 3 2" xfId="54263" xr:uid="{BCEA60E7-9FD3-4BCB-912C-40B1B2AA38E9}"/>
    <cellStyle name="Quantity 2 3 3 4" xfId="38635" xr:uid="{126ED034-9BB6-41D6-98D3-034C25E4B77F}"/>
    <cellStyle name="Quantity 2 3 3 4 2" xfId="54994" xr:uid="{EC4B8965-5A6F-4A36-B6D2-4A9B9A3EF05E}"/>
    <cellStyle name="Quantity 2 3 3 5" xfId="38636" xr:uid="{FC8E6B29-614C-42C8-A5F3-3CC7931F786D}"/>
    <cellStyle name="Quantity 2 3 3 5 2" xfId="55688" xr:uid="{807329F7-80C6-4718-8702-0016EE972497}"/>
    <cellStyle name="Quantity 2 3 3 6" xfId="38637" xr:uid="{C6E64190-0E20-49FD-AF72-875801893600}"/>
    <cellStyle name="Quantity 2 3 3 6 2" xfId="52556" xr:uid="{9B50E3B0-59E0-45E3-A588-D3DE9E4547F3}"/>
    <cellStyle name="Quantity 2 3 3 7" xfId="51633" xr:uid="{2C766DA9-9330-4B7E-A142-98DA889F2D6B}"/>
    <cellStyle name="Quantity 2 3 3 8" xfId="38632" xr:uid="{4BF8734D-A343-4BAE-9A7A-75BA682CC8F0}"/>
    <cellStyle name="Quantity 2 3 4" xfId="21710" xr:uid="{A48EF21D-7B86-4832-9DAF-67111D2FBEE7}"/>
    <cellStyle name="Quantity 2 3 4 2" xfId="38639" xr:uid="{09346DA1-DE4F-4C66-AEFD-D53CA2E9555C}"/>
    <cellStyle name="Quantity 2 3 4 2 2" xfId="53738" xr:uid="{E0B2D5F6-21D5-4B61-9525-CDC794836AA0}"/>
    <cellStyle name="Quantity 2 3 4 3" xfId="38640" xr:uid="{FDCAED18-6567-4AC7-BCEA-577251F22F4C}"/>
    <cellStyle name="Quantity 2 3 4 3 2" xfId="54442" xr:uid="{BD7B0415-A84E-4F3F-9F10-C3493A8A005F}"/>
    <cellStyle name="Quantity 2 3 4 4" xfId="38641" xr:uid="{29CE655D-5F51-47BB-BA92-C831327A1EDF}"/>
    <cellStyle name="Quantity 2 3 4 4 2" xfId="55173" xr:uid="{940A3D33-2680-4027-9B3C-47CC1C62C14E}"/>
    <cellStyle name="Quantity 2 3 4 5" xfId="38642" xr:uid="{70B4825E-A700-483D-97A6-8241986E0C4B}"/>
    <cellStyle name="Quantity 2 3 4 5 2" xfId="55867" xr:uid="{EE4526DB-5747-4DA0-842B-4D11BD215388}"/>
    <cellStyle name="Quantity 2 3 4 6" xfId="38643" xr:uid="{C64B42A2-B89F-4C7D-8CFF-492B5028EB79}"/>
    <cellStyle name="Quantity 2 3 4 6 2" xfId="52735" xr:uid="{C2DC4041-D9BB-4A47-B3C6-B5E0ED8C79A5}"/>
    <cellStyle name="Quantity 2 3 4 7" xfId="51812" xr:uid="{1E0547F2-CCB3-4DE3-A06A-77CA7CCD8B2A}"/>
    <cellStyle name="Quantity 2 3 4 8" xfId="38638" xr:uid="{5AA656C2-27A7-495C-9B34-F7083BE949FE}"/>
    <cellStyle name="Quantity 2 3 5" xfId="38644" xr:uid="{28971F89-D8F3-46BE-90B0-41F05E5A605B}"/>
    <cellStyle name="Quantity 2 3 5 2" xfId="38645" xr:uid="{634DAE4D-4DE6-4641-9F21-1499F81AE0E1}"/>
    <cellStyle name="Quantity 2 3 5 2 2" xfId="53917" xr:uid="{B9978304-0217-4FBF-A2F6-11A34CB3C669}"/>
    <cellStyle name="Quantity 2 3 5 3" xfId="38646" xr:uid="{DECD3987-E961-4E6D-8957-89975526C29E}"/>
    <cellStyle name="Quantity 2 3 5 3 2" xfId="54621" xr:uid="{61D66291-44D2-4975-B0E6-5844C95DCBBF}"/>
    <cellStyle name="Quantity 2 3 5 4" xfId="38647" xr:uid="{7C17E5BD-98D9-435F-A88B-C415C2AFD04E}"/>
    <cellStyle name="Quantity 2 3 5 4 2" xfId="55352" xr:uid="{D706A0BD-1FBB-464A-BF8C-0AB05B89D038}"/>
    <cellStyle name="Quantity 2 3 5 5" xfId="38648" xr:uid="{60EF06AD-E4D9-486A-A3AA-7ADF7B73CAA9}"/>
    <cellStyle name="Quantity 2 3 5 5 2" xfId="56046" xr:uid="{D4021E44-31F7-4F3A-AD04-24D92168C0D5}"/>
    <cellStyle name="Quantity 2 3 5 6" xfId="38649" xr:uid="{FFE870CB-9C8D-4A8F-B425-3D67A8B83202}"/>
    <cellStyle name="Quantity 2 3 5 6 2" xfId="52914" xr:uid="{ADB3DD85-E3A1-46AA-9587-437BE85B71C7}"/>
    <cellStyle name="Quantity 2 3 5 7" xfId="51991" xr:uid="{31B4BCFC-5DE3-4EBB-ACD8-5B57CABF141E}"/>
    <cellStyle name="Quantity 2 3 6" xfId="38650" xr:uid="{E10E1B52-BD72-454D-901B-7384BA2DFF24}"/>
    <cellStyle name="Quantity 2 3 6 2" xfId="53329" xr:uid="{585132D5-2C34-4500-A7C7-02F0A5DBF090}"/>
    <cellStyle name="Quantity 2 3 7" xfId="38651" xr:uid="{1D261CD1-692E-4C3E-80E1-47E58D8DC16D}"/>
    <cellStyle name="Quantity 2 3 7 2" xfId="54029" xr:uid="{3F5799B1-69DB-42F5-A074-1642BBA4BF6B}"/>
    <cellStyle name="Quantity 2 3 8" xfId="38652" xr:uid="{5F4C86EF-71F9-4116-97F0-A6D480103478}"/>
    <cellStyle name="Quantity 2 3 8 2" xfId="54760" xr:uid="{155EF69A-B8F9-486B-BE5E-B79C231F1666}"/>
    <cellStyle name="Quantity 2 3 9" xfId="38653" xr:uid="{E5F7B76F-02B5-412D-9577-550C7EBCF242}"/>
    <cellStyle name="Quantity 2 3 9 2" xfId="55454" xr:uid="{E210D7CC-E321-449F-88BC-FDC6323D9EC5}"/>
    <cellStyle name="Quantity 2 4" xfId="18626" xr:uid="{575C8091-1438-422C-9C07-AC0E413722A7}"/>
    <cellStyle name="Quantity 2 4 10" xfId="38655" xr:uid="{A20F3F5A-30F5-409F-8D46-8EF28E2ED40E}"/>
    <cellStyle name="Quantity 2 4 10 2" xfId="52318" xr:uid="{761222D1-2A36-413C-BE1A-9E39BCC3A799}"/>
    <cellStyle name="Quantity 2 4 11" xfId="38656" xr:uid="{53D1D528-E885-49B5-A54E-8D2A0F0F8660}"/>
    <cellStyle name="Quantity 2 4 11 2" xfId="56343" xr:uid="{3026B71A-3DEB-478E-A138-642CDB6EE516}"/>
    <cellStyle name="Quantity 2 4 12" xfId="38657" xr:uid="{98C3B726-989C-4BF0-A072-0A772BDCED07}"/>
    <cellStyle name="Quantity 2 4 12 2" xfId="56522" xr:uid="{E2FC3271-877C-4FE7-89F0-339AD638110A}"/>
    <cellStyle name="Quantity 2 4 13" xfId="38658" xr:uid="{64F6072F-ACD2-43EE-8A41-A461FFCDF838}"/>
    <cellStyle name="Quantity 2 4 13 2" xfId="56701" xr:uid="{E9C31A11-576A-480F-8923-66812DC50164}"/>
    <cellStyle name="Quantity 2 4 14" xfId="38659" xr:uid="{CFD78376-F89F-4694-9565-413CF5BC68ED}"/>
    <cellStyle name="Quantity 2 4 14 2" xfId="56880" xr:uid="{A127919A-17D6-45E8-9786-C1543B62F4B7}"/>
    <cellStyle name="Quantity 2 4 15" xfId="38660" xr:uid="{1E366C59-02D0-44E2-997E-183ADDC95204}"/>
    <cellStyle name="Quantity 2 4 15 2" xfId="57059" xr:uid="{78B65306-C5A9-418A-9C05-D6913B65BE7F}"/>
    <cellStyle name="Quantity 2 4 16" xfId="38661" xr:uid="{AB48212B-D5CA-477F-B831-B174D835FAAA}"/>
    <cellStyle name="Quantity 2 4 16 2" xfId="57238" xr:uid="{3CB39F7E-A4CD-450E-AAB6-0158A8A200CC}"/>
    <cellStyle name="Quantity 2 4 17" xfId="51395" xr:uid="{19557C6D-F6AB-4E85-9E67-84BC4EFCEE53}"/>
    <cellStyle name="Quantity 2 4 18" xfId="38654" xr:uid="{78C7DDE5-3068-4591-8EA4-AE0DAC634605}"/>
    <cellStyle name="Quantity 2 4 2" xfId="18719" xr:uid="{D9C6F645-2D17-4C3A-A8A3-F2B7D9DD3EFF}"/>
    <cellStyle name="Quantity 2 4 2 10" xfId="38663" xr:uid="{6179417E-47E9-45CC-A486-6502EA8D7D9C}"/>
    <cellStyle name="Quantity 2 4 2 10 2" xfId="56615" xr:uid="{65F2B15C-6236-41D0-B1B1-2C91FD86F557}"/>
    <cellStyle name="Quantity 2 4 2 11" xfId="38664" xr:uid="{698B1299-42CF-404D-BAE4-9BA1484CCB5C}"/>
    <cellStyle name="Quantity 2 4 2 11 2" xfId="56794" xr:uid="{2FF9BFC7-1AA4-446A-809D-8D8E46A974B5}"/>
    <cellStyle name="Quantity 2 4 2 12" xfId="38665" xr:uid="{F44F7813-1FE4-4B64-97EF-D62E964EC165}"/>
    <cellStyle name="Quantity 2 4 2 12 2" xfId="56973" xr:uid="{F0A4CF6C-D8CB-4C8E-93B4-ADEFEA67D6CF}"/>
    <cellStyle name="Quantity 2 4 2 13" xfId="38666" xr:uid="{C36C92B0-B77C-4A2C-B092-5128462B138E}"/>
    <cellStyle name="Quantity 2 4 2 13 2" xfId="57152" xr:uid="{505F18C1-AB92-4B47-A9E9-634220D425A0}"/>
    <cellStyle name="Quantity 2 4 2 14" xfId="38667" xr:uid="{D022E9B5-685D-48D6-90A6-0653364E62D8}"/>
    <cellStyle name="Quantity 2 4 2 14 2" xfId="57331" xr:uid="{C10B2B11-4748-43B2-8735-EAFA0C7989E4}"/>
    <cellStyle name="Quantity 2 4 2 15" xfId="51488" xr:uid="{43E93906-C9E0-49DB-9B2D-27EE7B4E253C}"/>
    <cellStyle name="Quantity 2 4 2 16" xfId="38662" xr:uid="{2B918943-35A5-4132-8A52-9C90981B09A6}"/>
    <cellStyle name="Quantity 2 4 2 2" xfId="21613" xr:uid="{B768BE2D-A23D-48A9-B29F-E6EC79A1ABEA}"/>
    <cellStyle name="Quantity 2 4 2 2 2" xfId="38669" xr:uid="{D7FB420A-4CA7-4359-9B79-71ADDFC4607A}"/>
    <cellStyle name="Quantity 2 4 2 2 2 2" xfId="53648" xr:uid="{BB7C7DD5-FE45-48AF-8E83-ECCB57FDC6C7}"/>
    <cellStyle name="Quantity 2 4 2 2 3" xfId="38670" xr:uid="{D04C40EA-F512-4B78-A225-852F6B3D0684}"/>
    <cellStyle name="Quantity 2 4 2 2 3 2" xfId="54352" xr:uid="{60669229-A12F-45CB-B6B8-E0071906EC70}"/>
    <cellStyle name="Quantity 2 4 2 2 4" xfId="38671" xr:uid="{D6B64ED5-AECF-443C-AD03-6B5D6CD5622A}"/>
    <cellStyle name="Quantity 2 4 2 2 4 2" xfId="55083" xr:uid="{7BF582EC-C9A2-4479-97EF-0738CAE25059}"/>
    <cellStyle name="Quantity 2 4 2 2 5" xfId="38672" xr:uid="{F59AA651-D813-4507-A05D-DCB2B47ACAA5}"/>
    <cellStyle name="Quantity 2 4 2 2 5 2" xfId="55777" xr:uid="{333E7AE0-09C5-48C6-A8BF-FFF115250A57}"/>
    <cellStyle name="Quantity 2 4 2 2 6" xfId="38673" xr:uid="{FB17E13B-8CE3-4349-99A5-E159E199E8EF}"/>
    <cellStyle name="Quantity 2 4 2 2 6 2" xfId="52645" xr:uid="{220181DD-7FA2-4679-A348-65674A6D9DD9}"/>
    <cellStyle name="Quantity 2 4 2 2 7" xfId="51722" xr:uid="{17B836A1-0BA7-4A27-9135-AF9D73D750D1}"/>
    <cellStyle name="Quantity 2 4 2 2 8" xfId="38668" xr:uid="{F539018B-2084-491E-8359-0368F4E27972}"/>
    <cellStyle name="Quantity 2 4 2 3" xfId="21799" xr:uid="{5EA4BF2B-E225-43AF-A813-63516A16B4DA}"/>
    <cellStyle name="Quantity 2 4 2 3 2" xfId="38675" xr:uid="{4B0861A2-B08E-4FEF-9861-6CF1A7DA55A3}"/>
    <cellStyle name="Quantity 2 4 2 3 2 2" xfId="53827" xr:uid="{C8C7F296-0E17-48EC-9660-15DDFCA60BA6}"/>
    <cellStyle name="Quantity 2 4 2 3 3" xfId="38676" xr:uid="{E5FD40A7-F2ED-47D6-B228-51344EB689FF}"/>
    <cellStyle name="Quantity 2 4 2 3 3 2" xfId="54531" xr:uid="{578A13EB-AD72-46DB-89C4-ACD60FFEAB92}"/>
    <cellStyle name="Quantity 2 4 2 3 4" xfId="38677" xr:uid="{939E95B7-AAB4-4332-A3F4-154ACC39E8E1}"/>
    <cellStyle name="Quantity 2 4 2 3 4 2" xfId="55262" xr:uid="{B2E75709-C8E9-42E4-9A67-46BC75968301}"/>
    <cellStyle name="Quantity 2 4 2 3 5" xfId="38678" xr:uid="{4C936FB0-288E-423C-93B5-1D61AA15DB35}"/>
    <cellStyle name="Quantity 2 4 2 3 5 2" xfId="55956" xr:uid="{3AAF8B43-34AB-4CC8-8BEB-3E4E4934C413}"/>
    <cellStyle name="Quantity 2 4 2 3 6" xfId="38679" xr:uid="{EA0322DF-7E09-46D7-9219-EE11196A5EE5}"/>
    <cellStyle name="Quantity 2 4 2 3 6 2" xfId="52824" xr:uid="{9AAFC6C6-BC88-4A09-AAA1-1BFEA5B99DF0}"/>
    <cellStyle name="Quantity 2 4 2 3 7" xfId="51901" xr:uid="{CF402116-F4C9-4F41-9B6A-474EB9072B45}"/>
    <cellStyle name="Quantity 2 4 2 3 8" xfId="38674" xr:uid="{D9F1CC6A-AC2B-4A52-92E8-AAD73037706B}"/>
    <cellStyle name="Quantity 2 4 2 4" xfId="38680" xr:uid="{EEBF4910-5E7E-446B-B896-AD3EC198EA21}"/>
    <cellStyle name="Quantity 2 4 2 4 2" xfId="38681" xr:uid="{286B3DAA-5654-4180-82C8-A55951038BA1}"/>
    <cellStyle name="Quantity 2 4 2 4 2 2" xfId="54006" xr:uid="{96BCB55D-D2E6-46E6-B25C-CA85F100F556}"/>
    <cellStyle name="Quantity 2 4 2 4 3" xfId="38682" xr:uid="{22E64BA7-FE1B-4CDD-B475-2491E9FBE653}"/>
    <cellStyle name="Quantity 2 4 2 4 3 2" xfId="54710" xr:uid="{74587305-2981-457C-9187-4B06A978C0D0}"/>
    <cellStyle name="Quantity 2 4 2 4 4" xfId="38683" xr:uid="{1CAAEF04-895D-4EE0-A7E4-752059723E37}"/>
    <cellStyle name="Quantity 2 4 2 4 4 2" xfId="55441" xr:uid="{3507A339-7E5D-462F-8E0F-AB540B89915A}"/>
    <cellStyle name="Quantity 2 4 2 4 5" xfId="38684" xr:uid="{50D2F145-73FE-424B-86E3-C0BCE95DE9FC}"/>
    <cellStyle name="Quantity 2 4 2 4 5 2" xfId="56135" xr:uid="{249C97D4-AC86-4DB3-9FE0-042A97DA5805}"/>
    <cellStyle name="Quantity 2 4 2 4 6" xfId="38685" xr:uid="{18DCC412-03E3-48DB-BF75-76A9AE95B98D}"/>
    <cellStyle name="Quantity 2 4 2 4 6 2" xfId="53003" xr:uid="{29D81CA1-E1A6-4D1C-A719-12CBB9B85A0E}"/>
    <cellStyle name="Quantity 2 4 2 4 7" xfId="52080" xr:uid="{82F44A94-D2DD-4AED-8BF9-193FACB370BF}"/>
    <cellStyle name="Quantity 2 4 2 5" xfId="38686" xr:uid="{9D7BC542-CE5F-4957-8CAD-115A38AA0F9F}"/>
    <cellStyle name="Quantity 2 4 2 5 2" xfId="54118" xr:uid="{626595D2-F8A3-4DEA-9D40-5682AE72F95D}"/>
    <cellStyle name="Quantity 2 4 2 6" xfId="38687" xr:uid="{C1032285-B6C7-467B-A35B-DA81D4F33EF1}"/>
    <cellStyle name="Quantity 2 4 2 6 2" xfId="54849" xr:uid="{A8CE0760-11FB-4BF7-BDE2-28A8D3C54DE5}"/>
    <cellStyle name="Quantity 2 4 2 7" xfId="38688" xr:uid="{24BF20CC-DD58-4B7B-BF3F-21D6176E1C4A}"/>
    <cellStyle name="Quantity 2 4 2 7 2" xfId="55543" xr:uid="{C5856752-EE33-49AD-85C1-8EDFDC8F79D2}"/>
    <cellStyle name="Quantity 2 4 2 8" xfId="38689" xr:uid="{908C67A2-1FFF-41D0-B7B5-F0FABF00A64F}"/>
    <cellStyle name="Quantity 2 4 2 8 2" xfId="52411" xr:uid="{9697FAA6-C0D8-4C1C-B8C4-A843DD298410}"/>
    <cellStyle name="Quantity 2 4 2 9" xfId="38690" xr:uid="{F0E606F2-2054-4C41-81D1-D5AE14AF4E75}"/>
    <cellStyle name="Quantity 2 4 2 9 2" xfId="56436" xr:uid="{8D1A338F-A57F-4447-9315-0749EFAA7FF1}"/>
    <cellStyle name="Quantity 2 4 3" xfId="21520" xr:uid="{4122E2C0-41A7-4B91-9AAF-A000CC761B3F}"/>
    <cellStyle name="Quantity 2 4 3 2" xfId="38692" xr:uid="{9AC7DF5E-F3DB-450E-A98D-470C39AA9AB6}"/>
    <cellStyle name="Quantity 2 4 3 2 2" xfId="53555" xr:uid="{3A24F1A8-D644-4D8F-B5CC-DFC19D85503B}"/>
    <cellStyle name="Quantity 2 4 3 3" xfId="38693" xr:uid="{DD11C329-43AF-43B1-9129-4EECB8660D7D}"/>
    <cellStyle name="Quantity 2 4 3 3 2" xfId="54259" xr:uid="{4B7B9858-1329-404E-8EAE-0AD252E64790}"/>
    <cellStyle name="Quantity 2 4 3 4" xfId="38694" xr:uid="{CEAD384B-989F-484A-A88A-6017E12B776E}"/>
    <cellStyle name="Quantity 2 4 3 4 2" xfId="54990" xr:uid="{D9EE6BDD-D7C8-4998-8019-306C4F0E1C72}"/>
    <cellStyle name="Quantity 2 4 3 5" xfId="38695" xr:uid="{46E661D0-DAD3-4DEE-9016-627F10952099}"/>
    <cellStyle name="Quantity 2 4 3 5 2" xfId="55684" xr:uid="{5F6640CA-0DB3-4150-B03B-92E7D473AA7B}"/>
    <cellStyle name="Quantity 2 4 3 6" xfId="38696" xr:uid="{14CEF754-14C1-47C2-B172-1294312827CD}"/>
    <cellStyle name="Quantity 2 4 3 6 2" xfId="52552" xr:uid="{9D5E62F0-C89F-43C2-A37D-A14B63D63094}"/>
    <cellStyle name="Quantity 2 4 3 7" xfId="51629" xr:uid="{0E8E251E-94D3-4E04-A20D-1F322DE07357}"/>
    <cellStyle name="Quantity 2 4 3 8" xfId="38691" xr:uid="{A3B1B00F-525A-4467-9A53-2279F35DAE76}"/>
    <cellStyle name="Quantity 2 4 4" xfId="21706" xr:uid="{13FD6096-E4DE-4E33-9B4F-EBE8663E908B}"/>
    <cellStyle name="Quantity 2 4 4 2" xfId="38698" xr:uid="{DCFB29BA-4988-4300-9E7B-A2CF4B5CE3C6}"/>
    <cellStyle name="Quantity 2 4 4 2 2" xfId="53734" xr:uid="{E33E7BDD-1320-4C93-8AB6-A925A4027906}"/>
    <cellStyle name="Quantity 2 4 4 3" xfId="38699" xr:uid="{3E66CE21-6D04-4849-A3F7-B6A9FBD63F82}"/>
    <cellStyle name="Quantity 2 4 4 3 2" xfId="54438" xr:uid="{50D2DB0C-FBB2-49EA-96A5-8DC22C93FF3E}"/>
    <cellStyle name="Quantity 2 4 4 4" xfId="38700" xr:uid="{F24B9F46-AAD4-458C-A2E6-BDFB9422F543}"/>
    <cellStyle name="Quantity 2 4 4 4 2" xfId="55169" xr:uid="{1E883CD0-2D36-409B-A630-4F9274B88A37}"/>
    <cellStyle name="Quantity 2 4 4 5" xfId="38701" xr:uid="{F3E1136F-3EFA-4FBC-B715-A12E4A7C18BF}"/>
    <cellStyle name="Quantity 2 4 4 5 2" xfId="55863" xr:uid="{C426DE37-BAA2-4E43-9AAD-4C3C2CF1C6B9}"/>
    <cellStyle name="Quantity 2 4 4 6" xfId="38702" xr:uid="{1A213648-729C-4BD2-AE78-AF463735F934}"/>
    <cellStyle name="Quantity 2 4 4 6 2" xfId="52731" xr:uid="{AD412AA2-421E-4CED-AD25-6874E0E5ACD8}"/>
    <cellStyle name="Quantity 2 4 4 7" xfId="51808" xr:uid="{92AC0235-4F6C-4CDB-A5E7-E801D72B50E8}"/>
    <cellStyle name="Quantity 2 4 4 8" xfId="38697" xr:uid="{1D5B9518-B9DB-4A64-A413-C03027B598E8}"/>
    <cellStyle name="Quantity 2 4 5" xfId="38703" xr:uid="{92995A08-1F40-4398-87CE-E60D2D53E231}"/>
    <cellStyle name="Quantity 2 4 5 2" xfId="38704" xr:uid="{E90E28CF-476D-43E8-880B-F9B989A03F5A}"/>
    <cellStyle name="Quantity 2 4 5 2 2" xfId="53913" xr:uid="{60306136-2C12-49C9-872E-65F0FE696ACD}"/>
    <cellStyle name="Quantity 2 4 5 3" xfId="38705" xr:uid="{DDBEF21E-020C-4537-ACD3-9B4A9BE3BCCB}"/>
    <cellStyle name="Quantity 2 4 5 3 2" xfId="54617" xr:uid="{D7A8FF9A-4D5C-44C0-A217-579D86D00B71}"/>
    <cellStyle name="Quantity 2 4 5 4" xfId="38706" xr:uid="{82A97C3B-EFDC-4B7A-9859-7ADD8C13178D}"/>
    <cellStyle name="Quantity 2 4 5 4 2" xfId="55348" xr:uid="{2EC89AE0-D95D-461D-8581-F4205F45CA7D}"/>
    <cellStyle name="Quantity 2 4 5 5" xfId="38707" xr:uid="{86939C25-A6DE-44CC-AA06-33F01750478A}"/>
    <cellStyle name="Quantity 2 4 5 5 2" xfId="56042" xr:uid="{B0E5F3B9-534F-4974-A545-FE9E744BFB3E}"/>
    <cellStyle name="Quantity 2 4 5 6" xfId="38708" xr:uid="{A3DB8E7A-231A-41D3-B881-B8AB242C7F4F}"/>
    <cellStyle name="Quantity 2 4 5 6 2" xfId="52910" xr:uid="{2085F130-532B-4775-88F5-264512060349}"/>
    <cellStyle name="Quantity 2 4 5 7" xfId="51987" xr:uid="{333B59EE-1836-4705-B54C-F9A815C31489}"/>
    <cellStyle name="Quantity 2 4 6" xfId="38709" xr:uid="{C2FBE067-4244-4E64-B0E0-4EDF865A6C2F}"/>
    <cellStyle name="Quantity 2 4 6 2" xfId="53325" xr:uid="{71221F40-F4EA-4718-B11C-2E355B7870CF}"/>
    <cellStyle name="Quantity 2 4 7" xfId="38710" xr:uid="{28719EAA-59A4-4C99-AADE-AACF02587889}"/>
    <cellStyle name="Quantity 2 4 7 2" xfId="54025" xr:uid="{E22ABCB2-B49A-4DFB-BC7A-1F0141F4DEE4}"/>
    <cellStyle name="Quantity 2 4 8" xfId="38711" xr:uid="{0423FCFB-5E97-41DC-91C5-EAA7751CF6D4}"/>
    <cellStyle name="Quantity 2 4 8 2" xfId="54756" xr:uid="{DA162388-3141-42DA-BB87-61CAF4AA5BCA}"/>
    <cellStyle name="Quantity 2 4 9" xfId="38712" xr:uid="{43F4F37C-EE6B-4D5F-8FC7-4CD208A686E8}"/>
    <cellStyle name="Quantity 2 4 9 2" xfId="55450" xr:uid="{B910FBAA-5169-4B5C-9E20-7922C009BE1F}"/>
    <cellStyle name="Quantity 2 5" xfId="18548" xr:uid="{FFF9ACA1-5763-4039-9AE5-12DD4C8981EA}"/>
    <cellStyle name="Quantity 2 5 10" xfId="38714" xr:uid="{CBE48754-1811-44E0-ABBB-A718CF83ADEE}"/>
    <cellStyle name="Quantity 2 5 10 2" xfId="52240" xr:uid="{87A40D35-3D18-432C-B1FC-A26B72C02FF6}"/>
    <cellStyle name="Quantity 2 5 11" xfId="38715" xr:uid="{827ED6CE-B12D-4616-9DBA-55070D24B8FB}"/>
    <cellStyle name="Quantity 2 5 11 2" xfId="56265" xr:uid="{5B9CB583-58B8-461A-B713-F270F3369461}"/>
    <cellStyle name="Quantity 2 5 12" xfId="38716" xr:uid="{EF73AB79-584B-46C0-8878-DD82F270EBF0}"/>
    <cellStyle name="Quantity 2 5 12 2" xfId="56444" xr:uid="{9A298340-8FDF-4323-8A00-9BDED6AA903D}"/>
    <cellStyle name="Quantity 2 5 13" xfId="38717" xr:uid="{82BD2835-CD4E-4D35-AA65-8BF4667F6E99}"/>
    <cellStyle name="Quantity 2 5 13 2" xfId="56623" xr:uid="{05830DD5-593A-4362-8329-24E0F3294362}"/>
    <cellStyle name="Quantity 2 5 14" xfId="38718" xr:uid="{A310AF73-E6F0-4691-B90A-9EB7625AC708}"/>
    <cellStyle name="Quantity 2 5 14 2" xfId="56802" xr:uid="{8196FFED-F389-4280-9154-6DB7B61E9082}"/>
    <cellStyle name="Quantity 2 5 15" xfId="38719" xr:uid="{62B2312F-B1A2-4A95-A425-164A924AB06F}"/>
    <cellStyle name="Quantity 2 5 15 2" xfId="56981" xr:uid="{1BB9C762-DB52-4D65-AD81-75174084ABD0}"/>
    <cellStyle name="Quantity 2 5 16" xfId="38720" xr:uid="{248453A4-5528-47A6-8701-620CA652B06E}"/>
    <cellStyle name="Quantity 2 5 16 2" xfId="57160" xr:uid="{30A69357-15B4-4669-9E5D-AE35535974A5}"/>
    <cellStyle name="Quantity 2 5 17" xfId="51317" xr:uid="{A5B762DE-67EC-448A-954A-5159E5B048E3}"/>
    <cellStyle name="Quantity 2 5 18" xfId="38713" xr:uid="{791CB26D-7DA9-4BF2-8503-62F3973CBC45}"/>
    <cellStyle name="Quantity 2 5 2" xfId="18720" xr:uid="{A826AA67-6CDF-4CC0-BDBB-8D27E5F9528A}"/>
    <cellStyle name="Quantity 2 5 2 10" xfId="38722" xr:uid="{9BA23666-7B61-43F7-B520-AEAFCF558A5D}"/>
    <cellStyle name="Quantity 2 5 2 10 2" xfId="56616" xr:uid="{17BB9EF2-AD99-453B-BA95-385C189C42D6}"/>
    <cellStyle name="Quantity 2 5 2 11" xfId="38723" xr:uid="{663F1E86-C249-4376-ABFC-991D2D0B3E3A}"/>
    <cellStyle name="Quantity 2 5 2 11 2" xfId="56795" xr:uid="{4A96AA23-C73D-4FDC-9104-BCD24A547ED6}"/>
    <cellStyle name="Quantity 2 5 2 12" xfId="38724" xr:uid="{2B561148-338D-4684-ACAA-A22207C4A20A}"/>
    <cellStyle name="Quantity 2 5 2 12 2" xfId="56974" xr:uid="{9DFB9508-F47F-480F-B2BA-233649C758D8}"/>
    <cellStyle name="Quantity 2 5 2 13" xfId="38725" xr:uid="{EC069060-4EE0-46B0-93DB-18C327BC8619}"/>
    <cellStyle name="Quantity 2 5 2 13 2" xfId="57153" xr:uid="{59309B8B-733A-4AB3-9490-F58EDE9C259E}"/>
    <cellStyle name="Quantity 2 5 2 14" xfId="38726" xr:uid="{B6EFB578-6E47-472B-BDE7-73A9738934CE}"/>
    <cellStyle name="Quantity 2 5 2 14 2" xfId="57332" xr:uid="{8BD48916-6E69-4A3A-8285-24CC6A0CCDA8}"/>
    <cellStyle name="Quantity 2 5 2 15" xfId="51489" xr:uid="{EBE2B4E1-CBA4-4953-8D26-0B9834CFA051}"/>
    <cellStyle name="Quantity 2 5 2 16" xfId="38721" xr:uid="{11E84527-ED63-41E5-BDB6-4563768A2A55}"/>
    <cellStyle name="Quantity 2 5 2 2" xfId="21614" xr:uid="{228DF193-777C-45DA-AC29-E6B32397B5B9}"/>
    <cellStyle name="Quantity 2 5 2 2 2" xfId="38728" xr:uid="{1B9B6AE1-DC9A-48F0-AD28-352ECFB58034}"/>
    <cellStyle name="Quantity 2 5 2 2 2 2" xfId="53649" xr:uid="{B4972348-2145-48BC-9623-AD44211E70C5}"/>
    <cellStyle name="Quantity 2 5 2 2 3" xfId="38729" xr:uid="{DF17CA97-E586-4744-B09E-188FB255F076}"/>
    <cellStyle name="Quantity 2 5 2 2 3 2" xfId="54353" xr:uid="{23D9AC94-869C-4FDC-A8C7-2F5E3CAE2EED}"/>
    <cellStyle name="Quantity 2 5 2 2 4" xfId="38730" xr:uid="{F8B79ED0-E140-4FB7-A984-7B1754DA7B85}"/>
    <cellStyle name="Quantity 2 5 2 2 4 2" xfId="55084" xr:uid="{2184B82E-6AFC-413D-A104-147F71740218}"/>
    <cellStyle name="Quantity 2 5 2 2 5" xfId="38731" xr:uid="{6DCC3184-DE49-47A1-BB81-31B0B2A09321}"/>
    <cellStyle name="Quantity 2 5 2 2 5 2" xfId="55778" xr:uid="{89F8E9C3-61D5-436C-9A35-E515706D3AFB}"/>
    <cellStyle name="Quantity 2 5 2 2 6" xfId="38732" xr:uid="{213E1BDB-1F4D-4294-8CF6-A25A0A1A5B59}"/>
    <cellStyle name="Quantity 2 5 2 2 6 2" xfId="52646" xr:uid="{82B66AB7-FA46-4160-A010-A917B12A4F9F}"/>
    <cellStyle name="Quantity 2 5 2 2 7" xfId="51723" xr:uid="{0C73EBDD-5B0A-4044-978C-CBA17F67281A}"/>
    <cellStyle name="Quantity 2 5 2 2 8" xfId="38727" xr:uid="{4FC55F7B-6611-41A5-86E1-04FBC71CE671}"/>
    <cellStyle name="Quantity 2 5 2 3" xfId="21800" xr:uid="{84F53ABD-B749-4467-8636-C0961AADE67B}"/>
    <cellStyle name="Quantity 2 5 2 3 2" xfId="38734" xr:uid="{79C14D44-8B4B-45EB-96DC-50908FCD2E7B}"/>
    <cellStyle name="Quantity 2 5 2 3 2 2" xfId="53828" xr:uid="{0E596B27-B7AF-4FEF-9F29-A6155C6A3236}"/>
    <cellStyle name="Quantity 2 5 2 3 3" xfId="38735" xr:uid="{FBA03C44-D909-4809-A0FA-062A8A5E1A10}"/>
    <cellStyle name="Quantity 2 5 2 3 3 2" xfId="54532" xr:uid="{5AC60563-ADC8-408F-93DC-7EC1CE31BCDE}"/>
    <cellStyle name="Quantity 2 5 2 3 4" xfId="38736" xr:uid="{41DEB9EA-2B72-478F-B878-0281BEBA0B20}"/>
    <cellStyle name="Quantity 2 5 2 3 4 2" xfId="55263" xr:uid="{4BDC8951-6191-4241-A6C9-85F7457F791E}"/>
    <cellStyle name="Quantity 2 5 2 3 5" xfId="38737" xr:uid="{2695755F-FF30-4F26-8D0C-4BD6CE88C1E8}"/>
    <cellStyle name="Quantity 2 5 2 3 5 2" xfId="55957" xr:uid="{EE16A5F0-902B-4D25-AE15-ABDB4D14CC6A}"/>
    <cellStyle name="Quantity 2 5 2 3 6" xfId="38738" xr:uid="{9B6E0746-6D20-4711-9437-F1841C2C157F}"/>
    <cellStyle name="Quantity 2 5 2 3 6 2" xfId="52825" xr:uid="{E2E95C05-7FDF-416F-A935-7CEEAC8D514F}"/>
    <cellStyle name="Quantity 2 5 2 3 7" xfId="51902" xr:uid="{928E807D-17E4-4FF6-A93B-477BB66B7526}"/>
    <cellStyle name="Quantity 2 5 2 3 8" xfId="38733" xr:uid="{C50CB84F-4A29-402F-9B50-EA5BD374E032}"/>
    <cellStyle name="Quantity 2 5 2 4" xfId="38739" xr:uid="{E6DCC128-FBF6-4D57-968C-9D5CDBF74B9E}"/>
    <cellStyle name="Quantity 2 5 2 4 2" xfId="38740" xr:uid="{763BD5EE-965E-43C2-9D1C-EC584F7A3964}"/>
    <cellStyle name="Quantity 2 5 2 4 2 2" xfId="54007" xr:uid="{6F51C8E9-E253-4173-9F3D-1D6F9C49FBC3}"/>
    <cellStyle name="Quantity 2 5 2 4 3" xfId="38741" xr:uid="{24395270-437B-4387-8FEB-DA32FB0D4617}"/>
    <cellStyle name="Quantity 2 5 2 4 3 2" xfId="54711" xr:uid="{AB98EC27-F2A1-4E36-B8A2-E69264E70D00}"/>
    <cellStyle name="Quantity 2 5 2 4 4" xfId="38742" xr:uid="{9034EE8F-9E72-455B-AAB7-D919062A7483}"/>
    <cellStyle name="Quantity 2 5 2 4 4 2" xfId="55442" xr:uid="{BE35C793-963A-4F47-9CFF-3C6EF2C602FA}"/>
    <cellStyle name="Quantity 2 5 2 4 5" xfId="38743" xr:uid="{532A983D-4D78-4E73-BCA5-8AD843209917}"/>
    <cellStyle name="Quantity 2 5 2 4 5 2" xfId="56136" xr:uid="{3A676355-7E0C-4EAC-A92B-AEE92942E054}"/>
    <cellStyle name="Quantity 2 5 2 4 6" xfId="38744" xr:uid="{CE31E5A3-74F3-45BD-BF79-DBEEF5294574}"/>
    <cellStyle name="Quantity 2 5 2 4 6 2" xfId="53004" xr:uid="{5FE14AEA-1A9C-4C18-9C6C-A10A69AF9B21}"/>
    <cellStyle name="Quantity 2 5 2 4 7" xfId="52081" xr:uid="{E677C3CA-282B-4CFB-AF33-2E39448291D1}"/>
    <cellStyle name="Quantity 2 5 2 5" xfId="38745" xr:uid="{B1077560-2EBA-4BBC-947D-DC8371CEC6FC}"/>
    <cellStyle name="Quantity 2 5 2 5 2" xfId="54119" xr:uid="{21586293-82F6-4FB9-B217-9A9EED64B5F7}"/>
    <cellStyle name="Quantity 2 5 2 6" xfId="38746" xr:uid="{E6CDE9D1-C021-4A05-905C-8AF9BA36121A}"/>
    <cellStyle name="Quantity 2 5 2 6 2" xfId="54850" xr:uid="{288950F3-BA46-41B0-B950-7DF881ADA1C2}"/>
    <cellStyle name="Quantity 2 5 2 7" xfId="38747" xr:uid="{713AF424-F542-4657-8086-76968609DD17}"/>
    <cellStyle name="Quantity 2 5 2 7 2" xfId="55544" xr:uid="{B60DB436-A5E4-462B-A454-96660334E30A}"/>
    <cellStyle name="Quantity 2 5 2 8" xfId="38748" xr:uid="{D622458C-6F7B-49B4-8BEE-A7EA98A1D600}"/>
    <cellStyle name="Quantity 2 5 2 8 2" xfId="52412" xr:uid="{5F997764-2E16-4C95-9AD6-319904C980C6}"/>
    <cellStyle name="Quantity 2 5 2 9" xfId="38749" xr:uid="{3FDF7F61-4D47-478F-9666-58DF5A269F28}"/>
    <cellStyle name="Quantity 2 5 2 9 2" xfId="56437" xr:uid="{1080E224-27E3-45E3-B4D9-9320BA98CD89}"/>
    <cellStyle name="Quantity 2 5 3" xfId="21442" xr:uid="{EF0BB1A4-58FE-42DF-8592-E312FCA8D375}"/>
    <cellStyle name="Quantity 2 5 3 2" xfId="38751" xr:uid="{78046078-ADF8-4EE4-8E27-B872F18F39E5}"/>
    <cellStyle name="Quantity 2 5 3 2 2" xfId="53477" xr:uid="{398C575E-AB83-4B29-9DDF-4D081B73A8E7}"/>
    <cellStyle name="Quantity 2 5 3 3" xfId="38752" xr:uid="{AA65DFA8-1932-4A77-8978-4C465D3048F1}"/>
    <cellStyle name="Quantity 2 5 3 3 2" xfId="54181" xr:uid="{AFAC923A-8672-4BBB-9F48-9AAA128D9E8B}"/>
    <cellStyle name="Quantity 2 5 3 4" xfId="38753" xr:uid="{19676F10-0616-4411-A003-667E334A460C}"/>
    <cellStyle name="Quantity 2 5 3 4 2" xfId="54912" xr:uid="{5C46AA37-88E7-4351-A3F8-427D95144B3B}"/>
    <cellStyle name="Quantity 2 5 3 5" xfId="38754" xr:uid="{29DBF12C-A579-4163-B8E6-6565F522CD99}"/>
    <cellStyle name="Quantity 2 5 3 5 2" xfId="55606" xr:uid="{4F7DC547-D212-4169-98FE-A0C439FED2E0}"/>
    <cellStyle name="Quantity 2 5 3 6" xfId="38755" xr:uid="{07DF2E47-E087-4C7C-83A7-14077BDEE5CD}"/>
    <cellStyle name="Quantity 2 5 3 6 2" xfId="52474" xr:uid="{7FBDC56C-8DBA-487E-8120-D85B329A9346}"/>
    <cellStyle name="Quantity 2 5 3 7" xfId="51551" xr:uid="{6A18A458-0CC7-48D5-8084-B421FC767AAA}"/>
    <cellStyle name="Quantity 2 5 3 8" xfId="38750" xr:uid="{040DA120-631C-4FAD-BB5F-1AD077B666F0}"/>
    <cellStyle name="Quantity 2 5 4" xfId="21628" xr:uid="{F9BEEBAF-7C06-46AD-AB21-83901FEE3D76}"/>
    <cellStyle name="Quantity 2 5 4 2" xfId="38757" xr:uid="{1667A450-9976-4110-85BA-3A81C0D5163D}"/>
    <cellStyle name="Quantity 2 5 4 2 2" xfId="53656" xr:uid="{0854DC14-C5CD-4E95-A551-5F5B4D893ABF}"/>
    <cellStyle name="Quantity 2 5 4 3" xfId="38758" xr:uid="{4DC6F7E2-8FF8-4BC8-BFEC-F67FAB7F14C8}"/>
    <cellStyle name="Quantity 2 5 4 3 2" xfId="54360" xr:uid="{E90BCF16-B2E3-436D-8443-205B946BA41F}"/>
    <cellStyle name="Quantity 2 5 4 4" xfId="38759" xr:uid="{9F109C50-42B0-4132-B80F-9BDB1B8AE7A8}"/>
    <cellStyle name="Quantity 2 5 4 4 2" xfId="55091" xr:uid="{667698E3-5C9E-46E2-BB5D-C9651A9EC475}"/>
    <cellStyle name="Quantity 2 5 4 5" xfId="38760" xr:uid="{F8FA2780-D259-46EE-B8A6-85B922BC634F}"/>
    <cellStyle name="Quantity 2 5 4 5 2" xfId="55785" xr:uid="{C40B21DE-0718-43CB-8A20-5A8E187A6C85}"/>
    <cellStyle name="Quantity 2 5 4 6" xfId="38761" xr:uid="{886FFCE1-8285-424A-A17F-707263F61B32}"/>
    <cellStyle name="Quantity 2 5 4 6 2" xfId="52653" xr:uid="{FAF8A4CB-71FD-489C-9B89-89D5708CF953}"/>
    <cellStyle name="Quantity 2 5 4 7" xfId="51730" xr:uid="{16EECAEA-A734-47ED-8144-C304DCB692F9}"/>
    <cellStyle name="Quantity 2 5 4 8" xfId="38756" xr:uid="{DF0BA7E9-1034-45ED-9D73-1466E5D03D5C}"/>
    <cellStyle name="Quantity 2 5 5" xfId="38762" xr:uid="{BE7B83FA-5FFB-48B7-9257-D1E305B9D6EF}"/>
    <cellStyle name="Quantity 2 5 5 2" xfId="38763" xr:uid="{A8C49DBF-219E-4228-99F5-4058E943079A}"/>
    <cellStyle name="Quantity 2 5 5 2 2" xfId="53835" xr:uid="{F68E142B-EC76-4446-A9F7-71A241E60197}"/>
    <cellStyle name="Quantity 2 5 5 3" xfId="38764" xr:uid="{20B2D203-527A-4646-8A6B-EE948906BC8B}"/>
    <cellStyle name="Quantity 2 5 5 3 2" xfId="54539" xr:uid="{CFAF72C6-FD82-424E-98EB-C26506C68E39}"/>
    <cellStyle name="Quantity 2 5 5 4" xfId="38765" xr:uid="{68168E97-1C54-44D4-ACD0-F389DE613067}"/>
    <cellStyle name="Quantity 2 5 5 4 2" xfId="55270" xr:uid="{310D5A12-87F9-4136-8FE5-B221734F816E}"/>
    <cellStyle name="Quantity 2 5 5 5" xfId="38766" xr:uid="{196A977F-7254-48D4-8ABA-CF63E97C0993}"/>
    <cellStyle name="Quantity 2 5 5 5 2" xfId="55964" xr:uid="{F478BC5E-FE90-4E0F-98F2-E3BD4456E6AD}"/>
    <cellStyle name="Quantity 2 5 5 6" xfId="38767" xr:uid="{40C9612D-8211-4A9C-BAEE-00862D49E153}"/>
    <cellStyle name="Quantity 2 5 5 6 2" xfId="52832" xr:uid="{EB35238B-C28B-4E48-84B3-40D3EBC18449}"/>
    <cellStyle name="Quantity 2 5 5 7" xfId="51909" xr:uid="{348E1E41-FDFF-4890-AD61-FA01BF24D787}"/>
    <cellStyle name="Quantity 2 5 6" xfId="38768" xr:uid="{99EA6500-7FA5-46E9-A50E-9528502E69BB}"/>
    <cellStyle name="Quantity 2 5 6 2" xfId="53248" xr:uid="{4947DC89-9ECE-41A0-94DB-CC89B0DF43A8}"/>
    <cellStyle name="Quantity 2 5 7" xfId="38769" xr:uid="{FCE60D04-672C-44E7-949B-DA503C76842A}"/>
    <cellStyle name="Quantity 2 5 7 2" xfId="53099" xr:uid="{F5E98207-2A71-4345-95D8-651CF74ED962}"/>
    <cellStyle name="Quantity 2 5 8" xfId="38770" xr:uid="{DB4ED8BB-1750-4166-A89F-B79AAB16C6B0}"/>
    <cellStyle name="Quantity 2 5 8 2" xfId="53204" xr:uid="{CE4AAE49-102C-4146-86F5-042C2B2C1DC0}"/>
    <cellStyle name="Quantity 2 5 9" xfId="38771" xr:uid="{CE21D831-313A-4878-9330-5BFE8A2A98B7}"/>
    <cellStyle name="Quantity 2 5 9 2" xfId="53111" xr:uid="{83C310F0-D5D3-4940-9EE8-4F6938F96C75}"/>
    <cellStyle name="Quantity 2 6" xfId="18547" xr:uid="{026FBD03-9013-48DE-AD32-CBF023AB45B7}"/>
    <cellStyle name="Quantity 2 6 10" xfId="38773" xr:uid="{89D7E344-94A8-4E0E-B966-0C6739C57422}"/>
    <cellStyle name="Quantity 2 6 10 2" xfId="52239" xr:uid="{C113489D-8D5E-4559-BF67-C3159662A348}"/>
    <cellStyle name="Quantity 2 6 11" xfId="38774" xr:uid="{561BAC55-AADC-48BA-B672-F6A024DD16FC}"/>
    <cellStyle name="Quantity 2 6 11 2" xfId="56264" xr:uid="{065CAC28-4149-4D7C-8BD1-EEC7D77C71C8}"/>
    <cellStyle name="Quantity 2 6 12" xfId="38775" xr:uid="{370A6DAF-33CD-4949-8168-C92957BD00CB}"/>
    <cellStyle name="Quantity 2 6 12 2" xfId="56443" xr:uid="{789E32D7-CB27-4100-9895-305A712193E2}"/>
    <cellStyle name="Quantity 2 6 13" xfId="38776" xr:uid="{8EE1219E-AC64-4238-993C-82BC89C739B1}"/>
    <cellStyle name="Quantity 2 6 13 2" xfId="56622" xr:uid="{D4A2A977-A97F-4642-B03E-5B4928DCC3ED}"/>
    <cellStyle name="Quantity 2 6 14" xfId="38777" xr:uid="{B31F5AFE-FEA9-45A6-B987-85FA20B9A42D}"/>
    <cellStyle name="Quantity 2 6 14 2" xfId="56801" xr:uid="{7248BA1F-A9B6-4177-A020-28E9E7A71FD6}"/>
    <cellStyle name="Quantity 2 6 15" xfId="38778" xr:uid="{416C4E65-C631-4167-8327-E8580CF965AC}"/>
    <cellStyle name="Quantity 2 6 15 2" xfId="56980" xr:uid="{8AB95F06-010A-49AC-8C57-D147E4BDD979}"/>
    <cellStyle name="Quantity 2 6 16" xfId="38779" xr:uid="{89F9784A-BB3A-4FF3-A675-A909D7F0001F}"/>
    <cellStyle name="Quantity 2 6 16 2" xfId="57159" xr:uid="{F9934C2B-5C63-4435-B720-5201B8A27782}"/>
    <cellStyle name="Quantity 2 6 17" xfId="51316" xr:uid="{327C70D6-770A-48A1-9EE1-A85D4BCE3035}"/>
    <cellStyle name="Quantity 2 6 18" xfId="38772" xr:uid="{AF364D9D-3C08-4C05-B372-C09E51C861E6}"/>
    <cellStyle name="Quantity 2 6 2" xfId="18721" xr:uid="{E6546207-AA88-46EE-B7F7-9C856030767D}"/>
    <cellStyle name="Quantity 2 6 2 10" xfId="38781" xr:uid="{CA193D86-AC28-4327-B8B7-C080EE7CCA93}"/>
    <cellStyle name="Quantity 2 6 2 10 2" xfId="56617" xr:uid="{40903B54-DE9A-40B1-8CBC-3688109867DF}"/>
    <cellStyle name="Quantity 2 6 2 11" xfId="38782" xr:uid="{9FA6FEF7-5258-4912-8919-315E1173E97C}"/>
    <cellStyle name="Quantity 2 6 2 11 2" xfId="56796" xr:uid="{7E73DD94-88CA-494E-B052-54CF70C33AB0}"/>
    <cellStyle name="Quantity 2 6 2 12" xfId="38783" xr:uid="{D30B3FE6-DC84-442D-ADBB-3B7D1180702F}"/>
    <cellStyle name="Quantity 2 6 2 12 2" xfId="56975" xr:uid="{F3ED8764-BFFE-4D3D-80B9-6579807E06F8}"/>
    <cellStyle name="Quantity 2 6 2 13" xfId="38784" xr:uid="{1520004F-0D47-4601-A018-ED0175E9E647}"/>
    <cellStyle name="Quantity 2 6 2 13 2" xfId="57154" xr:uid="{46AFF26F-AD2F-49A2-A4E2-5C3B9F4A58BB}"/>
    <cellStyle name="Quantity 2 6 2 14" xfId="38785" xr:uid="{AB6E47CE-E5AB-494B-8D42-9ECEF59000A7}"/>
    <cellStyle name="Quantity 2 6 2 14 2" xfId="57333" xr:uid="{1B488D3E-4EBA-4279-AAD7-3014303A6776}"/>
    <cellStyle name="Quantity 2 6 2 15" xfId="51490" xr:uid="{47127FC4-ACEC-4D88-B420-D2CF80E16AB8}"/>
    <cellStyle name="Quantity 2 6 2 16" xfId="38780" xr:uid="{83B79097-F971-4526-A66B-CB971DA09120}"/>
    <cellStyle name="Quantity 2 6 2 2" xfId="21615" xr:uid="{E62D924E-A54B-43BF-92FA-40B700287707}"/>
    <cellStyle name="Quantity 2 6 2 2 2" xfId="38787" xr:uid="{A80D3E0D-CC2E-4D27-85BD-7CA678804BC5}"/>
    <cellStyle name="Quantity 2 6 2 2 2 2" xfId="53650" xr:uid="{60746B32-AF69-48FE-B19A-A314DD5F4DFC}"/>
    <cellStyle name="Quantity 2 6 2 2 3" xfId="38788" xr:uid="{0A2FC72A-C5DF-4FBF-BCF2-6AD447BA6C7A}"/>
    <cellStyle name="Quantity 2 6 2 2 3 2" xfId="54354" xr:uid="{023928E6-1D67-4B00-9A84-F998FD4E79DC}"/>
    <cellStyle name="Quantity 2 6 2 2 4" xfId="38789" xr:uid="{2A66C361-5215-4D44-9C7A-5D54010CCF74}"/>
    <cellStyle name="Quantity 2 6 2 2 4 2" xfId="55085" xr:uid="{5BE21777-CF26-4E5F-B7EC-515F58FEDA49}"/>
    <cellStyle name="Quantity 2 6 2 2 5" xfId="38790" xr:uid="{D9B98DE0-C36F-4C3B-8096-D4632BE08791}"/>
    <cellStyle name="Quantity 2 6 2 2 5 2" xfId="55779" xr:uid="{93519507-0398-487F-8DF9-4AFD1181FFCA}"/>
    <cellStyle name="Quantity 2 6 2 2 6" xfId="38791" xr:uid="{20800B58-ACAC-49D6-A55C-914E441DFF47}"/>
    <cellStyle name="Quantity 2 6 2 2 6 2" xfId="52647" xr:uid="{EC8A643B-DE3D-49FC-9BBC-485F0A4C11AE}"/>
    <cellStyle name="Quantity 2 6 2 2 7" xfId="51724" xr:uid="{7B251CEF-B7C9-4B66-BD83-79CAE56B1990}"/>
    <cellStyle name="Quantity 2 6 2 2 8" xfId="38786" xr:uid="{AE1C5B6F-0886-4368-9415-EB66C56FB087}"/>
    <cellStyle name="Quantity 2 6 2 3" xfId="21801" xr:uid="{1E1D6EA5-9640-4BEB-8EEF-7B1CA29552A8}"/>
    <cellStyle name="Quantity 2 6 2 3 2" xfId="38793" xr:uid="{328405A3-A306-4584-A598-CB697EBEB705}"/>
    <cellStyle name="Quantity 2 6 2 3 2 2" xfId="53829" xr:uid="{D0C88A13-6E0F-4339-97A0-F18EDD58EFB9}"/>
    <cellStyle name="Quantity 2 6 2 3 3" xfId="38794" xr:uid="{66223251-3236-4093-B9A2-5BEC619C6C5D}"/>
    <cellStyle name="Quantity 2 6 2 3 3 2" xfId="54533" xr:uid="{322499E0-1476-4EF4-81A9-FB2469E5DDE1}"/>
    <cellStyle name="Quantity 2 6 2 3 4" xfId="38795" xr:uid="{3F9F649A-2E7F-4DF5-9116-D281DFDC4F76}"/>
    <cellStyle name="Quantity 2 6 2 3 4 2" xfId="55264" xr:uid="{23AC1C7D-B74E-4A07-9F07-A513F17DA2E2}"/>
    <cellStyle name="Quantity 2 6 2 3 5" xfId="38796" xr:uid="{238533BF-5B7C-490C-8A8A-89B41E8EAE73}"/>
    <cellStyle name="Quantity 2 6 2 3 5 2" xfId="55958" xr:uid="{795C3902-97BC-4317-87C7-77DBA6D8A98E}"/>
    <cellStyle name="Quantity 2 6 2 3 6" xfId="38797" xr:uid="{A2C1FD55-5BAF-406E-B24F-917F7F01B701}"/>
    <cellStyle name="Quantity 2 6 2 3 6 2" xfId="52826" xr:uid="{9BD2E4E7-F157-4DC7-9A5E-A888D0D0075A}"/>
    <cellStyle name="Quantity 2 6 2 3 7" xfId="51903" xr:uid="{C8A91167-73F2-4B13-814E-94871B8044E6}"/>
    <cellStyle name="Quantity 2 6 2 3 8" xfId="38792" xr:uid="{39D31E35-7C66-4FFC-9FCD-6F21A365B90A}"/>
    <cellStyle name="Quantity 2 6 2 4" xfId="38798" xr:uid="{31FB5545-E73F-4B8D-AED7-406092B36BFD}"/>
    <cellStyle name="Quantity 2 6 2 4 2" xfId="38799" xr:uid="{ECD6B802-61E4-4A0A-9A47-5F82245E215B}"/>
    <cellStyle name="Quantity 2 6 2 4 2 2" xfId="54008" xr:uid="{7F10DAE4-8900-4BC7-BE60-77A226653347}"/>
    <cellStyle name="Quantity 2 6 2 4 3" xfId="38800" xr:uid="{BE9972B0-08B9-4231-B7D0-ED01442907AF}"/>
    <cellStyle name="Quantity 2 6 2 4 3 2" xfId="54712" xr:uid="{2ED7B6FB-62EA-4DAC-BF37-F9E8E76E7BC7}"/>
    <cellStyle name="Quantity 2 6 2 4 4" xfId="38801" xr:uid="{36B1F73B-B5F5-48F7-98ED-F7D03910E540}"/>
    <cellStyle name="Quantity 2 6 2 4 4 2" xfId="55443" xr:uid="{D9F1471D-BDAD-465E-968A-AC45C640E7C6}"/>
    <cellStyle name="Quantity 2 6 2 4 5" xfId="38802" xr:uid="{DEEFCC90-3D52-4F34-97FF-A0F63E7B7F55}"/>
    <cellStyle name="Quantity 2 6 2 4 5 2" xfId="56137" xr:uid="{43246EBC-462F-4E70-A502-F4805CD54B3A}"/>
    <cellStyle name="Quantity 2 6 2 4 6" xfId="38803" xr:uid="{963A96AA-25EB-4567-A427-3062A1826DB0}"/>
    <cellStyle name="Quantity 2 6 2 4 6 2" xfId="53005" xr:uid="{27A316D5-1F11-4BAF-AC4C-B668573ABC84}"/>
    <cellStyle name="Quantity 2 6 2 4 7" xfId="52082" xr:uid="{C50FA154-3FA0-42A7-8B7F-420475487401}"/>
    <cellStyle name="Quantity 2 6 2 5" xfId="38804" xr:uid="{73DCB31C-0BF0-4E7E-8C5E-E9EE96D80D86}"/>
    <cellStyle name="Quantity 2 6 2 5 2" xfId="54120" xr:uid="{BA397D07-9634-48BC-8854-72A6853F5EA3}"/>
    <cellStyle name="Quantity 2 6 2 6" xfId="38805" xr:uid="{C4613876-BECD-4707-821E-9AFDD0CE9226}"/>
    <cellStyle name="Quantity 2 6 2 6 2" xfId="54851" xr:uid="{DBFFA9CB-FD6A-44F6-9501-155E1BA5BF43}"/>
    <cellStyle name="Quantity 2 6 2 7" xfId="38806" xr:uid="{1074E924-C7FA-4856-8C7B-0A50AFB79EDE}"/>
    <cellStyle name="Quantity 2 6 2 7 2" xfId="55545" xr:uid="{1094A31E-8E88-41C6-A27C-570C7EF2E603}"/>
    <cellStyle name="Quantity 2 6 2 8" xfId="38807" xr:uid="{BCDCAE66-FD90-4083-918A-AF1E6D5F3880}"/>
    <cellStyle name="Quantity 2 6 2 8 2" xfId="52413" xr:uid="{0325C805-041A-47E3-9309-11E92EE1C432}"/>
    <cellStyle name="Quantity 2 6 2 9" xfId="38808" xr:uid="{D869E484-C100-48BF-9CEF-6BD2D4DC62F4}"/>
    <cellStyle name="Quantity 2 6 2 9 2" xfId="56438" xr:uid="{A2D25541-5771-4212-8DF6-C77152070638}"/>
    <cellStyle name="Quantity 2 6 3" xfId="21441" xr:uid="{551B19EA-566D-4346-A6AB-6DE1342E068C}"/>
    <cellStyle name="Quantity 2 6 3 2" xfId="38810" xr:uid="{E0BBF06C-D004-4A35-8C4F-1A4058388D9A}"/>
    <cellStyle name="Quantity 2 6 3 2 2" xfId="53476" xr:uid="{B1ADA275-1775-4135-98B5-489FB5807E84}"/>
    <cellStyle name="Quantity 2 6 3 3" xfId="38811" xr:uid="{ED7A04E2-8446-4AE3-A013-9BE90899A07B}"/>
    <cellStyle name="Quantity 2 6 3 3 2" xfId="54180" xr:uid="{4FF2EA03-6275-4297-8659-C6A44F2C2B65}"/>
    <cellStyle name="Quantity 2 6 3 4" xfId="38812" xr:uid="{35F18A53-E081-474D-8124-0F96B0DAEC50}"/>
    <cellStyle name="Quantity 2 6 3 4 2" xfId="54911" xr:uid="{D50E373B-0E7B-4A6D-B096-122212BAB0AF}"/>
    <cellStyle name="Quantity 2 6 3 5" xfId="38813" xr:uid="{4B6F2B07-3113-40AF-9314-6949D4383203}"/>
    <cellStyle name="Quantity 2 6 3 5 2" xfId="55605" xr:uid="{69F40390-DFAD-4A03-A0B8-BACB31F2B336}"/>
    <cellStyle name="Quantity 2 6 3 6" xfId="38814" xr:uid="{54B652FB-93F1-48C6-A64E-1254A193CAB6}"/>
    <cellStyle name="Quantity 2 6 3 6 2" xfId="52473" xr:uid="{F1618C55-F230-44D4-B657-979571971D59}"/>
    <cellStyle name="Quantity 2 6 3 7" xfId="51550" xr:uid="{A13F4543-FAB8-40DB-BEE0-492E94364551}"/>
    <cellStyle name="Quantity 2 6 3 8" xfId="38809" xr:uid="{7C960535-EF80-4566-9A28-4AF77CE19D3E}"/>
    <cellStyle name="Quantity 2 6 4" xfId="21627" xr:uid="{4CF894AC-106A-454F-9D91-0F76BF4684C7}"/>
    <cellStyle name="Quantity 2 6 4 2" xfId="38816" xr:uid="{076F4DF0-2BE3-4187-82AC-267B2B38CFC2}"/>
    <cellStyle name="Quantity 2 6 4 2 2" xfId="53655" xr:uid="{8A8F6DFB-9973-423B-AF2F-A94C3F900E68}"/>
    <cellStyle name="Quantity 2 6 4 3" xfId="38817" xr:uid="{B5632B57-DA1F-4182-B199-8049F03C2AA9}"/>
    <cellStyle name="Quantity 2 6 4 3 2" xfId="54359" xr:uid="{AB8EF842-D287-4C64-820F-C171803382C5}"/>
    <cellStyle name="Quantity 2 6 4 4" xfId="38818" xr:uid="{CB96E43A-DF8C-4DF1-82B3-06BCB36471E4}"/>
    <cellStyle name="Quantity 2 6 4 4 2" xfId="55090" xr:uid="{12B39306-78B8-4EAC-B87A-74F68A185FC7}"/>
    <cellStyle name="Quantity 2 6 4 5" xfId="38819" xr:uid="{D47A2DCF-6368-4BF7-9D3E-FF3CA6F4F737}"/>
    <cellStyle name="Quantity 2 6 4 5 2" xfId="55784" xr:uid="{004BADE2-53F4-40D0-875F-8A3A80DEA2AD}"/>
    <cellStyle name="Quantity 2 6 4 6" xfId="38820" xr:uid="{C006C911-20F6-413D-A6FD-F908E64BA42E}"/>
    <cellStyle name="Quantity 2 6 4 6 2" xfId="52652" xr:uid="{72EEA71D-4E4A-47AF-9EC6-BDBFF1F2C978}"/>
    <cellStyle name="Quantity 2 6 4 7" xfId="51729" xr:uid="{2C136F67-B165-4D82-8708-D39B022F413D}"/>
    <cellStyle name="Quantity 2 6 4 8" xfId="38815" xr:uid="{DADAFA2A-F09D-48B0-BC2A-916CDD2CA06B}"/>
    <cellStyle name="Quantity 2 6 5" xfId="38821" xr:uid="{1D11368A-CAC0-4BCC-9337-0CE1D5E3AED7}"/>
    <cellStyle name="Quantity 2 6 5 2" xfId="38822" xr:uid="{AF9E19FE-24D0-4656-9ECE-5D03AA5B5F74}"/>
    <cellStyle name="Quantity 2 6 5 2 2" xfId="53834" xr:uid="{19DA3578-F8ED-4CD6-B2EA-7037B9A07F0F}"/>
    <cellStyle name="Quantity 2 6 5 3" xfId="38823" xr:uid="{05B076DF-79EF-4EEC-AB13-81D2A629BA04}"/>
    <cellStyle name="Quantity 2 6 5 3 2" xfId="54538" xr:uid="{55AB1314-0FCD-4859-BA28-E5255249CB4A}"/>
    <cellStyle name="Quantity 2 6 5 4" xfId="38824" xr:uid="{7177A888-FF96-4BE4-B167-C84186A3BB6E}"/>
    <cellStyle name="Quantity 2 6 5 4 2" xfId="55269" xr:uid="{28998D56-63DE-4755-B0C7-34C0D40AE746}"/>
    <cellStyle name="Quantity 2 6 5 5" xfId="38825" xr:uid="{8BD05CB4-9103-4295-BE16-C27F4427BB31}"/>
    <cellStyle name="Quantity 2 6 5 5 2" xfId="55963" xr:uid="{31053891-9BA3-475F-AF02-66C31A1A92A8}"/>
    <cellStyle name="Quantity 2 6 5 6" xfId="38826" xr:uid="{7B268A97-098D-4964-B872-8C509B13BAF3}"/>
    <cellStyle name="Quantity 2 6 5 6 2" xfId="52831" xr:uid="{70E8D5D3-F886-4D07-8C12-4AF5DB7D040B}"/>
    <cellStyle name="Quantity 2 6 5 7" xfId="51908" xr:uid="{F7A19030-2279-4DED-BF0F-A940F61425DD}"/>
    <cellStyle name="Quantity 2 6 6" xfId="38827" xr:uid="{C15E92F0-69DE-4C69-8872-43909D65A0C3}"/>
    <cellStyle name="Quantity 2 6 6 2" xfId="53247" xr:uid="{92BE7312-E28B-4021-911E-373C37542F08}"/>
    <cellStyle name="Quantity 2 6 7" xfId="38828" xr:uid="{30479E7B-BC9F-4B23-8C1F-3C35BCEA5F5F}"/>
    <cellStyle name="Quantity 2 6 7 2" xfId="53100" xr:uid="{6AD83CE4-5614-4069-A8C1-83B440B15E6C}"/>
    <cellStyle name="Quantity 2 6 8" xfId="38829" xr:uid="{C5A10A41-BE21-4D7A-A001-78FE3198B74D}"/>
    <cellStyle name="Quantity 2 6 8 2" xfId="53181" xr:uid="{C8F2BB29-6C3E-4355-8201-92D3A5D6C94B}"/>
    <cellStyle name="Quantity 2 6 9" xfId="38830" xr:uid="{0C0B5A11-5517-473A-BE90-6E71C97A499B}"/>
    <cellStyle name="Quantity 2 6 9 2" xfId="53134" xr:uid="{6D395BA2-1A0A-468E-8464-3CAB048B0EE1}"/>
    <cellStyle name="Quantity 2 7" xfId="18768" xr:uid="{BB550256-70A0-4D6B-B514-05D54E0A634A}"/>
    <cellStyle name="Quantity 2 7 2" xfId="38832" xr:uid="{C1F02DAC-37AE-457B-8C30-46FA3E1BAD0B}"/>
    <cellStyle name="Quantity 2 7 2 2" xfId="53418" xr:uid="{6FF595B3-B210-4B59-A913-BB57D50F264D}"/>
    <cellStyle name="Quantity 2 7 3" xfId="38833" xr:uid="{A50AB072-4F01-45A6-AEEF-FD14B6CFA4F0}"/>
    <cellStyle name="Quantity 2 7 3 2" xfId="54122" xr:uid="{EC65535C-4409-412D-8C18-218B022B2741}"/>
    <cellStyle name="Quantity 2 7 4" xfId="38834" xr:uid="{AF6E347F-DB8C-4D0B-A584-29EFAC884738}"/>
    <cellStyle name="Quantity 2 7 4 2" xfId="54853" xr:uid="{5A9E3E13-D5F8-463C-B8D6-FDC9C4F4471E}"/>
    <cellStyle name="Quantity 2 7 5" xfId="38835" xr:uid="{2B0FD9C7-BBDC-4F42-A595-C270C3372435}"/>
    <cellStyle name="Quantity 2 7 5 2" xfId="55547" xr:uid="{1F1A1D14-8437-40C8-937E-5E6C0C9A800C}"/>
    <cellStyle name="Quantity 2 7 6" xfId="38836" xr:uid="{50EB9F03-9233-4A38-90E1-F2F6D20ACFA9}"/>
    <cellStyle name="Quantity 2 7 6 2" xfId="52415" xr:uid="{DC9305C4-0252-4DC8-909B-123F83B5112C}"/>
    <cellStyle name="Quantity 2 7 7" xfId="51492" xr:uid="{97CF92C1-4137-4AA6-8580-15C2D89D0BC6}"/>
    <cellStyle name="Quantity 2 7 8" xfId="38831" xr:uid="{29841B3D-705A-4AF1-8AB1-C156B5209066}"/>
    <cellStyle name="Quantity 2 8" xfId="38837" xr:uid="{33BFF9F4-84DA-4712-9622-A9FDDF6D7BF7}"/>
    <cellStyle name="Quantity 2 8 2" xfId="38838" xr:uid="{420B5931-AEE3-4A9D-A49C-15FDC026A553}"/>
    <cellStyle name="Quantity 2 8 2 2" xfId="53468" xr:uid="{543DABF2-4D1B-420C-A84D-1C9D7DCAD37D}"/>
    <cellStyle name="Quantity 2 8 3" xfId="38839" xr:uid="{347B114F-5499-4681-9945-AFDB9A98BE91}"/>
    <cellStyle name="Quantity 2 8 3 2" xfId="54172" xr:uid="{ECCA77E3-3651-4B1D-A592-63B625245BEE}"/>
    <cellStyle name="Quantity 2 8 4" xfId="38840" xr:uid="{CD485EC7-7208-40AD-96A3-48CB6B867C8E}"/>
    <cellStyle name="Quantity 2 8 4 2" xfId="54903" xr:uid="{CBE6593C-7130-483B-8EE5-752EFCF5A8F3}"/>
    <cellStyle name="Quantity 2 8 5" xfId="38841" xr:uid="{D5D9EB94-AB7E-41EE-8B9F-64FAF1056514}"/>
    <cellStyle name="Quantity 2 8 5 2" xfId="55597" xr:uid="{41BB6ED9-BF2B-4830-8B77-55B1DF1F7174}"/>
    <cellStyle name="Quantity 2 8 6" xfId="38842" xr:uid="{23B9B053-D51E-4135-AA87-5256A39F4F02}"/>
    <cellStyle name="Quantity 2 8 6 2" xfId="52465" xr:uid="{5AABB2D6-5A05-4B5E-829C-A1E8E44D63B7}"/>
    <cellStyle name="Quantity 2 8 7" xfId="51542" xr:uid="{89792D2B-ECC3-42AD-AFA9-589B8E860AD7}"/>
    <cellStyle name="Quantity 2 9" xfId="38843" xr:uid="{3C625CF2-D418-4569-8176-231275B069DD}"/>
    <cellStyle name="Quantity 2 9 2" xfId="38844" xr:uid="{C0447226-13C4-4722-90E3-B4C2DECFFC86}"/>
    <cellStyle name="Quantity 2 9 2 2" xfId="53437" xr:uid="{F56FF078-4763-4FFE-9691-14A758D90A53}"/>
    <cellStyle name="Quantity 2 9 3" xfId="38845" xr:uid="{DD7E8185-9A84-49B3-9AE3-67C8EC7EFCC7}"/>
    <cellStyle name="Quantity 2 9 3 2" xfId="54141" xr:uid="{A4BDB56B-6499-4ADF-874B-FBBC4DAF8393}"/>
    <cellStyle name="Quantity 2 9 4" xfId="38846" xr:uid="{D24234A8-3D7B-4F2B-88EC-7BC53569FFD0}"/>
    <cellStyle name="Quantity 2 9 4 2" xfId="54872" xr:uid="{A3CD85D2-004F-4E5C-BD15-314011B2B89F}"/>
    <cellStyle name="Quantity 2 9 5" xfId="38847" xr:uid="{5D2BF6AF-9D95-427A-A629-FE533CB248F6}"/>
    <cellStyle name="Quantity 2 9 5 2" xfId="55566" xr:uid="{0B2FB4EF-99B2-43E7-B59D-EF071B58D931}"/>
    <cellStyle name="Quantity 2 9 6" xfId="38848" xr:uid="{C0817A75-EFE4-48DC-BFF5-8ED183418B0E}"/>
    <cellStyle name="Quantity 2 9 6 2" xfId="52434" xr:uid="{71FE5BB1-E3DE-4318-B508-6AEF7F5C4358}"/>
    <cellStyle name="Quantity 2 9 7" xfId="51511" xr:uid="{56B64F2D-1581-4D57-82A8-530B4E19CE86}"/>
    <cellStyle name="Quantity 3" xfId="15760" xr:uid="{1D7F6071-20E3-4A7F-BB71-D44BAD96E12E}"/>
    <cellStyle name="Quantity 3 2" xfId="19253" xr:uid="{18452F9B-5EC7-430E-A027-A2BA3AC1B659}"/>
    <cellStyle name="Quantity 3 2 2" xfId="38851" xr:uid="{EBF68C3E-8C11-4754-945C-2385C68B974A}"/>
    <cellStyle name="Quantity 3 2 2 2" xfId="54010" xr:uid="{316E8780-9314-455F-B202-A9269B80A6DC}"/>
    <cellStyle name="Quantity 3 2 3" xfId="38852" xr:uid="{E3424785-D079-42E3-80FD-6B6E274B4B03}"/>
    <cellStyle name="Quantity 3 2 3 2" xfId="54718" xr:uid="{16D51B97-0746-462D-8B68-5C380B24CA8F}"/>
    <cellStyle name="Quantity 3 2 4" xfId="38853" xr:uid="{7600ED6B-AAD7-4CF9-AD49-DB1F49830389}"/>
    <cellStyle name="Quantity 3 2 4 2" xfId="55444" xr:uid="{59926FEA-1597-4B12-97FB-176D67BE281A}"/>
    <cellStyle name="Quantity 3 2 5" xfId="38854" xr:uid="{99F59CC8-3064-47F2-9222-BD18648CFF05}"/>
    <cellStyle name="Quantity 3 2 5 2" xfId="56138" xr:uid="{65FF7F9C-1F3E-4E97-8F1D-057D980922C0}"/>
    <cellStyle name="Quantity 3 2 6" xfId="38855" xr:uid="{6BBFB154-A257-4219-AAB5-4FD50AE62675}"/>
    <cellStyle name="Quantity 3 2 6 2" xfId="53006" xr:uid="{C7DDF2CB-13FE-4265-8D9C-C6F3434FE25E}"/>
    <cellStyle name="Quantity 3 2 7" xfId="52151" xr:uid="{B2FC0F1E-8E01-45E9-B397-21D374168F0C}"/>
    <cellStyle name="Quantity 3 2 8" xfId="38850" xr:uid="{15C0C2E6-8A22-4C09-B9F0-374C9888E69D}"/>
    <cellStyle name="Quantity 3 3" xfId="48525" xr:uid="{4B6425EE-A42B-4C90-87A1-82171DE3F386}"/>
    <cellStyle name="Quantity 3 4" xfId="38849" xr:uid="{A4C1BBC2-3F8C-4C30-8498-E90DBB322317}"/>
    <cellStyle name="Quantity 4" xfId="15761" xr:uid="{606BF3A9-37BC-4A5B-913C-EF6A2EE5FAB3}"/>
    <cellStyle name="Quantity 4 2" xfId="19254" xr:uid="{B6B14926-3B3C-4D60-8213-8B31898CA874}"/>
    <cellStyle name="Quantity 4 2 2" xfId="48526" xr:uid="{27588DBD-CE69-4220-B57D-AF2066F6DB7F}"/>
    <cellStyle name="Quantity 4 3" xfId="38856" xr:uid="{3871E7DB-7A49-46BA-8F3D-1434D7D04A91}"/>
    <cellStyle name="Quantity 5" xfId="15762" xr:uid="{1AFA2891-FC6C-4074-96C2-5AD16E12C510}"/>
    <cellStyle name="Quantity 5 2" xfId="19255" xr:uid="{544883FD-2A50-4145-8090-CCFA959760CF}"/>
    <cellStyle name="Quantity 5 2 2" xfId="48527" xr:uid="{DCE885AF-00AD-4522-8D08-8C89398FE052}"/>
    <cellStyle name="Quantity 5 3" xfId="38857" xr:uid="{2CBDA4EF-2816-4560-B4CC-69CA388DD755}"/>
    <cellStyle name="Quantity 6" xfId="15763" xr:uid="{361E8479-3833-44E5-947D-ED9951E72CF4}"/>
    <cellStyle name="Quantity 6 2" xfId="19256" xr:uid="{71D3C882-4C72-433D-BA96-A09D9E356C89}"/>
    <cellStyle name="Quantity 6 2 2" xfId="48528" xr:uid="{17BC439F-FC13-4AD4-AA4D-7D414E42A123}"/>
    <cellStyle name="Quantity 6 3" xfId="38858" xr:uid="{764CF096-9748-4C29-AD78-6F9751346C89}"/>
    <cellStyle name="Quantity 7" xfId="15764" xr:uid="{8F7F794E-363A-4940-B4F9-0C6BC3CC43DA}"/>
    <cellStyle name="Quantity 7 2" xfId="19257" xr:uid="{11EF603A-2EBC-47DE-9D4C-0D4E4A81D1E5}"/>
    <cellStyle name="Quantity 7 2 2" xfId="48529" xr:uid="{06051C58-469D-4597-B7A0-5CE4CA97DB44}"/>
    <cellStyle name="Quantity 7 3" xfId="38859" xr:uid="{FA267A00-3CE4-4D8F-813D-9DFC20A4AA7A}"/>
    <cellStyle name="Quantity 8" xfId="15765" xr:uid="{EB676614-AC47-4A17-ABEE-B0E19E7E1EF1}"/>
    <cellStyle name="Quantity 8 2" xfId="19258" xr:uid="{94EA4493-1ADB-4DA2-8933-D295668823E3}"/>
    <cellStyle name="Quantity 8 2 2" xfId="48530" xr:uid="{02F74650-3214-446E-B075-CC8A28FF002E}"/>
    <cellStyle name="Quantity 8 3" xfId="38860" xr:uid="{17694936-DD46-4294-AF81-A6333F83DF27}"/>
    <cellStyle name="Quantity 9" xfId="38861" xr:uid="{E10D7B69-AC65-425B-83F0-3E9A492AEBF6}"/>
    <cellStyle name="Quantity 9 2" xfId="38862" xr:uid="{662EF7E4-F78D-4A8E-A6B8-7A896A009441}"/>
    <cellStyle name="Quantity 9 2 2" xfId="53417" xr:uid="{01C3EA14-29F2-49B9-A4B0-86051D044C8F}"/>
    <cellStyle name="Quantity 9 3" xfId="38863" xr:uid="{43AC4911-CB31-47A6-BA98-E52E234110A5}"/>
    <cellStyle name="Quantity 9 3 2" xfId="54121" xr:uid="{CFE63264-C316-491E-8CE6-71F149FFAE03}"/>
    <cellStyle name="Quantity 9 4" xfId="38864" xr:uid="{3588B009-CE2F-45EA-ABED-E9C38825AC6B}"/>
    <cellStyle name="Quantity 9 4 2" xfId="54852" xr:uid="{9D07033E-C37A-4F53-BE75-50B3470B4DBE}"/>
    <cellStyle name="Quantity 9 5" xfId="38865" xr:uid="{C3DA6046-E9A0-4C26-BB6C-3F4C5CE263FC}"/>
    <cellStyle name="Quantity 9 5 2" xfId="55546" xr:uid="{CB6AA1BC-92FD-4422-9A26-82D44B7EF317}"/>
    <cellStyle name="Quantity 9 6" xfId="38866" xr:uid="{4B756012-92C4-4B40-A30B-0C8B05D1B9E8}"/>
    <cellStyle name="Quantity 9 6 2" xfId="52414" xr:uid="{6D1FAE2F-F7CA-4D4A-BE7B-0AA786C12324}"/>
    <cellStyle name="Quantity 9 7" xfId="51491" xr:uid="{BDF88AB4-F32D-48C5-BCCE-6B560EA61199}"/>
    <cellStyle name="ROOM HEADING" xfId="15766" xr:uid="{1146D249-A783-49E9-B6E9-44D745AA4D2F}"/>
    <cellStyle name="ROOM HEADING 2" xfId="19259" xr:uid="{4A6ECEFC-C371-42D6-B1C0-D0C505A0FB94}"/>
    <cellStyle name="ROOM HEADING 2 2" xfId="48531" xr:uid="{484231E7-0B17-4022-94EA-9081EF5847CD}"/>
    <cellStyle name="ROOM HEADING 3" xfId="38867" xr:uid="{1D063CF1-0B7C-47B5-9615-B07ACCDC5C42}"/>
    <cellStyle name="ROOM TOTAL" xfId="15767" xr:uid="{5A03E407-F061-42F1-BA2C-2D189B7D1332}"/>
    <cellStyle name="ROOM TOTAL 2" xfId="19260" xr:uid="{B3C06EDC-C06F-431C-AE45-DBCB15D5AACB}"/>
    <cellStyle name="ROOM TOTAL 2 2" xfId="48532" xr:uid="{06953CBF-DA77-49A5-86A9-CA8B9B3FEAE7}"/>
    <cellStyle name="ROOM TOTAL 3" xfId="38868" xr:uid="{AB49E63A-E27F-4D27-A93B-542684FD57D1}"/>
    <cellStyle name="RowLevel_0" xfId="15768" xr:uid="{E1419A9F-0674-4F55-9DC7-694336E55357}"/>
    <cellStyle name="Salomon Logo" xfId="3014" xr:uid="{00000000-0005-0000-0000-0000CC0B0000}"/>
    <cellStyle name="Salomon Logo 2" xfId="15769" xr:uid="{E6D99E1B-B7F6-442F-9CE2-0C73717F1342}"/>
    <cellStyle name="Salomon Logo 2 2" xfId="19261" xr:uid="{333C2AEB-B472-4573-A7F5-1C7346543B3E}"/>
    <cellStyle name="Salomon Logo 2 2 2" xfId="48533" xr:uid="{1E5A830C-CF2F-4311-A899-8DA435FA0315}"/>
    <cellStyle name="Salomon Logo 2 3" xfId="38870" xr:uid="{5364A99E-5F28-4A03-A3BE-660B5BF440F2}"/>
    <cellStyle name="Salomon Logo 3" xfId="15770" xr:uid="{8A76DF9B-FFA9-4A93-B972-097D22BF169A}"/>
    <cellStyle name="Salomon Logo 3 2" xfId="19262" xr:uid="{AF07875E-2102-4EDF-AE4C-5DF15DDD3BDF}"/>
    <cellStyle name="Salomon Logo 3 2 2" xfId="48534" xr:uid="{33877CF8-B45C-4EA3-A33B-023C3387E82C}"/>
    <cellStyle name="Salomon Logo 3 3" xfId="38871" xr:uid="{95126511-A252-4C12-8941-5E83C2B80497}"/>
    <cellStyle name="Salomon Logo 4" xfId="15771" xr:uid="{F9A5F840-6606-40A6-A43E-9A06B9AC2092}"/>
    <cellStyle name="Salomon Logo 4 2" xfId="19263" xr:uid="{05424C7C-2D93-4FEB-A9B4-711EA78D2C08}"/>
    <cellStyle name="Salomon Logo 4 2 2" xfId="48535" xr:uid="{A5424A76-2824-4E76-BCEB-F7B00545D54C}"/>
    <cellStyle name="Salomon Logo 4 3" xfId="38872" xr:uid="{7AEA6850-BED9-4438-9603-35B6D5C97D3A}"/>
    <cellStyle name="Salomon Logo 5" xfId="15772" xr:uid="{806D7536-49D6-43AB-92C1-E2B233CE7ABE}"/>
    <cellStyle name="Salomon Logo 5 2" xfId="19264" xr:uid="{7717522B-3C48-4AF1-888F-742AF9F2CA90}"/>
    <cellStyle name="Salomon Logo 5 2 2" xfId="48536" xr:uid="{777F7B5E-3C91-4186-8893-36580DAF2A1F}"/>
    <cellStyle name="Salomon Logo 5 3" xfId="38873" xr:uid="{062BDB0B-E03F-4DA7-88B4-66BBC467C188}"/>
    <cellStyle name="Salomon Logo 6" xfId="15773" xr:uid="{987305E1-9471-4425-8FA5-7C12C0ACFF8E}"/>
    <cellStyle name="Salomon Logo 6 2" xfId="19265" xr:uid="{B5FBC5D6-50F2-4EAA-B5F1-FB3D477754F1}"/>
    <cellStyle name="Salomon Logo 6 2 2" xfId="48537" xr:uid="{300A880B-2BEC-4855-A7CD-DAC6EF694C7A}"/>
    <cellStyle name="Salomon Logo 6 3" xfId="38874" xr:uid="{C506F683-CFD4-472C-AAE5-780F360A5BF5}"/>
    <cellStyle name="Salomon Logo 7" xfId="41839" xr:uid="{6DE21EE2-003E-47D5-9E89-A79D863E1C7F}"/>
    <cellStyle name="Salomon Logo 8" xfId="38869" xr:uid="{6CFD2A15-463B-430C-9C7B-E01F129BE0D2}"/>
    <cellStyle name="SAPBEXaggData" xfId="15774" xr:uid="{83D92AD1-B01A-4DE4-AB13-1D141ED722CC}"/>
    <cellStyle name="SAPBEXaggData 2" xfId="15775" xr:uid="{263ED11F-3A80-41C7-B3EB-363DB8AA57C9}"/>
    <cellStyle name="SAPBEXaggData 2 2" xfId="19266" xr:uid="{F4D4AC6C-E34C-4ADC-96F7-6D2A59A7ABD1}"/>
    <cellStyle name="SAPBEXaggData 2 2 2" xfId="48539" xr:uid="{24415EEC-5F5F-4A4A-83AB-51590C36781B}"/>
    <cellStyle name="SAPBEXaggData 2 3" xfId="38876" xr:uid="{788FEF41-A354-4CCC-83F9-63281FD97D18}"/>
    <cellStyle name="SAPBEXaggData 3" xfId="15776" xr:uid="{53319184-8B53-4270-AAB8-0F37E3042884}"/>
    <cellStyle name="SAPBEXaggData 3 2" xfId="19267" xr:uid="{2239C522-E097-4FE5-8031-2F7F4F7AF6B2}"/>
    <cellStyle name="SAPBEXaggData 3 2 2" xfId="48540" xr:uid="{7C3EA32E-CFE7-417B-9945-88B830709E76}"/>
    <cellStyle name="SAPBEXaggData 3 3" xfId="38877" xr:uid="{10DCBD92-E339-4C78-90C9-3205297FD995}"/>
    <cellStyle name="SAPBEXaggData 4" xfId="48538" xr:uid="{B2C51466-A751-4D2C-ADF7-C15F5E3D771A}"/>
    <cellStyle name="SAPBEXaggData 5" xfId="38875" xr:uid="{ADB734F6-440F-4ED6-8761-401FE1FA6EBD}"/>
    <cellStyle name="SAPBEXaggItem" xfId="15777" xr:uid="{5E0C5515-B473-47B7-8E83-F65FAFF229CE}"/>
    <cellStyle name="SAPBEXaggItem 2" xfId="15778" xr:uid="{085A8F1B-84C1-4680-882B-F92469E05B30}"/>
    <cellStyle name="SAPBEXaggItem 2 2" xfId="19268" xr:uid="{27C0AFB8-5E39-47DD-8E8E-F9AC1B546AB6}"/>
    <cellStyle name="SAPBEXaggItem 2 2 2" xfId="48542" xr:uid="{41A9B907-1B26-4076-983A-F8F9B93A4BDF}"/>
    <cellStyle name="SAPBEXaggItem 2 3" xfId="38879" xr:uid="{9C2E28B5-43F7-4AAA-A89E-70DFE615BF1F}"/>
    <cellStyle name="SAPBEXaggItem 3" xfId="15779" xr:uid="{EB62162E-CD92-49CB-B787-858237810DB1}"/>
    <cellStyle name="SAPBEXaggItem 3 2" xfId="19269" xr:uid="{C656B713-8575-4AE9-9B41-80CFF787FF64}"/>
    <cellStyle name="SAPBEXaggItem 3 2 2" xfId="48543" xr:uid="{02D1360B-9444-413C-9856-7EB47259DE68}"/>
    <cellStyle name="SAPBEXaggItem 3 3" xfId="38880" xr:uid="{14DC6046-EC5D-40E4-AB09-8504A9D04628}"/>
    <cellStyle name="SAPBEXaggItem 4" xfId="48541" xr:uid="{D7CA7775-6ED5-4261-8113-722CA147C8EB}"/>
    <cellStyle name="SAPBEXaggItem 5" xfId="38878" xr:uid="{B46F2A56-E741-44ED-91FE-867A3600E5BB}"/>
    <cellStyle name="SAPBEXchaText" xfId="15780" xr:uid="{FECE2DDF-874E-4EF1-9185-A859C9ED277E}"/>
    <cellStyle name="SAPBEXchaText 2" xfId="48544" xr:uid="{B99B21FA-8CEC-4F65-B46D-019E89519512}"/>
    <cellStyle name="SAPBEXchaText 3" xfId="38881" xr:uid="{59109CDD-15B7-4138-A497-0D6F36C9C453}"/>
    <cellStyle name="SAPBEXstdData" xfId="15781" xr:uid="{400F86C1-B380-4F51-AF6C-D5B1C3DE1058}"/>
    <cellStyle name="SAPBEXstdData 2" xfId="15782" xr:uid="{E3BC3666-BAB4-4BB8-BAD8-528B4FACEC0E}"/>
    <cellStyle name="SAPBEXstdData 2 2" xfId="48546" xr:uid="{2ABF284D-8759-4C1F-AFAB-1A01FE109C44}"/>
    <cellStyle name="SAPBEXstdData 2 3" xfId="38883" xr:uid="{A68401B5-2211-4B2F-852F-A65FF05DB34C}"/>
    <cellStyle name="SAPBEXstdData 3" xfId="15783" xr:uid="{7998F4F3-649E-4D57-B550-D42F331BF7FA}"/>
    <cellStyle name="SAPBEXstdData 3 2" xfId="19270" xr:uid="{A45FA2EE-733A-4EA2-BC6E-E8F8E3AA80D5}"/>
    <cellStyle name="SAPBEXstdData 3 2 2" xfId="48547" xr:uid="{10A3B52A-2B6C-4BD7-B287-AAA5CB7588D7}"/>
    <cellStyle name="SAPBEXstdData 3 3" xfId="38884" xr:uid="{C5A132D8-D4C1-4D70-8ACD-F487048B2CE2}"/>
    <cellStyle name="SAPBEXstdData 4" xfId="48545" xr:uid="{C9D2BE98-777C-4FDA-96BF-73B1A5927971}"/>
    <cellStyle name="SAPBEXstdData 5" xfId="38882" xr:uid="{E6832F97-175C-4E3A-ADF3-3AD683B0E9F1}"/>
    <cellStyle name="SAPBEXstdItem" xfId="15784" xr:uid="{033571A7-CC61-4623-A723-FC1F11690359}"/>
    <cellStyle name="SAPBEXstdItem 2" xfId="15785" xr:uid="{C1BC3491-8078-41DF-AC1C-5A8650EA71D7}"/>
    <cellStyle name="SAPBEXstdItem 2 2" xfId="48549" xr:uid="{993EA7FC-C7E2-4726-A2E4-51A3810A5729}"/>
    <cellStyle name="SAPBEXstdItem 2 3" xfId="38886" xr:uid="{59381B88-CCA1-44F6-8D6C-7A19BFE5FB32}"/>
    <cellStyle name="SAPBEXstdItem 3" xfId="15786" xr:uid="{582D77FD-4FE3-46CB-9A48-A03971C82B10}"/>
    <cellStyle name="SAPBEXstdItem 3 2" xfId="19271" xr:uid="{C520021A-FF89-47B8-B63F-4B549573F224}"/>
    <cellStyle name="SAPBEXstdItem 3 2 2" xfId="48550" xr:uid="{3B7E3800-8052-4AC5-BC26-92EDEBBF4653}"/>
    <cellStyle name="SAPBEXstdItem 3 3" xfId="38887" xr:uid="{B1510C75-AC2E-4677-B3B7-0783AFD8A34C}"/>
    <cellStyle name="SAPBEXstdItem 4" xfId="48548" xr:uid="{4B186E0A-5120-4E77-AE86-BB25DB6E9F84}"/>
    <cellStyle name="SAPBEXstdItem 5" xfId="38885" xr:uid="{3DFA5B57-7F8A-4392-8805-69E359DCA56D}"/>
    <cellStyle name="Shading" xfId="15787" xr:uid="{C25A6499-92C7-4A07-9720-BA59CA0F8BDC}"/>
    <cellStyle name="Shading 2" xfId="48551" xr:uid="{11D89F8E-9762-42C8-9BCA-D07AEAD005A5}"/>
    <cellStyle name="Shading 3" xfId="38888" xr:uid="{D5BA063A-0975-4450-8A01-F4307C6788B9}"/>
    <cellStyle name="Sheet Title" xfId="3015" xr:uid="{00000000-0005-0000-0000-0000CD0B0000}"/>
    <cellStyle name="Sheet Title 10" xfId="41840" xr:uid="{28164318-033D-46C7-AFFD-7EE40FCA349B}"/>
    <cellStyle name="Sheet Title 11" xfId="38889" xr:uid="{E7D33267-E557-468E-BAAA-D14281A603E9}"/>
    <cellStyle name="Sheet Title 2" xfId="15789" xr:uid="{F03F2692-1E6C-4D56-8571-2FDD39D2CA7A}"/>
    <cellStyle name="Sheet Title 2 2" xfId="19272" xr:uid="{6E012A0F-88EC-45B8-B90E-FF4BBB7EE9E1}"/>
    <cellStyle name="Sheet Title 2 2 2" xfId="48553" xr:uid="{3102EDBE-BE3A-44D7-A7FB-07BBFF601ABB}"/>
    <cellStyle name="Sheet Title 2 3" xfId="38890" xr:uid="{4B58FBA7-F1DE-4C28-AC9C-109E55B96D24}"/>
    <cellStyle name="Sheet Title 3" xfId="15790" xr:uid="{58324A4F-47D2-4081-9C06-F4A57B1591C5}"/>
    <cellStyle name="Sheet Title 3 2" xfId="19273" xr:uid="{284B7CAA-0096-417A-B50C-C44540026BA7}"/>
    <cellStyle name="Sheet Title 3 2 2" xfId="48554" xr:uid="{7EB2FF4F-E25E-4317-B65B-C2A1C54FAD4A}"/>
    <cellStyle name="Sheet Title 3 3" xfId="38891" xr:uid="{60F9710F-D0F0-4D31-A255-7BF1C9ECE5F2}"/>
    <cellStyle name="Sheet Title 4" xfId="15791" xr:uid="{D8A85251-94D5-4FA1-9B8A-0C8CA980B732}"/>
    <cellStyle name="Sheet Title 4 2" xfId="19274" xr:uid="{70606962-653D-445B-A10C-C3D0F51EF41F}"/>
    <cellStyle name="Sheet Title 4 2 2" xfId="48555" xr:uid="{E6FDBB31-0C32-4EEC-9B19-00996F8BE4C0}"/>
    <cellStyle name="Sheet Title 4 3" xfId="38892" xr:uid="{07C33E71-7B97-40EE-A774-2167A0CD8D08}"/>
    <cellStyle name="Sheet Title 5" xfId="15792" xr:uid="{3391D37B-6B2C-401F-976F-35D25D352C79}"/>
    <cellStyle name="Sheet Title 5 2" xfId="19275" xr:uid="{30E36FE2-4FA0-4D4B-BFF3-15764959AF2B}"/>
    <cellStyle name="Sheet Title 5 2 2" xfId="48556" xr:uid="{3590CEE6-B11D-46BF-91F6-FF608BD882C1}"/>
    <cellStyle name="Sheet Title 5 3" xfId="38893" xr:uid="{895320DD-E66B-45AE-90C2-34B8D7ECE549}"/>
    <cellStyle name="Sheet Title 6" xfId="15793" xr:uid="{F67231BF-7BB4-415C-9321-0976C6AC6BF8}"/>
    <cellStyle name="Sheet Title 6 2" xfId="19276" xr:uid="{7EAF0004-56BF-4915-92DF-9B894263EA6B}"/>
    <cellStyle name="Sheet Title 6 2 2" xfId="48557" xr:uid="{0863BE80-FA36-41E0-BAC0-CC5ED8F6582D}"/>
    <cellStyle name="Sheet Title 6 3" xfId="38894" xr:uid="{036F2691-1284-42AB-A38B-93A0CB3F6FA5}"/>
    <cellStyle name="Sheet Title 7" xfId="15794" xr:uid="{F69F64A6-FC3B-4345-AFB9-C441D97F7372}"/>
    <cellStyle name="Sheet Title 7 2" xfId="19277" xr:uid="{C4E2A1C9-066B-4BB4-92BA-AE5A416C5BC3}"/>
    <cellStyle name="Sheet Title 7 2 2" xfId="48558" xr:uid="{F7AB8847-E776-452D-8B8A-6D719D4D53E4}"/>
    <cellStyle name="Sheet Title 7 3" xfId="38895" xr:uid="{F8283EE6-67EF-4C48-82F4-AA088557C588}"/>
    <cellStyle name="Sheet Title 8" xfId="15795" xr:uid="{C1913FB1-EFB5-45FC-815C-504CE01E4C4F}"/>
    <cellStyle name="Sheet Title 8 2" xfId="19278" xr:uid="{A2046817-F8BB-4911-B846-777FA68BADA5}"/>
    <cellStyle name="Sheet Title 8 2 2" xfId="48559" xr:uid="{D4394BF1-586A-4026-A69E-82D778869B20}"/>
    <cellStyle name="Sheet Title 8 3" xfId="38896" xr:uid="{F65E5E6B-24A2-4A8C-B605-36DC6B3CF559}"/>
    <cellStyle name="Sheet Title 9" xfId="15788" xr:uid="{7F5F7674-8E33-4D97-A861-329C7F29AA50}"/>
    <cellStyle name="Sheet Title 9 2" xfId="48552" xr:uid="{C0D3B9FF-3512-414E-80AF-3CF6A52F62C5}"/>
    <cellStyle name="Sheet Title 9 3" xfId="38897" xr:uid="{477CE6CE-5DB0-483A-AE91-126DFA474499}"/>
    <cellStyle name="SMALL HEADINGS" xfId="15796" xr:uid="{E5BF0E9A-84F8-43E2-82D1-B947A2FC7F5C}"/>
    <cellStyle name="SMALL HEADINGS 2" xfId="48560" xr:uid="{D1D3F6CD-F3C6-4A56-B70D-9656A7597A16}"/>
    <cellStyle name="SMALL HEADINGS 3" xfId="38898" xr:uid="{772F6FE5-BFEF-4BB5-9637-4D8B7DB49105}"/>
    <cellStyle name="Smart Bold" xfId="3879" xr:uid="{8C97F878-D4A3-4DA9-BCD3-438FAA549532}"/>
    <cellStyle name="Smart Bold 2" xfId="49996" xr:uid="{3B9E6A09-06B6-4D7F-9FD6-806C54A72EBA}"/>
    <cellStyle name="Smart Bold 3" xfId="38899" xr:uid="{F8F18716-8D9E-4F77-AA10-ACBF15A18411}"/>
    <cellStyle name="Smart General" xfId="3880" xr:uid="{54F151CC-08B6-47AB-B91E-7482CD428FD6}"/>
    <cellStyle name="Smart General 2" xfId="49997" xr:uid="{4E10C098-A9E4-454C-85FF-9985D2037D7B}"/>
    <cellStyle name="Smart General 3" xfId="38900" xr:uid="{AC00AC81-5CFB-48F8-B2F0-288D93B57011}"/>
    <cellStyle name="Smart Highlight" xfId="3881" xr:uid="{E9C4F52B-F876-4152-9AA1-B0397AC1A60C}"/>
    <cellStyle name="Smart Highlight 2" xfId="49998" xr:uid="{C398199F-B164-47F5-94A8-C2B35BE13279}"/>
    <cellStyle name="Smart Highlight 3" xfId="38901" xr:uid="{5EA77856-DE66-40F2-B7AC-097621A0FA25}"/>
    <cellStyle name="Smart Percent" xfId="3882" xr:uid="{EEF7CD26-B9B9-4A43-AB87-E7BFD1334C1E}"/>
    <cellStyle name="Smart Percent 2" xfId="49999" xr:uid="{C848AA6A-0EB2-4BB5-8D23-6A433C891DEA}"/>
    <cellStyle name="Smart Percent 3" xfId="38902" xr:uid="{15E705F6-7579-4562-AC41-BA96E5D81981}"/>
    <cellStyle name="Smart Source" xfId="3883" xr:uid="{F5631D86-DC21-4320-91E6-8AAAE9E3FD28}"/>
    <cellStyle name="Smart Source 2" xfId="50000" xr:uid="{8992E357-FDF6-458E-B36C-3BD778CEA75B}"/>
    <cellStyle name="Smart Source 3" xfId="38903" xr:uid="{7593DA51-D475-4B0A-951D-B261CB34719F}"/>
    <cellStyle name="Smart Subtitle 1" xfId="3330" xr:uid="{34FB012B-6B77-4467-BA84-E2D78A3CBFE3}"/>
    <cellStyle name="Smart Subtitle 1 10" xfId="3884" xr:uid="{15FFD1E3-F8B5-4E89-9D40-125166AB61CB}"/>
    <cellStyle name="Smart Subtitle 1 10 2" xfId="3885" xr:uid="{1BED8309-B4CF-4DFC-8E80-36A6B3A64463}"/>
    <cellStyle name="Smart Subtitle 1 10 2 2" xfId="50002" xr:uid="{CEFE16E2-2AEE-4F94-B2C3-98F2D6C40D00}"/>
    <cellStyle name="Smart Subtitle 1 10 2 3" xfId="38906" xr:uid="{06EEBCEE-E454-4E0F-A9AE-C896EE695779}"/>
    <cellStyle name="Smart Subtitle 1 10 3" xfId="50001" xr:uid="{3E785053-6650-4E09-B22F-FA74F988A1B3}"/>
    <cellStyle name="Smart Subtitle 1 10 4" xfId="38905" xr:uid="{F7CDE3D8-5270-4B9F-8121-EC5CBC51A947}"/>
    <cellStyle name="Smart Subtitle 1 2" xfId="49539" xr:uid="{6518EC6E-3E25-40A0-8E70-AAABC84CC8E4}"/>
    <cellStyle name="Smart Subtitle 1 3" xfId="38904" xr:uid="{19D31160-B19A-4F24-9011-0EDA124D12BA}"/>
    <cellStyle name="Smart Subtitle 2" xfId="3886" xr:uid="{52DB104D-5AF2-4A2D-9B73-A51CAF93FDB7}"/>
    <cellStyle name="Smart Subtitle 2 2" xfId="50003" xr:uid="{E3DAFBA9-31A2-4A72-B7E1-DDEC3F0C24D6}"/>
    <cellStyle name="Smart Subtitle 2 3" xfId="38907" xr:uid="{9ABB9292-C901-4C94-BB23-BE4CF656C767}"/>
    <cellStyle name="Smart Subtotal" xfId="3328" xr:uid="{6F1EC3FA-B98C-4A4E-8964-6F32E91A00E6}"/>
    <cellStyle name="Smart Subtotal 2" xfId="49537" xr:uid="{854EC6D2-730B-4E6C-B2D1-F1DAD247D321}"/>
    <cellStyle name="Smart Subtotal 3" xfId="38908" xr:uid="{328C596D-98D1-4406-BEF2-5D963A1C5FCD}"/>
    <cellStyle name="Smart Title" xfId="3887" xr:uid="{BC70287E-4D6D-4577-B8F9-FE6667447B5E}"/>
    <cellStyle name="Smart Title 2" xfId="3888" xr:uid="{27423BBE-DFC7-477D-9B38-6EDCBB757B20}"/>
    <cellStyle name="Smart Title 2 2" xfId="3912" xr:uid="{95EC1EAE-B149-40B0-BBB3-570C718865A8}"/>
    <cellStyle name="Smart Title 2 2 2" xfId="50024" xr:uid="{51FD992A-F377-4B61-9ED0-07FAF755940A}"/>
    <cellStyle name="Smart Title 2 2 3" xfId="38911" xr:uid="{7D9A5A00-87F6-42FB-B413-0B94B9C31A2C}"/>
    <cellStyle name="Smart Title 2 3" xfId="50005" xr:uid="{9852D8A2-C5A1-4CA9-9C3C-FCCF47E5A557}"/>
    <cellStyle name="Smart Title 2 4" xfId="38910" xr:uid="{37B7ADB1-EFB4-4E1F-8EE5-2626F58F3BA3}"/>
    <cellStyle name="Smart Title 20 3" xfId="3889" xr:uid="{5945D569-D541-4F2B-B020-BDCBCC944AFF}"/>
    <cellStyle name="Smart Title 20 3 2" xfId="50006" xr:uid="{8C971469-1C28-47ED-AC92-1FC847EFBF41}"/>
    <cellStyle name="Smart Title 20 3 3" xfId="38912" xr:uid="{3C68FA1E-B4A2-4063-B045-1EFD22F78F97}"/>
    <cellStyle name="Smart Title 3" xfId="50004" xr:uid="{FF21B53D-3DB8-4ABE-BA7D-E31BA31334B7}"/>
    <cellStyle name="Smart Title 4" xfId="38909" xr:uid="{60C3B6EA-8C69-4D2B-BF7D-BEBCD291C5A2}"/>
    <cellStyle name="Smart Total" xfId="3331" xr:uid="{9AB3559C-576D-4BFD-8A58-1625608407BF}"/>
    <cellStyle name="Smart Total 10" xfId="3890" xr:uid="{A29D69F1-FEB6-4223-A107-308F964F81B2}"/>
    <cellStyle name="Smart Total 10 2" xfId="3891" xr:uid="{81B2E18F-9CA3-4CB6-861B-106A8E46CA11}"/>
    <cellStyle name="Smart Total 10 2 2" xfId="50008" xr:uid="{7389A3E1-E0FC-42B7-9527-DB7CF8CB38BB}"/>
    <cellStyle name="Smart Total 10 2 3" xfId="38915" xr:uid="{70AC9DC4-8626-4CA2-8903-27889D79EA9C}"/>
    <cellStyle name="Smart Total 10 3" xfId="50007" xr:uid="{C672499D-D387-466E-AD85-454DD2244DA3}"/>
    <cellStyle name="Smart Total 10 4" xfId="38914" xr:uid="{C85FFC89-2676-4DAF-BB28-DB3A5D503A9F}"/>
    <cellStyle name="Smart Total 2" xfId="3915" xr:uid="{DF07519C-91AA-48B6-8854-B1359386CBFC}"/>
    <cellStyle name="Smart Total 2 2" xfId="50027" xr:uid="{3A2EE550-9D03-41E9-A4B9-A11234CEAB89}"/>
    <cellStyle name="Smart Total 2 3" xfId="38916" xr:uid="{90057C28-6C7D-4F7C-B1A6-901E6A0138D0}"/>
    <cellStyle name="Smart Total 3" xfId="49540" xr:uid="{34D18208-2A21-4B00-A397-BF4D3CB317F7}"/>
    <cellStyle name="Smart Total 4" xfId="38913" xr:uid="{466E7551-F003-4C65-9FD5-15011DD9F606}"/>
    <cellStyle name="Standaard_ATL and  BTL budget 2005" xfId="3016" xr:uid="{00000000-0005-0000-0000-0000CE0B0000}"/>
    <cellStyle name="Standard_0.753" xfId="15797" xr:uid="{C7B92DBF-24F2-4740-A2F8-58A73999FB58}"/>
    <cellStyle name="StandardInput" xfId="3139" xr:uid="{7E0D25E7-AA68-4D74-8DBC-0F1EB3FEC6D7}"/>
    <cellStyle name="StandardInput 2" xfId="51273" xr:uid="{B2CEA9D2-AC4F-426F-AC77-7D515EC383DF}"/>
    <cellStyle name="StandardInput 3" xfId="38917" xr:uid="{8DA894BE-FA3F-4C7A-A080-27D475BE6BA5}"/>
    <cellStyle name="Style 1" xfId="3017" xr:uid="{00000000-0005-0000-0000-0000CF0B0000}"/>
    <cellStyle name="Style 1 2" xfId="15798" xr:uid="{742F348A-EC55-4FB2-8FA7-F8AA48290BF7}"/>
    <cellStyle name="Style 1 2 2" xfId="19279" xr:uid="{4DE51BAD-E1C4-4BB0-BB07-EF33333D4E4B}"/>
    <cellStyle name="Style 1 2 2 2" xfId="48561" xr:uid="{7D5DC7EF-8A9D-4C67-AC5D-9364226CB73C}"/>
    <cellStyle name="Style 1 2 3" xfId="38919" xr:uid="{AA63CFCB-6EC3-406C-9714-49F67455CA5D}"/>
    <cellStyle name="Style 1 3" xfId="15799" xr:uid="{0B909C2A-EE29-4591-AAB5-F14FB7BB2494}"/>
    <cellStyle name="Style 1 3 2" xfId="19280" xr:uid="{44B10628-9903-408A-8DFC-72C1462F5A48}"/>
    <cellStyle name="Style 1 3 2 2" xfId="48562" xr:uid="{84195869-63BE-408A-AD43-74505A43D616}"/>
    <cellStyle name="Style 1 3 3" xfId="38920" xr:uid="{EA78C870-8C42-4923-860A-2D153FFBFBFD}"/>
    <cellStyle name="Style 1 4" xfId="41841" xr:uid="{414C325F-02C8-46B6-A6D7-5AD1D0131B39}"/>
    <cellStyle name="Style 1 5" xfId="38918" xr:uid="{654F724F-E291-4A64-9358-8F200ED50DA9}"/>
    <cellStyle name="Style 10" xfId="15800" xr:uid="{D7F0EDDC-731C-4612-81B9-1EB8566C9D03}"/>
    <cellStyle name="Style 10 2" xfId="19281" xr:uid="{3D45D76F-3979-4AA5-A18F-7D4B0BB004AC}"/>
    <cellStyle name="Style 10 2 2" xfId="48563" xr:uid="{8DE21412-48DD-4651-B588-4BD613367D68}"/>
    <cellStyle name="Style 10 3" xfId="38921" xr:uid="{A5F5D49C-6BD1-4C3E-8966-218F14F1C743}"/>
    <cellStyle name="Style 11" xfId="15801" xr:uid="{BD970CA4-0395-44F7-95D4-148F1180F1FD}"/>
    <cellStyle name="Style 11 2" xfId="19282" xr:uid="{247D16CE-5AF8-40D7-B052-BC02C06C6970}"/>
    <cellStyle name="Style 11 2 2" xfId="48564" xr:uid="{7AB63419-8CC9-4CE3-A65C-7270880891C0}"/>
    <cellStyle name="Style 11 3" xfId="38922" xr:uid="{1079D1F5-40FC-4EDA-80C3-7C52A2262F11}"/>
    <cellStyle name="Style 12" xfId="15802" xr:uid="{1EEDA58E-CC1D-47FF-8E50-752A0C7D161A}"/>
    <cellStyle name="Style 12 2" xfId="19283" xr:uid="{07F1A284-85D1-4F6B-BA74-7F123351059B}"/>
    <cellStyle name="Style 12 2 2" xfId="48565" xr:uid="{5BD511DD-C03F-47AF-97EF-30AA6836267A}"/>
    <cellStyle name="Style 12 3" xfId="38923" xr:uid="{29FDF2E2-A7AA-478C-8BA7-0F666AF46938}"/>
    <cellStyle name="Style 13" xfId="15803" xr:uid="{9CA5EB11-6366-481E-94E1-1B3E3C4ECECA}"/>
    <cellStyle name="Style 13 2" xfId="19284" xr:uid="{ED3C6F30-121F-42B5-8CBB-23F57FB0122B}"/>
    <cellStyle name="Style 13 2 2" xfId="48566" xr:uid="{0B9DA2EA-F5AD-4CBE-A9C0-AE3D347BC2F9}"/>
    <cellStyle name="Style 13 3" xfId="38924" xr:uid="{3E0D431B-E349-454E-8104-D63BABDC5937}"/>
    <cellStyle name="Style 14" xfId="15804" xr:uid="{27A5366F-4954-4450-951A-CDBA078922C0}"/>
    <cellStyle name="Style 14 2" xfId="19285" xr:uid="{FCF55A46-6BDF-47F3-B1A8-A3E22293E655}"/>
    <cellStyle name="Style 14 2 2" xfId="48567" xr:uid="{7FB0C509-38A9-4C91-8320-DF55A468713B}"/>
    <cellStyle name="Style 14 3" xfId="38925" xr:uid="{E8544B35-A62D-4D5A-9634-BB609F15221A}"/>
    <cellStyle name="Style 15" xfId="15805" xr:uid="{4D14CE54-78F8-4675-973A-92C6F77A661C}"/>
    <cellStyle name="Style 15 2" xfId="19286" xr:uid="{1D2AB434-E50A-4693-9CCA-5BC0A106A48F}"/>
    <cellStyle name="Style 15 2 2" xfId="48568" xr:uid="{E6522E62-EB22-42D2-A9DA-857348988983}"/>
    <cellStyle name="Style 15 3" xfId="38926" xr:uid="{2FF283E7-CA7A-4E9A-AB27-5A95D37E91A0}"/>
    <cellStyle name="Style 16" xfId="15806" xr:uid="{8DD86A7C-CE31-4426-AB6F-E7819C227D44}"/>
    <cellStyle name="Style 16 2" xfId="19287" xr:uid="{EDC5248A-0F65-47B2-9A45-A167681009E6}"/>
    <cellStyle name="Style 16 2 2" xfId="48569" xr:uid="{2518FDD8-C12D-41A9-8314-3BA9211186F5}"/>
    <cellStyle name="Style 16 3" xfId="38927" xr:uid="{0CE09EE9-6A2E-439E-9A63-1B26C52ADB60}"/>
    <cellStyle name="Style 17" xfId="15807" xr:uid="{C8C42AB5-A801-4ED8-AE7C-06DD694A5FFA}"/>
    <cellStyle name="Style 17 2" xfId="19288" xr:uid="{D7DC541D-1778-41BF-81EA-EAC4945776CE}"/>
    <cellStyle name="Style 17 2 2" xfId="48570" xr:uid="{69E8B00B-A5D3-49AE-A8C2-F3AA2D90A6BE}"/>
    <cellStyle name="Style 17 3" xfId="38928" xr:uid="{15F3981B-C868-45F9-A75B-D2D7F05FC4FA}"/>
    <cellStyle name="Style 18" xfId="15808" xr:uid="{CE978501-9A3D-46B9-B9CA-0B9AA303967B}"/>
    <cellStyle name="Style 18 2" xfId="19289" xr:uid="{D1569AF2-103B-4975-915D-D1BEC2DBF362}"/>
    <cellStyle name="Style 18 2 2" xfId="48571" xr:uid="{7BC7F584-FC91-4837-A818-B486B967F670}"/>
    <cellStyle name="Style 18 3" xfId="38929" xr:uid="{57D04015-4E08-4F2E-8C00-AC148F47753E}"/>
    <cellStyle name="Style 19" xfId="15809" xr:uid="{8CCF3DAD-DD36-4077-A26F-0E5A25123323}"/>
    <cellStyle name="Style 19 2" xfId="19290" xr:uid="{6C6DBB4B-BAEF-4311-B95C-ACD36F85A164}"/>
    <cellStyle name="Style 19 2 2" xfId="48572" xr:uid="{0FFAEA9C-0B72-4074-8964-77C788C621DF}"/>
    <cellStyle name="Style 19 3" xfId="38930" xr:uid="{3FB8C495-5010-46B4-A4B1-B5F4C8558F6E}"/>
    <cellStyle name="Style 2" xfId="15810" xr:uid="{1ABFB50C-3CB1-4EBC-9B3E-9F10F5118751}"/>
    <cellStyle name="Style 2 2" xfId="15811" xr:uid="{C4758CD7-BDDE-4D99-BFF1-E2010BE7CC51}"/>
    <cellStyle name="Style 2 2 2" xfId="19291" xr:uid="{7EF90F41-341C-4ED4-84AD-5C7E81DF4DAF}"/>
    <cellStyle name="Style 2 2 2 2" xfId="48574" xr:uid="{67B570A8-70F6-4998-B506-AE440B59DC35}"/>
    <cellStyle name="Style 2 2 3" xfId="38932" xr:uid="{50F6B305-CE53-4E8F-819C-526C14E74679}"/>
    <cellStyle name="Style 2 3" xfId="48573" xr:uid="{D6ABFEF0-BBC1-47EF-9E43-902223CC0047}"/>
    <cellStyle name="Style 2 4" xfId="38931" xr:uid="{AC31674A-045D-4D0C-B999-D733BCB3190A}"/>
    <cellStyle name="Style 20" xfId="15812" xr:uid="{57B4596B-C2EE-4C44-BF59-937551650E74}"/>
    <cellStyle name="Style 20 2" xfId="19292" xr:uid="{145424CA-4DB2-4668-BFBF-F8FE29B2AA40}"/>
    <cellStyle name="Style 20 2 2" xfId="48575" xr:uid="{BFF93CF3-23DD-4EF2-8EB7-3E018DFDCFFD}"/>
    <cellStyle name="Style 20 3" xfId="38933" xr:uid="{B00370C9-4A2B-4819-8E10-E12B62211CAD}"/>
    <cellStyle name="Style 21" xfId="15813" xr:uid="{6D0AA220-5CBA-4EAF-8355-FF3679F975D1}"/>
    <cellStyle name="Style 21 2" xfId="19293" xr:uid="{EE6B1A09-38E7-4321-9693-73D02EFEAFA1}"/>
    <cellStyle name="Style 21 2 2" xfId="48576" xr:uid="{D692F691-D84D-4A44-A732-8F96BC91547F}"/>
    <cellStyle name="Style 21 3" xfId="38934" xr:uid="{ACB6123F-7277-4D80-9577-84097DA00FF9}"/>
    <cellStyle name="Style 22" xfId="15814" xr:uid="{1B826E6D-EA09-4F29-A888-FCE514277F1B}"/>
    <cellStyle name="Style 22 2" xfId="19294" xr:uid="{66EC23D2-FB3B-4429-AF43-CFDEF148188F}"/>
    <cellStyle name="Style 22 2 2" xfId="48577" xr:uid="{1D797EB2-72B4-471B-9E0D-F215B3AC5C80}"/>
    <cellStyle name="Style 22 3" xfId="38935" xr:uid="{AFC0D820-2831-47CD-A9A0-EED72673800E}"/>
    <cellStyle name="Style 23" xfId="15815" xr:uid="{6F1A8C60-43FD-4E11-9036-87ACB9CEACA3}"/>
    <cellStyle name="Style 23 2" xfId="19295" xr:uid="{573B24F4-B3E5-476E-B063-DCDA9EFBE333}"/>
    <cellStyle name="Style 23 2 2" xfId="48578" xr:uid="{B53DA7D7-5421-4011-B497-FE26F02A3D4C}"/>
    <cellStyle name="Style 23 3" xfId="38936" xr:uid="{B023E2F9-AAB7-4514-A7E5-8B7E97F7DF5D}"/>
    <cellStyle name="Style 24" xfId="15816" xr:uid="{0FE38A3B-A029-4EC0-A13C-14EE9FFF763E}"/>
    <cellStyle name="Style 24 2" xfId="19296" xr:uid="{BA59C3BD-9C14-4549-8CAA-E323AE8D9DF8}"/>
    <cellStyle name="Style 24 2 2" xfId="48579" xr:uid="{A15E3047-2EA2-4DDB-927C-83F9B4FAED79}"/>
    <cellStyle name="Style 24 3" xfId="38937" xr:uid="{B23EA1B7-57F7-48C2-ACDF-2EA08FD05BD3}"/>
    <cellStyle name="Style 25" xfId="15817" xr:uid="{A44C7F94-3FE3-43FF-990B-2B0F16689115}"/>
    <cellStyle name="Style 25 2" xfId="19297" xr:uid="{117DDC6E-91EB-4930-87AB-C37BFCD76529}"/>
    <cellStyle name="Style 25 2 2" xfId="48580" xr:uid="{913D9D50-7F68-4814-9373-99EB234CBA63}"/>
    <cellStyle name="Style 25 3" xfId="38938" xr:uid="{8050BD9D-527E-4471-97D1-486F2116290D}"/>
    <cellStyle name="Style 26" xfId="15818" xr:uid="{9C3EBCD7-4A64-42AD-8097-EB3E6DB926E4}"/>
    <cellStyle name="Style 26 2" xfId="19298" xr:uid="{EED64A56-B70B-4823-8AAE-3BD198BEF058}"/>
    <cellStyle name="Style 26 2 2" xfId="48581" xr:uid="{2634BF08-CC4D-486A-8AAB-0B5EE3069023}"/>
    <cellStyle name="Style 26 3" xfId="38939" xr:uid="{95142717-DE5F-484C-8A30-9F0D04C275AB}"/>
    <cellStyle name="Style 27" xfId="15819" xr:uid="{3CD6001B-F537-4E6D-A17A-2AF005919E09}"/>
    <cellStyle name="Style 27 2" xfId="19299" xr:uid="{61866879-AB15-4078-B42E-B0C820CE2705}"/>
    <cellStyle name="Style 27 2 2" xfId="48582" xr:uid="{3B4C21C6-7126-4C7B-9B74-B89F8C1C3A8A}"/>
    <cellStyle name="Style 27 3" xfId="38940" xr:uid="{678D571D-16E0-4817-8C55-E02F4EB5BBFA}"/>
    <cellStyle name="Style 28" xfId="15820" xr:uid="{D6C16B0D-0210-46FE-830B-AEA59B992579}"/>
    <cellStyle name="Style 28 2" xfId="19300" xr:uid="{EEBBD947-DF78-4D14-B6B1-7A0CAF5111B4}"/>
    <cellStyle name="Style 28 2 2" xfId="48583" xr:uid="{7C7A8C58-4EE5-4F17-85E3-EB13F7DD9956}"/>
    <cellStyle name="Style 28 3" xfId="38941" xr:uid="{08AF6E92-F155-45FF-B729-9293635B82CC}"/>
    <cellStyle name="Style 29" xfId="15821" xr:uid="{6EA16D12-52CE-4FE8-8929-023002159D33}"/>
    <cellStyle name="Style 29 2" xfId="19301" xr:uid="{582E8749-2AC4-40A5-B339-7A6568F4FAA8}"/>
    <cellStyle name="Style 29 2 2" xfId="48584" xr:uid="{5E3F4CAE-BADA-4898-9C1E-697CBA2F6004}"/>
    <cellStyle name="Style 29 3" xfId="38942" xr:uid="{DD093D12-F853-4C9D-B9EF-6D9AC462054D}"/>
    <cellStyle name="Style 3" xfId="15822" xr:uid="{F1C2927C-CE6C-44CE-B883-3C20B43A6725}"/>
    <cellStyle name="Style 3 2" xfId="19302" xr:uid="{99E0FCF1-8E6E-4DCF-AF01-2B15B5CA2F7E}"/>
    <cellStyle name="Style 3 2 2" xfId="48585" xr:uid="{FA4520DC-B64D-4988-B4FB-F2982992943E}"/>
    <cellStyle name="Style 3 3" xfId="38943" xr:uid="{79661044-D383-4676-B083-50139E595BD6}"/>
    <cellStyle name="Style 30" xfId="15823" xr:uid="{54641C73-265C-4D87-8A1E-3577B96DB2C9}"/>
    <cellStyle name="Style 30 2" xfId="19303" xr:uid="{EE69DC60-1A42-491E-8221-31D284B569C7}"/>
    <cellStyle name="Style 30 2 2" xfId="48586" xr:uid="{333B2E8B-039B-4F62-BA69-86C361CD8844}"/>
    <cellStyle name="Style 30 3" xfId="38944" xr:uid="{3CBC06ED-ABC3-4533-9D4F-3E9E1FB11206}"/>
    <cellStyle name="Style 31" xfId="15824" xr:uid="{D1A9AA98-C78A-457D-843D-F2A0C06FB49C}"/>
    <cellStyle name="Style 31 2" xfId="19304" xr:uid="{9F11169B-D8BE-4AD9-990E-03E53218606A}"/>
    <cellStyle name="Style 31 2 2" xfId="48587" xr:uid="{8816CAE9-200C-4959-BC1C-55A14862A177}"/>
    <cellStyle name="Style 31 3" xfId="38945" xr:uid="{5E33EC05-C262-4074-9077-24C4D1610B61}"/>
    <cellStyle name="Style 32" xfId="15825" xr:uid="{0C364BD6-27F8-4F99-9641-73F5A897ACD9}"/>
    <cellStyle name="Style 32 2" xfId="19305" xr:uid="{6518A477-CA56-47D1-A291-F2AE79A5A9B1}"/>
    <cellStyle name="Style 32 2 2" xfId="48588" xr:uid="{7CA53CBF-42FC-435E-B8B4-5B171D9FBC04}"/>
    <cellStyle name="Style 32 3" xfId="38946" xr:uid="{637E0555-6C16-47D1-BEBC-2F398AB65EF4}"/>
    <cellStyle name="Style 33" xfId="15826" xr:uid="{0058B85F-A9C4-4E43-A0D8-BC3B51E85CAD}"/>
    <cellStyle name="Style 33 2" xfId="19306" xr:uid="{A37F5A45-6AE0-4E21-8CA8-CE83BC51E5DE}"/>
    <cellStyle name="Style 33 2 2" xfId="48589" xr:uid="{13CE5CBE-AAF8-43AD-A030-276FE73B3C4C}"/>
    <cellStyle name="Style 33 3" xfId="38947" xr:uid="{3DF874F5-DC3F-4FA7-8545-7304462E02DC}"/>
    <cellStyle name="Style 34" xfId="15827" xr:uid="{D4374292-356E-4680-8FD1-50ACCE53143C}"/>
    <cellStyle name="Style 34 2" xfId="19307" xr:uid="{E11153D1-CD70-44A8-9325-28AA2CE1C63D}"/>
    <cellStyle name="Style 34 2 2" xfId="48590" xr:uid="{91F261C0-D5C9-40EB-9E68-860936522B57}"/>
    <cellStyle name="Style 34 3" xfId="38948" xr:uid="{DD2E6723-BB01-48CA-BA3D-1A58929BD9E6}"/>
    <cellStyle name="Style 35" xfId="15828" xr:uid="{67FC0147-F4B6-4377-9C61-1B9056B6C909}"/>
    <cellStyle name="Style 35 2" xfId="19308" xr:uid="{ADED5211-32C9-4628-B8C0-B8ECDEE7747D}"/>
    <cellStyle name="Style 35 2 2" xfId="48591" xr:uid="{426686FD-6875-4B04-B0B1-D831CB51EEB7}"/>
    <cellStyle name="Style 35 3" xfId="38949" xr:uid="{353F59DF-B586-4388-AE0E-84D1B5F72F26}"/>
    <cellStyle name="Style 36" xfId="15829" xr:uid="{B89C6D7D-A5D9-452F-A485-127FB866B357}"/>
    <cellStyle name="Style 36 2" xfId="19309" xr:uid="{C8F2C400-3942-43B0-AD77-BFFFC2557F64}"/>
    <cellStyle name="Style 36 2 2" xfId="48592" xr:uid="{B0775AE3-B107-4A9E-B8DA-E9D7D1A93EBA}"/>
    <cellStyle name="Style 36 3" xfId="38950" xr:uid="{4118C84C-0D03-4844-A7A5-ADDDCF6E47C4}"/>
    <cellStyle name="Style 37" xfId="15830" xr:uid="{0582EE48-F93D-413E-B771-B144A646AB12}"/>
    <cellStyle name="Style 37 2" xfId="19310" xr:uid="{132BF195-58B1-478A-8D58-0DDE19FAC65A}"/>
    <cellStyle name="Style 37 2 2" xfId="48593" xr:uid="{3391D1EC-4735-4A68-B98E-9E1FC9251FD0}"/>
    <cellStyle name="Style 37 3" xfId="38951" xr:uid="{F8C6A5C6-2432-4C6A-B5BE-5D9CC6E6D3D3}"/>
    <cellStyle name="Style 38" xfId="15831" xr:uid="{D0111D7A-7067-4CB4-A488-A309626D8A18}"/>
    <cellStyle name="Style 38 2" xfId="19311" xr:uid="{7B62557C-79C3-475F-AF57-84DBF64957B1}"/>
    <cellStyle name="Style 38 2 2" xfId="48594" xr:uid="{1B1ED542-CDA1-4285-B422-652CE05782D9}"/>
    <cellStyle name="Style 38 3" xfId="38952" xr:uid="{E52F1BA1-89AD-45F9-BEB0-119101C3C9D8}"/>
    <cellStyle name="Style 39" xfId="15832" xr:uid="{B27290D4-7680-4EB9-8991-6284D2A94C5E}"/>
    <cellStyle name="Style 39 2" xfId="19312" xr:uid="{BAE63CBE-1116-44E0-A3F7-907133140CDA}"/>
    <cellStyle name="Style 39 2 2" xfId="48595" xr:uid="{F6FB892D-1F63-4E1B-B4C1-DD19CB9808AB}"/>
    <cellStyle name="Style 39 3" xfId="38953" xr:uid="{AC26D1B4-9D75-4FFF-878D-0B11652C67B7}"/>
    <cellStyle name="Style 4" xfId="15833" xr:uid="{E5137E90-A889-4A23-AB9B-B7D31C753144}"/>
    <cellStyle name="Style 4 2" xfId="19313" xr:uid="{0FABA392-75AB-475E-9209-9FDBECD052A0}"/>
    <cellStyle name="Style 4 2 2" xfId="48596" xr:uid="{FBA01874-86AC-4CF8-BDD5-0321B26A0016}"/>
    <cellStyle name="Style 4 3" xfId="38954" xr:uid="{71D4E8B1-D5B2-48FE-A41B-AC95FE6FDE88}"/>
    <cellStyle name="Style 40" xfId="15834" xr:uid="{BD0889BE-92A4-45DA-88ED-20880B64A2F2}"/>
    <cellStyle name="Style 40 2" xfId="19314" xr:uid="{E6135DB4-DA3E-4DEF-B96D-684CFDB4FFB5}"/>
    <cellStyle name="Style 40 2 2" xfId="48597" xr:uid="{DB122A2A-873E-45D3-9AF4-CCACEF09BB6C}"/>
    <cellStyle name="Style 40 3" xfId="38955" xr:uid="{CE149EF3-8AC3-45EF-ACB2-5D67F4E78CCD}"/>
    <cellStyle name="Style 41" xfId="15835" xr:uid="{85380EEF-1515-43B0-96FB-2466F2C9C836}"/>
    <cellStyle name="Style 41 2" xfId="19315" xr:uid="{64A02FC7-A51F-42A9-96A0-440892483A21}"/>
    <cellStyle name="Style 41 2 2" xfId="48598" xr:uid="{2CCED028-1D19-497B-B2D2-A843E1B6941C}"/>
    <cellStyle name="Style 41 3" xfId="38956" xr:uid="{4B6C81D4-1A03-4888-9DB5-1EC55F2A6D85}"/>
    <cellStyle name="Style 42" xfId="15836" xr:uid="{06225634-8D69-4CD7-A423-24DCD0BFE770}"/>
    <cellStyle name="Style 42 2" xfId="19316" xr:uid="{DC52B743-A418-435C-B1C4-BCA3741BC26C}"/>
    <cellStyle name="Style 42 2 2" xfId="48599" xr:uid="{CFD03D06-0FA6-472F-A1C1-D1452DA832EE}"/>
    <cellStyle name="Style 42 3" xfId="38957" xr:uid="{349DB42A-47AD-494A-AB9B-6F7B9EF7DA94}"/>
    <cellStyle name="Style 43" xfId="15837" xr:uid="{7306588D-AB99-434B-85ED-2C02237B99E6}"/>
    <cellStyle name="Style 43 2" xfId="19317" xr:uid="{8DCFBCEC-A15F-486F-9591-659E21272ADB}"/>
    <cellStyle name="Style 43 2 2" xfId="48600" xr:uid="{42A1C87C-5A74-461A-84EB-A24C44B0E74F}"/>
    <cellStyle name="Style 43 3" xfId="38958" xr:uid="{18D9E464-5FE3-47F8-A7B9-702473871364}"/>
    <cellStyle name="Style 44" xfId="15838" xr:uid="{01E94516-BD05-4AA5-BEAF-807B6D6DECDF}"/>
    <cellStyle name="Style 44 2" xfId="19318" xr:uid="{585DB03E-CD4C-400E-9F20-C9D4CE599467}"/>
    <cellStyle name="Style 44 2 2" xfId="48601" xr:uid="{F3BF3191-E9E6-4375-AA24-3A10BC427B24}"/>
    <cellStyle name="Style 44 3" xfId="38959" xr:uid="{43969D03-AECB-4A44-B9AC-03723C5E2565}"/>
    <cellStyle name="Style 45" xfId="15839" xr:uid="{C8845733-414A-43B3-9014-AC2357C73BFD}"/>
    <cellStyle name="Style 45 2" xfId="19319" xr:uid="{DE9B5A73-3121-4573-999E-1B14DE49FB43}"/>
    <cellStyle name="Style 45 2 2" xfId="48602" xr:uid="{EF492C45-3FCC-461F-A2BE-7C5A06B2D697}"/>
    <cellStyle name="Style 45 3" xfId="38960" xr:uid="{0CB91D50-46EB-4CFB-9118-C2817831541E}"/>
    <cellStyle name="Style 46" xfId="15840" xr:uid="{546AD549-16C7-42E0-B948-E2B912E144AB}"/>
    <cellStyle name="Style 46 2" xfId="19320" xr:uid="{42FC3EAF-39ED-4AED-9E8B-1EB899AEDB02}"/>
    <cellStyle name="Style 46 2 2" xfId="48603" xr:uid="{28FA67F5-114D-4321-81F7-702386627775}"/>
    <cellStyle name="Style 46 3" xfId="38961" xr:uid="{4E5F7912-EFA3-40B9-B10E-1C743807886A}"/>
    <cellStyle name="Style 47" xfId="15841" xr:uid="{7BA498C9-4224-4F5D-B79A-48CC65ABC818}"/>
    <cellStyle name="Style 47 2" xfId="19321" xr:uid="{67FCD41D-1763-43B2-96A0-E8B21075AE04}"/>
    <cellStyle name="Style 47 2 2" xfId="48604" xr:uid="{E25F3403-6ACC-405E-A592-7B97A8F73987}"/>
    <cellStyle name="Style 47 3" xfId="38962" xr:uid="{2DFAAA18-21C1-4383-B37D-6E9A9EA858AA}"/>
    <cellStyle name="Style 48" xfId="15842" xr:uid="{DF94D14E-CE0D-4CD3-A5F9-3854A59363C4}"/>
    <cellStyle name="Style 48 2" xfId="19322" xr:uid="{8084E904-EA63-4EAE-817D-30AA8C269B9C}"/>
    <cellStyle name="Style 48 2 2" xfId="48605" xr:uid="{2039A720-A819-480F-A654-9DC838BC9974}"/>
    <cellStyle name="Style 48 3" xfId="38963" xr:uid="{8A26B803-D86A-4A14-9CCB-2BB85FF3107F}"/>
    <cellStyle name="Style 49" xfId="15843" xr:uid="{5A54D722-661A-4993-A7C4-B66E22E89CA9}"/>
    <cellStyle name="Style 49 2" xfId="19323" xr:uid="{13E81645-46E7-4972-9A7A-908086FE1FE9}"/>
    <cellStyle name="Style 49 2 2" xfId="48606" xr:uid="{7113133D-0575-41EF-BBA3-535F6B0E79A3}"/>
    <cellStyle name="Style 49 3" xfId="38964" xr:uid="{B3F1A04F-D340-4893-9A9F-F5C525341FB9}"/>
    <cellStyle name="Style 5" xfId="15844" xr:uid="{8F93226C-D5FA-4596-8323-10967FE9A6B1}"/>
    <cellStyle name="Style 5 2" xfId="19324" xr:uid="{221A991F-AC5C-4C8E-928B-25EB8CADC905}"/>
    <cellStyle name="Style 5 2 2" xfId="48607" xr:uid="{65DD463B-AEC7-4B78-9D62-00850D070003}"/>
    <cellStyle name="Style 5 3" xfId="38965" xr:uid="{01C13E3C-11A6-4E76-A16A-1E89FBE70CCE}"/>
    <cellStyle name="Style 50" xfId="15845" xr:uid="{CBB03646-6C72-4031-A861-B0C16FE00419}"/>
    <cellStyle name="Style 50 2" xfId="19325" xr:uid="{ED725667-C56A-48E4-B98C-495B514FCEAF}"/>
    <cellStyle name="Style 50 2 2" xfId="48608" xr:uid="{92693416-6DDF-493E-B878-73F13CD1AA20}"/>
    <cellStyle name="Style 50 3" xfId="38966" xr:uid="{632AD56B-90A6-4751-BE96-D1AD7932B5CA}"/>
    <cellStyle name="Style 51" xfId="15846" xr:uid="{7EF0F27E-CD64-43D9-990C-E81D90014CAB}"/>
    <cellStyle name="Style 51 2" xfId="19326" xr:uid="{F59A12F8-2D04-4392-8BC2-54C2252FAADD}"/>
    <cellStyle name="Style 51 2 2" xfId="48609" xr:uid="{8C3C8E85-F749-4F81-86FD-FB9B60B2E892}"/>
    <cellStyle name="Style 51 3" xfId="38967" xr:uid="{1F31BA68-1E91-4440-BC3E-EB64DE163D34}"/>
    <cellStyle name="Style 52" xfId="15847" xr:uid="{AF779861-BF27-422C-99BC-F5FCD9EC46E8}"/>
    <cellStyle name="Style 52 2" xfId="19327" xr:uid="{2A41DE14-5F2A-44C9-8F24-F7EBA2C1DF41}"/>
    <cellStyle name="Style 52 2 2" xfId="48610" xr:uid="{D137C6FA-CA9E-475E-8073-D862F5A3ECF8}"/>
    <cellStyle name="Style 52 3" xfId="38968" xr:uid="{7D74D8B7-AD82-4202-932F-BE78B3F7D34F}"/>
    <cellStyle name="Style 53" xfId="15848" xr:uid="{02021739-DD52-4BA5-9723-C9F5A1B753AE}"/>
    <cellStyle name="Style 53 2" xfId="19328" xr:uid="{91BF19A9-260A-4B62-8A89-6482E3636910}"/>
    <cellStyle name="Style 53 2 2" xfId="48611" xr:uid="{68F08FB2-8ECE-40F0-B62D-7339AE0B3085}"/>
    <cellStyle name="Style 53 3" xfId="38969" xr:uid="{B54FFA58-B62D-4A8E-B5CE-41C972CD0D3C}"/>
    <cellStyle name="Style 54" xfId="15849" xr:uid="{AFB35C27-8802-4273-B69F-26A80672E07F}"/>
    <cellStyle name="Style 54 2" xfId="19329" xr:uid="{DB2281B5-6384-456B-8319-83726D38FC28}"/>
    <cellStyle name="Style 54 2 2" xfId="48612" xr:uid="{D67655EF-A7D0-4B90-BAF3-A07334E8E8BC}"/>
    <cellStyle name="Style 54 3" xfId="38970" xr:uid="{DB118560-AC84-433C-8C16-2B5EF632886C}"/>
    <cellStyle name="Style 6" xfId="15850" xr:uid="{3BFE3346-1CD4-4C2F-9813-82A5D9670670}"/>
    <cellStyle name="Style 6 2" xfId="19330" xr:uid="{4901415D-A072-4036-954F-5B39B89AA6A5}"/>
    <cellStyle name="Style 6 2 2" xfId="48613" xr:uid="{80677BC4-7544-4EBA-89CD-ADF42B7BA599}"/>
    <cellStyle name="Style 6 3" xfId="38971" xr:uid="{801AFB92-3DC1-43ED-AB27-E3B1C784DEF5}"/>
    <cellStyle name="Style 7" xfId="15851" xr:uid="{FDE2BA4A-BD18-4B06-A6B1-91F647B223DB}"/>
    <cellStyle name="Style 7 2" xfId="19331" xr:uid="{FC8EC99C-FBC8-4C09-B935-91FEC6BC261D}"/>
    <cellStyle name="Style 7 2 2" xfId="48614" xr:uid="{23AECCDE-6632-421C-9EE0-A4FBCA6A8E93}"/>
    <cellStyle name="Style 7 3" xfId="38972" xr:uid="{B5E19259-DDF7-4890-9E4A-7223175719D5}"/>
    <cellStyle name="Style 8" xfId="15852" xr:uid="{BCE53FE1-D8CC-4766-B245-F09184C0313D}"/>
    <cellStyle name="Style 8 2" xfId="19332" xr:uid="{755CAE47-69EC-4246-8DB5-02588B219764}"/>
    <cellStyle name="Style 8 2 2" xfId="48615" xr:uid="{34DA44B3-93AF-4DC1-B500-119B0AE4A3BC}"/>
    <cellStyle name="Style 8 3" xfId="38973" xr:uid="{2273267B-5EBF-43C0-89C0-B309FD3E71A5}"/>
    <cellStyle name="Style 9" xfId="15853" xr:uid="{3929CC42-4E91-4A68-9D85-01530B960BA2}"/>
    <cellStyle name="Style 9 2" xfId="19333" xr:uid="{79637C43-BB68-4C24-8CA8-2D70A0528394}"/>
    <cellStyle name="Style 9 2 2" xfId="48616" xr:uid="{F016F8AB-5AB8-4F2F-AC92-29E941F1DAF8}"/>
    <cellStyle name="Style 9 3" xfId="38974" xr:uid="{E255BE69-871D-4654-A761-7AC9CA61C51F}"/>
    <cellStyle name="SUB HEADING" xfId="15854" xr:uid="{6FE171ED-BCF8-4F58-A74B-7AD01BEC152C}"/>
    <cellStyle name="SUB HEADING 2" xfId="48617" xr:uid="{EFD084E0-4FB0-4189-A7B1-E04020D1A415}"/>
    <cellStyle name="SUB HEADING 3" xfId="38975" xr:uid="{5FAD0438-2E14-4E39-80B5-992C811823E6}"/>
    <cellStyle name="SUBTOTAL" xfId="15855" xr:uid="{6AEADFFD-687D-489F-B09A-4972344E6419}"/>
    <cellStyle name="SUBTOTAL 2" xfId="19334" xr:uid="{EF6C009B-D973-4878-9594-0EB3DD83032D}"/>
    <cellStyle name="SUBTOTAL 2 2" xfId="48618" xr:uid="{7C66F223-F5C2-4651-8047-3065E445AA2E}"/>
    <cellStyle name="SUBTOTAL 3" xfId="38976" xr:uid="{B341C709-6E89-41BF-922F-361DD065B303}"/>
    <cellStyle name="Table Head" xfId="3018" xr:uid="{00000000-0005-0000-0000-0000D00B0000}"/>
    <cellStyle name="Table Head 2" xfId="15856" xr:uid="{69DC2131-9E09-44DA-9FA4-346007D48A44}"/>
    <cellStyle name="Table Head 2 2" xfId="19335" xr:uid="{049E16AD-4A81-4AB3-907E-A83CE9A900F3}"/>
    <cellStyle name="Table Head 2 2 2" xfId="48619" xr:uid="{B0C07638-40F8-4AA2-AF4C-58C1940322D4}"/>
    <cellStyle name="Table Head 2 3" xfId="38978" xr:uid="{DBBA71AC-6421-4A0F-AA2B-765C8E5336A9}"/>
    <cellStyle name="Table Head 3" xfId="15857" xr:uid="{39589A9C-093A-44BB-A665-CEC4E3B9CBA6}"/>
    <cellStyle name="Table Head 3 2" xfId="19336" xr:uid="{05E1D663-1E69-4011-85B3-FDF970B7E3FD}"/>
    <cellStyle name="Table Head 3 2 2" xfId="48620" xr:uid="{4A08C105-77AE-4785-B454-3D1179F1C2DB}"/>
    <cellStyle name="Table Head 3 3" xfId="38979" xr:uid="{1E382A46-2C45-46FF-8D1F-8EC761615F59}"/>
    <cellStyle name="Table Head 4" xfId="41842" xr:uid="{41205A59-FBB3-4FA2-8FA7-C4CBAC9482D8}"/>
    <cellStyle name="Table Head 5" xfId="38977" xr:uid="{5BABC7BB-43EF-4B17-B22B-9809B108799B}"/>
    <cellStyle name="Table Source" xfId="3019" xr:uid="{00000000-0005-0000-0000-0000D10B0000}"/>
    <cellStyle name="Table Source 2" xfId="41843" xr:uid="{7C1C6A84-8AFE-400B-8E18-6DC5091A9986}"/>
    <cellStyle name="Table Source 3" xfId="38980" xr:uid="{FE104245-7806-4DCE-AEAD-83A4EB5B7CFF}"/>
    <cellStyle name="Table Text" xfId="3020" xr:uid="{00000000-0005-0000-0000-0000D20B0000}"/>
    <cellStyle name="Table Text 10" xfId="38981" xr:uid="{6FB210B9-6771-4707-90EA-6F84669CBA6A}"/>
    <cellStyle name="Table Text 2" xfId="15858" xr:uid="{7520D8DD-0216-4E6B-8642-1DEEC8A87257}"/>
    <cellStyle name="Table Text 2 2" xfId="19337" xr:uid="{8517851E-5F03-4F1A-B829-DB89CACA0899}"/>
    <cellStyle name="Table Text 2 2 2" xfId="48621" xr:uid="{7BA27722-B9C1-4CE6-9A03-AA6014B881BA}"/>
    <cellStyle name="Table Text 2 3" xfId="38982" xr:uid="{10D4FCF7-2E46-4FF0-B22E-8A0B3699E7AA}"/>
    <cellStyle name="Table Text 3" xfId="15859" xr:uid="{E4CC2C05-07EE-4D05-94A6-E88AA59BDD8F}"/>
    <cellStyle name="Table Text 3 2" xfId="19338" xr:uid="{F028B0DA-6B62-4BBE-804A-9BDFCB07282C}"/>
    <cellStyle name="Table Text 3 2 2" xfId="48622" xr:uid="{BDD9D547-9656-466A-864C-6EBDCB16E56C}"/>
    <cellStyle name="Table Text 3 3" xfId="38983" xr:uid="{6C8423A1-913C-4084-B8B6-A63FCD26FAF2}"/>
    <cellStyle name="Table Text 4" xfId="15860" xr:uid="{DCFD411E-7F41-491F-87E0-C089F67658C2}"/>
    <cellStyle name="Table Text 4 2" xfId="19339" xr:uid="{B5ED78C5-CE20-4038-AA3E-36B80B2EBEA3}"/>
    <cellStyle name="Table Text 4 2 2" xfId="48623" xr:uid="{A07ECF21-69BB-450A-995A-2EEA8AD3DEEC}"/>
    <cellStyle name="Table Text 4 3" xfId="38984" xr:uid="{1A388585-9091-4B56-852F-620E8075F016}"/>
    <cellStyle name="Table Text 5" xfId="15861" xr:uid="{025E25F5-1DEC-47B6-BB27-1F9486808AC9}"/>
    <cellStyle name="Table Text 5 2" xfId="19340" xr:uid="{2F6C0B94-6C4A-4E39-8A5E-57CACC8F9A8E}"/>
    <cellStyle name="Table Text 5 2 2" xfId="48624" xr:uid="{0B9ADD90-3D35-461C-A358-408A4869DB48}"/>
    <cellStyle name="Table Text 5 3" xfId="38985" xr:uid="{7242FA84-02F0-4845-9222-27573AB450BF}"/>
    <cellStyle name="Table Text 6" xfId="15862" xr:uid="{723CED2E-848F-46F3-829D-A5B5C779059D}"/>
    <cellStyle name="Table Text 6 2" xfId="19341" xr:uid="{3CD08174-1DD7-4CA2-A1CE-4FB58F5ED759}"/>
    <cellStyle name="Table Text 6 2 2" xfId="48625" xr:uid="{37090235-8789-4AB4-AD92-1CD5AECCF44D}"/>
    <cellStyle name="Table Text 6 3" xfId="38986" xr:uid="{73A7B792-5A75-422A-A216-E9E57026173B}"/>
    <cellStyle name="Table Text 7" xfId="15863" xr:uid="{F0C45D58-2AE0-45F7-A825-A997B858EF7B}"/>
    <cellStyle name="Table Text 7 2" xfId="19342" xr:uid="{B60F4A89-D064-4D5C-AEF8-99804F5ADB49}"/>
    <cellStyle name="Table Text 7 2 2" xfId="48626" xr:uid="{08CDBC33-0EE9-4C84-AF27-3DD8E447A06A}"/>
    <cellStyle name="Table Text 7 3" xfId="38987" xr:uid="{0100FDBD-5DE6-43F7-B3D5-F7235E873CC6}"/>
    <cellStyle name="Table Text 8" xfId="15864" xr:uid="{B833DFCD-479A-4DC6-97F5-459F2E323D16}"/>
    <cellStyle name="Table Text 8 2" xfId="19343" xr:uid="{0AAA1E07-AFAB-4C67-B4F8-B9F109FA918C}"/>
    <cellStyle name="Table Text 8 2 2" xfId="48627" xr:uid="{4567EE61-E725-4A6B-A1C1-FE8C4F515694}"/>
    <cellStyle name="Table Text 8 3" xfId="38988" xr:uid="{5B9F6346-61D4-4EB4-AA30-DD865CFA713D}"/>
    <cellStyle name="Table Text 9" xfId="41844" xr:uid="{A0E21314-BF2B-4883-BD9F-84376EE8F64E}"/>
    <cellStyle name="Table Title" xfId="3021" xr:uid="{00000000-0005-0000-0000-0000D30B0000}"/>
    <cellStyle name="Table Title 10" xfId="38989" xr:uid="{9384A107-C71B-49C9-95FE-671604A204B2}"/>
    <cellStyle name="Table Title 2" xfId="15865" xr:uid="{AB81C1E1-A3BA-4B12-9282-52C0CA3D8A4E}"/>
    <cellStyle name="Table Title 2 2" xfId="19344" xr:uid="{3338A230-1DEE-4C8B-A6C1-1624981692BE}"/>
    <cellStyle name="Table Title 2 2 2" xfId="48628" xr:uid="{A68A6E6A-D3FD-4309-A889-0C12AAB98D97}"/>
    <cellStyle name="Table Title 2 3" xfId="38990" xr:uid="{5275F5F5-8B4A-495D-8114-403A1BEF72CF}"/>
    <cellStyle name="Table Title 3" xfId="15866" xr:uid="{6A54E838-A3F7-4BFE-AA54-9675AD83BC4D}"/>
    <cellStyle name="Table Title 3 2" xfId="19345" xr:uid="{E0D137B2-9B93-4FDB-A7E0-76011DCD2644}"/>
    <cellStyle name="Table Title 3 2 2" xfId="48629" xr:uid="{249E7D40-6D0B-4F8F-8D4B-830074401CC9}"/>
    <cellStyle name="Table Title 3 3" xfId="38991" xr:uid="{F98EA2AB-74F4-46DD-B5D9-E7CD3E7CFF97}"/>
    <cellStyle name="Table Title 4" xfId="15867" xr:uid="{8B9866B8-99DF-4BC1-A6C5-7D117581E2E7}"/>
    <cellStyle name="Table Title 4 2" xfId="19346" xr:uid="{2D51664B-743B-4AA6-932E-03CA5B7637CC}"/>
    <cellStyle name="Table Title 4 2 2" xfId="48630" xr:uid="{7E9475A3-DB0A-4187-B260-8FECDD6F01C8}"/>
    <cellStyle name="Table Title 4 3" xfId="38992" xr:uid="{5B8A9CB4-F61B-4F8A-BBF6-C1FB79E5C872}"/>
    <cellStyle name="Table Title 5" xfId="15868" xr:uid="{7557CB4D-2C8E-4F99-992B-D597E48DBE31}"/>
    <cellStyle name="Table Title 5 2" xfId="19347" xr:uid="{24F983DB-7712-40A1-A0F2-524FB86D1596}"/>
    <cellStyle name="Table Title 5 2 2" xfId="48631" xr:uid="{6C4EF3FD-229A-441B-9E66-10FD203B8777}"/>
    <cellStyle name="Table Title 5 3" xfId="38993" xr:uid="{30AA97E1-2A10-48A7-AED9-A15CDB4ACAB8}"/>
    <cellStyle name="Table Title 6" xfId="15869" xr:uid="{1A08F1B7-C825-419C-82A0-E3E8EAC9DE01}"/>
    <cellStyle name="Table Title 6 2" xfId="19348" xr:uid="{E5A733EB-B149-4F5C-A5CE-FFEAF96BCC17}"/>
    <cellStyle name="Table Title 6 2 2" xfId="48632" xr:uid="{A6A60201-DCC6-45F5-B3E1-62BF8E7DC00B}"/>
    <cellStyle name="Table Title 6 3" xfId="38994" xr:uid="{9FCE4F49-58B4-4851-BD4C-B464D8F54316}"/>
    <cellStyle name="Table Title 7" xfId="15870" xr:uid="{A7206C99-34DC-481D-839D-D225083212E1}"/>
    <cellStyle name="Table Title 7 2" xfId="19349" xr:uid="{D68FAD3F-E1C5-4A3B-B216-F05CD6B088D4}"/>
    <cellStyle name="Table Title 7 2 2" xfId="48633" xr:uid="{39E48268-D882-49C0-946A-5BB14550289D}"/>
    <cellStyle name="Table Title 7 3" xfId="38995" xr:uid="{C0B7C9E4-D363-4C30-B7E0-EB10329F4ACD}"/>
    <cellStyle name="Table Title 8" xfId="15871" xr:uid="{410882AE-1621-4A1F-969E-D8A74B8CDAAA}"/>
    <cellStyle name="Table Title 8 2" xfId="19350" xr:uid="{E0914917-A423-4E33-803D-793B9122B1C6}"/>
    <cellStyle name="Table Title 8 2 2" xfId="48634" xr:uid="{3BAEC9FD-364F-4E77-B7ED-97201D39B086}"/>
    <cellStyle name="Table Title 8 3" xfId="38996" xr:uid="{1E3D3541-EABE-44B9-A1B5-3D08159B6892}"/>
    <cellStyle name="Table Title 9" xfId="41845" xr:uid="{F0F2B755-7A3D-4039-B931-0FB41F86CEBB}"/>
    <cellStyle name="Table Units" xfId="3022" xr:uid="{00000000-0005-0000-0000-0000D40B0000}"/>
    <cellStyle name="Table Units 2" xfId="41846" xr:uid="{768F4C11-E7C3-416F-8D89-8E4DAFFAAB9E}"/>
    <cellStyle name="Table Units 3" xfId="38997" xr:uid="{5F79954F-745F-41A1-8B1F-8CA4A5434E69}"/>
    <cellStyle name="Testo avviso" xfId="15872" xr:uid="{63540544-8387-4E69-AE7A-5D405CC93771}"/>
    <cellStyle name="Testo avviso 2" xfId="19351" xr:uid="{D6C7E48D-FD78-41B9-8AAB-E507D799461B}"/>
    <cellStyle name="Testo avviso 2 2" xfId="48635" xr:uid="{FE177AD3-0D62-4F13-B91A-008450982FB8}"/>
    <cellStyle name="Testo avviso 3" xfId="38998" xr:uid="{43588417-CDF6-4E4F-938B-FC61F668D45C}"/>
    <cellStyle name="Testo descrittivo" xfId="15873" xr:uid="{5B75B408-D8E8-4A21-A350-4DC1FA6BB6DE}"/>
    <cellStyle name="Testo descrittivo 2" xfId="19352" xr:uid="{A6C71475-4AC0-4365-9D12-62A6EF93BF97}"/>
    <cellStyle name="Testo descrittivo 2 2" xfId="48636" xr:uid="{D8395810-2D41-4B1C-8476-C3293EE8005A}"/>
    <cellStyle name="Testo descrittivo 3" xfId="38999" xr:uid="{780FA047-4F7D-417D-8BF2-0E84BD0DDAAB}"/>
    <cellStyle name="Text 1" xfId="3023" xr:uid="{00000000-0005-0000-0000-0000D50B0000}"/>
    <cellStyle name="Text 1 2" xfId="15875" xr:uid="{3F05E8B4-5284-4245-8DFB-A0AAC3A2516D}"/>
    <cellStyle name="Text 1 2 2" xfId="19353" xr:uid="{D08FD5EE-A4FA-460D-8F6D-505AE5365DA6}"/>
    <cellStyle name="Text 1 2 2 2" xfId="48638" xr:uid="{78C07F83-9B82-466C-8CCC-6443103D9851}"/>
    <cellStyle name="Text 1 2 3" xfId="39001" xr:uid="{A41E50CA-84F4-4362-A5BB-EC3BF0DF9115}"/>
    <cellStyle name="Text 1 3" xfId="15876" xr:uid="{ECBB6926-4134-44B1-B9DC-944FB7220519}"/>
    <cellStyle name="Text 1 3 2" xfId="19354" xr:uid="{495D89DC-3994-43BA-897E-DF029BE7F163}"/>
    <cellStyle name="Text 1 3 2 2" xfId="48639" xr:uid="{0C9503A2-725B-42AD-9431-5406812DF214}"/>
    <cellStyle name="Text 1 3 3" xfId="39002" xr:uid="{A02463D3-643F-4D2B-8741-26D8B01417B7}"/>
    <cellStyle name="Text 1 4" xfId="41847" xr:uid="{E502309C-8970-4403-8B5E-5FE1B03323A2}"/>
    <cellStyle name="Text 1 5" xfId="39000" xr:uid="{769704E2-B853-49C9-8250-2D0DD8580A0A}"/>
    <cellStyle name="Text 2" xfId="3024" xr:uid="{00000000-0005-0000-0000-0000D60B0000}"/>
    <cellStyle name="Text 2 2" xfId="15877" xr:uid="{91D25DD4-615D-4993-8DBB-3F990DA3D3B1}"/>
    <cellStyle name="Text 2 2 2" xfId="19355" xr:uid="{4F90BDA1-C14E-4A94-8B3D-9A56FBC40074}"/>
    <cellStyle name="Text 2 2 2 2" xfId="48640" xr:uid="{C58B577C-CD6B-4A33-BAEC-F6334C7F8180}"/>
    <cellStyle name="Text 2 2 3" xfId="39004" xr:uid="{1E5FDA15-98BD-44D3-9409-A36D7942803A}"/>
    <cellStyle name="Text 2 3" xfId="15878" xr:uid="{196CA076-19B5-41A0-A441-14D47F4E44E3}"/>
    <cellStyle name="Text 2 3 2" xfId="19356" xr:uid="{EF6F3111-8F96-47E9-A5E3-47AC1D4592F6}"/>
    <cellStyle name="Text 2 3 2 2" xfId="48641" xr:uid="{55FCC48B-C21B-411C-90E5-B8973050CC42}"/>
    <cellStyle name="Text 2 3 3" xfId="39005" xr:uid="{855A1990-DC7B-4031-8B54-5F20F72E0F29}"/>
    <cellStyle name="Text 2 4" xfId="41848" xr:uid="{07B2CA5B-7501-42AA-9E36-5AE10B268AD9}"/>
    <cellStyle name="Text 2 5" xfId="39003" xr:uid="{E239EDD2-4A40-4DB7-A759-6F27083968D6}"/>
    <cellStyle name="Text Head 1" xfId="3025" xr:uid="{00000000-0005-0000-0000-0000D70B0000}"/>
    <cellStyle name="Text Head 1 2" xfId="15879" xr:uid="{2F055A30-8890-4593-A663-AC68267159EB}"/>
    <cellStyle name="Text Head 1 2 2" xfId="19357" xr:uid="{74848B9B-66AB-483B-9738-1A613D3D93CD}"/>
    <cellStyle name="Text Head 1 2 2 2" xfId="48642" xr:uid="{DE65CE9C-CFB7-44FF-9176-7FC958171046}"/>
    <cellStyle name="Text Head 1 2 3" xfId="39007" xr:uid="{5EF650C4-6B24-4B39-B4E6-C963257CAF8D}"/>
    <cellStyle name="Text Head 1 3" xfId="15880" xr:uid="{7F3D6EF4-55FD-41DA-AA07-4EE7E4C7469C}"/>
    <cellStyle name="Text Head 1 3 2" xfId="19358" xr:uid="{444D81C9-075A-4B7F-BFCC-84F84D9DA7C1}"/>
    <cellStyle name="Text Head 1 3 2 2" xfId="48643" xr:uid="{D1C290FB-C2C2-4356-933E-443E1A830E6F}"/>
    <cellStyle name="Text Head 1 3 3" xfId="39008" xr:uid="{D18FC3BC-CCE2-444C-9369-CF6F1EBD8631}"/>
    <cellStyle name="Text Head 1 4" xfId="41849" xr:uid="{DD713E7F-C80C-4314-8D9F-C5A01774B7D9}"/>
    <cellStyle name="Text Head 1 5" xfId="39006" xr:uid="{12AF9C68-86C8-426E-BE25-B0288699CCFC}"/>
    <cellStyle name="Text Head 2" xfId="3026" xr:uid="{00000000-0005-0000-0000-0000D80B0000}"/>
    <cellStyle name="Text Head 2 2" xfId="15881" xr:uid="{85B3040C-9852-4EE3-96C6-FFBCCBE6C05F}"/>
    <cellStyle name="Text Head 2 2 2" xfId="19359" xr:uid="{23409D67-2D91-4734-BAC2-387065C8B2B6}"/>
    <cellStyle name="Text Head 2 2 2 2" xfId="48644" xr:uid="{C28B5749-01E2-4003-B080-B3721AD8903A}"/>
    <cellStyle name="Text Head 2 2 3" xfId="39010" xr:uid="{0265508C-F63A-4827-89F3-266FD60C1478}"/>
    <cellStyle name="Text Head 2 3" xfId="15882" xr:uid="{ED831335-5DD8-4D8E-9319-EA708A987FED}"/>
    <cellStyle name="Text Head 2 3 2" xfId="19360" xr:uid="{B732EE9B-7F02-4893-A36B-DCCD58CF1907}"/>
    <cellStyle name="Text Head 2 3 2 2" xfId="48645" xr:uid="{C49C5895-B06F-4925-8912-7495C96B33D4}"/>
    <cellStyle name="Text Head 2 3 3" xfId="39011" xr:uid="{A80A488D-6F17-487E-96E8-DFDBFC0F1BF4}"/>
    <cellStyle name="Text Head 2 4" xfId="41850" xr:uid="{42B41D7F-6A06-4FEE-BAE0-F7E4DC2FD0A4}"/>
    <cellStyle name="Text Head 2 5" xfId="39009" xr:uid="{2A8D12A0-2B8A-4A0B-B228-B2563E50F03D}"/>
    <cellStyle name="Text Indent 1" xfId="3027" xr:uid="{00000000-0005-0000-0000-0000D90B0000}"/>
    <cellStyle name="Text Indent 1 2" xfId="15883" xr:uid="{03C46285-7FD3-4115-9EF0-B67E329A6897}"/>
    <cellStyle name="Text Indent 1 2 2" xfId="19361" xr:uid="{166FF4BA-3B44-4C0B-87BB-7A2934442963}"/>
    <cellStyle name="Text Indent 1 2 2 2" xfId="48646" xr:uid="{1E32BCCA-E950-4EB5-B726-8F847094ABA3}"/>
    <cellStyle name="Text Indent 1 2 3" xfId="39013" xr:uid="{C47B3423-D5DC-4E8E-BD26-B1C3B85A55FF}"/>
    <cellStyle name="Text Indent 1 3" xfId="15884" xr:uid="{0527AC8B-A7A3-40D0-AEE3-FFE50ACCF375}"/>
    <cellStyle name="Text Indent 1 3 2" xfId="19362" xr:uid="{36D83EE1-BE6D-40B6-B67F-8F030CA45856}"/>
    <cellStyle name="Text Indent 1 3 2 2" xfId="48647" xr:uid="{079FCBC5-09D1-4C6B-AAF6-4CFEA0540DE6}"/>
    <cellStyle name="Text Indent 1 3 3" xfId="39014" xr:uid="{08CE3E65-31AB-4434-B353-F5CE3C936752}"/>
    <cellStyle name="Text Indent 1 4" xfId="41851" xr:uid="{565506F2-CD37-49B1-A97D-F5E6B32749D3}"/>
    <cellStyle name="Text Indent 1 5" xfId="39012" xr:uid="{480401AD-3364-4117-9E0D-C79F3D27EC1B}"/>
    <cellStyle name="Text Indent 2" xfId="3028" xr:uid="{00000000-0005-0000-0000-0000DA0B0000}"/>
    <cellStyle name="Text Indent 2 2" xfId="15885" xr:uid="{4C25E6A4-B9A5-4A9F-A138-FBB121F43B9F}"/>
    <cellStyle name="Text Indent 2 2 2" xfId="19363" xr:uid="{37790162-894E-4C7A-90D2-B9A544C68497}"/>
    <cellStyle name="Text Indent 2 2 2 2" xfId="48648" xr:uid="{2FC5FBAE-EE2E-42CA-9AD7-33AEB7E43E03}"/>
    <cellStyle name="Text Indent 2 2 3" xfId="39016" xr:uid="{51659E95-9B1A-467F-9489-43FDBF2116E5}"/>
    <cellStyle name="Text Indent 2 3" xfId="15886" xr:uid="{12AB7924-305E-486D-86E2-6EA72B7ACD20}"/>
    <cellStyle name="Text Indent 2 3 2" xfId="19364" xr:uid="{9DABB0E0-6FE7-468C-BB55-B060FBE9D652}"/>
    <cellStyle name="Text Indent 2 3 2 2" xfId="48649" xr:uid="{0A794293-FF75-4E2C-82D0-27491C7352BC}"/>
    <cellStyle name="Text Indent 2 3 3" xfId="39017" xr:uid="{E2102983-528A-494F-B9D4-FE6E324AB670}"/>
    <cellStyle name="Text Indent 2 4" xfId="41852" xr:uid="{8C09004B-2224-4BB3-85FF-7DE45BCA6739}"/>
    <cellStyle name="Text Indent 2 5" xfId="39015" xr:uid="{432E9B75-3E62-4E8A-ADF1-0DA126FC1A1A}"/>
    <cellStyle name="Text Indent A" xfId="3029" xr:uid="{00000000-0005-0000-0000-0000DB0B0000}"/>
    <cellStyle name="Text Indent A 2" xfId="15887" xr:uid="{3A6ABB0B-F0DF-4D68-BA96-166C15B4395B}"/>
    <cellStyle name="Text Indent A 2 2" xfId="48650" xr:uid="{CCC6392A-13DD-4114-9C95-A65F34E64577}"/>
    <cellStyle name="Text Indent A 2 3" xfId="39019" xr:uid="{3C30DEDC-A0BF-45C7-9D8C-E122747B0E66}"/>
    <cellStyle name="Text Indent A 3" xfId="41853" xr:uid="{0C59CEBE-83AE-439B-8800-50F5FD6A2CAF}"/>
    <cellStyle name="Text Indent A 4" xfId="39018" xr:uid="{284E170D-9D1C-48F9-B022-E169D34246EB}"/>
    <cellStyle name="Text Indent B" xfId="3030" xr:uid="{00000000-0005-0000-0000-0000DC0B0000}"/>
    <cellStyle name="Text Indent B 10" xfId="39020" xr:uid="{4FA0F3B4-E7C1-49DC-8BE6-FCE3A1DD9817}"/>
    <cellStyle name="Text Indent B 2" xfId="15888" xr:uid="{3443F1D5-EEDB-4E4F-BAAB-3E903E135A4A}"/>
    <cellStyle name="Text Indent B 2 2" xfId="48651" xr:uid="{B8A62A62-B636-49AA-9C54-A2D507B7B4EB}"/>
    <cellStyle name="Text Indent B 2 3" xfId="39021" xr:uid="{3568E032-A8B5-4747-BC9A-D2B46D10FBE5}"/>
    <cellStyle name="Text Indent B 3" xfId="15889" xr:uid="{2A1D15D6-4169-4587-ACBC-09342F985835}"/>
    <cellStyle name="Text Indent B 3 2" xfId="19365" xr:uid="{ED0E1A4B-9B69-429B-9206-97CE8F174EB4}"/>
    <cellStyle name="Text Indent B 3 2 2" xfId="48652" xr:uid="{BC18A3C3-7743-459B-B0F1-30D782E99EB4}"/>
    <cellStyle name="Text Indent B 3 3" xfId="39022" xr:uid="{DC0075DD-73C1-45C5-9A67-30F8D41110EA}"/>
    <cellStyle name="Text Indent B 4" xfId="15890" xr:uid="{ABB0EEC4-C051-449A-98DF-117732E1215F}"/>
    <cellStyle name="Text Indent B 4 2" xfId="19366" xr:uid="{CBC55A91-5904-4582-93F2-DBFBA8F8B33E}"/>
    <cellStyle name="Text Indent B 4 2 2" xfId="48653" xr:uid="{03D2CBC6-3D88-42F6-9205-AB1D8CF8AB2E}"/>
    <cellStyle name="Text Indent B 4 3" xfId="39023" xr:uid="{A5E6013B-BF11-466D-9B8E-0DF1222FCF81}"/>
    <cellStyle name="Text Indent B 5" xfId="15891" xr:uid="{7B6785DB-0768-4A29-8169-116227B489B1}"/>
    <cellStyle name="Text Indent B 5 2" xfId="19367" xr:uid="{7B01D717-20E2-4717-8F94-FA3454455E1F}"/>
    <cellStyle name="Text Indent B 5 2 2" xfId="48654" xr:uid="{09BDBFBE-D808-4274-9E31-A7AB77B93610}"/>
    <cellStyle name="Text Indent B 5 3" xfId="39024" xr:uid="{0B57433B-972A-4986-8202-64457DE7927E}"/>
    <cellStyle name="Text Indent B 6" xfId="15892" xr:uid="{7FF11FAA-1628-4C3C-965D-DF9ACABB26ED}"/>
    <cellStyle name="Text Indent B 6 2" xfId="19368" xr:uid="{349231DA-DECD-4957-8E36-0DE7650E5FF5}"/>
    <cellStyle name="Text Indent B 6 2 2" xfId="48655" xr:uid="{0058D66A-6636-41DC-9FD2-2B44175D5186}"/>
    <cellStyle name="Text Indent B 6 3" xfId="39025" xr:uid="{8CD5A37A-D225-42A5-AB60-1650692ABB57}"/>
    <cellStyle name="Text Indent B 7" xfId="15893" xr:uid="{0B30AD9C-0BA7-4F40-9A5E-44BD90F73E66}"/>
    <cellStyle name="Text Indent B 7 2" xfId="19369" xr:uid="{515438C3-E02B-4F35-9EFC-4FA164535AB5}"/>
    <cellStyle name="Text Indent B 7 2 2" xfId="48656" xr:uid="{4200DF4A-A712-4480-B73B-7C90F1ECAC99}"/>
    <cellStyle name="Text Indent B 7 3" xfId="39026" xr:uid="{242EE3A5-0139-46E1-AC38-F56197E16E17}"/>
    <cellStyle name="Text Indent B 8" xfId="15894" xr:uid="{B3E20ABC-ACF7-427C-9DA8-E88262911DA5}"/>
    <cellStyle name="Text Indent B 8 2" xfId="19370" xr:uid="{4692B4FF-47B4-4B3F-B0C4-4FF29D662651}"/>
    <cellStyle name="Text Indent B 8 2 2" xfId="48657" xr:uid="{03A7466C-BD61-48FD-A33C-D4A95D1D6594}"/>
    <cellStyle name="Text Indent B 8 3" xfId="39027" xr:uid="{12DC09FB-D208-41A4-BD7D-C921C6F8DD3E}"/>
    <cellStyle name="Text Indent B 9" xfId="41854" xr:uid="{E066FFD8-E397-4F26-883D-6426A3A50A77}"/>
    <cellStyle name="Text Indent C" xfId="3031" xr:uid="{00000000-0005-0000-0000-0000DD0B0000}"/>
    <cellStyle name="Text Indent C 10" xfId="39028" xr:uid="{F9EB4751-2798-4DF8-8C05-BF98749E4A49}"/>
    <cellStyle name="Text Indent C 2" xfId="15895" xr:uid="{B4295522-E5BB-427A-8012-C4B91A598F16}"/>
    <cellStyle name="Text Indent C 2 2" xfId="48658" xr:uid="{85C5DF79-9C82-4849-8639-89543E3C082B}"/>
    <cellStyle name="Text Indent C 2 3" xfId="39029" xr:uid="{3503D72A-2341-477F-AAB5-7BA6D24B3411}"/>
    <cellStyle name="Text Indent C 3" xfId="15896" xr:uid="{BACB1911-1043-4D2F-808E-A38F44CA48AC}"/>
    <cellStyle name="Text Indent C 3 2" xfId="19371" xr:uid="{1A080517-F26A-4230-B9D2-24B65666500E}"/>
    <cellStyle name="Text Indent C 3 2 2" xfId="48659" xr:uid="{BD03BCBA-EFF6-49F9-95C5-96374CA5A797}"/>
    <cellStyle name="Text Indent C 3 3" xfId="39030" xr:uid="{1F1753F0-2167-4FD1-9F45-B63546E18E53}"/>
    <cellStyle name="Text Indent C 4" xfId="15897" xr:uid="{82B64C73-7745-44A6-9BFD-8C7251762732}"/>
    <cellStyle name="Text Indent C 4 2" xfId="19372" xr:uid="{3ECC3657-8445-4F20-A5C8-CCB506DF4ABB}"/>
    <cellStyle name="Text Indent C 4 2 2" xfId="48660" xr:uid="{DB94AC32-650C-4E8B-B1B5-1D49DA2F833A}"/>
    <cellStyle name="Text Indent C 4 3" xfId="39031" xr:uid="{5165377B-139D-4997-9B51-6CD65C29A8A6}"/>
    <cellStyle name="Text Indent C 5" xfId="15898" xr:uid="{6CAF93A5-A67C-4361-A91B-E9BF028B7616}"/>
    <cellStyle name="Text Indent C 5 2" xfId="19373" xr:uid="{B440B8D3-8A97-496E-9D7E-E421AEFF2AD5}"/>
    <cellStyle name="Text Indent C 5 2 2" xfId="48661" xr:uid="{656484E1-ECE1-476E-A5FF-3BDD86828F11}"/>
    <cellStyle name="Text Indent C 5 3" xfId="39032" xr:uid="{66893D67-1F65-48F3-8B1D-A7E643DDFB59}"/>
    <cellStyle name="Text Indent C 6" xfId="15899" xr:uid="{BB0CCB00-90E9-485F-82F7-C50BA0D48102}"/>
    <cellStyle name="Text Indent C 6 2" xfId="19374" xr:uid="{7389EF40-942A-48D5-851C-78117FAE237B}"/>
    <cellStyle name="Text Indent C 6 2 2" xfId="48662" xr:uid="{3ACDB175-AF56-4F4E-BD59-23A0AB14CE21}"/>
    <cellStyle name="Text Indent C 6 3" xfId="39033" xr:uid="{659E26D4-829F-4B2D-B73F-6DEA882546D3}"/>
    <cellStyle name="Text Indent C 7" xfId="15900" xr:uid="{1FE922B9-BBDF-49E5-A5B1-18905307C679}"/>
    <cellStyle name="Text Indent C 7 2" xfId="19375" xr:uid="{85FD31C2-1475-4B9A-8E5C-BA855F4F7E60}"/>
    <cellStyle name="Text Indent C 7 2 2" xfId="48663" xr:uid="{BAA6A565-E2B2-461D-A9BF-BA6EBD8F193C}"/>
    <cellStyle name="Text Indent C 7 3" xfId="39034" xr:uid="{8FFCFFDE-A38E-4970-A93C-71A83AA1E889}"/>
    <cellStyle name="Text Indent C 8" xfId="15901" xr:uid="{336D9E43-AD4D-49E4-BC4C-D0C42F1463CF}"/>
    <cellStyle name="Text Indent C 8 2" xfId="19376" xr:uid="{AFE19C71-7015-49B3-B547-37B70C0C68B9}"/>
    <cellStyle name="Text Indent C 8 2 2" xfId="48664" xr:uid="{EA597F09-8C61-429A-B7ED-3F81B5832ECA}"/>
    <cellStyle name="Text Indent C 8 3" xfId="39035" xr:uid="{3A18A88E-7F94-4ECC-922E-FF96EA8CE356}"/>
    <cellStyle name="Text Indent C 9" xfId="41855" xr:uid="{A3140C38-BBFD-40EE-8271-696E26063A75}"/>
    <cellStyle name="Tickmark" xfId="3032" xr:uid="{00000000-0005-0000-0000-0000DE0B0000}"/>
    <cellStyle name="Tickmark 2" xfId="15902" xr:uid="{32F4EC9C-064A-4EC5-B93F-0380EFD40AB0}"/>
    <cellStyle name="Tickmark 2 2" xfId="19377" xr:uid="{19D22C18-ED6D-429A-B426-E474648F8270}"/>
    <cellStyle name="Tickmark 2 2 2" xfId="48665" xr:uid="{074DC878-31B5-4662-84A6-E4A4EFE0440B}"/>
    <cellStyle name="Tickmark 2 3" xfId="39037" xr:uid="{A3755F14-A7CE-4DE7-897B-857BFEAC2219}"/>
    <cellStyle name="Tickmark 3" xfId="15903" xr:uid="{A8EE2B38-1EA3-4510-A9C0-41E8B72D5239}"/>
    <cellStyle name="Tickmark 3 2" xfId="19378" xr:uid="{66B94D15-1752-4EF9-B00C-F342F443FA27}"/>
    <cellStyle name="Tickmark 3 2 2" xfId="48666" xr:uid="{AB830122-CC93-43F5-BD38-2079B2EA553E}"/>
    <cellStyle name="Tickmark 3 3" xfId="39038" xr:uid="{1FFC6A52-C2A2-4AB5-AFA9-C314DEBF6035}"/>
    <cellStyle name="Tickmark 4" xfId="41856" xr:uid="{D3984017-C46C-48A3-8FF8-B35A8D00EB18}"/>
    <cellStyle name="Tickmark 5" xfId="39036" xr:uid="{8410D1F0-4D1F-42A0-B234-A1883EE6EE3F}"/>
    <cellStyle name="Times New Roman" xfId="3033" xr:uid="{00000000-0005-0000-0000-0000DF0B0000}"/>
    <cellStyle name="Times New Roman 2" xfId="41857" xr:uid="{85387204-0406-4E7F-9539-1177368FC06B}"/>
    <cellStyle name="Times New Roman 3" xfId="39039" xr:uid="{9C6E7AD8-9176-4AD9-9F7D-7726516A05DF}"/>
    <cellStyle name="Titel" xfId="3034" xr:uid="{00000000-0005-0000-0000-0000E00B0000}"/>
    <cellStyle name="Titel 2" xfId="15904" xr:uid="{C98F5BBB-439B-4EE8-90B9-47656DD8BC53}"/>
    <cellStyle name="Titel 2 2" xfId="19379" xr:uid="{E7441F46-E0D0-4487-8108-1B40754DB79D}"/>
    <cellStyle name="Titel 2 2 2" xfId="48667" xr:uid="{78F6E97B-63D1-4380-8912-017064F69CC6}"/>
    <cellStyle name="Titel 2 3" xfId="39041" xr:uid="{55A2D02D-15D2-43E2-AE96-1442AA6D4E35}"/>
    <cellStyle name="Titel 3" xfId="41858" xr:uid="{105D8A26-0F91-4BBC-98C0-904FA4EA1481}"/>
    <cellStyle name="Titel 4" xfId="39040" xr:uid="{BE13CA0E-8218-42D2-A3D5-3D6DCDD14760}"/>
    <cellStyle name="Title 2" xfId="3035" xr:uid="{00000000-0005-0000-0000-0000E10B0000}"/>
    <cellStyle name="Title 2 10" xfId="39042" xr:uid="{5C129638-85E1-4A87-A90F-5E5D83DD9062}"/>
    <cellStyle name="Title 2 11" xfId="3892" xr:uid="{4749AAF5-A540-4427-BD47-A9B8EAD94714}"/>
    <cellStyle name="Title 2 12" xfId="3217" xr:uid="{6FC871ED-5127-4FFA-89EF-C24FC06D8C04}"/>
    <cellStyle name="Title 2 2" xfId="3893" xr:uid="{1141B76C-D882-4A55-8C60-93700ABADF8F}"/>
    <cellStyle name="Title 2 2 2" xfId="48669" xr:uid="{D2824890-E6CB-4A49-B1A3-BE6CBB01F2F8}"/>
    <cellStyle name="Title 2 2 3" xfId="39043" xr:uid="{0320EF08-C077-4AFD-9A03-533671AF2B4C}"/>
    <cellStyle name="Title 2 3" xfId="15906" xr:uid="{90BF9934-CD11-46D4-BA76-62EBC15515CF}"/>
    <cellStyle name="Title 2 3 2" xfId="48670" xr:uid="{A010D946-81A3-4D3B-9CBA-A1497A01C35C}"/>
    <cellStyle name="Title 2 3 3" xfId="39044" xr:uid="{4B9CA52F-EE9F-4B2F-8170-40F804970F87}"/>
    <cellStyle name="Title 2 4" xfId="15907" xr:uid="{C004900F-EF79-4CEB-A19C-0B3030555C51}"/>
    <cellStyle name="Title 2 4 2" xfId="48671" xr:uid="{62FFA352-67CF-42E2-8AED-5843454E31E1}"/>
    <cellStyle name="Title 2 4 3" xfId="39045" xr:uid="{F68DDADF-68D1-4BD1-ABF0-F5B527DC83EF}"/>
    <cellStyle name="Title 2 5" xfId="15908" xr:uid="{C4570F82-A78D-49B2-9453-F1A5F6894888}"/>
    <cellStyle name="Title 2 5 2" xfId="48672" xr:uid="{2BD8F410-D0A2-4594-9AAD-B361866C70A1}"/>
    <cellStyle name="Title 2 5 3" xfId="39046" xr:uid="{9B6CCCC6-A9F0-45BE-B284-A3B9D2DF2FF5}"/>
    <cellStyle name="Title 2 6" xfId="15905" xr:uid="{77BF4549-F946-4EB5-8749-6BBB069F63B1}"/>
    <cellStyle name="Title 2 6 2" xfId="48668" xr:uid="{24187279-D4EB-4375-9DBF-2E63D6833BFB}"/>
    <cellStyle name="Title 2 6 3" xfId="39047" xr:uid="{986B1BB5-5ABA-4B44-9CD8-A526559F9751}"/>
    <cellStyle name="Title 2 7" xfId="17239" xr:uid="{29DE10F9-D5BD-41EE-97B7-185510E3ADB0}"/>
    <cellStyle name="Title 2 7 2" xfId="50009" xr:uid="{961C2176-84E0-4AF9-B5C7-A965028627D8}"/>
    <cellStyle name="Title 2 7 3" xfId="39048" xr:uid="{C0EB16DD-1046-412A-A6E9-50A70197B87A}"/>
    <cellStyle name="Title 2 8" xfId="18459" xr:uid="{BD8D6EEA-7081-4D2B-A1FA-34973FAD66AD}"/>
    <cellStyle name="Title 2 8 2" xfId="51229" xr:uid="{8C91E0C8-15AA-4DBC-91C4-CDEDF768201F}"/>
    <cellStyle name="Title 2 8 3" xfId="39049" xr:uid="{90FA6B43-6B98-47BE-B14C-8FE44B9DAD5D}"/>
    <cellStyle name="Title 2 9" xfId="5589" xr:uid="{7C6EF436-5B03-478C-8B14-B7A1B12F36A3}"/>
    <cellStyle name="Title 3" xfId="3894" xr:uid="{8B638060-9425-48DE-8CA0-61FF0C683759}"/>
    <cellStyle name="Title 3 2" xfId="15910" xr:uid="{FC682860-D54C-4EC1-B395-D7B6CC611199}"/>
    <cellStyle name="Title 3 2 2" xfId="48673" xr:uid="{7E3BB569-F809-4426-8042-661581527C40}"/>
    <cellStyle name="Title 3 2 3" xfId="39051" xr:uid="{9003D553-763D-4ADD-B2BE-BABBF0A61627}"/>
    <cellStyle name="Title 3 3" xfId="17240" xr:uid="{DE502AFA-5C57-4DB5-862D-49CBD811764A}"/>
    <cellStyle name="Title 3 3 2" xfId="50010" xr:uid="{99A75FD4-0262-4CDA-A3B3-4FDFCEF14D8B}"/>
    <cellStyle name="Title 3 3 3" xfId="39052" xr:uid="{E0731681-CB59-4444-BBF1-84021BB19A91}"/>
    <cellStyle name="Title 3 4" xfId="15909" xr:uid="{F5D2CD1C-A9E7-40D7-A333-C119F6B870D3}"/>
    <cellStyle name="Title 3 5" xfId="39050" xr:uid="{1A9261FB-1B5E-412A-9D77-787703039396}"/>
    <cellStyle name="Title 4" xfId="3895" xr:uid="{6C146DF9-13C4-465D-A471-73A5BDC9A8D5}"/>
    <cellStyle name="Title 4 2" xfId="15911" xr:uid="{AF08FF4E-8818-4F17-A009-8D169A8BC968}"/>
    <cellStyle name="Title 4 2 2" xfId="48675" xr:uid="{FBFDA2C1-D2C5-4368-9092-1E48E93992CD}"/>
    <cellStyle name="Title 4 2 3" xfId="39054" xr:uid="{A69B0DA6-53DA-407F-809D-D7ABECDB9750}"/>
    <cellStyle name="Title 4 3" xfId="15912" xr:uid="{885BF70C-D776-4411-8C65-8AC5BE0DBE59}"/>
    <cellStyle name="Title 4 3 2" xfId="48676" xr:uid="{BB9BBC37-26EE-4900-A49A-C4272BF51744}"/>
    <cellStyle name="Title 4 3 3" xfId="39055" xr:uid="{B125C2A9-0F3E-4774-BFFB-5A45D7696741}"/>
    <cellStyle name="Title 4 4" xfId="48674" xr:uid="{38DCE0F8-BD9E-4638-9C9E-3A9EF3DDD7E0}"/>
    <cellStyle name="Title 4 5" xfId="39053" xr:uid="{0BE4463B-0CE1-49AE-9ADF-02C02145F140}"/>
    <cellStyle name="Title 5" xfId="3896" xr:uid="{E3EBCFC2-9DC6-4DB3-ADF4-2E72208CF4F6}"/>
    <cellStyle name="Title 5 2" xfId="17241" xr:uid="{9599D3A0-7343-40A3-BCC2-C0727CC89B05}"/>
    <cellStyle name="Title 5 2 2" xfId="50011" xr:uid="{4D80311D-113D-46DB-A291-93B1DAC3C9C7}"/>
    <cellStyle name="Title 5 2 3" xfId="39057" xr:uid="{78FBC538-08EF-423B-9B4E-F5BAFD295353}"/>
    <cellStyle name="Title 5 3" xfId="15913" xr:uid="{754AF92B-98F1-418C-928A-808BC763C59E}"/>
    <cellStyle name="Title 5 4" xfId="39056" xr:uid="{FC20B411-DE53-4F4E-81AA-BB09DB7C63BA}"/>
    <cellStyle name="Title 6" xfId="39058" xr:uid="{41210695-29F5-41B2-AC5F-41FAD965E6DD}"/>
    <cellStyle name="Title 6 2" xfId="52220" xr:uid="{FF052962-47FA-43AE-8E97-1525B534AD70}"/>
    <cellStyle name="Title 7" xfId="48970" xr:uid="{FEB6ACA8-AB8D-4872-B139-8D269919EC5C}"/>
    <cellStyle name="Titolo" xfId="15914" xr:uid="{94B681C9-C7B1-48AE-BB3B-BFAFF9869919}"/>
    <cellStyle name="Titolo 1" xfId="15915" xr:uid="{261F03FE-7480-43C2-B0FC-EE6070FDA332}"/>
    <cellStyle name="Titolo 1 2" xfId="19381" xr:uid="{279A5C19-387B-45CF-97AD-9200EC48DFF3}"/>
    <cellStyle name="Titolo 1 2 2" xfId="48678" xr:uid="{EDB6A59C-A67A-4152-9614-68F677F4DCA2}"/>
    <cellStyle name="Titolo 1 3" xfId="39060" xr:uid="{35C49411-523F-42CC-940B-C30F5E495F19}"/>
    <cellStyle name="Titolo 2" xfId="15916" xr:uid="{DD26E6B9-B258-4551-94FF-1F3B941DF6E2}"/>
    <cellStyle name="Titolo 2 2" xfId="19382" xr:uid="{3459A9CE-39C9-4988-81E2-0590C6D0B41D}"/>
    <cellStyle name="Titolo 2 2 2" xfId="48679" xr:uid="{C050D081-0768-4578-89A6-8FEFD3C764C7}"/>
    <cellStyle name="Titolo 2 3" xfId="39061" xr:uid="{0B012770-4834-4AC7-AB6B-4EA123B8BCEF}"/>
    <cellStyle name="Titolo 3" xfId="15917" xr:uid="{99A8CC82-ACC0-485D-BF81-29984F33550C}"/>
    <cellStyle name="Titolo 3 2" xfId="19383" xr:uid="{48B91BD8-2B63-4381-B9EB-7235AFE9DCC3}"/>
    <cellStyle name="Titolo 3 2 2" xfId="48680" xr:uid="{077AD690-C1E7-4E66-BCE4-4A3D0B561C26}"/>
    <cellStyle name="Titolo 3 3" xfId="39062" xr:uid="{2BC54532-C0F2-4163-90EB-6F10AC11F96C}"/>
    <cellStyle name="Titolo 4" xfId="15918" xr:uid="{B682162B-E75B-4725-AB87-2CE7D55E07E4}"/>
    <cellStyle name="Titolo 4 2" xfId="19384" xr:uid="{BABDB194-302B-4CE2-9AA4-250FC6E0CD0C}"/>
    <cellStyle name="Titolo 4 2 2" xfId="48681" xr:uid="{EAD0325C-7704-4933-9168-4CFFCBB6591E}"/>
    <cellStyle name="Titolo 4 3" xfId="39063" xr:uid="{C36906AB-B24F-4666-9FA4-0D086B4C3319}"/>
    <cellStyle name="Titolo 5" xfId="19380" xr:uid="{34595B60-C0FB-4A7E-AF46-2C9DFF3EA2CE}"/>
    <cellStyle name="Titolo 5 2" xfId="48677" xr:uid="{31871CE7-DFFF-44BD-AEE5-25FBF90E5CFA}"/>
    <cellStyle name="Titolo 6" xfId="39059" xr:uid="{1BAAF276-52F3-40CD-84F0-7CA0495D7525}"/>
    <cellStyle name="TOC 1" xfId="3036" xr:uid="{00000000-0005-0000-0000-0000E20B0000}"/>
    <cellStyle name="TOC 1 2" xfId="15919" xr:uid="{85897704-EFD5-4DC3-B103-5EF92DA4AA30}"/>
    <cellStyle name="TOC 1 2 2" xfId="19385" xr:uid="{D6CE773C-204A-4EB5-A03D-26105417EA43}"/>
    <cellStyle name="TOC 1 2 2 2" xfId="48682" xr:uid="{B7103380-49A1-4B4A-9134-E4C6AE93F9B6}"/>
    <cellStyle name="TOC 1 2 3" xfId="39065" xr:uid="{5FC46ECD-4854-41F7-91E1-45EE50298559}"/>
    <cellStyle name="TOC 1 3" xfId="15920" xr:uid="{FF5FCDF2-899D-4B6C-B8F7-9D0C1F9E182F}"/>
    <cellStyle name="TOC 1 3 2" xfId="19386" xr:uid="{B0DFFE5D-82FC-4FF8-B5E0-E7430C9F5D4E}"/>
    <cellStyle name="TOC 1 3 2 2" xfId="48683" xr:uid="{D350E3C0-A31C-4536-AF4E-BA0DA251B519}"/>
    <cellStyle name="TOC 1 3 3" xfId="39066" xr:uid="{049F208E-F956-4E7E-96C6-9F8DE58BD585}"/>
    <cellStyle name="TOC 1 4" xfId="41859" xr:uid="{F290865C-81B7-43AF-8A5B-D337A3E5285A}"/>
    <cellStyle name="TOC 1 5" xfId="39064" xr:uid="{05BBA295-EC2C-405E-B349-0297789732EA}"/>
    <cellStyle name="TOC 2" xfId="3037" xr:uid="{00000000-0005-0000-0000-0000E30B0000}"/>
    <cellStyle name="TOC 2 2" xfId="15921" xr:uid="{F83C3BA3-C125-457E-B990-DE2620FA05A9}"/>
    <cellStyle name="TOC 2 2 2" xfId="19387" xr:uid="{2C0B2FD8-2EE7-49A5-9DEB-97936604C0EE}"/>
    <cellStyle name="TOC 2 2 2 2" xfId="48684" xr:uid="{A934FE0D-2BB2-4A26-A70B-41986D78105F}"/>
    <cellStyle name="TOC 2 2 3" xfId="39068" xr:uid="{B51D6DFB-A0C7-4203-BFC1-29178C9FB945}"/>
    <cellStyle name="TOC 2 3" xfId="15922" xr:uid="{9050E8B2-3484-4C57-ACCC-0CB065025A69}"/>
    <cellStyle name="TOC 2 3 2" xfId="19388" xr:uid="{0AF37D60-068C-447A-9D3D-BA78BC28C1E3}"/>
    <cellStyle name="TOC 2 3 2 2" xfId="48685" xr:uid="{383DCD69-8233-4F24-9670-2C7924B22404}"/>
    <cellStyle name="TOC 2 3 3" xfId="39069" xr:uid="{DA4DA36D-E3F6-4F48-8CB3-1E227215F76C}"/>
    <cellStyle name="TOC 2 4" xfId="41860" xr:uid="{5E4E8672-C2FC-46FF-8957-4970B96CD057}"/>
    <cellStyle name="TOC 2 5" xfId="39067" xr:uid="{8147A92D-93D7-4280-BDA8-C9470F5F4574}"/>
    <cellStyle name="Totaal" xfId="3038" xr:uid="{00000000-0005-0000-0000-0000E40B0000}"/>
    <cellStyle name="Totaal 2" xfId="15923" xr:uid="{62679BBB-20C6-4BB0-B878-2F1B90AA694A}"/>
    <cellStyle name="Totaal 2 2" xfId="19389" xr:uid="{4A105FBA-EE7B-4C2C-AAF4-48605630F783}"/>
    <cellStyle name="Totaal 2 2 2" xfId="48686" xr:uid="{BC864E24-9C4B-43DE-BA0F-6F1D36DE7907}"/>
    <cellStyle name="Totaal 2 3" xfId="39071" xr:uid="{6C043B29-348C-4050-AC90-E23D0F3DD63C}"/>
    <cellStyle name="Totaal 3" xfId="41861" xr:uid="{48D0CBB2-C801-4C28-8655-B4DAB74B4EE3}"/>
    <cellStyle name="Totaal 4" xfId="39070" xr:uid="{911BFC48-8192-499C-8767-44EBC56E2F5C}"/>
    <cellStyle name="Total 2" xfId="3039" xr:uid="{00000000-0005-0000-0000-0000E50B0000}"/>
    <cellStyle name="Total 2 10" xfId="39072" xr:uid="{F7FC0DE6-EB22-4099-AF2D-C24D37A8C3BD}"/>
    <cellStyle name="Total 2 11" xfId="3897" xr:uid="{E219B1FB-0548-46B4-B8CE-CF00C57C0211}"/>
    <cellStyle name="Total 2 12" xfId="3218" xr:uid="{E76F2064-94BF-4AC0-AF94-5C2085DA4AA7}"/>
    <cellStyle name="Total 2 2" xfId="3898" xr:uid="{5ED25FE9-91EA-48D1-9AE3-813CC044E670}"/>
    <cellStyle name="Total 2 2 2" xfId="17243" xr:uid="{3C96C01E-958A-4A98-B1BC-0B8B51400AA6}"/>
    <cellStyle name="Total 2 2 2 2" xfId="50013" xr:uid="{CB479B66-9631-460D-BE2B-ECF656E91EFB}"/>
    <cellStyle name="Total 2 2 2 3" xfId="39074" xr:uid="{4F239872-B15C-4BA2-9089-7DB8CE411678}"/>
    <cellStyle name="Total 2 2 3" xfId="15925" xr:uid="{21F04BF0-D326-4BB3-91D0-8F9318D87055}"/>
    <cellStyle name="Total 2 2 4" xfId="39073" xr:uid="{13024657-2D83-4B63-9B91-61F405FA39FA}"/>
    <cellStyle name="Total 2 3" xfId="15926" xr:uid="{B81071D6-4763-4B16-9AB6-D05E971B22D8}"/>
    <cellStyle name="Total 2 3 2" xfId="48688" xr:uid="{612975EF-7767-4453-960E-3D98D5D6D817}"/>
    <cellStyle name="Total 2 3 3" xfId="39075" xr:uid="{C52508C3-98F9-48B4-9FE9-53E9A54BB52C}"/>
    <cellStyle name="Total 2 4" xfId="15927" xr:uid="{CBFB2E26-11CE-4ADE-95F8-56DCBD44C20B}"/>
    <cellStyle name="Total 2 4 2" xfId="48689" xr:uid="{8165E184-6200-4828-A876-F67604B37CD3}"/>
    <cellStyle name="Total 2 4 3" xfId="39076" xr:uid="{4262D6EA-2B27-435C-A325-8544E76AD212}"/>
    <cellStyle name="Total 2 5" xfId="15928" xr:uid="{D8E892CF-D413-40CE-922A-E5DD1A9B6DEB}"/>
    <cellStyle name="Total 2 5 2" xfId="48690" xr:uid="{3D996212-79D9-45B1-B246-A4B88C3EA4CE}"/>
    <cellStyle name="Total 2 5 3" xfId="39077" xr:uid="{D47BA43B-D7F8-4622-92E9-2E36061F1672}"/>
    <cellStyle name="Total 2 6" xfId="15924" xr:uid="{3BF83281-7837-45C2-A09D-2F33A39CC91A}"/>
    <cellStyle name="Total 2 6 2" xfId="48687" xr:uid="{56F70A5A-3368-4CA2-80DD-3BE0485ED7F3}"/>
    <cellStyle name="Total 2 6 3" xfId="39078" xr:uid="{1FD9BF63-D64D-4D1A-9F00-9798B49F33BE}"/>
    <cellStyle name="Total 2 7" xfId="17242" xr:uid="{0760F6E7-0BBF-42ED-81DE-C1820FA85B87}"/>
    <cellStyle name="Total 2 7 2" xfId="50012" xr:uid="{8C6E3B8E-04DF-42B9-B20A-19FBD1E356A3}"/>
    <cellStyle name="Total 2 7 3" xfId="39079" xr:uid="{ED609F14-7F82-4730-BAF9-431F14C2A12C}"/>
    <cellStyle name="Total 2 8" xfId="18460" xr:uid="{CB35F0BA-420F-4AE9-BEC8-27BA9E0CC841}"/>
    <cellStyle name="Total 2 8 2" xfId="51230" xr:uid="{05734E69-2F31-47BA-843B-68EF92492E70}"/>
    <cellStyle name="Total 2 8 3" xfId="39080" xr:uid="{6E738FD5-215C-4A44-AA4E-66C59858D564}"/>
    <cellStyle name="Total 2 9" xfId="5590" xr:uid="{767AA147-EEDA-4AC8-86A5-0A3DC8E58885}"/>
    <cellStyle name="Total 3" xfId="3899" xr:uid="{68E0A8FE-B8E2-4CFB-8CA5-939C607B42EC}"/>
    <cellStyle name="Total 3 2" xfId="15930" xr:uid="{2A8CEBB2-0915-4745-B16D-4B6F7FA24759}"/>
    <cellStyle name="Total 3 2 2" xfId="19390" xr:uid="{58B2468F-1770-452F-B8B7-AE84CCAC04FC}"/>
    <cellStyle name="Total 3 2 2 2" xfId="48691" xr:uid="{750D4B2C-34A7-4B99-8A32-A3869AEAFCF2}"/>
    <cellStyle name="Total 3 2 3" xfId="39082" xr:uid="{44154AA2-2FCD-4BFD-B51B-75D62D9EED19}"/>
    <cellStyle name="Total 3 3" xfId="15931" xr:uid="{C634617D-DD9F-4F60-A62D-FBEA0A264A14}"/>
    <cellStyle name="Total 3 3 2" xfId="19391" xr:uid="{DEF82A00-6AE9-4C56-83E4-B1FDF5E31EEA}"/>
    <cellStyle name="Total 3 3 2 2" xfId="48692" xr:uid="{F159CA61-AEF1-457D-980C-205ACEDC6236}"/>
    <cellStyle name="Total 3 3 3" xfId="39083" xr:uid="{4D7845C0-531B-4B91-BC9F-C27B99588516}"/>
    <cellStyle name="Total 3 4" xfId="15932" xr:uid="{56FD7CD2-7C02-4ED4-880B-2E1AC59C292C}"/>
    <cellStyle name="Total 3 4 2" xfId="48693" xr:uid="{4D3D223F-F10F-4099-A379-35AC47EBD523}"/>
    <cellStyle name="Total 3 4 3" xfId="39084" xr:uid="{DC18021E-EF95-43B6-9E9E-038B6E5D7DCD}"/>
    <cellStyle name="Total 3 5" xfId="17244" xr:uid="{BAD5BD5C-DC92-4BB2-9BBC-C04C5A47B2FC}"/>
    <cellStyle name="Total 3 5 2" xfId="50014" xr:uid="{A3410064-AD1B-4C92-A421-E66DBF53F64B}"/>
    <cellStyle name="Total 3 5 3" xfId="39085" xr:uid="{3526A0BD-31B9-4AF9-BE82-73C98E497795}"/>
    <cellStyle name="Total 3 6" xfId="15929" xr:uid="{13555E1F-2E6A-4E2E-8E60-6AA60DD33B33}"/>
    <cellStyle name="Total 3 7" xfId="39081" xr:uid="{84CB7692-F4FB-4264-9EE0-08510ECB1C1D}"/>
    <cellStyle name="Total 4" xfId="3900" xr:uid="{8C1DA84D-CAA8-4F2F-B945-E36C8426AE7E}"/>
    <cellStyle name="Total 4 2" xfId="15933" xr:uid="{3DB9CB6E-61FE-4300-AC20-0518A6360E29}"/>
    <cellStyle name="Total 4 2 2" xfId="48695" xr:uid="{D046EA11-4D8C-4FC6-99E0-891CD378439C}"/>
    <cellStyle name="Total 4 2 3" xfId="39087" xr:uid="{70B889C0-5F5F-49B4-BF59-C814264BB7CD}"/>
    <cellStyle name="Total 4 3" xfId="15934" xr:uid="{FC6D3589-5B52-40C4-9473-FC3F58B147AD}"/>
    <cellStyle name="Total 4 3 2" xfId="48696" xr:uid="{D0EF2A5D-9E62-4B25-8716-CF2575EA9657}"/>
    <cellStyle name="Total 4 3 3" xfId="39088" xr:uid="{6C792400-CC1D-4A2F-880B-5891827EFADF}"/>
    <cellStyle name="Total 4 4" xfId="48694" xr:uid="{2650BBAF-F75D-4CDD-96BA-5816521F9A9C}"/>
    <cellStyle name="Total 4 5" xfId="39086" xr:uid="{A5B18D8F-3245-429E-AF3D-221C74E44498}"/>
    <cellStyle name="Total 5" xfId="3901" xr:uid="{749A9BB6-0707-4476-933C-9B0E2624A960}"/>
    <cellStyle name="Total 5 2" xfId="17245" xr:uid="{2CA5FD47-F2CD-4A5B-9452-618BFD1BC976}"/>
    <cellStyle name="Total 5 2 2" xfId="50015" xr:uid="{CF49B252-BD99-4C08-99EB-A3B7949F80E3}"/>
    <cellStyle name="Total 5 2 3" xfId="39090" xr:uid="{0D5E0E6B-8F1D-43A7-9E14-45367C9D4FD7}"/>
    <cellStyle name="Total 5 3" xfId="15935" xr:uid="{4135A57F-D957-4132-9EFB-113F91EBC825}"/>
    <cellStyle name="Total 5 4" xfId="39089" xr:uid="{CB078646-32F1-4406-9F1E-CCAECE0BF796}"/>
    <cellStyle name="Total 6" xfId="39091" xr:uid="{72FBFCED-1DF2-4D52-9104-B3D29601EE15}"/>
    <cellStyle name="Total 6 2" xfId="52223" xr:uid="{BBC08859-DA8E-4405-803A-6530278AB823}"/>
    <cellStyle name="Total 7" xfId="49115" xr:uid="{8CA7345E-8775-4C65-9960-3503CD90BFA4}"/>
    <cellStyle name="Totale" xfId="15936" xr:uid="{7297A709-8477-4FF1-9988-4F3F856ED056}"/>
    <cellStyle name="Totale 2" xfId="19392" xr:uid="{9F9B4CBB-29E0-4A03-B61C-47FE3924C0D2}"/>
    <cellStyle name="Totale 2 2" xfId="48697" xr:uid="{710F7372-3054-401E-8113-DA4183CDBA29}"/>
    <cellStyle name="Totale 3" xfId="39092" xr:uid="{677E0424-62C1-4965-9C6C-A63917D75F07}"/>
    <cellStyle name="Überschrift" xfId="15937" xr:uid="{44A6814C-A23A-4C56-AF4F-D252F22C30BF}"/>
    <cellStyle name="Überschrift 2" xfId="19393" xr:uid="{42CD0F9B-7551-4FEA-94BC-36779E44201E}"/>
    <cellStyle name="Überschrift 2 2" xfId="48698" xr:uid="{191C669A-D09C-49FC-9DF1-68A8AC0C96D4}"/>
    <cellStyle name="Überschrift 3" xfId="39093" xr:uid="{C64C9FF8-BB26-400D-B51B-CDABC1624671}"/>
    <cellStyle name="ubordinated Debt" xfId="15938" xr:uid="{6C95398F-E3C3-40E6-B2B9-5CEFA460BA31}"/>
    <cellStyle name="ubordinated Debt 2" xfId="48699" xr:uid="{83BBFDCD-4BBF-41F8-B3B1-00D4060CDB78}"/>
    <cellStyle name="ubordinated Debt 3" xfId="39094" xr:uid="{EA2A220A-A765-412A-9B4C-4B03B518BF7D}"/>
    <cellStyle name="Uitvoer" xfId="3040" xr:uid="{00000000-0005-0000-0000-0000E60B0000}"/>
    <cellStyle name="Uitvoer 2" xfId="15939" xr:uid="{B7B87136-6D17-45C5-BF0C-A67123339D92}"/>
    <cellStyle name="Uitvoer 2 2" xfId="19394" xr:uid="{AE01DC79-131B-48B1-A706-D1EEE5241C9C}"/>
    <cellStyle name="Uitvoer 2 2 2" xfId="48700" xr:uid="{74FA6319-E64F-466A-9A87-1E24BA7199F2}"/>
    <cellStyle name="Uitvoer 2 3" xfId="39096" xr:uid="{6A895A24-4502-4103-BFF9-4AAC379E2AE2}"/>
    <cellStyle name="Uitvoer 3" xfId="41862" xr:uid="{BBE35ED2-61D0-4E07-8DF7-DCE43F758B2D}"/>
    <cellStyle name="Uitvoer 4" xfId="39095" xr:uid="{DA5E0268-02E0-4399-B340-EBCC795BF8B3}"/>
    <cellStyle name="Undefiniert" xfId="15940" xr:uid="{CE3CBBD3-FFDE-4221-9C7F-23655BF10FA5}"/>
    <cellStyle name="Undefiniert 2" xfId="19395" xr:uid="{B91F9498-8A1C-45A1-B8E9-DCBAF7EF0869}"/>
    <cellStyle name="Undefiniert 2 2" xfId="48701" xr:uid="{1E01A78B-532F-4C09-B2CA-43276D971FA1}"/>
    <cellStyle name="Undefiniert 3" xfId="39097" xr:uid="{587A0558-531E-4195-83D0-FAF9E02DE05A}"/>
    <cellStyle name="UNITS" xfId="15941" xr:uid="{260F5D24-7BB4-42DF-B982-01B312B1D343}"/>
    <cellStyle name="UNITS 2" xfId="48702" xr:uid="{CB3B4DCB-CF52-4E04-81D0-1D389101AE4A}"/>
    <cellStyle name="UNITS 3" xfId="39098" xr:uid="{EBCCE868-F878-4670-98CD-0EAA86E652A0}"/>
    <cellStyle name="Unprot" xfId="15942" xr:uid="{A8E423CA-651B-4B34-A31D-CBC0500273D1}"/>
    <cellStyle name="Unprot 2" xfId="19396" xr:uid="{07EDA04D-6945-4D1F-849C-81FF9C93B6B7}"/>
    <cellStyle name="Unprot 2 2" xfId="48703" xr:uid="{C942C1C0-73D1-4E34-9630-8E99F7C96C76}"/>
    <cellStyle name="Unprot 3" xfId="39099" xr:uid="{350EFC73-38F4-49B1-A839-6508C7D1595C}"/>
    <cellStyle name="Unprot$" xfId="15943" xr:uid="{1E87309F-DF02-43CA-9022-E55A60087A6A}"/>
    <cellStyle name="Unprot$ 2" xfId="19397" xr:uid="{D69400B0-82DF-4A97-BFD7-4F3B3718BDD4}"/>
    <cellStyle name="Unprot$ 2 2" xfId="48704" xr:uid="{CB085ADF-480A-4FB1-9D3F-9BEA51A0F47B}"/>
    <cellStyle name="Unprot$ 3" xfId="39100" xr:uid="{81DC7264-0B77-494C-9226-F960BA90D45D}"/>
    <cellStyle name="Unprot_CurrencySKorea" xfId="15944" xr:uid="{9392A4BD-B52F-4CD3-9055-C8DDF191754C}"/>
    <cellStyle name="Unprotect" xfId="15945" xr:uid="{74C143A9-19B0-4303-BC1A-54EF71131988}"/>
    <cellStyle name="Unprotect 2" xfId="19398" xr:uid="{59C71847-7CCF-48A3-91B7-666A062DE4CA}"/>
    <cellStyle name="Unprotect 2 2" xfId="48705" xr:uid="{DA43DA36-BF8C-453D-879A-0C1A3591DB7B}"/>
    <cellStyle name="Unprotect 3" xfId="39101" xr:uid="{8B1F5296-ED04-44CF-8E52-5D7C31624FD0}"/>
    <cellStyle name="UNSHADED" xfId="15946" xr:uid="{9CB1329D-B878-4B5D-AC6F-9F040D7EA268}"/>
    <cellStyle name="UNSHADED 2" xfId="48706" xr:uid="{8017D689-E56E-47C8-BAE3-5FE8DC837775}"/>
    <cellStyle name="UNSHADED 3" xfId="39102" xr:uid="{9D2E4F1B-DC78-4429-9C41-993760949A04}"/>
    <cellStyle name="Valore non valido" xfId="15947" xr:uid="{73CCF107-B32A-412C-BE4F-B75E907E7CDC}"/>
    <cellStyle name="Valore non valido 2" xfId="19399" xr:uid="{A5502528-40CB-46B5-B6BC-1B4455D6F431}"/>
    <cellStyle name="Valore non valido 2 2" xfId="48707" xr:uid="{C4713662-7CFD-4B53-ACEB-C19E0128FDEF}"/>
    <cellStyle name="Valore non valido 3" xfId="39103" xr:uid="{D1E83E8E-B8A2-49C2-908B-3BBB9B0D422B}"/>
    <cellStyle name="Valore valido" xfId="15948" xr:uid="{A9BF7A5E-D69E-42C1-B329-A18C02F48BA4}"/>
    <cellStyle name="Valore valido 2" xfId="19400" xr:uid="{01A1D383-8273-4B13-B5CF-5BA00C20E24E}"/>
    <cellStyle name="Valore valido 2 2" xfId="48708" xr:uid="{62E21475-9155-4CBB-BCF5-7AECE4BCACAA}"/>
    <cellStyle name="Valore valido 3" xfId="39104" xr:uid="{A1D32AD4-5402-48D5-96EA-FCBAA732E8AF}"/>
    <cellStyle name="Valuta (0)_011309 671179 Petroquimica_Cefas" xfId="15949" xr:uid="{2FBF4F3D-7DB3-439E-A143-8B0319B152C2}"/>
    <cellStyle name="Valuta_ATL and  BTL budget 2005" xfId="3041" xr:uid="{00000000-0005-0000-0000-0000E70B0000}"/>
    <cellStyle name="Verklarende tekst" xfId="3042" xr:uid="{00000000-0005-0000-0000-0000E80B0000}"/>
    <cellStyle name="Verklarende tekst 2" xfId="15950" xr:uid="{9C293E03-D248-454E-AD1A-A7AD12367162}"/>
    <cellStyle name="Verklarende tekst 2 2" xfId="19401" xr:uid="{79944685-AF79-4B35-8B4F-A736DB3A2710}"/>
    <cellStyle name="Verklarende tekst 2 2 2" xfId="48709" xr:uid="{92A5600C-356F-456A-A6BE-BCEBE76BFE8A}"/>
    <cellStyle name="Verklarende tekst 2 3" xfId="39106" xr:uid="{CDF18715-F665-4DA7-B98B-3DA6C7DA9BA0}"/>
    <cellStyle name="Verklarende tekst 3" xfId="41863" xr:uid="{60E04E95-4C67-497F-8AFF-79847B1BB677}"/>
    <cellStyle name="Verklarende tekst 4" xfId="39105" xr:uid="{69489F5F-A526-453D-BB4F-3E395AB5EFFB}"/>
    <cellStyle name="Waarschuwingstekst" xfId="3043" xr:uid="{00000000-0005-0000-0000-0000E90B0000}"/>
    <cellStyle name="Waarschuwingstekst 2" xfId="15951" xr:uid="{181A4AC9-A2B1-49DE-B3AE-DDC7E6CD203C}"/>
    <cellStyle name="Waarschuwingstekst 2 2" xfId="19402" xr:uid="{AEBCADC7-605F-4111-874B-A63447455928}"/>
    <cellStyle name="Waarschuwingstekst 2 2 2" xfId="48710" xr:uid="{6B42DE6B-3237-490C-8E70-DCFDF4183EB7}"/>
    <cellStyle name="Waarschuwingstekst 2 3" xfId="39108" xr:uid="{11736722-4CFE-4E31-8E9A-391BE4008BAE}"/>
    <cellStyle name="Waarschuwingstekst 3" xfId="41864" xr:uid="{7C35124C-20FA-4E2E-BD6D-44BF9B2B547B}"/>
    <cellStyle name="Waarschuwingstekst 4" xfId="39107" xr:uid="{8EB3993D-272B-4DBF-A63E-0CA09AFA53AB}"/>
    <cellStyle name="Währung [0]_ALIGAS2" xfId="15952" xr:uid="{7A5397E3-1677-49B0-BBCD-B9625F3EA20C}"/>
    <cellStyle name="Währung_ALIGAS2" xfId="15953" xr:uid="{2B9DF3B4-5A6B-417F-A4B3-C6A34EEF4ADF}"/>
    <cellStyle name="Warning Text 2" xfId="3044" xr:uid="{00000000-0005-0000-0000-0000EA0B0000}"/>
    <cellStyle name="Warning Text 2 10" xfId="3902" xr:uid="{3E127E8E-AA9B-49BC-87AF-DB2EAA88C2BD}"/>
    <cellStyle name="Warning Text 2 11" xfId="3219" xr:uid="{47386D8E-6A93-4FA0-AFF0-DA85C60E9E21}"/>
    <cellStyle name="Warning Text 2 2" xfId="3903" xr:uid="{9572F6A1-55A7-4D78-B215-EFFDAE5515E9}"/>
    <cellStyle name="Warning Text 2 2 2" xfId="17247" xr:uid="{586CE7ED-DE98-4501-8D7B-A95CFCE9A991}"/>
    <cellStyle name="Warning Text 2 2 2 2" xfId="50017" xr:uid="{315C6DA3-CEFE-479A-B09C-AA5658790E52}"/>
    <cellStyle name="Warning Text 2 2 2 3" xfId="39111" xr:uid="{DCA3933E-159C-4F98-A6A2-B7DF9B182E20}"/>
    <cellStyle name="Warning Text 2 2 3" xfId="15955" xr:uid="{07D50430-4EDB-41F7-8DA8-453BAA81230F}"/>
    <cellStyle name="Warning Text 2 2 4" xfId="39110" xr:uid="{777A6DCA-993B-46B4-A5AD-105B803AB898}"/>
    <cellStyle name="Warning Text 2 3" xfId="15956" xr:uid="{390FE7CA-531C-41A0-A663-85695E7EE0D1}"/>
    <cellStyle name="Warning Text 2 3 2" xfId="48712" xr:uid="{11060812-34CE-49F2-A33E-E7D212D2CE29}"/>
    <cellStyle name="Warning Text 2 3 3" xfId="39112" xr:uid="{BD9BF614-8CE6-45F1-A8BF-B7D7823BEE61}"/>
    <cellStyle name="Warning Text 2 4" xfId="15957" xr:uid="{78A1DA64-BBFE-4830-B2F2-2003590D06A2}"/>
    <cellStyle name="Warning Text 2 4 2" xfId="48713" xr:uid="{949F3084-1B2A-4D66-BA72-644A26DFA211}"/>
    <cellStyle name="Warning Text 2 4 3" xfId="39113" xr:uid="{532D3C43-8021-46A8-B86D-B89875CEDA51}"/>
    <cellStyle name="Warning Text 2 5" xfId="15954" xr:uid="{91546C9D-5E67-4D14-91B7-49DC71C251CF}"/>
    <cellStyle name="Warning Text 2 5 2" xfId="48711" xr:uid="{C858184E-0A61-4F0A-B5F7-5BE2224174AF}"/>
    <cellStyle name="Warning Text 2 5 3" xfId="39114" xr:uid="{6119E84B-57D5-4D4F-AB65-A16DC97273CF}"/>
    <cellStyle name="Warning Text 2 6" xfId="17246" xr:uid="{93BD6023-1465-4D66-9808-FEEFB1E558AE}"/>
    <cellStyle name="Warning Text 2 6 2" xfId="50016" xr:uid="{F3682BDC-3F46-4731-981E-D8EA8CCDF87A}"/>
    <cellStyle name="Warning Text 2 6 3" xfId="39115" xr:uid="{074AC611-3A03-4494-AF80-D60B5FC4EBA7}"/>
    <cellStyle name="Warning Text 2 7" xfId="18461" xr:uid="{CE9D58F9-16CF-40E5-9C8E-D580208E9626}"/>
    <cellStyle name="Warning Text 2 7 2" xfId="51231" xr:uid="{AACB9BFC-32CA-4D12-AF14-1D5EC02C84F4}"/>
    <cellStyle name="Warning Text 2 7 3" xfId="39116" xr:uid="{1EE84EF9-C5BF-4F22-972A-1304BFAD050E}"/>
    <cellStyle name="Warning Text 2 8" xfId="5591" xr:uid="{6E404B35-609F-45A7-BDE4-1A2CE6C7A9E1}"/>
    <cellStyle name="Warning Text 2 9" xfId="39109" xr:uid="{9F7DF248-118D-4FAB-A58E-EAE630E3716C}"/>
    <cellStyle name="Warning Text 3" xfId="3904" xr:uid="{93D86B53-CFAE-4492-BB51-FEF963593792}"/>
    <cellStyle name="Warning Text 3 2" xfId="17248" xr:uid="{326EA448-5DC3-43FC-A58F-1A479D79AF16}"/>
    <cellStyle name="Warning Text 3 2 2" xfId="50018" xr:uid="{7EA622BB-136C-4613-85B5-546491ACADB1}"/>
    <cellStyle name="Warning Text 3 2 3" xfId="39118" xr:uid="{657535AF-DFE1-4A58-A8AC-EDF9C3213440}"/>
    <cellStyle name="Warning Text 3 3" xfId="15958" xr:uid="{8E7E872C-7D63-44E3-8B1B-AA5CCF1096CC}"/>
    <cellStyle name="Warning Text 3 4" xfId="39117" xr:uid="{B8CECAD6-A029-44A2-89EC-B4B15161DE21}"/>
    <cellStyle name="Warning Text 4" xfId="3905" xr:uid="{E4ED2F0A-3170-4AF4-A9A7-09BD961C8277}"/>
    <cellStyle name="Warning Text 4 2" xfId="15959" xr:uid="{AB3894B6-295C-4FE6-8F91-E4502C2C5A21}"/>
    <cellStyle name="Warning Text 4 2 2" xfId="48715" xr:uid="{2FF009D2-DC1B-474D-89C2-B855D0D67C2D}"/>
    <cellStyle name="Warning Text 4 2 3" xfId="39120" xr:uid="{FEB11260-8F8B-4C51-89D8-9B5B0C8CEDCA}"/>
    <cellStyle name="Warning Text 4 3" xfId="15960" xr:uid="{CB02D78D-50FC-46A8-8AD0-935EFFFA7CC6}"/>
    <cellStyle name="Warning Text 4 3 2" xfId="48716" xr:uid="{2DED6564-56EA-4B7D-AB4C-23A1D709D1C4}"/>
    <cellStyle name="Warning Text 4 3 3" xfId="39121" xr:uid="{14C95269-95E6-4FE7-9D30-29CFE1839F5D}"/>
    <cellStyle name="Warning Text 4 4" xfId="48714" xr:uid="{0D339041-204D-4CA8-8395-98EBDD833D10}"/>
    <cellStyle name="Warning Text 4 5" xfId="39119" xr:uid="{72237289-EDB7-4945-BD4B-31DA46EB1F5E}"/>
    <cellStyle name="Warning Text 5" xfId="3906" xr:uid="{E9C906AE-C968-40C2-B091-404C945003E9}"/>
    <cellStyle name="Warning Text 5 2" xfId="17249" xr:uid="{703829AC-7833-4066-BEC4-25E196CAAF7D}"/>
    <cellStyle name="Warning Text 5 2 2" xfId="50019" xr:uid="{2D2BC0B6-2AD7-4C1C-B153-36A89CBBBC72}"/>
    <cellStyle name="Warning Text 5 2 3" xfId="39123" xr:uid="{1C89C046-53FD-4715-95D0-E3B58E279CEB}"/>
    <cellStyle name="Warning Text 5 3" xfId="15961" xr:uid="{135F847F-DDED-4101-B265-0C5E1536EB14}"/>
    <cellStyle name="Warning Text 5 4" xfId="39122" xr:uid="{CBB7C818-7B00-416C-9A45-027D592709FF}"/>
    <cellStyle name="Warning Text 6" xfId="39124" xr:uid="{76645829-6FB8-4804-80EF-97C3F924CD39}"/>
    <cellStyle name="Warning Text 6 2" xfId="52218" xr:uid="{6C38D12C-35B1-4267-B3D3-ACAD07651F98}"/>
    <cellStyle name="Warning Text 7" xfId="48950" xr:uid="{F826BBF9-E1D4-4CD0-8003-42FE8C20DEFF}"/>
    <cellStyle name="Wไhrung [0]_35ERI8T2gbIEMixb4v26icuOo" xfId="3220" xr:uid="{15CD9DCF-8C14-449D-8014-2FDCC505284E}"/>
    <cellStyle name="Wไhrung_35ERI8T2gbIEMixb4v26icuOo" xfId="3221" xr:uid="{72DAC5FA-E9EC-4E61-9462-6DCFE20CD1C8}"/>
    <cellStyle name="เครื่องหมายเปอร์เซ็นต์_(1)2546(1)" xfId="3045" xr:uid="{00000000-0005-0000-0000-0000EB0B0000}"/>
    <cellStyle name="เครื่องหมายจุลภาค [0]_    ผลดำเนินงาน(ภ.ง.ด     ผลดำเนินงาน(ภ.ง.ด 51) bhl" xfId="15962" xr:uid="{FFC2E172-832D-47F8-B9AA-42D9FC4D2060}"/>
    <cellStyle name="เครื่องหมายจุลภาค 10" xfId="3046" xr:uid="{00000000-0005-0000-0000-0000EC0B0000}"/>
    <cellStyle name="เครื่องหมายจุลภาค 10 2" xfId="15963" xr:uid="{72E42D80-AF74-42E5-9EFA-D56A4974781E}"/>
    <cellStyle name="เครื่องหมายจุลภาค 10 2 2" xfId="19403" xr:uid="{9880AABF-2C48-47DA-8BDF-43A4746826E1}"/>
    <cellStyle name="เครื่องหมายจุลภาค 10 2 2 2" xfId="48717" xr:uid="{56BDC4D6-6025-4796-83EC-9AC77FDF9A07}"/>
    <cellStyle name="เครื่องหมายจุลภาค 10 2 3" xfId="39126" xr:uid="{83FC0964-25F2-41C6-B42F-5F6D40E7E02B}"/>
    <cellStyle name="เครื่องหมายจุลภาค 10 3" xfId="41865" xr:uid="{1BFDD59C-E4A4-4A24-AB56-4030105D10E8}"/>
    <cellStyle name="เครื่องหมายจุลภาค 10 4" xfId="39125" xr:uid="{CCDDE695-7E48-485B-8BEE-EFE344447151}"/>
    <cellStyle name="เครื่องหมายจุลภาค 11" xfId="15964" xr:uid="{FFC21558-1668-45D8-A74D-91D736788266}"/>
    <cellStyle name="เครื่องหมายจุลภาค 11 2" xfId="3259" xr:uid="{FCE155B8-FEBD-4BCD-9055-1F23DBB4B862}"/>
    <cellStyle name="เครื่องหมายจุลภาค 11 2 2" xfId="48718" xr:uid="{3DC2D5A8-A766-4FC5-BE27-3BDD56DA34FD}"/>
    <cellStyle name="เครื่องหมายจุลภาค 11 2 3" xfId="19404" xr:uid="{6092E791-7C96-4188-938C-4B430262A797}"/>
    <cellStyle name="เครื่องหมายจุลภาค 11 3" xfId="39127" xr:uid="{ED72CA22-321B-49B0-84BE-EB0B88C1C340}"/>
    <cellStyle name="เครื่องหมายจุลภาค 12" xfId="15965" xr:uid="{0913747B-5FFE-4A0E-93A8-C983E60BB673}"/>
    <cellStyle name="เครื่องหมายจุลภาค 12 2" xfId="19405" xr:uid="{281D1ECB-04B8-4BFD-A51A-7DF9554DD99A}"/>
    <cellStyle name="เครื่องหมายจุลภาค 12 2 2" xfId="3253" xr:uid="{08AB5D6D-0013-4AF0-9E8D-C3736EE1E2DA}"/>
    <cellStyle name="เครื่องหมายจุลภาค 12 2 2 2" xfId="48719" xr:uid="{D03E8683-3B38-413F-B64A-20FA73361A37}"/>
    <cellStyle name="เครื่องหมายจุลภาค 12 3" xfId="39128" xr:uid="{6693300A-A227-488F-B19B-37DD1C9F4638}"/>
    <cellStyle name="เครื่องหมายจุลภาค 13" xfId="15966" xr:uid="{4F14F511-ABFE-4194-908F-FC60BBAA3B79}"/>
    <cellStyle name="เครื่องหมายจุลภาค 13 2" xfId="19406" xr:uid="{492B0B54-2845-4679-BF05-5CE256DE8D8D}"/>
    <cellStyle name="เครื่องหมายจุลภาค 13 2 2" xfId="48720" xr:uid="{A39FCD5D-1E96-4AA1-A0FC-53E4F0A52227}"/>
    <cellStyle name="เครื่องหมายจุลภาค 13 3" xfId="39129" xr:uid="{E88C291B-EA52-4FD9-B1ED-8A1B29F00713}"/>
    <cellStyle name="เครื่องหมายจุลภาค 14" xfId="15967" xr:uid="{39FCE47A-A032-41A2-AD74-69D2FBD7D3F0}"/>
    <cellStyle name="เครื่องหมายจุลภาค 14 2" xfId="19407" xr:uid="{679E735F-15BD-4049-83C2-E8353CBB435C}"/>
    <cellStyle name="เครื่องหมายจุลภาค 14 2 2" xfId="48721" xr:uid="{E193ED87-AA08-41E6-8851-86E16D3697CD}"/>
    <cellStyle name="เครื่องหมายจุลภาค 14 3" xfId="39130" xr:uid="{FE51DA1C-733D-4D54-8909-0C942BEEFE2B}"/>
    <cellStyle name="เครื่องหมายจุลภาค 15" xfId="15968" xr:uid="{923B5FB8-EB0E-4C71-8B44-00EED918662C}"/>
    <cellStyle name="เครื่องหมายจุลภาค 15 2" xfId="19408" xr:uid="{991C228A-CE7E-4391-A914-130E0BFF7091}"/>
    <cellStyle name="เครื่องหมายจุลภาค 15 2 2" xfId="48722" xr:uid="{3424ABC0-8C8C-411E-A747-9CA3CDB2581B}"/>
    <cellStyle name="เครื่องหมายจุลภาค 15 3" xfId="39131" xr:uid="{E9B95DB9-547A-40E3-9C21-7FE9E03A5010}"/>
    <cellStyle name="เครื่องหมายจุลภาค 16" xfId="15969" xr:uid="{79825C1D-1800-44D5-B753-DB1676784D99}"/>
    <cellStyle name="เครื่องหมายจุลภาค 16 2" xfId="19409" xr:uid="{1F74276F-C926-4145-A58C-B1416646A6E1}"/>
    <cellStyle name="เครื่องหมายจุลภาค 16 2 2" xfId="48723" xr:uid="{CBCA5FE1-A322-4268-B823-B7EB30EBCD2D}"/>
    <cellStyle name="เครื่องหมายจุลภาค 16 3" xfId="39132" xr:uid="{7CC909BE-AF69-4B90-8EC7-6362A5A2DFB1}"/>
    <cellStyle name="เครื่องหมายจุลภาค 17" xfId="15970" xr:uid="{BA676D7E-6B51-49F7-83E1-0DFB574203A7}"/>
    <cellStyle name="เครื่องหมายจุลภาค 17 2" xfId="19410" xr:uid="{53B7DF33-2108-4FEF-A17D-403826982076}"/>
    <cellStyle name="เครื่องหมายจุลภาค 17 2 2" xfId="48724" xr:uid="{E46DC761-2B31-4472-8C21-C7AE987AB588}"/>
    <cellStyle name="เครื่องหมายจุลภาค 17 3" xfId="39133" xr:uid="{C08B493E-6B60-4E8C-988D-E1AAD608B09C}"/>
    <cellStyle name="เครื่องหมายจุลภาค 18" xfId="15971" xr:uid="{2BEFD611-3364-4D4E-BE0E-D75628772E17}"/>
    <cellStyle name="เครื่องหมายจุลภาค 18 2" xfId="19411" xr:uid="{54DD6E17-788A-4044-B0DE-BCCEC7F18038}"/>
    <cellStyle name="เครื่องหมายจุลภาค 18 2 2" xfId="48725" xr:uid="{47FA6643-7EB9-4476-A682-36227C35E69F}"/>
    <cellStyle name="เครื่องหมายจุลภาค 18 3" xfId="39134" xr:uid="{2D35A2F2-C00E-49FA-ACB5-D88DF247AC1B}"/>
    <cellStyle name="เครื่องหมายจุลภาค 19" xfId="15972" xr:uid="{72178D5B-AC56-4456-945D-22FEAD0DC619}"/>
    <cellStyle name="เครื่องหมายจุลภาค 19 2" xfId="19412" xr:uid="{5AF7EB4B-7DCA-4625-A254-AAACAB81E208}"/>
    <cellStyle name="เครื่องหมายจุลภาค 19 2 2" xfId="48726" xr:uid="{FDB4F195-14AC-487A-9206-1CFA1819FB10}"/>
    <cellStyle name="เครื่องหมายจุลภาค 19 3" xfId="39135" xr:uid="{FCFBB9E0-E3A0-40A5-B129-9B27F5AF78D4}"/>
    <cellStyle name="เครื่องหมายจุลภาค 2" xfId="3047" xr:uid="{00000000-0005-0000-0000-0000ED0B0000}"/>
    <cellStyle name="เครื่องหมายจุลภาค 2 10" xfId="15973" xr:uid="{CB1BD868-2EF9-4AF9-8E0A-E3582C3A1D9E}"/>
    <cellStyle name="เครื่องหมายจุลภาค 2 10 2" xfId="19413" xr:uid="{B360C92C-4BD9-45FF-AA97-F730EEE7D240}"/>
    <cellStyle name="เครื่องหมายจุลภาค 2 10 2 2" xfId="48727" xr:uid="{0A910CED-8F2C-47AE-A4EC-A64BAB928FC5}"/>
    <cellStyle name="เครื่องหมายจุลภาค 2 10 3" xfId="39137" xr:uid="{ADE8C392-614A-4731-9322-4EF5EACB53EC}"/>
    <cellStyle name="เครื่องหมายจุลภาค 2 11" xfId="41866" xr:uid="{CF1562E0-F87C-437B-AA09-ECE7D435E9A6}"/>
    <cellStyle name="เครื่องหมายจุลภาค 2 12" xfId="39136" xr:uid="{DB09F0CA-F6C6-4D21-BD0F-22F6F90926D3}"/>
    <cellStyle name="เครื่องหมายจุลภาค 2 13" xfId="5592" xr:uid="{FA626529-D126-48D7-A730-68879292C1E0}"/>
    <cellStyle name="เครื่องหมายจุลภาค 2 14" xfId="3222" xr:uid="{64DC4C7F-B906-4FB7-9946-09B716AB73D8}"/>
    <cellStyle name="เครื่องหมายจุลภาค 2 2" xfId="3048" xr:uid="{00000000-0005-0000-0000-0000EE0B0000}"/>
    <cellStyle name="เครื่องหมายจุลภาค 2 2 2" xfId="3049" xr:uid="{00000000-0005-0000-0000-0000EF0B0000}"/>
    <cellStyle name="เครื่องหมายจุลภาค 2 2 2 2" xfId="3050" xr:uid="{00000000-0005-0000-0000-0000F00B0000}"/>
    <cellStyle name="เครื่องหมายจุลภาค 2 2 2 2 2" xfId="41869" xr:uid="{22D28D8D-9736-44F0-8461-31D9B038612D}"/>
    <cellStyle name="เครื่องหมายจุลภาค 2 2 2 2 3" xfId="39140" xr:uid="{5D790288-46F0-473A-A761-2609433497E3}"/>
    <cellStyle name="เครื่องหมายจุลภาค 2 2 2 3" xfId="41868" xr:uid="{2A9A85EF-6DE0-4523-B529-AB69A3B51FB5}"/>
    <cellStyle name="เครื่องหมายจุลภาค 2 2 2 4" xfId="39139" xr:uid="{4F02F3AE-B120-4A43-92C8-EF4B4706A221}"/>
    <cellStyle name="เครื่องหมายจุลภาค 2 2 3" xfId="15974" xr:uid="{D53244EA-BA29-4C68-B070-FE13A11C13CB}"/>
    <cellStyle name="เครื่องหมายจุลภาค 2 2 3 2" xfId="19414" xr:uid="{BA3FE64E-2E27-4015-AED6-20B79544B815}"/>
    <cellStyle name="เครื่องหมายจุลภาค 2 2 3 2 2" xfId="48728" xr:uid="{C302CCF3-6CED-466B-BB05-E82D06DC0D75}"/>
    <cellStyle name="เครื่องหมายจุลภาค 2 2 3 3" xfId="39141" xr:uid="{C07843CC-CABA-4CE6-8A40-E07D632064F9}"/>
    <cellStyle name="เครื่องหมายจุลภาค 2 2 4" xfId="41867" xr:uid="{190DEA93-0434-4740-AEA9-60DF503C3737}"/>
    <cellStyle name="เครื่องหมายจุลภาค 2 2 5" xfId="39138" xr:uid="{96E6605B-7D47-4DCA-A15A-6F5672207652}"/>
    <cellStyle name="เครื่องหมายจุลภาค 2 2 6" xfId="5593" xr:uid="{24B90EFA-01FE-47EA-A956-F01F6069A638}"/>
    <cellStyle name="เครื่องหมายจุลภาค 2 2 7" xfId="3260" xr:uid="{C045CEBC-B1CB-4B16-B857-03CDAEA80385}"/>
    <cellStyle name="เครื่องหมายจุลภาค 2 2 8" xfId="3223" xr:uid="{EC437BBA-1AFC-4B9D-A162-A0D861DCB078}"/>
    <cellStyle name="เครื่องหมายจุลภาค 2 3" xfId="3051" xr:uid="{00000000-0005-0000-0000-0000F10B0000}"/>
    <cellStyle name="เครื่องหมายจุลภาค 2 3 2" xfId="15976" xr:uid="{D149E879-305C-4D74-AF23-DC6915002F0E}"/>
    <cellStyle name="เครื่องหมายจุลภาค 2 3 2 2" xfId="19416" xr:uid="{E0DE62F9-443B-42EA-BE7B-BA1E1420ABA0}"/>
    <cellStyle name="เครื่องหมายจุลภาค 2 3 2 2 2" xfId="48730" xr:uid="{158905BE-E984-4C61-87C0-A4492E99D6AE}"/>
    <cellStyle name="เครื่องหมายจุลภาค 2 3 2 3" xfId="39143" xr:uid="{D26F2375-B047-4A4D-AA6C-B0282E36ACC5}"/>
    <cellStyle name="เครื่องหมายจุลภาค 2 3 3" xfId="15977" xr:uid="{3CEC08CC-8DDF-466B-BB8C-0045CCD9C59A}"/>
    <cellStyle name="เครื่องหมายจุลภาค 2 3 3 2" xfId="19417" xr:uid="{3EA52160-334D-4452-B360-D0073FE41B74}"/>
    <cellStyle name="เครื่องหมายจุลภาค 2 3 3 2 2" xfId="48731" xr:uid="{A649B3EE-51A5-41FD-9D58-A96DC771843D}"/>
    <cellStyle name="เครื่องหมายจุลภาค 2 3 3 3" xfId="39144" xr:uid="{47B2E94F-4A8A-46C8-A05E-22C62CFF4011}"/>
    <cellStyle name="เครื่องหมายจุลภาค 2 3 4" xfId="15975" xr:uid="{614B5448-9643-41AA-BEB1-C698B7000490}"/>
    <cellStyle name="เครื่องหมายจุลภาค 2 3 4 2" xfId="19415" xr:uid="{FA79C716-3FE2-4FAD-A883-9D4CBECAF85A}"/>
    <cellStyle name="เครื่องหมายจุลภาค 2 3 4 2 2" xfId="48729" xr:uid="{F15FA94C-0129-483D-8183-97BD338336CF}"/>
    <cellStyle name="เครื่องหมายจุลภาค 2 3 4 3" xfId="39145" xr:uid="{6DC23130-00F0-4176-99CC-BB64A3B95947}"/>
    <cellStyle name="เครื่องหมายจุลภาค 2 3 5" xfId="41870" xr:uid="{A923A046-3807-4990-885B-0D6ECBC6E0B9}"/>
    <cellStyle name="เครื่องหมายจุลภาค 2 3 6" xfId="39142" xr:uid="{94837891-8E13-4A74-90C9-AC46FE77EE55}"/>
    <cellStyle name="เครื่องหมายจุลภาค 2 3 7" xfId="5594" xr:uid="{71A9B76C-3D94-4D50-89DB-58A9BA8203CC}"/>
    <cellStyle name="เครื่องหมายจุลภาค 2 3 8" xfId="3224" xr:uid="{FB837C78-AAD1-409C-AE12-A4FD34BDA585}"/>
    <cellStyle name="เครื่องหมายจุลภาค 2 4" xfId="3225" xr:uid="{ABEED03B-D102-4216-9E83-FFB4301F9DD4}"/>
    <cellStyle name="เครื่องหมายจุลภาค 2 4 2" xfId="19418" xr:uid="{2F5373AB-B715-48EC-9886-052FEAA7615F}"/>
    <cellStyle name="เครื่องหมายจุลภาค 2 4 2 2" xfId="48732" xr:uid="{19F464AE-CD28-4749-9134-9C5D8C1DEC3A}"/>
    <cellStyle name="เครื่องหมายจุลภาค 2 4 3" xfId="39146" xr:uid="{6794AE23-6A27-45D7-8F97-E316903C9EDE}"/>
    <cellStyle name="เครื่องหมายจุลภาค 2 4 4" xfId="15978" xr:uid="{2D9CAAB2-0065-4033-84B5-445751C72832}"/>
    <cellStyle name="เครื่องหมายจุลภาค 2 5" xfId="3226" xr:uid="{DB915BA9-2BB7-4745-84F0-A5BC8224C944}"/>
    <cellStyle name="เครื่องหมายจุลภาค 2 5 2" xfId="19419" xr:uid="{A2BDBAFB-DE01-4D05-8F88-BA60E1EDAEF2}"/>
    <cellStyle name="เครื่องหมายจุลภาค 2 5 2 2" xfId="48733" xr:uid="{DB8CE7CE-924E-431B-80AE-8F40DF6E329C}"/>
    <cellStyle name="เครื่องหมายจุลภาค 2 5 3" xfId="39147" xr:uid="{983DE0A0-F949-424A-9D02-E4C7C11AE235}"/>
    <cellStyle name="เครื่องหมายจุลภาค 2 5 4" xfId="15979" xr:uid="{5284E6DA-9114-4B56-B4A9-8CB4FCE8DE12}"/>
    <cellStyle name="เครื่องหมายจุลภาค 2 6" xfId="15980" xr:uid="{E243044D-1A6D-4B94-BC66-CC6A71BDAD3B}"/>
    <cellStyle name="เครื่องหมายจุลภาค 2 6 2" xfId="19420" xr:uid="{C047EBAA-25D3-4F04-A62B-90BDAA1AE13F}"/>
    <cellStyle name="เครื่องหมายจุลภาค 2 6 2 2" xfId="48734" xr:uid="{267134E5-5DAD-4051-BD12-81501094B6EB}"/>
    <cellStyle name="เครื่องหมายจุลภาค 2 6 3" xfId="39148" xr:uid="{F4156F7C-A9AE-4944-BBCB-367C9A9D9F8B}"/>
    <cellStyle name="เครื่องหมายจุลภาค 2 7" xfId="15981" xr:uid="{6F3A9FF1-843B-41EC-A2E5-CF09DF044DC2}"/>
    <cellStyle name="เครื่องหมายจุลภาค 2 7 2" xfId="19421" xr:uid="{95DFB26C-4712-4CEC-9473-7CE63374777D}"/>
    <cellStyle name="เครื่องหมายจุลภาค 2 7 2 2" xfId="48735" xr:uid="{C645A20A-5425-4E24-B1DE-8F50D293908D}"/>
    <cellStyle name="เครื่องหมายจุลภาค 2 7 3" xfId="39149" xr:uid="{CD519CDA-2F23-486B-9CBA-86F574B03ED1}"/>
    <cellStyle name="เครื่องหมายจุลภาค 2 8" xfId="15982" xr:uid="{D49CB50D-6CFD-49E4-8793-D6B8EEF4331E}"/>
    <cellStyle name="เครื่องหมายจุลภาค 2 8 2" xfId="19422" xr:uid="{4A861717-4BA5-48EA-8ECE-E0B64362C6CC}"/>
    <cellStyle name="เครื่องหมายจุลภาค 2 8 2 2" xfId="48736" xr:uid="{F20463FA-B0BD-44CE-8FF1-0E73D15FEB64}"/>
    <cellStyle name="เครื่องหมายจุลภาค 2 8 3" xfId="39150" xr:uid="{2E08A853-BE89-43A4-866D-8B515B124CC8}"/>
    <cellStyle name="เครื่องหมายจุลภาค 2 9" xfId="15983" xr:uid="{0418ABF7-F012-4674-8D76-00766D3F1BA5}"/>
    <cellStyle name="เครื่องหมายจุลภาค 2 9 2" xfId="19423" xr:uid="{70B27E0D-7615-4131-90A1-0D7069F03FBD}"/>
    <cellStyle name="เครื่องหมายจุลภาค 2 9 2 2" xfId="48737" xr:uid="{975E75EF-72D1-4F10-9154-1489083A3D3B}"/>
    <cellStyle name="เครื่องหมายจุลภาค 2 9 3" xfId="39151" xr:uid="{EA54E770-950A-4E76-AC44-7C0B9EA9AA0A}"/>
    <cellStyle name="เครื่องหมายจุลภาค 2_(CAA)" xfId="3052" xr:uid="{00000000-0005-0000-0000-0000F20B0000}"/>
    <cellStyle name="เครื่องหมายจุลภาค 20" xfId="15984" xr:uid="{7D5CC757-42AF-478C-8649-0A914EBF9132}"/>
    <cellStyle name="เครื่องหมายจุลภาค 20 2" xfId="19424" xr:uid="{005AAF3A-B623-4E34-B453-E3446E74CB68}"/>
    <cellStyle name="เครื่องหมายจุลภาค 20 2 2" xfId="48738" xr:uid="{35DE65B7-46F5-4FD2-B5F6-37A58034D948}"/>
    <cellStyle name="เครื่องหมายจุลภาค 20 3" xfId="39152" xr:uid="{8C96D174-812D-4293-943A-1F38081C71B3}"/>
    <cellStyle name="เครื่องหมายจุลภาค 21" xfId="15985" xr:uid="{AEBD9C44-B525-4846-BF3C-02489650B8F4}"/>
    <cellStyle name="เครื่องหมายจุลภาค 21 2" xfId="19425" xr:uid="{F67A7ECF-C1E9-424C-A965-AACD30D94B52}"/>
    <cellStyle name="เครื่องหมายจุลภาค 21 2 2" xfId="48739" xr:uid="{7CE7817E-826C-49F6-9075-3DC0B1F13194}"/>
    <cellStyle name="เครื่องหมายจุลภาค 21 3" xfId="39153" xr:uid="{A2539949-C5C2-446C-959F-CB159A73FE80}"/>
    <cellStyle name="เครื่องหมายจุลภาค 22" xfId="15986" xr:uid="{CC1B8A35-321E-417F-AFB7-385DBF1A5DBE}"/>
    <cellStyle name="เครื่องหมายจุลภาค 22 2" xfId="19426" xr:uid="{01FED05A-3199-4DED-9546-1DCB4FB67F53}"/>
    <cellStyle name="เครื่องหมายจุลภาค 22 2 2" xfId="48740" xr:uid="{C5BA453A-51BD-4C3A-9DDA-F0F59F17F74B}"/>
    <cellStyle name="เครื่องหมายจุลภาค 22 3" xfId="39154" xr:uid="{87DA837F-A92D-4DAE-ACE9-981DEB76A7AC}"/>
    <cellStyle name="เครื่องหมายจุลภาค 23" xfId="15987" xr:uid="{FBFA6848-FB90-4FA2-82B5-1744248A1E9A}"/>
    <cellStyle name="เครื่องหมายจุลภาค 23 2" xfId="19427" xr:uid="{36CD77F7-A4B3-4B65-AAFD-46E042746DC2}"/>
    <cellStyle name="เครื่องหมายจุลภาค 23 2 2" xfId="48741" xr:uid="{9165758B-3F09-4AB6-AE9B-69497790FEE0}"/>
    <cellStyle name="เครื่องหมายจุลภาค 23 3" xfId="39155" xr:uid="{6E31D1E7-72D8-4E31-A68C-6D6497C0C1BD}"/>
    <cellStyle name="เครื่องหมายจุลภาค 24" xfId="15988" xr:uid="{E9786EF6-1802-44DA-A9EC-C9290ABE54E7}"/>
    <cellStyle name="เครื่องหมายจุลภาค 24 2" xfId="19428" xr:uid="{02756CE9-67E3-46D9-A848-A0E6C1BE1543}"/>
    <cellStyle name="เครื่องหมายจุลภาค 24 2 2" xfId="48742" xr:uid="{E1802BA2-0EB0-4F5E-BD79-2756CFC8F18E}"/>
    <cellStyle name="เครื่องหมายจุลภาค 24 3" xfId="39156" xr:uid="{EC6B25BF-4ABE-40D4-AACB-BE1CC445A062}"/>
    <cellStyle name="เครื่องหมายจุลภาค 25" xfId="15989" xr:uid="{9E6EE34C-A5D7-4A9C-9265-915059EEA490}"/>
    <cellStyle name="เครื่องหมายจุลภาค 25 2" xfId="19429" xr:uid="{D4F63056-F7E2-4871-9C64-7C4DCA8C722C}"/>
    <cellStyle name="เครื่องหมายจุลภาค 25 2 2" xfId="48743" xr:uid="{93292A86-803D-493C-8679-7BFBDFE75937}"/>
    <cellStyle name="เครื่องหมายจุลภาค 25 3" xfId="39157" xr:uid="{1F2BC5BC-45BF-4EA6-91D5-066542E3457C}"/>
    <cellStyle name="เครื่องหมายจุลภาค 26" xfId="15990" xr:uid="{3B3F5DF4-E94C-4FA4-8A55-7FC353ED8711}"/>
    <cellStyle name="เครื่องหมายจุลภาค 26 2" xfId="19430" xr:uid="{2A4F9B5C-65E5-4894-9869-6700683C22D8}"/>
    <cellStyle name="เครื่องหมายจุลภาค 26 2 2" xfId="48744" xr:uid="{EBC7B33C-D86B-4BE9-A6E8-762615E3287C}"/>
    <cellStyle name="เครื่องหมายจุลภาค 26 3" xfId="39158" xr:uid="{561E194A-2974-43D2-8384-652CEE2A0438}"/>
    <cellStyle name="เครื่องหมายจุลภาค 27" xfId="15991" xr:uid="{B3C81B13-0292-4D09-8F0A-2F06AA8C109C}"/>
    <cellStyle name="เครื่องหมายจุลภาค 27 2" xfId="19431" xr:uid="{71CBE386-D3BD-49D6-8517-2F5084DE45C1}"/>
    <cellStyle name="เครื่องหมายจุลภาค 27 2 2" xfId="48745" xr:uid="{BE8A37BF-DFB0-4C80-80FF-912F01DC0DC3}"/>
    <cellStyle name="เครื่องหมายจุลภาค 27 3" xfId="39159" xr:uid="{4B06397F-2789-4414-AC58-767084B3E133}"/>
    <cellStyle name="เครื่องหมายจุลภาค 28" xfId="15992" xr:uid="{36F450D7-6693-4720-A3E2-11BDA8C64709}"/>
    <cellStyle name="เครื่องหมายจุลภาค 28 2" xfId="19432" xr:uid="{B9EEBC6A-3A18-41FC-B630-1F9EEB2C3961}"/>
    <cellStyle name="เครื่องหมายจุลภาค 28 2 2" xfId="48746" xr:uid="{EC3FA10B-809A-4E34-BDD6-BD84E3BB252C}"/>
    <cellStyle name="เครื่องหมายจุลภาค 28 3" xfId="39160" xr:uid="{64B4F7E5-72F9-4BC7-AAB3-495198EE18D5}"/>
    <cellStyle name="เครื่องหมายจุลภาค 29" xfId="15993" xr:uid="{89CF1127-1897-4B1C-B952-8E66F873158B}"/>
    <cellStyle name="เครื่องหมายจุลภาค 29 2" xfId="19433" xr:uid="{E45768FC-CD4F-43F9-B9B5-0109AAB2F715}"/>
    <cellStyle name="เครื่องหมายจุลภาค 29 2 2" xfId="48747" xr:uid="{E440D416-43CE-40E5-8AEE-AEEE782C019D}"/>
    <cellStyle name="เครื่องหมายจุลภาค 29 3" xfId="39161" xr:uid="{306C7ADC-AE70-4709-8386-AA546B1E294D}"/>
    <cellStyle name="เครื่องหมายจุลภาค 3" xfId="3053" xr:uid="{00000000-0005-0000-0000-0000F30B0000}"/>
    <cellStyle name="เครื่องหมายจุลภาค 3 2" xfId="3054" xr:uid="{00000000-0005-0000-0000-0000F40B0000}"/>
    <cellStyle name="เครื่องหมายจุลภาค 3 2 2" xfId="15995" xr:uid="{1392FA52-1C67-42A3-8419-C82F4339A0EE}"/>
    <cellStyle name="เครื่องหมายจุลภาค 3 2 2 2" xfId="19435" xr:uid="{69019E51-F0B9-477A-B07A-3B667C2B1427}"/>
    <cellStyle name="เครื่องหมายจุลภาค 3 2 2 2 2" xfId="48749" xr:uid="{8FBB6861-46FA-44D7-AAE0-19A0ACBAE4A1}"/>
    <cellStyle name="เครื่องหมายจุลภาค 3 2 2 3" xfId="39164" xr:uid="{7EB937C3-668E-4C68-89C2-32FD6A03C445}"/>
    <cellStyle name="เครื่องหมายจุลภาค 3 2 3" xfId="15994" xr:uid="{149E34EA-338C-4E8F-A378-3B652942C82F}"/>
    <cellStyle name="เครื่องหมายจุลภาค 3 2 3 2" xfId="19434" xr:uid="{46BA2900-9166-49D9-B188-E4BF9A43C238}"/>
    <cellStyle name="เครื่องหมายจุลภาค 3 2 3 2 2" xfId="48748" xr:uid="{8893FCE6-5B1B-4E49-B834-9502D3B90637}"/>
    <cellStyle name="เครื่องหมายจุลภาค 3 2 3 3" xfId="39165" xr:uid="{B9028237-2F01-4C81-BE2F-D6792D6A10B9}"/>
    <cellStyle name="เครื่องหมายจุลภาค 3 2 4" xfId="41872" xr:uid="{BEB7DB43-2BDA-4A4F-A1CA-C2CF18C756D7}"/>
    <cellStyle name="เครื่องหมายจุลภาค 3 2 5" xfId="39163" xr:uid="{930B0B26-5501-4D32-BCA6-CA78120FCAB1}"/>
    <cellStyle name="เครื่องหมายจุลภาค 3 2 6" xfId="5596" xr:uid="{19DC9FFE-02E6-4C91-B437-D5B5E2DD29B2}"/>
    <cellStyle name="เครื่องหมายจุลภาค 3 2 7" xfId="3228" xr:uid="{93805541-4B9F-4389-8BF0-0772A2151F3D}"/>
    <cellStyle name="เครื่องหมายจุลภาค 3 3" xfId="3055" xr:uid="{00000000-0005-0000-0000-0000F50B0000}"/>
    <cellStyle name="เครื่องหมายจุลภาค 3 3 2" xfId="15996" xr:uid="{4C57C186-00C2-4CA3-A92D-AA118B627D6D}"/>
    <cellStyle name="เครื่องหมายจุลภาค 3 3 2 2" xfId="19436" xr:uid="{1FD276DC-1BB0-4DC4-9015-73A44F785283}"/>
    <cellStyle name="เครื่องหมายจุลภาค 3 3 2 2 2" xfId="48750" xr:uid="{4519E699-034A-4E2F-8CBC-0CB712CCD638}"/>
    <cellStyle name="เครื่องหมายจุลภาค 3 3 2 3" xfId="39167" xr:uid="{753CAA80-C740-4434-B7D5-9A34C091ECE4}"/>
    <cellStyle name="เครื่องหมายจุลภาค 3 3 2 7" xfId="3256" xr:uid="{4F8245BE-DE84-4DA9-9F04-98E3DAE0AABD}"/>
    <cellStyle name="เครื่องหมายจุลภาค 3 3 3" xfId="41873" xr:uid="{94D42261-C0BD-4C30-AA58-A246B103B43F}"/>
    <cellStyle name="เครื่องหมายจุลภาค 3 3 4" xfId="39166" xr:uid="{4E211276-2851-464A-8173-528E3D86068B}"/>
    <cellStyle name="เครื่องหมายจุลภาค 3 3 5" xfId="5597" xr:uid="{84D0FEF7-90F9-4241-A92C-5662F208CB99}"/>
    <cellStyle name="เครื่องหมายจุลภาค 3 3 6" xfId="3229" xr:uid="{C08CB3D0-37F8-4181-AD60-53E6FF3A45A1}"/>
    <cellStyle name="เครื่องหมายจุลภาค 3 4" xfId="3056" xr:uid="{00000000-0005-0000-0000-0000F60B0000}"/>
    <cellStyle name="เครื่องหมายจุลภาค 3 4 2" xfId="41874" xr:uid="{25F959FD-1E19-407A-BAFE-0202B01E9A0E}"/>
    <cellStyle name="เครื่องหมายจุลภาค 3 4 3" xfId="39168" xr:uid="{280939ED-FF93-4A45-97D9-5C1D17B82361}"/>
    <cellStyle name="เครื่องหมายจุลภาค 3 4 4" xfId="5598" xr:uid="{973327C5-F031-4C9F-82AA-8035959A8309}"/>
    <cellStyle name="เครื่องหมายจุลภาค 3 4 5" xfId="3230" xr:uid="{5C9A0825-95FB-4E5F-A8E5-EFD87310FFBE}"/>
    <cellStyle name="เครื่องหมายจุลภาค 3 5" xfId="3057" xr:uid="{00000000-0005-0000-0000-0000F70B0000}"/>
    <cellStyle name="เครื่องหมายจุลภาค 3 5 2" xfId="41875" xr:uid="{1CD2F4E8-F179-4494-8FD5-31E24E38883D}"/>
    <cellStyle name="เครื่องหมายจุลภาค 3 5 3" xfId="39169" xr:uid="{BC5B7A6E-7F2F-4127-8FA6-E2A681A0AD97}"/>
    <cellStyle name="เครื่องหมายจุลภาค 3 5 4" xfId="5599" xr:uid="{BD473B94-CA5D-43C2-986A-90E50C2D92A2}"/>
    <cellStyle name="เครื่องหมายจุลภาค 3 5 5" xfId="3231" xr:uid="{80C87BC4-FBC2-484F-8D93-438D512EBCC0}"/>
    <cellStyle name="เครื่องหมายจุลภาค 3 6" xfId="41871" xr:uid="{D45AB11E-74E6-4D26-A906-B2841F7F3FC3}"/>
    <cellStyle name="เครื่องหมายจุลภาค 3 7" xfId="39162" xr:uid="{220C5140-D7A2-4B0D-8111-BB8710FE560A}"/>
    <cellStyle name="เครื่องหมายจุลภาค 3 8" xfId="5595" xr:uid="{68B0B1AA-A7E1-4E67-90C5-FF5CB9F0279A}"/>
    <cellStyle name="เครื่องหมายจุลภาค 3 9" xfId="3227" xr:uid="{4BAD30B8-28CC-4C8B-9250-B1A1BFE6CE57}"/>
    <cellStyle name="เครื่องหมายจุลภาค 3_(CAA)" xfId="3058" xr:uid="{00000000-0005-0000-0000-0000F80B0000}"/>
    <cellStyle name="เครื่องหมายจุลภาค 30" xfId="15997" xr:uid="{AC8359AB-9AD1-4A0F-81EB-36708C116726}"/>
    <cellStyle name="เครื่องหมายจุลภาค 30 2" xfId="19437" xr:uid="{EAEDCDCF-0B84-4DD0-B838-B339BD1DA4A9}"/>
    <cellStyle name="เครื่องหมายจุลภาค 30 2 2" xfId="48751" xr:uid="{6A0719EF-C293-406D-8688-CE19CEE71DB0}"/>
    <cellStyle name="เครื่องหมายจุลภาค 30 3" xfId="39170" xr:uid="{559219DF-7632-4FCF-B085-120F13C31AF8}"/>
    <cellStyle name="เครื่องหมายจุลภาค 31" xfId="15998" xr:uid="{0ACFE77A-AF3A-4790-B871-B9BD77388BE7}"/>
    <cellStyle name="เครื่องหมายจุลภาค 31 2" xfId="19438" xr:uid="{45942E95-4CEB-4477-BA89-39B65599E90A}"/>
    <cellStyle name="เครื่องหมายจุลภาค 31 2 2" xfId="48752" xr:uid="{47BB4EDB-6B78-485A-91B2-D6D70B4F3141}"/>
    <cellStyle name="เครื่องหมายจุลภาค 31 3" xfId="39171" xr:uid="{133A311C-48E1-4EDD-B4C3-5D4E8132E035}"/>
    <cellStyle name="เครื่องหมายจุลภาค 32" xfId="15999" xr:uid="{E449AC21-EB70-426A-A854-8234B83889E4}"/>
    <cellStyle name="เครื่องหมายจุลภาค 32 2" xfId="19439" xr:uid="{7F860AC5-67BA-404A-A002-F20D3ADE3FA5}"/>
    <cellStyle name="เครื่องหมายจุลภาค 32 2 2" xfId="48753" xr:uid="{2AA9393D-69A6-4030-940A-6113F74B0E7D}"/>
    <cellStyle name="เครื่องหมายจุลภาค 32 3" xfId="39172" xr:uid="{18E1D9A7-9AD3-4682-B189-A98CB42F7607}"/>
    <cellStyle name="เครื่องหมายจุลภาค 33" xfId="16000" xr:uid="{E0866374-B990-4B35-A423-B28B64B1BDA6}"/>
    <cellStyle name="เครื่องหมายจุลภาค 33 2" xfId="19440" xr:uid="{97744500-3A77-4B5A-9181-DD92B0C0BCD9}"/>
    <cellStyle name="เครื่องหมายจุลภาค 33 2 2" xfId="48754" xr:uid="{CC9CC078-9B7E-4D5A-B59C-301C36615941}"/>
    <cellStyle name="เครื่องหมายจุลภาค 33 3" xfId="39173" xr:uid="{E1295782-2923-4304-8391-AA3B7BF0A80F}"/>
    <cellStyle name="เครื่องหมายจุลภาค 34" xfId="16001" xr:uid="{4AF59430-F408-4DE6-BD7D-168532390A0E}"/>
    <cellStyle name="เครื่องหมายจุลภาค 34 2" xfId="19441" xr:uid="{298AF6F2-E7EB-4655-A4C2-85D12633D336}"/>
    <cellStyle name="เครื่องหมายจุลภาค 34 2 2" xfId="48755" xr:uid="{79BAD22A-BBEB-43BE-923E-B53DA042325D}"/>
    <cellStyle name="เครื่องหมายจุลภาค 34 3" xfId="39174" xr:uid="{8972204D-7B37-4D96-95FA-B1552A594F70}"/>
    <cellStyle name="เครื่องหมายจุลภาค 35" xfId="16002" xr:uid="{4611613A-5097-4E81-98F9-6A808A25EA3D}"/>
    <cellStyle name="เครื่องหมายจุลภาค 35 2" xfId="19442" xr:uid="{F2660359-C27D-42B1-94CF-004A3EA96466}"/>
    <cellStyle name="เครื่องหมายจุลภาค 35 2 2" xfId="48756" xr:uid="{B56C3455-806F-471F-9CD3-AB91C5DCA9D8}"/>
    <cellStyle name="เครื่องหมายจุลภาค 35 3" xfId="39175" xr:uid="{47B089A5-6794-4ACB-8407-7256B9AB8EF5}"/>
    <cellStyle name="เครื่องหมายจุลภาค 36" xfId="16003" xr:uid="{06D4DB01-8DB2-42A1-AA33-EAA37E099F3B}"/>
    <cellStyle name="เครื่องหมายจุลภาค 36 2" xfId="19443" xr:uid="{6C48852D-94F2-422E-800D-F998D7FB62BD}"/>
    <cellStyle name="เครื่องหมายจุลภาค 36 2 2" xfId="48757" xr:uid="{D36DFDA6-724A-4A91-9B9B-AD9AD392E64B}"/>
    <cellStyle name="เครื่องหมายจุลภาค 36 3" xfId="39176" xr:uid="{2E316BFE-872A-4630-B757-B8AC7A1EEA98}"/>
    <cellStyle name="เครื่องหมายจุลภาค 37" xfId="16004" xr:uid="{24BC4C82-3BAB-453C-8E67-FF173B3C53A5}"/>
    <cellStyle name="เครื่องหมายจุลภาค 37 2" xfId="19444" xr:uid="{0517C1C8-7747-42D8-BE64-C33229CCB79A}"/>
    <cellStyle name="เครื่องหมายจุลภาค 37 2 2" xfId="48758" xr:uid="{97A660AE-41FA-4C85-AC03-937C8CF1DF2A}"/>
    <cellStyle name="เครื่องหมายจุลภาค 37 3" xfId="39177" xr:uid="{B8D10877-8C73-4CD5-9938-825B349EF75B}"/>
    <cellStyle name="เครื่องหมายจุลภาค 38" xfId="16005" xr:uid="{04F322C5-4A35-4765-83BD-6E7CD99D4366}"/>
    <cellStyle name="เครื่องหมายจุลภาค 38 2" xfId="19445" xr:uid="{C45B7CE7-09CC-40A9-8B0A-E1F15D76B73C}"/>
    <cellStyle name="เครื่องหมายจุลภาค 38 2 2" xfId="48759" xr:uid="{CD56A52A-F3AD-4D22-856F-8DE52E3896B0}"/>
    <cellStyle name="เครื่องหมายจุลภาค 38 3" xfId="39178" xr:uid="{5F5243CF-D442-42D3-ABF8-1C4EEA23EDC9}"/>
    <cellStyle name="เครื่องหมายจุลภาค 39" xfId="16006" xr:uid="{5094BE79-750A-4B30-983E-91BB45C71472}"/>
    <cellStyle name="เครื่องหมายจุลภาค 39 2" xfId="19446" xr:uid="{8B3D60E9-27F4-421A-A8FE-5DCC6B30A8B9}"/>
    <cellStyle name="เครื่องหมายจุลภาค 39 2 2" xfId="48760" xr:uid="{CEDAD6A6-BF49-46B4-B819-014B7C10E0C5}"/>
    <cellStyle name="เครื่องหมายจุลภาค 39 3" xfId="39179" xr:uid="{AB7E1E8E-FAFD-42B4-A1D5-DC7518C2D7D4}"/>
    <cellStyle name="เครื่องหมายจุลภาค 4" xfId="3059" xr:uid="{00000000-0005-0000-0000-0000F90B0000}"/>
    <cellStyle name="เครื่องหมายจุลภาค 4 2" xfId="3232" xr:uid="{997F949F-0089-411B-BF82-444D46759A41}"/>
    <cellStyle name="เครื่องหมายจุลภาค 4 2 2" xfId="19448" xr:uid="{C8828BA7-FCDE-4AD2-8FD4-C911E3AD6C94}"/>
    <cellStyle name="เครื่องหมายจุลภาค 4 2 2 2" xfId="48762" xr:uid="{D1C80FB3-A236-4108-98BE-4E76EC7385B2}"/>
    <cellStyle name="เครื่องหมายจุลภาค 4 2 3" xfId="39181" xr:uid="{CF0A72CC-0F62-45AD-AFEC-21DB3B8A80AF}"/>
    <cellStyle name="เครื่องหมายจุลภาค 4 2 4" xfId="16008" xr:uid="{CE862274-0024-4E57-B9DD-AA4FF41172E8}"/>
    <cellStyle name="เครื่องหมายจุลภาค 4 3" xfId="3233" xr:uid="{73A22EBE-A5FD-4A32-A3F4-CB4D2C0FCA49}"/>
    <cellStyle name="เครื่องหมายจุลภาค 4 3 2" xfId="19449" xr:uid="{A8C856BB-89E2-4943-BB91-700FE070EC84}"/>
    <cellStyle name="เครื่องหมายจุลภาค 4 3 2 2" xfId="48763" xr:uid="{7E31A42E-914C-40A0-B84F-CBEA6495CC26}"/>
    <cellStyle name="เครื่องหมายจุลภาค 4 3 3" xfId="39182" xr:uid="{EDDFAD15-1BB6-406A-BC97-58A44EFD7B03}"/>
    <cellStyle name="เครื่องหมายจุลภาค 4 3 4" xfId="16009" xr:uid="{7EE2E62C-341E-4427-911A-5898E98F9C75}"/>
    <cellStyle name="เครื่องหมายจุลภาค 4 4" xfId="3234" xr:uid="{165700CC-D2DC-417F-A57A-4D9ACA451510}"/>
    <cellStyle name="เครื่องหมายจุลภาค 4 4 2" xfId="19447" xr:uid="{3029D39B-4B13-4A75-B4FC-550897DDA91E}"/>
    <cellStyle name="เครื่องหมายจุลภาค 4 4 2 2" xfId="48761" xr:uid="{47A1B71E-C535-4467-8E01-6AA5A5A2AB85}"/>
    <cellStyle name="เครื่องหมายจุลภาค 4 4 3" xfId="39183" xr:uid="{C4CE58DD-3CC4-4E9B-A720-C0DBD14D2DD8}"/>
    <cellStyle name="เครื่องหมายจุลภาค 4 4 4" xfId="16007" xr:uid="{68B15DEA-C61E-4F1F-93EF-81389E0ECEEB}"/>
    <cellStyle name="เครื่องหมายจุลภาค 4 5" xfId="3235" xr:uid="{4D293239-9796-4807-9F93-3F709FCED61B}"/>
    <cellStyle name="เครื่องหมายจุลภาค 4 5 2" xfId="41876" xr:uid="{466617EB-F731-4442-BF18-BAE3F2F977A2}"/>
    <cellStyle name="เครื่องหมายจุลภาค 4 6" xfId="39180" xr:uid="{03F6DE1B-1D9B-45D2-9D6C-0E9503D4562D}"/>
    <cellStyle name="เครื่องหมายจุลภาค 40" xfId="16010" xr:uid="{40980B78-F59B-4AF3-8328-CDE85B6A9234}"/>
    <cellStyle name="เครื่องหมายจุลภาค 40 2" xfId="19450" xr:uid="{2C61FECF-0654-4920-83AF-4D0AE9669955}"/>
    <cellStyle name="เครื่องหมายจุลภาค 40 2 2" xfId="48764" xr:uid="{43E82348-288E-4306-B6AF-CA57B78DBCD1}"/>
    <cellStyle name="เครื่องหมายจุลภาค 40 3" xfId="39184" xr:uid="{F7EB7C7F-1043-4A6D-95CB-2C52E7819A37}"/>
    <cellStyle name="เครื่องหมายจุลภาค 41" xfId="16011" xr:uid="{2F689139-949C-44A8-A8CC-0BA5B6C5C89C}"/>
    <cellStyle name="เครื่องหมายจุลภาค 41 2" xfId="19451" xr:uid="{7899DB9B-2A4E-470B-84C9-4B47204510A0}"/>
    <cellStyle name="เครื่องหมายจุลภาค 41 2 2" xfId="48765" xr:uid="{32F31F9B-9444-4653-BDA0-C8F7B9A4CA55}"/>
    <cellStyle name="เครื่องหมายจุลภาค 41 3" xfId="39185" xr:uid="{2FDB9579-A550-4D1F-9637-A1B01E79EF6B}"/>
    <cellStyle name="เครื่องหมายจุลภาค 42" xfId="16012" xr:uid="{75E34515-C8A2-4164-8D70-6240A421C4C0}"/>
    <cellStyle name="เครื่องหมายจุลภาค 42 2" xfId="19452" xr:uid="{C2B3A085-716E-4F05-A399-614A910EC7D4}"/>
    <cellStyle name="เครื่องหมายจุลภาค 42 2 2" xfId="48766" xr:uid="{4A376A22-679D-4BDB-BBC4-6F1B32323013}"/>
    <cellStyle name="เครื่องหมายจุลภาค 42 3" xfId="39186" xr:uid="{095F5677-EBEA-4F8E-9325-96F2909FC08C}"/>
    <cellStyle name="เครื่องหมายจุลภาค 43" xfId="16013" xr:uid="{4A16DE4D-2441-4E1D-AA92-2F83E1DD2582}"/>
    <cellStyle name="เครื่องหมายจุลภาค 43 2" xfId="19453" xr:uid="{85234723-0059-464B-AA9B-FF3F0F4794AC}"/>
    <cellStyle name="เครื่องหมายจุลภาค 43 2 2" xfId="48767" xr:uid="{0DB2B9B2-1FDF-4AF6-8779-0C0D44FAD989}"/>
    <cellStyle name="เครื่องหมายจุลภาค 43 3" xfId="39187" xr:uid="{168EDF89-D91E-489C-B5AD-C339C37E3509}"/>
    <cellStyle name="เครื่องหมายจุลภาค 44" xfId="16014" xr:uid="{C1709632-ECC0-4148-8540-DEAFFC3B0454}"/>
    <cellStyle name="เครื่องหมายจุลภาค 44 2" xfId="19454" xr:uid="{B3360BC7-9A4A-405F-A215-A0296D194413}"/>
    <cellStyle name="เครื่องหมายจุลภาค 44 2 2" xfId="48768" xr:uid="{EE833AA3-C5E6-44E8-80DC-240F1B8AEC17}"/>
    <cellStyle name="เครื่องหมายจุลภาค 44 3" xfId="39188" xr:uid="{12C3303B-20C5-400B-97A9-EA0712C82102}"/>
    <cellStyle name="เครื่องหมายจุลภาค 45" xfId="16015" xr:uid="{E5ECC598-B30A-4C62-931A-9039421F4446}"/>
    <cellStyle name="เครื่องหมายจุลภาค 45 2" xfId="19455" xr:uid="{127247B8-6BE4-4372-8E91-6B9A5A5FB33A}"/>
    <cellStyle name="เครื่องหมายจุลภาค 45 2 2" xfId="48769" xr:uid="{838C6BBE-CCF9-4DFC-A4D5-87E983FB7C18}"/>
    <cellStyle name="เครื่องหมายจุลภาค 45 3" xfId="39189" xr:uid="{1F989EB5-FAD1-48DB-9FCC-1D248A9D7468}"/>
    <cellStyle name="เครื่องหมายจุลภาค 46" xfId="16016" xr:uid="{DCF7D57A-8399-4726-B06B-1ADE2C662489}"/>
    <cellStyle name="เครื่องหมายจุลภาค 46 2" xfId="19456" xr:uid="{C535B469-52CF-41E4-A824-5AC8E45414D0}"/>
    <cellStyle name="เครื่องหมายจุลภาค 46 2 2" xfId="48770" xr:uid="{ED0AC680-F620-4E20-971A-22C2B90CA482}"/>
    <cellStyle name="เครื่องหมายจุลภาค 46 3" xfId="39190" xr:uid="{1C8ED9D6-B014-483E-A23F-B3924BF79CCC}"/>
    <cellStyle name="เครื่องหมายจุลภาค 47" xfId="16017" xr:uid="{CE6B41DB-011D-4A7C-91DB-8ABD8BFD1697}"/>
    <cellStyle name="เครื่องหมายจุลภาค 47 2" xfId="19457" xr:uid="{86F24BB6-3571-4B58-848D-046F626ADE83}"/>
    <cellStyle name="เครื่องหมายจุลภาค 47 2 2" xfId="48771" xr:uid="{4BAA9AC2-EB23-448E-83DB-CCB61E526ECE}"/>
    <cellStyle name="เครื่องหมายจุลภาค 47 3" xfId="39191" xr:uid="{F2DD6705-05BA-4E3F-B94F-8294D29A5BB4}"/>
    <cellStyle name="เครื่องหมายจุลภาค 48" xfId="16018" xr:uid="{39103846-CC3A-4CF4-A77B-62F37AEE6746}"/>
    <cellStyle name="เครื่องหมายจุลภาค 48 2" xfId="19458" xr:uid="{A12DD973-24D5-428E-AFDC-04DCE0C5A223}"/>
    <cellStyle name="เครื่องหมายจุลภาค 48 2 2" xfId="48772" xr:uid="{EE846638-5CE7-470C-A670-D4951225C715}"/>
    <cellStyle name="เครื่องหมายจุลภาค 48 3" xfId="39192" xr:uid="{2A00FCF3-58E2-46EF-A7F0-2648507CA7D2}"/>
    <cellStyle name="เครื่องหมายจุลภาค 49" xfId="16019" xr:uid="{6F9786F9-8ED7-4F22-B192-24CEA360D0D0}"/>
    <cellStyle name="เครื่องหมายจุลภาค 49 2" xfId="19459" xr:uid="{CFAC9C3C-E585-4E5B-A078-05A674908E96}"/>
    <cellStyle name="เครื่องหมายจุลภาค 49 2 2" xfId="48773" xr:uid="{3F444973-EEE1-4E1B-923F-EB0132CD612D}"/>
    <cellStyle name="เครื่องหมายจุลภาค 49 3" xfId="39193" xr:uid="{29824DBD-53B2-467D-9898-0F33C52692B6}"/>
    <cellStyle name="เครื่องหมายจุลภาค 5" xfId="3060" xr:uid="{00000000-0005-0000-0000-0000FA0B0000}"/>
    <cellStyle name="เครื่องหมายจุลภาค 5 10" xfId="16021" xr:uid="{4C8FB7BD-F027-4D6D-8ECC-DB52E719EE15}"/>
    <cellStyle name="เครื่องหมายจุลภาค 5 10 2" xfId="19461" xr:uid="{7C833EFE-2CD7-405A-8B1E-13C52BC3F5D7}"/>
    <cellStyle name="เครื่องหมายจุลภาค 5 10 2 2" xfId="48775" xr:uid="{944B2B85-9C6E-46C3-9FE2-36B2040132EF}"/>
    <cellStyle name="เครื่องหมายจุลภาค 5 10 3" xfId="39195" xr:uid="{02CF76C0-EC22-4247-A264-89A1427F067A}"/>
    <cellStyle name="เครื่องหมายจุลภาค 5 11" xfId="16022" xr:uid="{04405273-C3BD-4119-A62F-3688A3C6BE6B}"/>
    <cellStyle name="เครื่องหมายจุลภาค 5 11 2" xfId="19462" xr:uid="{D60111CA-1263-4B30-8682-B6E418830417}"/>
    <cellStyle name="เครื่องหมายจุลภาค 5 11 2 2" xfId="48776" xr:uid="{7EB16B62-D3EC-4A5A-B0B7-69BA00AD807C}"/>
    <cellStyle name="เครื่องหมายจุลภาค 5 11 3" xfId="39196" xr:uid="{1D7BE30D-D494-467E-82FE-D78D871302C4}"/>
    <cellStyle name="เครื่องหมายจุลภาค 5 12" xfId="16023" xr:uid="{5788C99A-12E8-4F31-B600-8B0D57ADBBE8}"/>
    <cellStyle name="เครื่องหมายจุลภาค 5 12 2" xfId="19463" xr:uid="{46499DE0-AB69-45B1-B510-DD56282433EE}"/>
    <cellStyle name="เครื่องหมายจุลภาค 5 12 2 2" xfId="48777" xr:uid="{3890E004-8DB7-45BE-8645-2A25609E6E15}"/>
    <cellStyle name="เครื่องหมายจุลภาค 5 12 3" xfId="39197" xr:uid="{A3FB3B73-9147-4961-9103-E5429BDC723E}"/>
    <cellStyle name="เครื่องหมายจุลภาค 5 13" xfId="16024" xr:uid="{A1083C96-C4DE-4001-8D61-8DDE256246BC}"/>
    <cellStyle name="เครื่องหมายจุลภาค 5 13 2" xfId="19464" xr:uid="{4631DFEA-1D8C-4445-A7E1-5F5630E00451}"/>
    <cellStyle name="เครื่องหมายจุลภาค 5 13 2 2" xfId="48778" xr:uid="{06B85A74-BD99-4899-83AE-FE417C3D656C}"/>
    <cellStyle name="เครื่องหมายจุลภาค 5 13 3" xfId="39198" xr:uid="{E5513365-D65E-4706-90BA-18A4E1F4219A}"/>
    <cellStyle name="เครื่องหมายจุลภาค 5 14" xfId="16025" xr:uid="{D8C33C87-4051-435C-AA27-E3F1ECD3CF05}"/>
    <cellStyle name="เครื่องหมายจุลภาค 5 14 2" xfId="19465" xr:uid="{3B72D998-EB9F-45DB-BC67-B999FC26469A}"/>
    <cellStyle name="เครื่องหมายจุลภาค 5 14 2 2" xfId="48779" xr:uid="{31359C82-2E66-4B3F-92C0-4C555DDF8207}"/>
    <cellStyle name="เครื่องหมายจุลภาค 5 14 3" xfId="39199" xr:uid="{2C23B4AC-5823-4403-92D8-AC1B2421BB83}"/>
    <cellStyle name="เครื่องหมายจุลภาค 5 15" xfId="16026" xr:uid="{53258A61-E989-47C1-A7E4-1706D692FCC2}"/>
    <cellStyle name="เครื่องหมายจุลภาค 5 15 2" xfId="19466" xr:uid="{7D1048FE-ADA9-4E7A-AFD6-98871846CDA0}"/>
    <cellStyle name="เครื่องหมายจุลภาค 5 15 2 2" xfId="48780" xr:uid="{793E7F01-8DF3-4D9C-9964-E662E4E4DF4F}"/>
    <cellStyle name="เครื่องหมายจุลภาค 5 15 3" xfId="39200" xr:uid="{BDE21E37-837E-4563-BEDA-AD8C2CA7FF80}"/>
    <cellStyle name="เครื่องหมายจุลภาค 5 16" xfId="16027" xr:uid="{D3138998-9872-4C40-BC1C-EBFE7B039625}"/>
    <cellStyle name="เครื่องหมายจุลภาค 5 16 2" xfId="19467" xr:uid="{08723E56-71EB-4BCB-8D46-C7945A0793C0}"/>
    <cellStyle name="เครื่องหมายจุลภาค 5 16 2 2" xfId="48781" xr:uid="{F0CF3BF5-DCEB-4C08-8AC5-A1F62C1232FB}"/>
    <cellStyle name="เครื่องหมายจุลภาค 5 16 3" xfId="39201" xr:uid="{1AAC5AD1-A0F6-44CB-8B87-B9999DFEFD82}"/>
    <cellStyle name="เครื่องหมายจุลภาค 5 17" xfId="16028" xr:uid="{26749245-C31F-4547-9BC4-6BAE0800AE09}"/>
    <cellStyle name="เครื่องหมายจุลภาค 5 17 2" xfId="19468" xr:uid="{3A7C28BA-31D4-4A5C-B27D-4AB304134826}"/>
    <cellStyle name="เครื่องหมายจุลภาค 5 17 2 2" xfId="48782" xr:uid="{BB473EF7-1266-4FAA-B6B6-82F8E2FC9CFF}"/>
    <cellStyle name="เครื่องหมายจุลภาค 5 17 3" xfId="39202" xr:uid="{4BF60764-ABAA-4BB6-8738-3FB1C5F6D495}"/>
    <cellStyle name="เครื่องหมายจุลภาค 5 18" xfId="16029" xr:uid="{C8E4ABF2-5A45-4152-B7D4-E34345AC0B10}"/>
    <cellStyle name="เครื่องหมายจุลภาค 5 18 2" xfId="19469" xr:uid="{01AE840F-970E-4116-B6C2-3AB34B4432E4}"/>
    <cellStyle name="เครื่องหมายจุลภาค 5 18 2 2" xfId="48783" xr:uid="{1B1284BB-46AA-4861-B50E-A5D99DC49088}"/>
    <cellStyle name="เครื่องหมายจุลภาค 5 18 3" xfId="39203" xr:uid="{BCF79AB3-A4C8-4DD0-ABCA-E176978960F8}"/>
    <cellStyle name="เครื่องหมายจุลภาค 5 19" xfId="16030" xr:uid="{C27A4B50-FF20-410C-93EB-99857A9E0D79}"/>
    <cellStyle name="เครื่องหมายจุลภาค 5 19 2" xfId="19470" xr:uid="{CE92971E-959F-4413-B746-965A73213920}"/>
    <cellStyle name="เครื่องหมายจุลภาค 5 19 2 2" xfId="48784" xr:uid="{74177CFA-63E6-4AA4-BA39-7D37A97D285E}"/>
    <cellStyle name="เครื่องหมายจุลภาค 5 19 3" xfId="39204" xr:uid="{6ACA3B5B-D524-4B90-B523-A609F031AB48}"/>
    <cellStyle name="เครื่องหมายจุลภาค 5 2" xfId="16031" xr:uid="{11634148-E76F-4C89-8556-77DEE813AF79}"/>
    <cellStyle name="เครื่องหมายจุลภาค 5 2 2" xfId="19471" xr:uid="{D39135ED-E1E5-43B9-B81B-77FED1DF9137}"/>
    <cellStyle name="เครื่องหมายจุลภาค 5 2 2 2" xfId="48785" xr:uid="{32D8F7A1-24CC-466E-9E57-4655AF7A65B4}"/>
    <cellStyle name="เครื่องหมายจุลภาค 5 2 3" xfId="39205" xr:uid="{3D8FB3F8-74AF-4326-A304-2500DCE5EE82}"/>
    <cellStyle name="เครื่องหมายจุลภาค 5 20" xfId="16032" xr:uid="{5FE4F9AE-0942-486B-81AF-ED2BBD88AAA9}"/>
    <cellStyle name="เครื่องหมายจุลภาค 5 20 2" xfId="19472" xr:uid="{ADF39687-1656-43A9-8554-E0F11C933986}"/>
    <cellStyle name="เครื่องหมายจุลภาค 5 20 2 2" xfId="48786" xr:uid="{31727938-5B32-493E-8194-87020C286FB7}"/>
    <cellStyle name="เครื่องหมายจุลภาค 5 20 3" xfId="39206" xr:uid="{12897A00-5A38-4ECC-A179-A6FF40E8C061}"/>
    <cellStyle name="เครื่องหมายจุลภาค 5 21" xfId="16033" xr:uid="{2ABAAD14-4757-4683-A63A-5AD1BF4E4EC2}"/>
    <cellStyle name="เครื่องหมายจุลภาค 5 21 2" xfId="19473" xr:uid="{D6C8BB85-8F9A-4EB5-94DB-6EFDA319F0DF}"/>
    <cellStyle name="เครื่องหมายจุลภาค 5 21 2 2" xfId="48787" xr:uid="{F478B03E-59DC-4375-973C-43E9782C3C60}"/>
    <cellStyle name="เครื่องหมายจุลภาค 5 21 3" xfId="39207" xr:uid="{B3E11465-1F2C-46EE-8FB7-04698D65031F}"/>
    <cellStyle name="เครื่องหมายจุลภาค 5 22" xfId="16034" xr:uid="{6B4D5A9C-D9AC-4D55-A27E-52D30DC14C7C}"/>
    <cellStyle name="เครื่องหมายจุลภาค 5 22 2" xfId="19474" xr:uid="{D6CDC0D3-F34A-4D14-9344-54086A51D9E4}"/>
    <cellStyle name="เครื่องหมายจุลภาค 5 22 2 2" xfId="48788" xr:uid="{33631349-E399-4901-98B4-DB8BCF7725B6}"/>
    <cellStyle name="เครื่องหมายจุลภาค 5 22 3" xfId="39208" xr:uid="{332BE4AE-76BE-4495-B2FE-D691D96B93A0}"/>
    <cellStyle name="เครื่องหมายจุลภาค 5 23" xfId="16035" xr:uid="{0AA103D4-0300-40C3-A447-761EA88CBE03}"/>
    <cellStyle name="เครื่องหมายจุลภาค 5 23 2" xfId="19475" xr:uid="{ACE251DD-D3FB-4C81-90A0-BA4B333E9719}"/>
    <cellStyle name="เครื่องหมายจุลภาค 5 23 2 2" xfId="48789" xr:uid="{9F25A721-1A78-4547-A537-579622F0A481}"/>
    <cellStyle name="เครื่องหมายจุลภาค 5 23 3" xfId="39209" xr:uid="{0DCE64A5-CBA5-41D0-AE6B-61D4CF1904AF}"/>
    <cellStyle name="เครื่องหมายจุลภาค 5 24" xfId="16036" xr:uid="{F99ECC82-B800-4E8E-A94D-1C01D85B5463}"/>
    <cellStyle name="เครื่องหมายจุลภาค 5 24 2" xfId="19476" xr:uid="{68B49495-C6C1-43EB-B225-E73B1021819F}"/>
    <cellStyle name="เครื่องหมายจุลภาค 5 24 2 2" xfId="48790" xr:uid="{1A2C2A85-AFEE-4BEB-BD00-A40163197416}"/>
    <cellStyle name="เครื่องหมายจุลภาค 5 24 3" xfId="39210" xr:uid="{01468928-1A01-427D-88DF-06F5F38E608B}"/>
    <cellStyle name="เครื่องหมายจุลภาค 5 25" xfId="16037" xr:uid="{B512AAD6-D369-4289-9364-F877F1A387BC}"/>
    <cellStyle name="เครื่องหมายจุลภาค 5 25 2" xfId="19477" xr:uid="{84153BD3-1CA4-4EAD-A43B-712D1C1628C8}"/>
    <cellStyle name="เครื่องหมายจุลภาค 5 25 2 2" xfId="48791" xr:uid="{50D150F5-89B6-401B-89E4-F0F67D9CA8C9}"/>
    <cellStyle name="เครื่องหมายจุลภาค 5 25 3" xfId="39211" xr:uid="{D23EB96C-6B5C-4459-83CE-8CBCE88E4518}"/>
    <cellStyle name="เครื่องหมายจุลภาค 5 26" xfId="16038" xr:uid="{4E5E7FDC-E40E-4EA7-851E-B1DB3F166061}"/>
    <cellStyle name="เครื่องหมายจุลภาค 5 26 2" xfId="19478" xr:uid="{D3DF3747-C206-41EE-A716-0316931E884D}"/>
    <cellStyle name="เครื่องหมายจุลภาค 5 26 2 2" xfId="48792" xr:uid="{12B13017-0BB0-44AA-B258-C67C625315BC}"/>
    <cellStyle name="เครื่องหมายจุลภาค 5 26 3" xfId="39212" xr:uid="{1C27D86B-D854-4F9E-9184-B03A776A56A2}"/>
    <cellStyle name="เครื่องหมายจุลภาค 5 27" xfId="16039" xr:uid="{8A3A105E-8AC4-4769-90DD-2E3ABD716815}"/>
    <cellStyle name="เครื่องหมายจุลภาค 5 27 2" xfId="19479" xr:uid="{2D05A894-073F-42EF-800A-5C75CACFA681}"/>
    <cellStyle name="เครื่องหมายจุลภาค 5 27 2 2" xfId="48793" xr:uid="{2E521577-977B-425F-89FD-5EE33FD2F4A4}"/>
    <cellStyle name="เครื่องหมายจุลภาค 5 27 3" xfId="39213" xr:uid="{6700B7A0-27CA-4D33-B012-D7B31276FFE8}"/>
    <cellStyle name="เครื่องหมายจุลภาค 5 28" xfId="16040" xr:uid="{CC4696BA-1670-4A74-9EA3-27E04F45F6F6}"/>
    <cellStyle name="เครื่องหมายจุลภาค 5 28 2" xfId="19480" xr:uid="{C66CC6B5-3272-4501-9B28-05B87E7F100B}"/>
    <cellStyle name="เครื่องหมายจุลภาค 5 28 2 2" xfId="48794" xr:uid="{0E9E8D91-06A2-43D7-8CD4-8730397F0921}"/>
    <cellStyle name="เครื่องหมายจุลภาค 5 28 3" xfId="39214" xr:uid="{853E66DA-0485-4B75-8CF8-E9D738DB7124}"/>
    <cellStyle name="เครื่องหมายจุลภาค 5 29" xfId="16041" xr:uid="{1E2A6AB4-F002-4FF1-AFC3-8F0D24C09541}"/>
    <cellStyle name="เครื่องหมายจุลภาค 5 29 2" xfId="19481" xr:uid="{A805AF39-4525-43EF-9126-EEDC1BC6A76C}"/>
    <cellStyle name="เครื่องหมายจุลภาค 5 29 2 2" xfId="48795" xr:uid="{204830F2-3935-43CC-98A7-DD5D7F4C5C64}"/>
    <cellStyle name="เครื่องหมายจุลภาค 5 29 3" xfId="39215" xr:uid="{4188F9E8-FF4E-49DA-AA65-6ABBCF2E9B6C}"/>
    <cellStyle name="เครื่องหมายจุลภาค 5 3" xfId="16042" xr:uid="{63555D76-819B-4C0C-BFE6-E5DCC1BCF920}"/>
    <cellStyle name="เครื่องหมายจุลภาค 5 3 2" xfId="19482" xr:uid="{2E40EB76-E7E3-4342-B3C9-690F54991B66}"/>
    <cellStyle name="เครื่องหมายจุลภาค 5 3 2 2" xfId="48796" xr:uid="{45869147-64C3-4717-92E4-92B2BCACF155}"/>
    <cellStyle name="เครื่องหมายจุลภาค 5 3 3" xfId="39216" xr:uid="{B1C53CBE-5073-4CA7-8ACC-06904E943A0F}"/>
    <cellStyle name="เครื่องหมายจุลภาค 5 30" xfId="16043" xr:uid="{866F76B1-1325-4793-9289-0576C7C66185}"/>
    <cellStyle name="เครื่องหมายจุลภาค 5 30 2" xfId="19483" xr:uid="{75F29DCF-3E84-4BC4-9E46-6CADD904A87F}"/>
    <cellStyle name="เครื่องหมายจุลภาค 5 30 2 2" xfId="48797" xr:uid="{74579121-BF83-4B88-925E-7DB5B4BA11CD}"/>
    <cellStyle name="เครื่องหมายจุลภาค 5 30 3" xfId="39217" xr:uid="{D2A4513C-CAAC-4966-9988-74D840DEE9D7}"/>
    <cellStyle name="เครื่องหมายจุลภาค 5 31" xfId="16044" xr:uid="{06460D99-4C84-4348-ACC2-3AF6057CC6BF}"/>
    <cellStyle name="เครื่องหมายจุลภาค 5 31 2" xfId="19484" xr:uid="{DEF12D1F-5E74-459A-B621-5DB95F28C88E}"/>
    <cellStyle name="เครื่องหมายจุลภาค 5 31 2 2" xfId="48798" xr:uid="{9E931AB2-A4F2-46D4-8BE4-F04888F226D0}"/>
    <cellStyle name="เครื่องหมายจุลภาค 5 31 3" xfId="39218" xr:uid="{BFED0E02-DA27-4CC3-BA21-1B29E994F766}"/>
    <cellStyle name="เครื่องหมายจุลภาค 5 32" xfId="16045" xr:uid="{D09F48C9-156E-40AC-B0E2-13D6B9F34CE3}"/>
    <cellStyle name="เครื่องหมายจุลภาค 5 32 2" xfId="19485" xr:uid="{FE82C2F0-EEDF-4F9B-A0F3-0C41435993BC}"/>
    <cellStyle name="เครื่องหมายจุลภาค 5 32 2 2" xfId="48799" xr:uid="{FC9F3116-5E51-4D4D-8F2D-C64FC188DC78}"/>
    <cellStyle name="เครื่องหมายจุลภาค 5 32 3" xfId="39219" xr:uid="{4D1D1A93-FB95-42A1-83AA-2B5C09E0A41E}"/>
    <cellStyle name="เครื่องหมายจุลภาค 5 33" xfId="16046" xr:uid="{EE5077FF-259E-4925-B14A-6655571ED698}"/>
    <cellStyle name="เครื่องหมายจุลภาค 5 33 2" xfId="19486" xr:uid="{1D5BE012-AFC9-4296-9DAA-A9547EDF6EFF}"/>
    <cellStyle name="เครื่องหมายจุลภาค 5 33 2 2" xfId="48800" xr:uid="{DE8AC4C2-1BB4-49DD-BA58-1251C7172FBD}"/>
    <cellStyle name="เครื่องหมายจุลภาค 5 33 3" xfId="39220" xr:uid="{A9208CE9-2961-45D5-A943-DEFF4AD36FC6}"/>
    <cellStyle name="เครื่องหมายจุลภาค 5 34" xfId="16047" xr:uid="{CA57AE78-89AD-4210-A650-839D5AA9B27D}"/>
    <cellStyle name="เครื่องหมายจุลภาค 5 34 2" xfId="19487" xr:uid="{D3F346D7-1595-40C4-9EB2-EBB941C7AE9C}"/>
    <cellStyle name="เครื่องหมายจุลภาค 5 34 2 2" xfId="48801" xr:uid="{7E9123E9-D8F1-4830-B3B3-F3AE347D25B1}"/>
    <cellStyle name="เครื่องหมายจุลภาค 5 34 3" xfId="39221" xr:uid="{29EE08D5-11E7-4927-A94A-4C7E6059490B}"/>
    <cellStyle name="เครื่องหมายจุลภาค 5 35" xfId="16048" xr:uid="{E9D75009-03DC-4D60-9715-5CF043A0B853}"/>
    <cellStyle name="เครื่องหมายจุลภาค 5 35 2" xfId="19488" xr:uid="{62F13749-599C-48C4-814C-26B43E660528}"/>
    <cellStyle name="เครื่องหมายจุลภาค 5 35 2 2" xfId="48802" xr:uid="{06BD68AB-FBBA-4F04-98C7-B4A65A4720EB}"/>
    <cellStyle name="เครื่องหมายจุลภาค 5 35 3" xfId="39222" xr:uid="{535B1AF9-56E7-488B-AD94-7B752C569805}"/>
    <cellStyle name="เครื่องหมายจุลภาค 5 36" xfId="16049" xr:uid="{84257F10-159E-4461-84C7-EB1CA3D6D141}"/>
    <cellStyle name="เครื่องหมายจุลภาค 5 36 2" xfId="19489" xr:uid="{A7E3D06F-EE73-4123-98AD-83C831A830DF}"/>
    <cellStyle name="เครื่องหมายจุลภาค 5 36 2 2" xfId="48803" xr:uid="{5139FAE5-470C-4AD7-9011-4FA0148A53E4}"/>
    <cellStyle name="เครื่องหมายจุลภาค 5 36 3" xfId="39223" xr:uid="{350B947D-0F4F-45AA-B24F-9F1020BC0336}"/>
    <cellStyle name="เครื่องหมายจุลภาค 5 37" xfId="16050" xr:uid="{76C3455D-EA24-43EC-B2A0-52CB09C8D5C8}"/>
    <cellStyle name="เครื่องหมายจุลภาค 5 37 2" xfId="19490" xr:uid="{87860356-FA7F-40F5-B98C-8B935A2202B1}"/>
    <cellStyle name="เครื่องหมายจุลภาค 5 37 2 2" xfId="48804" xr:uid="{08A18746-61C9-40BE-A72E-709FA0A13A32}"/>
    <cellStyle name="เครื่องหมายจุลภาค 5 37 3" xfId="39224" xr:uid="{71FF4DDC-52A9-4159-9830-F0652D93FEBC}"/>
    <cellStyle name="เครื่องหมายจุลภาค 5 38" xfId="16051" xr:uid="{81C043FE-5B2A-4B97-A9DB-1EC266E3496E}"/>
    <cellStyle name="เครื่องหมายจุลภาค 5 38 2" xfId="19491" xr:uid="{F95BA938-0D06-4C27-A269-26896316759D}"/>
    <cellStyle name="เครื่องหมายจุลภาค 5 38 2 2" xfId="48805" xr:uid="{4E584ABC-010A-481D-B15F-1BDEDD715CFB}"/>
    <cellStyle name="เครื่องหมายจุลภาค 5 38 3" xfId="39225" xr:uid="{A06A034B-50BC-4BB2-A4C9-409AC550972B}"/>
    <cellStyle name="เครื่องหมายจุลภาค 5 39" xfId="16052" xr:uid="{A2A89A75-D97D-41C8-B044-8B2C613D5A6F}"/>
    <cellStyle name="เครื่องหมายจุลภาค 5 39 2" xfId="19492" xr:uid="{5E5A19D8-4B16-4BB4-B3B5-B28488BD60D6}"/>
    <cellStyle name="เครื่องหมายจุลภาค 5 39 2 2" xfId="48806" xr:uid="{4AF80D05-F23E-4D38-9815-486B3E80D8CC}"/>
    <cellStyle name="เครื่องหมายจุลภาค 5 39 3" xfId="39226" xr:uid="{F6B08B70-1E4C-4ED3-9ECB-C3C32366CFCE}"/>
    <cellStyle name="เครื่องหมายจุลภาค 5 4" xfId="16053" xr:uid="{038165E9-E5D2-44FF-AB40-D19C1825BEFF}"/>
    <cellStyle name="เครื่องหมายจุลภาค 5 4 2" xfId="19493" xr:uid="{B3F67852-875A-480A-B404-F35DDCE10713}"/>
    <cellStyle name="เครื่องหมายจุลภาค 5 4 2 2" xfId="48807" xr:uid="{AA2E677B-912C-4EA4-8F87-1B81DC1592B9}"/>
    <cellStyle name="เครื่องหมายจุลภาค 5 4 3" xfId="39227" xr:uid="{6E54D824-DF5A-4315-AACD-9A4A4AF604ED}"/>
    <cellStyle name="เครื่องหมายจุลภาค 5 40" xfId="16054" xr:uid="{31E9FB19-2A82-478C-B1BE-C8727E85A24C}"/>
    <cellStyle name="เครื่องหมายจุลภาค 5 40 2" xfId="19494" xr:uid="{049154D7-B071-42A5-A4D0-30ACF16B5C0D}"/>
    <cellStyle name="เครื่องหมายจุลภาค 5 40 2 2" xfId="48808" xr:uid="{0E072EFD-E994-4F0C-8D08-35F5AEE6C1B3}"/>
    <cellStyle name="เครื่องหมายจุลภาค 5 40 3" xfId="39228" xr:uid="{C1DB5BCA-8DC2-4137-A599-11E863BB41ED}"/>
    <cellStyle name="เครื่องหมายจุลภาค 5 41" xfId="16055" xr:uid="{415BA15A-EE2A-4DD3-9581-24378B65FE16}"/>
    <cellStyle name="เครื่องหมายจุลภาค 5 41 2" xfId="19495" xr:uid="{B684E063-E226-4164-A690-5796AEE8237B}"/>
    <cellStyle name="เครื่องหมายจุลภาค 5 41 2 2" xfId="48809" xr:uid="{0BF67C7A-B613-4640-89A1-FF9BFC62D716}"/>
    <cellStyle name="เครื่องหมายจุลภาค 5 41 3" xfId="39229" xr:uid="{DDE8EBEB-5AA8-41CF-902E-F2194BBC2DCE}"/>
    <cellStyle name="เครื่องหมายจุลภาค 5 42" xfId="16056" xr:uid="{F37FA01C-9D61-4458-90B8-A5C9B882B335}"/>
    <cellStyle name="เครื่องหมายจุลภาค 5 42 2" xfId="19496" xr:uid="{E25E42F1-F58B-4F45-A5E0-95A4436C4BF2}"/>
    <cellStyle name="เครื่องหมายจุลภาค 5 42 2 2" xfId="48810" xr:uid="{6A4466AC-B040-4A51-A941-39215C8D03A6}"/>
    <cellStyle name="เครื่องหมายจุลภาค 5 42 3" xfId="39230" xr:uid="{EA6F41BD-ACF1-423A-92D1-979592ED6909}"/>
    <cellStyle name="เครื่องหมายจุลภาค 5 43" xfId="16057" xr:uid="{848E9101-8E72-469A-B085-8C2F5ADC0ED8}"/>
    <cellStyle name="เครื่องหมายจุลภาค 5 43 2" xfId="19497" xr:uid="{4A858148-EF4A-47C7-96C7-12640D011632}"/>
    <cellStyle name="เครื่องหมายจุลภาค 5 43 2 2" xfId="48811" xr:uid="{FD7E1136-5CC8-4E1F-A79B-FA9785EF3301}"/>
    <cellStyle name="เครื่องหมายจุลภาค 5 43 3" xfId="39231" xr:uid="{E740A173-DE94-489F-A2C9-96783718ACC8}"/>
    <cellStyle name="เครื่องหมายจุลภาค 5 44" xfId="16058" xr:uid="{F5375E03-7AEA-4B5C-BD9D-0CA260C968AE}"/>
    <cellStyle name="เครื่องหมายจุลภาค 5 44 2" xfId="19498" xr:uid="{BB2E8F93-E14D-496D-8B04-B270FB96A1C2}"/>
    <cellStyle name="เครื่องหมายจุลภาค 5 44 2 2" xfId="48812" xr:uid="{43D0CBD3-887A-4A4B-A0B1-4FB3CD030FCC}"/>
    <cellStyle name="เครื่องหมายจุลภาค 5 44 3" xfId="39232" xr:uid="{AF0AEE87-0E4E-4C5C-852E-4CD71C12BEBB}"/>
    <cellStyle name="เครื่องหมายจุลภาค 5 45" xfId="16059" xr:uid="{C60CE3D0-F9C9-4298-8D29-3B469477A8FC}"/>
    <cellStyle name="เครื่องหมายจุลภาค 5 45 2" xfId="19499" xr:uid="{6518EB22-6C30-433D-BA64-A8C03F0A709A}"/>
    <cellStyle name="เครื่องหมายจุลภาค 5 45 2 2" xfId="48813" xr:uid="{A74D6111-199D-4CC3-921E-FF18CF3C4199}"/>
    <cellStyle name="เครื่องหมายจุลภาค 5 45 3" xfId="39233" xr:uid="{4B1675FB-D381-456B-9F0D-2DB351013EEA}"/>
    <cellStyle name="เครื่องหมายจุลภาค 5 46" xfId="16060" xr:uid="{3EC70770-096D-4E1F-832A-B214B37D5639}"/>
    <cellStyle name="เครื่องหมายจุลภาค 5 46 2" xfId="19500" xr:uid="{6834314A-DE56-4394-B75A-C4D19C29116F}"/>
    <cellStyle name="เครื่องหมายจุลภาค 5 46 2 2" xfId="48814" xr:uid="{89799E8D-351D-4D2A-AFB9-2358A4CE2BE1}"/>
    <cellStyle name="เครื่องหมายจุลภาค 5 46 3" xfId="39234" xr:uid="{411C44B8-716C-45E0-971A-EDA6602A5D1B}"/>
    <cellStyle name="เครื่องหมายจุลภาค 5 47" xfId="16061" xr:uid="{39B1EB97-B834-4A2D-9D3F-D0AA9CB4C4D1}"/>
    <cellStyle name="เครื่องหมายจุลภาค 5 47 2" xfId="19501" xr:uid="{CE25F04B-315A-4682-9451-8C0139E028EA}"/>
    <cellStyle name="เครื่องหมายจุลภาค 5 47 2 2" xfId="48815" xr:uid="{31EDC63C-B38F-4C4A-AC08-9B7A08EAE84A}"/>
    <cellStyle name="เครื่องหมายจุลภาค 5 47 3" xfId="39235" xr:uid="{9623D150-5689-4550-A664-2B97BE3C4040}"/>
    <cellStyle name="เครื่องหมายจุลภาค 5 48" xfId="16062" xr:uid="{30804EF6-7C49-4C8B-929F-F1571D8CEECA}"/>
    <cellStyle name="เครื่องหมายจุลภาค 5 48 2" xfId="19502" xr:uid="{1E775DAB-5CC0-4DB0-BF39-8BB7E00A28DC}"/>
    <cellStyle name="เครื่องหมายจุลภาค 5 48 2 2" xfId="48816" xr:uid="{C04F7230-AF4B-409F-9272-773734FC2F7D}"/>
    <cellStyle name="เครื่องหมายจุลภาค 5 48 3" xfId="39236" xr:uid="{2EF6DA17-BEE7-4E44-AE57-057D2C3ED605}"/>
    <cellStyle name="เครื่องหมายจุลภาค 5 49" xfId="16063" xr:uid="{3244851A-163F-4D38-98C7-81F194E06B37}"/>
    <cellStyle name="เครื่องหมายจุลภาค 5 49 2" xfId="19503" xr:uid="{30817D24-DE02-432D-9495-2192F788F4CD}"/>
    <cellStyle name="เครื่องหมายจุลภาค 5 49 2 2" xfId="48817" xr:uid="{F202D00F-BA89-48C4-9E6F-E1B187FD3A5A}"/>
    <cellStyle name="เครื่องหมายจุลภาค 5 49 3" xfId="39237" xr:uid="{1F8DD78C-8DDF-46B4-9183-208F0A97BA7C}"/>
    <cellStyle name="เครื่องหมายจุลภาค 5 5" xfId="16064" xr:uid="{085FA4D8-65BA-4936-9449-6C8E293A6B65}"/>
    <cellStyle name="เครื่องหมายจุลภาค 5 5 2" xfId="19504" xr:uid="{EA761CCF-3820-46E2-9F5B-461ED714305D}"/>
    <cellStyle name="เครื่องหมายจุลภาค 5 5 2 2" xfId="48818" xr:uid="{537ECC24-D41B-44DC-9930-5C65C13A75CD}"/>
    <cellStyle name="เครื่องหมายจุลภาค 5 5 3" xfId="39238" xr:uid="{FA9A2A75-4807-45B8-AB42-FB4237162464}"/>
    <cellStyle name="เครื่องหมายจุลภาค 5 50" xfId="16065" xr:uid="{C0B17DCA-2238-45FE-B830-61578E3E3E8B}"/>
    <cellStyle name="เครื่องหมายจุลภาค 5 50 2" xfId="19505" xr:uid="{C44C5FD1-FE0A-4E69-BD54-B6DB1FE3DACB}"/>
    <cellStyle name="เครื่องหมายจุลภาค 5 50 2 2" xfId="48819" xr:uid="{B7642A7D-9933-409C-A40A-B758B5902818}"/>
    <cellStyle name="เครื่องหมายจุลภาค 5 50 3" xfId="39239" xr:uid="{57E5FA0A-B522-47DC-98E1-DBC18CF8F548}"/>
    <cellStyle name="เครื่องหมายจุลภาค 5 51" xfId="16066" xr:uid="{2DBE7D13-B48E-441B-85F6-6D4CB0A34E93}"/>
    <cellStyle name="เครื่องหมายจุลภาค 5 51 2" xfId="19506" xr:uid="{62F649FB-1559-4047-BCB2-86A95F2C40DF}"/>
    <cellStyle name="เครื่องหมายจุลภาค 5 51 2 2" xfId="48820" xr:uid="{B0DAADA5-04DA-4495-B623-2A539CE3EC40}"/>
    <cellStyle name="เครื่องหมายจุลภาค 5 51 3" xfId="39240" xr:uid="{B35FBC5E-EFDD-49FB-A6F2-2A7D7FCBC817}"/>
    <cellStyle name="เครื่องหมายจุลภาค 5 52" xfId="16067" xr:uid="{866459D7-ECDA-4DD7-85A2-2E5CF46A0E70}"/>
    <cellStyle name="เครื่องหมายจุลภาค 5 52 2" xfId="19507" xr:uid="{73A4E240-4F2B-47E0-942E-1E21493EC42C}"/>
    <cellStyle name="เครื่องหมายจุลภาค 5 52 2 2" xfId="48821" xr:uid="{D257F8F1-7E20-4A9E-BF77-A23E1BB71D30}"/>
    <cellStyle name="เครื่องหมายจุลภาค 5 52 3" xfId="39241" xr:uid="{195A50D6-D868-4FB6-96E5-AAA0EB4438C6}"/>
    <cellStyle name="เครื่องหมายจุลภาค 5 53" xfId="16068" xr:uid="{184C0022-D495-402B-A24F-45BD498B18E2}"/>
    <cellStyle name="เครื่องหมายจุลภาค 5 53 2" xfId="19508" xr:uid="{790EA989-4152-4FB3-A1A0-52223768D016}"/>
    <cellStyle name="เครื่องหมายจุลภาค 5 53 2 2" xfId="48822" xr:uid="{94C28FE4-6B74-435F-AF21-00C8FB21C270}"/>
    <cellStyle name="เครื่องหมายจุลภาค 5 53 3" xfId="39242" xr:uid="{D9CFD929-8029-4EF9-AC17-7FFB5AF02A1B}"/>
    <cellStyle name="เครื่องหมายจุลภาค 5 54" xfId="16069" xr:uid="{41AB2F7C-725D-45ED-92A8-829E92E2F491}"/>
    <cellStyle name="เครื่องหมายจุลภาค 5 54 2" xfId="19509" xr:uid="{B9C23E8D-056D-4C67-80E2-D4B3CC9F051C}"/>
    <cellStyle name="เครื่องหมายจุลภาค 5 54 2 2" xfId="48823" xr:uid="{9594784D-A87E-4534-8340-1E6D5B62E8B0}"/>
    <cellStyle name="เครื่องหมายจุลภาค 5 54 3" xfId="39243" xr:uid="{6D038809-4C3F-4FEA-8B24-331C3C828BF1}"/>
    <cellStyle name="เครื่องหมายจุลภาค 5 55" xfId="16070" xr:uid="{A613FB3A-8047-46B6-BD9B-3FAAEBE08136}"/>
    <cellStyle name="เครื่องหมายจุลภาค 5 55 2" xfId="19510" xr:uid="{363EDB4F-56D0-4AB3-AFC1-F2811C0BFA38}"/>
    <cellStyle name="เครื่องหมายจุลภาค 5 55 2 2" xfId="48824" xr:uid="{B9CF3D72-7B13-428F-8359-49EF607B42DB}"/>
    <cellStyle name="เครื่องหมายจุลภาค 5 55 3" xfId="39244" xr:uid="{C5B6CD99-67A5-4D2D-90EB-6FBACEC04229}"/>
    <cellStyle name="เครื่องหมายจุลภาค 5 56" xfId="16071" xr:uid="{3E29AC86-8200-450E-9EAF-FA52B8734605}"/>
    <cellStyle name="เครื่องหมายจุลภาค 5 56 2" xfId="19511" xr:uid="{B9E20473-F9B7-4C93-8127-F4D49EC30C60}"/>
    <cellStyle name="เครื่องหมายจุลภาค 5 56 2 2" xfId="48825" xr:uid="{17E24A2D-26AE-4933-BFB9-6BEFEAD2D9F1}"/>
    <cellStyle name="เครื่องหมายจุลภาค 5 56 3" xfId="39245" xr:uid="{1775E99C-8BF0-4AB1-8878-AEC416C0F52F}"/>
    <cellStyle name="เครื่องหมายจุลภาค 5 57" xfId="16072" xr:uid="{428678B8-82A7-408B-96D0-9833EED6149C}"/>
    <cellStyle name="เครื่องหมายจุลภาค 5 57 2" xfId="19512" xr:uid="{D872B8CD-836E-4442-925C-6BC1719285BA}"/>
    <cellStyle name="เครื่องหมายจุลภาค 5 57 2 2" xfId="48826" xr:uid="{9B4BD0CC-B9F6-4CF8-96DC-80AB516702E5}"/>
    <cellStyle name="เครื่องหมายจุลภาค 5 57 3" xfId="39246" xr:uid="{663F57F7-E588-49F2-A7D6-424837FE49CC}"/>
    <cellStyle name="เครื่องหมายจุลภาค 5 58" xfId="16073" xr:uid="{FC4798C5-7C42-4F4A-823E-8F087EAE61D2}"/>
    <cellStyle name="เครื่องหมายจุลภาค 5 58 2" xfId="19513" xr:uid="{DA7C72CD-B98A-48BC-8BF4-431C57E4EB8B}"/>
    <cellStyle name="เครื่องหมายจุลภาค 5 58 2 2" xfId="48827" xr:uid="{E0A78CA5-EE8C-46B8-A3FC-E8FCB224F2BA}"/>
    <cellStyle name="เครื่องหมายจุลภาค 5 58 3" xfId="39247" xr:uid="{9C74146C-092A-4104-80F3-1CA2EE4CACD2}"/>
    <cellStyle name="เครื่องหมายจุลภาค 5 59" xfId="16074" xr:uid="{D1705A44-02EF-4C48-BB10-1C1F95386A58}"/>
    <cellStyle name="เครื่องหมายจุลภาค 5 59 2" xfId="19514" xr:uid="{246E5B3E-8055-4CBF-9FD1-B8FECD483130}"/>
    <cellStyle name="เครื่องหมายจุลภาค 5 59 2 2" xfId="48828" xr:uid="{466D6816-FA6C-4A34-993A-FEBFB675DE8D}"/>
    <cellStyle name="เครื่องหมายจุลภาค 5 59 3" xfId="39248" xr:uid="{C2482AD5-44F4-4B4E-A2ED-032087706645}"/>
    <cellStyle name="เครื่องหมายจุลภาค 5 6" xfId="16075" xr:uid="{94C6B8AF-19A3-4E04-B0C2-37CAC2F06607}"/>
    <cellStyle name="เครื่องหมายจุลภาค 5 6 2" xfId="19515" xr:uid="{EE315473-8956-41D9-93DC-F9C481C7873B}"/>
    <cellStyle name="เครื่องหมายจุลภาค 5 6 2 2" xfId="48829" xr:uid="{ED8D0BED-6CDC-49B0-9B82-CFBC00294907}"/>
    <cellStyle name="เครื่องหมายจุลภาค 5 6 3" xfId="39249" xr:uid="{5CE7363E-5388-4590-9062-C1973BAF3F4E}"/>
    <cellStyle name="เครื่องหมายจุลภาค 5 60" xfId="16076" xr:uid="{16FBDBDB-2BEC-4A2B-8D8A-2657B044B68F}"/>
    <cellStyle name="เครื่องหมายจุลภาค 5 60 2" xfId="19516" xr:uid="{9F9E5420-85EB-408B-9F1D-0FF1741F5878}"/>
    <cellStyle name="เครื่องหมายจุลภาค 5 60 2 2" xfId="48830" xr:uid="{DD0063F7-8763-4EA6-B4A0-0C10D4B30F71}"/>
    <cellStyle name="เครื่องหมายจุลภาค 5 60 3" xfId="39250" xr:uid="{4CA9F5E4-A8F4-4004-8330-93D08AE1F888}"/>
    <cellStyle name="เครื่องหมายจุลภาค 5 61" xfId="16077" xr:uid="{2B05A17D-9400-4C56-B934-D7F906757EA0}"/>
    <cellStyle name="เครื่องหมายจุลภาค 5 61 2" xfId="19517" xr:uid="{F6AFB0B0-2C82-408D-B527-4819F9A1362B}"/>
    <cellStyle name="เครื่องหมายจุลภาค 5 61 2 2" xfId="48831" xr:uid="{296AA74B-4F15-40DD-AF10-D3859521E1A2}"/>
    <cellStyle name="เครื่องหมายจุลภาค 5 61 3" xfId="39251" xr:uid="{A580A2B4-40BC-4979-BD3E-2C9E1E5F7B3D}"/>
    <cellStyle name="เครื่องหมายจุลภาค 5 62" xfId="16078" xr:uid="{DAE3CE24-E686-4D79-908E-6EE368CC1188}"/>
    <cellStyle name="เครื่องหมายจุลภาค 5 62 2" xfId="19518" xr:uid="{1CFB9AE2-AAB3-4859-A89B-0D93EBC9EC3F}"/>
    <cellStyle name="เครื่องหมายจุลภาค 5 62 2 2" xfId="48832" xr:uid="{A83562A6-46F4-483A-A87D-49B718B7414B}"/>
    <cellStyle name="เครื่องหมายจุลภาค 5 62 3" xfId="39252" xr:uid="{3E98CBF5-B974-474D-9817-23D9C3DD4BC0}"/>
    <cellStyle name="เครื่องหมายจุลภาค 5 63" xfId="16079" xr:uid="{EA65E8C5-B3EC-428C-909F-F81F3FC2E2AB}"/>
    <cellStyle name="เครื่องหมายจุลภาค 5 63 2" xfId="19519" xr:uid="{F30CBF6A-6712-4B17-A36F-4CF73CD2F536}"/>
    <cellStyle name="เครื่องหมายจุลภาค 5 63 2 2" xfId="48833" xr:uid="{6F01B6BD-CDB5-4A00-A356-F13038E21944}"/>
    <cellStyle name="เครื่องหมายจุลภาค 5 63 3" xfId="39253" xr:uid="{1C78262D-1E82-467B-803F-2CDB1ECBED95}"/>
    <cellStyle name="เครื่องหมายจุลภาค 5 64" xfId="16080" xr:uid="{FF80C943-F97D-4CC4-8FA9-603E8CA2F88F}"/>
    <cellStyle name="เครื่องหมายจุลภาค 5 64 2" xfId="19520" xr:uid="{53976089-9B47-46E9-9679-905EF09442AF}"/>
    <cellStyle name="เครื่องหมายจุลภาค 5 64 2 2" xfId="48834" xr:uid="{8EEE602E-B675-448F-868A-892356C258C8}"/>
    <cellStyle name="เครื่องหมายจุลภาค 5 64 3" xfId="39254" xr:uid="{5DAF60C6-4F92-423D-B2FD-E387B96BDCD5}"/>
    <cellStyle name="เครื่องหมายจุลภาค 5 65" xfId="16081" xr:uid="{B5A26CEA-C9C3-4D90-9FD5-345592BEC037}"/>
    <cellStyle name="เครื่องหมายจุลภาค 5 65 2" xfId="19521" xr:uid="{FA3C3CEC-B1A0-4A0F-A6FC-6F9CA40A37BF}"/>
    <cellStyle name="เครื่องหมายจุลภาค 5 65 2 2" xfId="48835" xr:uid="{86546725-8716-4804-856A-1444F52DB76F}"/>
    <cellStyle name="เครื่องหมายจุลภาค 5 65 3" xfId="39255" xr:uid="{D87E4BAD-50C3-410E-9A91-CF934E1AFDB0}"/>
    <cellStyle name="เครื่องหมายจุลภาค 5 66" xfId="16020" xr:uid="{93FB8639-586D-485B-8DEA-42F0ED8DCE12}"/>
    <cellStyle name="เครื่องหมายจุลภาค 5 66 2" xfId="19460" xr:uid="{42EE137F-4AC8-42DB-A2D3-1590DC789EA9}"/>
    <cellStyle name="เครื่องหมายจุลภาค 5 66 2 2" xfId="48774" xr:uid="{B6AC7EBC-5581-4108-93B0-CF872166ADA8}"/>
    <cellStyle name="เครื่องหมายจุลภาค 5 66 3" xfId="39256" xr:uid="{E605183B-94C3-4F12-AE4E-7E4EE54FEABC}"/>
    <cellStyle name="เครื่องหมายจุลภาค 5 67" xfId="41877" xr:uid="{C9981E10-044E-4235-B353-EDFC84CDA11F}"/>
    <cellStyle name="เครื่องหมายจุลภาค 5 68" xfId="39194" xr:uid="{913AC293-97E0-4548-B423-DF8F83D8973B}"/>
    <cellStyle name="เครื่องหมายจุลภาค 5 69" xfId="5600" xr:uid="{5CF19B1E-BFDA-447B-BEE0-43A80485565D}"/>
    <cellStyle name="เครื่องหมายจุลภาค 5 7" xfId="16082" xr:uid="{9A419ED4-3FBF-441D-AEC5-3752E31147B0}"/>
    <cellStyle name="เครื่องหมายจุลภาค 5 7 2" xfId="19522" xr:uid="{82C0AC00-35AC-4F8B-9093-7361C39E078E}"/>
    <cellStyle name="เครื่องหมายจุลภาค 5 7 2 2" xfId="48836" xr:uid="{E8A23CC1-7DBF-4512-962A-5A2503C42ABB}"/>
    <cellStyle name="เครื่องหมายจุลภาค 5 7 3" xfId="39257" xr:uid="{C3F343FD-3FE9-4B76-BD90-ABFD03B4C4D0}"/>
    <cellStyle name="เครื่องหมายจุลภาค 5 70" xfId="3236" xr:uid="{1000EA46-F041-41BB-AC22-95798E554A64}"/>
    <cellStyle name="เครื่องหมายจุลภาค 5 8" xfId="16083" xr:uid="{4F78E8FA-EEAF-4D8F-9D47-F0C1EFD2BCCA}"/>
    <cellStyle name="เครื่องหมายจุลภาค 5 8 2" xfId="19523" xr:uid="{3CF56298-4B28-47C7-A25A-896F79C436AC}"/>
    <cellStyle name="เครื่องหมายจุลภาค 5 8 2 2" xfId="48837" xr:uid="{4F8B9427-3D30-477E-9E4A-A1C3E3B9E860}"/>
    <cellStyle name="เครื่องหมายจุลภาค 5 8 3" xfId="39258" xr:uid="{0BCCDCC0-253F-437C-88E8-0F4A3DBBFA10}"/>
    <cellStyle name="เครื่องหมายจุลภาค 5 9" xfId="16084" xr:uid="{D5BDE19A-B49B-41C4-A602-B8AD92A2E057}"/>
    <cellStyle name="เครื่องหมายจุลภาค 5 9 2" xfId="19524" xr:uid="{FADF7502-0EB1-4D42-A8DD-16F500B1BA1B}"/>
    <cellStyle name="เครื่องหมายจุลภาค 5 9 2 2" xfId="48838" xr:uid="{0E13FC53-06AB-4B1A-A980-1BF657ABCC49}"/>
    <cellStyle name="เครื่องหมายจุลภาค 5 9 3" xfId="39259" xr:uid="{56A4B7EE-8111-44B4-BBDE-BCC0855010ED}"/>
    <cellStyle name="เครื่องหมายจุลภาค 50" xfId="16085" xr:uid="{CEEC6661-F440-49C3-9B09-C3F08DD2A856}"/>
    <cellStyle name="เครื่องหมายจุลภาค 50 2" xfId="19525" xr:uid="{01A7FA3A-8AA3-44C3-94ED-787BDEC48783}"/>
    <cellStyle name="เครื่องหมายจุลภาค 50 2 2" xfId="48839" xr:uid="{E391CC76-8424-4C12-BEC2-F1A3EABF27A5}"/>
    <cellStyle name="เครื่องหมายจุลภาค 50 3" xfId="39260" xr:uid="{92C657E0-7EE8-4BB7-8490-821B21630A17}"/>
    <cellStyle name="เครื่องหมายจุลภาค 51" xfId="16086" xr:uid="{0CDD47C0-37A4-481B-A12B-3180BFD09854}"/>
    <cellStyle name="เครื่องหมายจุลภาค 51 2" xfId="19526" xr:uid="{850590B3-9ABE-4BE4-90F7-685EFC8953DD}"/>
    <cellStyle name="เครื่องหมายจุลภาค 51 2 2" xfId="48840" xr:uid="{162753C3-1B12-433A-97C8-EDDCF054BEE0}"/>
    <cellStyle name="เครื่องหมายจุลภาค 51 3" xfId="39261" xr:uid="{8AFC437B-6CD2-4CB7-B681-365DF5B20EB6}"/>
    <cellStyle name="เครื่องหมายจุลภาค 52" xfId="16087" xr:uid="{99BE3A9D-9431-4289-B7E3-4AF8E34CDDF9}"/>
    <cellStyle name="เครื่องหมายจุลภาค 52 2" xfId="19527" xr:uid="{2D731D83-AF10-4B07-949F-F42A2A7B6445}"/>
    <cellStyle name="เครื่องหมายจุลภาค 52 2 2" xfId="48841" xr:uid="{D79FF9FB-9E5F-4243-A38E-9E6C8DF0FB6E}"/>
    <cellStyle name="เครื่องหมายจุลภาค 52 3" xfId="39262" xr:uid="{5F72AFF8-127C-49EE-B023-2315F648178E}"/>
    <cellStyle name="เครื่องหมายจุลภาค 6" xfId="3061" xr:uid="{00000000-0005-0000-0000-0000FB0B0000}"/>
    <cellStyle name="เครื่องหมายจุลภาค 6 2" xfId="16089" xr:uid="{7BB4015B-202B-47C4-831B-41BF7ED6ED38}"/>
    <cellStyle name="เครื่องหมายจุลภาค 6 2 2" xfId="19529" xr:uid="{D580FCC5-D07A-4C30-9649-58D02C6481E2}"/>
    <cellStyle name="เครื่องหมายจุลภาค 6 2 2 2" xfId="48843" xr:uid="{C8ECA91F-35E4-4A28-91F7-28D482463330}"/>
    <cellStyle name="เครื่องหมายจุลภาค 6 2 3" xfId="39264" xr:uid="{D90525DE-3116-4FC9-980C-1E998F79814F}"/>
    <cellStyle name="เครื่องหมายจุลภาค 6 3" xfId="16088" xr:uid="{469956C0-C3B6-46E0-A4BF-F69A1B0592FD}"/>
    <cellStyle name="เครื่องหมายจุลภาค 6 3 2" xfId="19528" xr:uid="{8DD8B4F6-C31F-44BF-8B92-82BC33E900FE}"/>
    <cellStyle name="เครื่องหมายจุลภาค 6 3 2 2" xfId="48842" xr:uid="{701E2C1B-C3C1-4160-B3A5-99F88792E1D1}"/>
    <cellStyle name="เครื่องหมายจุลภาค 6 3 3" xfId="39265" xr:uid="{32EF1B19-054F-4C12-BFFA-6CD006C31126}"/>
    <cellStyle name="เครื่องหมายจุลภาค 6 4" xfId="41878" xr:uid="{9B166120-1571-4A81-82C6-E5E6A226BB1B}"/>
    <cellStyle name="เครื่องหมายจุลภาค 6 5" xfId="39263" xr:uid="{D8A1ED00-48BC-481D-94E7-0F5BF2B24BC2}"/>
    <cellStyle name="เครื่องหมายจุลภาค 7" xfId="3062" xr:uid="{00000000-0005-0000-0000-0000FC0B0000}"/>
    <cellStyle name="เครื่องหมายจุลภาค 7 2" xfId="16091" xr:uid="{C3EB3D6D-5C43-42CD-9F12-69668D10CFDD}"/>
    <cellStyle name="เครื่องหมายจุลภาค 7 2 2" xfId="19531" xr:uid="{8073987A-979C-41EB-8309-D395AA278087}"/>
    <cellStyle name="เครื่องหมายจุลภาค 7 2 2 2" xfId="48845" xr:uid="{7F96D0CA-8B35-4313-A1DD-E94EFDD716BA}"/>
    <cellStyle name="เครื่องหมายจุลภาค 7 2 3" xfId="39267" xr:uid="{6993F6A7-257D-4A15-A70D-FE2373E3D62E}"/>
    <cellStyle name="เครื่องหมายจุลภาค 7 3" xfId="16090" xr:uid="{1AF05D4F-5CFA-4166-BFBE-306CEC4D764C}"/>
    <cellStyle name="เครื่องหมายจุลภาค 7 3 2" xfId="19530" xr:uid="{86860371-530E-44CE-916B-55282061D763}"/>
    <cellStyle name="เครื่องหมายจุลภาค 7 3 2 2" xfId="48844" xr:uid="{AC59003C-17C8-4669-A215-4C40E20220DF}"/>
    <cellStyle name="เครื่องหมายจุลภาค 7 3 3" xfId="39268" xr:uid="{3CAE6B4C-25E5-4E05-AED0-32B474C9E879}"/>
    <cellStyle name="เครื่องหมายจุลภาค 7 4" xfId="41879" xr:uid="{8B567FA7-E69F-4EF9-BFA9-3966E0A69DE5}"/>
    <cellStyle name="เครื่องหมายจุลภาค 7 5" xfId="39266" xr:uid="{47A76D78-D03B-4E77-83A1-8DBF824C5A75}"/>
    <cellStyle name="เครื่องหมายจุลภาค 8" xfId="3063" xr:uid="{00000000-0005-0000-0000-0000FD0B0000}"/>
    <cellStyle name="เครื่องหมายจุลภาค 8 2" xfId="16092" xr:uid="{FF7714DF-9F37-4167-9BD6-74430792B262}"/>
    <cellStyle name="เครื่องหมายจุลภาค 8 2 2" xfId="19532" xr:uid="{B9A06B7C-BB80-4326-87B1-1D669A71DF32}"/>
    <cellStyle name="เครื่องหมายจุลภาค 8 2 2 2" xfId="48846" xr:uid="{80D3DF1A-78A3-42C3-9388-D7B066A7276A}"/>
    <cellStyle name="เครื่องหมายจุลภาค 8 2 3" xfId="39270" xr:uid="{400BE4E0-DB0A-4E86-8A8E-383979410990}"/>
    <cellStyle name="เครื่องหมายจุลภาค 8 3" xfId="41880" xr:uid="{04D9FAA6-8284-4E20-A64F-AE80626B51C8}"/>
    <cellStyle name="เครื่องหมายจุลภาค 8 4" xfId="39269" xr:uid="{7D5EB975-F74F-405F-8EC3-3AD6C4CF9E77}"/>
    <cellStyle name="เครื่องหมายจุลภาค 9" xfId="3064" xr:uid="{00000000-0005-0000-0000-0000FE0B0000}"/>
    <cellStyle name="เครื่องหมายจุลภาค 9 2" xfId="16093" xr:uid="{A9EC0594-ADF2-4355-8542-4556557645A6}"/>
    <cellStyle name="เครื่องหมายจุลภาค 9 2 2" xfId="19533" xr:uid="{5E0E2A31-26CD-4DAD-BF57-5601D4DD7845}"/>
    <cellStyle name="เครื่องหมายจุลภาค 9 2 2 2" xfId="48847" xr:uid="{18B72C95-57F2-4160-A14E-3576370128F9}"/>
    <cellStyle name="เครื่องหมายจุลภาค 9 2 3" xfId="39272" xr:uid="{FA4B3213-1B3C-480F-BE16-82F238EDE96F}"/>
    <cellStyle name="เครื่องหมายจุลภาค 9 3" xfId="41881" xr:uid="{AF9661E8-CDDE-4FC7-9B17-117D4C54439F}"/>
    <cellStyle name="เครื่องหมายจุลภาค 9 4" xfId="39271" xr:uid="{EC761D1B-5935-407E-83C9-EEEC6A1F3A5E}"/>
    <cellStyle name="เครื่องหมายจุลภาค_     งานไม้  14 พย.48" xfId="16094" xr:uid="{495B5C27-314B-47D1-959B-B4C4D3024219}"/>
    <cellStyle name="เครื่องหมายสกุลเงิน [0]_    ผลดำเนินงาน(ภ.ง.ด     ผลดำเนินงาน(ภ.ง.ด 51) bhl" xfId="16095" xr:uid="{2C120555-FB2E-4DE1-AF3B-470B5E65D9B0}"/>
    <cellStyle name="เครื่องหมายสกุลเงิน 2" xfId="3065" xr:uid="{00000000-0005-0000-0000-0000000C0000}"/>
    <cellStyle name="เครื่องหมายสกุลเงิน 2 2" xfId="16096" xr:uid="{AC485BA4-C044-433F-837F-73AB969AD98B}"/>
    <cellStyle name="เครื่องหมายสกุลเงิน 2 2 2" xfId="19534" xr:uid="{F1A331EC-4502-4D03-92B5-D3E3B7B15D27}"/>
    <cellStyle name="เครื่องหมายสกุลเงิน 2 2 2 2" xfId="48848" xr:uid="{DC465295-0668-45F6-9DD6-2A6748CE4217}"/>
    <cellStyle name="เครื่องหมายสกุลเงิน 2 2 3" xfId="39274" xr:uid="{8A224684-39F5-4743-B277-383A3E7A29C6}"/>
    <cellStyle name="เครื่องหมายสกุลเงิน 2 3" xfId="41882" xr:uid="{E266580B-7AEF-471D-A6C7-2F38050F4B36}"/>
    <cellStyle name="เครื่องหมายสกุลเงิน 2 4" xfId="39273" xr:uid="{F4EB0BD2-DDC1-4545-9F18-B859419698D0}"/>
    <cellStyle name="เครื่องหมายสกุลเงิน_    ผลดำเนินงาน(ภ.ง.ด     ผลดำเนินงาน(ภ.ง.ด 51) bhl" xfId="16097" xr:uid="{89F96412-F84D-4692-83E9-81FF6EF272D8}"/>
    <cellStyle name="เชื่อมโยงหลายมิติ" xfId="3066" xr:uid="{00000000-0005-0000-0000-0000010C0000}"/>
    <cellStyle name="เชื่อมโยงหลายมิติ 2" xfId="3067" xr:uid="{00000000-0005-0000-0000-0000020C0000}"/>
    <cellStyle name="เชื่อมโยงหลายมิติ 2 2" xfId="16098" xr:uid="{07B4D1E4-61A7-4CE2-916A-E5E8496892D3}"/>
    <cellStyle name="เชื่อมโยงหลายมิติ 2 2 2" xfId="48849" xr:uid="{675AEBE6-49B5-4099-BD12-6B1D47424F7A}"/>
    <cellStyle name="เชื่อมโยงหลายมิติ 2 2 3" xfId="39277" xr:uid="{D6F6AE5D-A98B-4CEA-9F6E-6BA170ADCD8E}"/>
    <cellStyle name="เชื่อมโยงหลายมิติ 2 3" xfId="41884" xr:uid="{C34B6775-E415-4DD3-8467-BB6A83E800B2}"/>
    <cellStyle name="เชื่อมโยงหลายมิติ 2 4" xfId="39276" xr:uid="{08590450-7A8A-40EC-9AD5-38995BAFBCB2}"/>
    <cellStyle name="เชื่อมโยงหลายมิติ 3" xfId="17250" xr:uid="{3217D7BA-52F8-429A-96D5-8E0FAEE84664}"/>
    <cellStyle name="เชื่อมโยงหลายมิติ 3 2" xfId="50021" xr:uid="{9056E72B-CF9B-4AE7-B039-5DA86FF73F1B}"/>
    <cellStyle name="เชื่อมโยงหลายมิติ 3 3" xfId="39278" xr:uid="{C0079E0D-9662-432B-88B2-7C0BA1DFA508}"/>
    <cellStyle name="เชื่อมโยงหลายมิติ 4" xfId="5601" xr:uid="{76A081A1-D4DD-416F-B38A-59E95465C0CD}"/>
    <cellStyle name="เชื่อมโยงหลายมิติ 4 2" xfId="52196" xr:uid="{389C72E0-346A-47A3-AEF6-0631B9AEEDC2}"/>
    <cellStyle name="เชื่อมโยงหลายมิติ 4 3" xfId="39279" xr:uid="{5C1F15AE-4C9F-4932-924D-84352BC1391F}"/>
    <cellStyle name="เชื่อมโยงหลายมิติ 5" xfId="39280" xr:uid="{37430B3E-4C58-4E9F-A446-54DC10C738EC}"/>
    <cellStyle name="เชื่อมโยงหลายมิติ 5 2" xfId="52164" xr:uid="{3EB68175-BBC4-40E7-A119-EADDC154FEB8}"/>
    <cellStyle name="เชื่อมโยงหลายมิติ 6" xfId="41883" xr:uid="{7C0401E6-7621-40BD-A669-82A41E435A1F}"/>
    <cellStyle name="เชื่อมโยงหลายมิติ 7" xfId="39275" xr:uid="{25784E04-FE04-4B0D-912A-BC96F4F06900}"/>
    <cellStyle name="เชื่อมโยงหลายมิติ 8" xfId="3908" xr:uid="{4C5DC044-9CE9-4B50-A47E-26B395693996}"/>
    <cellStyle name="เชื่อมโยงหลายมิติ_ สรุปประจำสัปดาห์_18-10-48" xfId="16099" xr:uid="{8A07457D-1793-42E0-A578-99A7CBA02741}"/>
    <cellStyle name="เซลล์ตรวจสอบ 2" xfId="16100" xr:uid="{1E71BCBA-9FE0-40E9-90B2-C52EBC601668}"/>
    <cellStyle name="เซลล์ตรวจสอบ 2 2" xfId="16101" xr:uid="{83BD1749-EEE2-4057-BE97-0E31F5129F4C}"/>
    <cellStyle name="เซลล์ตรวจสอบ 2 2 2" xfId="19536" xr:uid="{33558125-C229-46E7-B48F-ABB1B1DD5810}"/>
    <cellStyle name="เซลล์ตรวจสอบ 2 2 2 2" xfId="48852" xr:uid="{A96AB241-2057-4C9B-A543-25A518C028A3}"/>
    <cellStyle name="เซลล์ตรวจสอบ 2 2 3" xfId="39282" xr:uid="{27D1A895-3700-4C18-BD0B-19B8AD2C7F47}"/>
    <cellStyle name="เซลล์ตรวจสอบ 2 3" xfId="19535" xr:uid="{383D1CE9-EB61-480E-9CCE-B7A1740E9CD9}"/>
    <cellStyle name="เซลล์ตรวจสอบ 2 3 2" xfId="48851" xr:uid="{2ACBFC1B-7089-429C-A77C-111E769061BD}"/>
    <cellStyle name="เซลล์ตรวจสอบ 2 4" xfId="39281" xr:uid="{3FAE06AE-EF97-43CE-8929-34DED9DECCE0}"/>
    <cellStyle name="เซลล์ตรวจสอบ 3" xfId="16102" xr:uid="{AF074004-C965-4D46-AE32-1D49BD341299}"/>
    <cellStyle name="เซลล์ตรวจสอบ 3 2" xfId="19537" xr:uid="{C3C9BC8D-7309-4A75-9FAD-9AB597BC1431}"/>
    <cellStyle name="เซลล์ตรวจสอบ 3 2 2" xfId="48853" xr:uid="{4B2B7370-880C-421F-B0F7-A85B54B02C3C}"/>
    <cellStyle name="เซลล์ตรวจสอบ 3 3" xfId="39283" xr:uid="{EEF8BEE8-1080-4C04-9276-9D09B167A96B}"/>
    <cellStyle name="เซลล์ตรวจสอบ 4" xfId="16103" xr:uid="{BAB91288-1376-4D20-ACEA-E00FC6B59F9B}"/>
    <cellStyle name="เซลล์ตรวจสอบ 4 2" xfId="19538" xr:uid="{41A2F1D1-A9CF-46BF-91E6-0AA2866D355E}"/>
    <cellStyle name="เซลล์ตรวจสอบ 4 2 2" xfId="48854" xr:uid="{0C8B6147-53A0-4C84-806E-CC39FED07A74}"/>
    <cellStyle name="เซลล์ตรวจสอบ 4 3" xfId="39284" xr:uid="{0A8A9E17-E9B6-42F5-AEAA-640DD8F9ACA6}"/>
    <cellStyle name="เซลล์ตรวจสอบ 5" xfId="16104" xr:uid="{BFD0C794-E3F9-44D4-9412-B0749CFB67D2}"/>
    <cellStyle name="เซลล์ตรวจสอบ 5 2" xfId="19539" xr:uid="{B8602754-DDF9-481F-B42E-7CAC7B64A4D2}"/>
    <cellStyle name="เซลล์ตรวจสอบ 5 2 2" xfId="48855" xr:uid="{B7BCECC4-98AA-4AA3-B459-570B56566392}"/>
    <cellStyle name="เซลล์ตรวจสอบ 5 3" xfId="39285" xr:uid="{57DDA99F-E024-43CB-870A-7891F28F06B1}"/>
    <cellStyle name="เซลล์ตรวจสอบ 6" xfId="16105" xr:uid="{7CFCF9EB-B010-4578-8259-C6A8B4477E03}"/>
    <cellStyle name="เซลล์ตรวจสอบ 6 2" xfId="19540" xr:uid="{54497C8A-0BBB-4F84-B428-594BBBF2BFD2}"/>
    <cellStyle name="เซลล์ตรวจสอบ 6 2 2" xfId="48856" xr:uid="{E1B4FEB7-B45E-459C-9498-A381EA3CF6BE}"/>
    <cellStyle name="เซลล์ตรวจสอบ 6 3" xfId="39286" xr:uid="{6F61BF1D-CEEC-4D5F-97AD-B3C7AFD46EAA}"/>
    <cellStyle name="เซลล์ตรวจสอบ 7" xfId="16106" xr:uid="{83970373-1C10-49AF-BF1D-FEBCE1A06FA6}"/>
    <cellStyle name="เซลล์ตรวจสอบ 7 2" xfId="19541" xr:uid="{46E48BD2-996A-42B1-823A-566812C98007}"/>
    <cellStyle name="เซลล์ตรวจสอบ 7 2 2" xfId="48857" xr:uid="{B1747A74-88A8-4B62-9F56-682AD155E776}"/>
    <cellStyle name="เซลล์ตรวจสอบ 7 3" xfId="39287" xr:uid="{67BC7D28-F6A3-476A-8022-A929C6ED2AA2}"/>
    <cellStyle name="เซลล์ตรวจสอบ 8" xfId="16107" xr:uid="{C073CDAB-D8C0-4B29-8717-4E748E358229}"/>
    <cellStyle name="เซลล์ตรวจสอบ 8 2" xfId="19542" xr:uid="{86733D9F-E4A7-45CC-94DA-6AAAFB68B731}"/>
    <cellStyle name="เซลล์ตรวจสอบ 8 2 2" xfId="48858" xr:uid="{1A40C573-7AAF-4E85-85F9-725F2F77C514}"/>
    <cellStyle name="เซลล์ตรวจสอบ 8 3" xfId="39288" xr:uid="{8C0B1FDE-1094-48F6-9CB0-DF4857117E74}"/>
    <cellStyle name="เซลล์ตรวจสอบ 9" xfId="16108" xr:uid="{E1486775-1B4E-4335-908F-5AA6570262B5}"/>
    <cellStyle name="เซลล์ตรวจสอบ 9 2" xfId="19543" xr:uid="{04742213-2F55-4A3A-A401-40F417335FE1}"/>
    <cellStyle name="เซลล์ตรวจสอบ 9 2 2" xfId="48859" xr:uid="{C91D6884-444C-4FCD-B378-3515421A8ABF}"/>
    <cellStyle name="เซลล์ตรวจสอบ 9 3" xfId="39289" xr:uid="{AD4057C0-7C1A-42B2-B1B1-23E23070F239}"/>
    <cellStyle name="เซลล์ที่มีการเชื่อมโยง" xfId="16109" xr:uid="{06451BD7-AF85-4CAD-8559-BB4CA8CACED8}"/>
    <cellStyle name="เซลล์ที่มีการเชื่อมโยง 10" xfId="48860" xr:uid="{6E756B28-5B0C-48C5-9A53-A336409C06E6}"/>
    <cellStyle name="เซลล์ที่มีการเชื่อมโยง 11" xfId="39290" xr:uid="{2C822937-9B8C-4792-932D-5D9D9E0D613E}"/>
    <cellStyle name="เซลล์ที่มีการเชื่อมโยง 2" xfId="16110" xr:uid="{099F839F-8DD2-4C52-A2CE-02595D99EBE2}"/>
    <cellStyle name="เซลล์ที่มีการเชื่อมโยง 2 2" xfId="16111" xr:uid="{D9D897E7-AC8A-448D-AEB3-E2D53BE970F9}"/>
    <cellStyle name="เซลล์ที่มีการเชื่อมโยง 2 2 2" xfId="19545" xr:uid="{2E57BB8A-F26E-4CC0-93FF-7EF6185674B0}"/>
    <cellStyle name="เซลล์ที่มีการเชื่อมโยง 2 2 2 2" xfId="48862" xr:uid="{CE490548-10F0-48F2-9ED1-1C4B7F190FB2}"/>
    <cellStyle name="เซลล์ที่มีการเชื่อมโยง 2 2 3" xfId="39292" xr:uid="{55B52A55-A1D0-4F27-A6A0-3CF7E0F1E7A8}"/>
    <cellStyle name="เซลล์ที่มีการเชื่อมโยง 2 3" xfId="19544" xr:uid="{9CDCCA9F-F95C-4440-9A54-1929AB306390}"/>
    <cellStyle name="เซลล์ที่มีการเชื่อมโยง 2 3 2" xfId="48861" xr:uid="{5995AC8D-9F8D-4CBE-BDBC-2064B7EBE6AB}"/>
    <cellStyle name="เซลล์ที่มีการเชื่อมโยง 2 4" xfId="39291" xr:uid="{875A6093-BFCA-44E8-89E8-7F24E45DD4D8}"/>
    <cellStyle name="เซลล์ที่มีการเชื่อมโยง 3" xfId="16112" xr:uid="{A05E6B92-8579-41F4-A5F1-8BAE74E1D5CE}"/>
    <cellStyle name="เซลล์ที่มีการเชื่อมโยง 3 2" xfId="19546" xr:uid="{51862172-A695-4FD5-A45B-2A29CF5A7D3C}"/>
    <cellStyle name="เซลล์ที่มีการเชื่อมโยง 3 2 2" xfId="48863" xr:uid="{AFF1E750-FDFD-4ACD-BDBA-E5752E3DFCB2}"/>
    <cellStyle name="เซลล์ที่มีการเชื่อมโยง 3 3" xfId="39293" xr:uid="{7BDEFD92-C7C2-422F-93C7-D066390A6F72}"/>
    <cellStyle name="เซลล์ที่มีการเชื่อมโยง 4" xfId="16113" xr:uid="{D492CE79-7558-4347-8679-9C33020238F1}"/>
    <cellStyle name="เซลล์ที่มีการเชื่อมโยง 4 2" xfId="19547" xr:uid="{BF67464D-F3E6-47E9-999D-56B3C291C4E8}"/>
    <cellStyle name="เซลล์ที่มีการเชื่อมโยง 4 2 2" xfId="48864" xr:uid="{30B298DA-A66A-4EAE-B90A-33DEC48AE3AD}"/>
    <cellStyle name="เซลล์ที่มีการเชื่อมโยง 4 3" xfId="39294" xr:uid="{DAE14CA2-6AED-4C20-99C1-E49B65490BFC}"/>
    <cellStyle name="เซลล์ที่มีการเชื่อมโยง 5" xfId="16114" xr:uid="{812F3303-9D97-4EBE-BEE0-8DAED4B0610A}"/>
    <cellStyle name="เซลล์ที่มีการเชื่อมโยง 5 2" xfId="19548" xr:uid="{30E6A1AB-D576-4598-9523-9C673743FD12}"/>
    <cellStyle name="เซลล์ที่มีการเชื่อมโยง 5 2 2" xfId="48865" xr:uid="{723DC570-55C7-4A6C-9916-4C15A64664E3}"/>
    <cellStyle name="เซลล์ที่มีการเชื่อมโยง 5 3" xfId="39295" xr:uid="{DC717D4A-3316-42EA-858C-F94D5204C5F8}"/>
    <cellStyle name="เซลล์ที่มีการเชื่อมโยง 6" xfId="16115" xr:uid="{865BC0BB-E9D9-4F1E-AF0F-1063EB240C01}"/>
    <cellStyle name="เซลล์ที่มีการเชื่อมโยง 6 2" xfId="19549" xr:uid="{92941CE0-0C93-4C5A-85BA-578C169CB59E}"/>
    <cellStyle name="เซลล์ที่มีการเชื่อมโยง 6 2 2" xfId="48866" xr:uid="{A00FED1A-40F8-491D-8D13-1B0B42084275}"/>
    <cellStyle name="เซลล์ที่มีการเชื่อมโยง 6 3" xfId="39296" xr:uid="{4E62E2B7-CF5E-48F2-A263-F876D6AF26EA}"/>
    <cellStyle name="เซลล์ที่มีการเชื่อมโยง 7" xfId="16116" xr:uid="{85566D45-81BD-4B7A-902B-D220A7D3FF51}"/>
    <cellStyle name="เซลล์ที่มีการเชื่อมโยง 7 2" xfId="19550" xr:uid="{1E915C25-97A2-42A8-AA03-55DB61CAA48A}"/>
    <cellStyle name="เซลล์ที่มีการเชื่อมโยง 7 2 2" xfId="48867" xr:uid="{D1D3B6FB-A61F-4148-BA77-2F80F62788D0}"/>
    <cellStyle name="เซลล์ที่มีการเชื่อมโยง 7 3" xfId="39297" xr:uid="{0D1903DA-E3BE-4AEC-B1E4-98D1C7C39F27}"/>
    <cellStyle name="เซลล์ที่มีการเชื่อมโยง 8" xfId="16117" xr:uid="{97CCE3AC-0E90-43B6-A982-8F0FFC5D9551}"/>
    <cellStyle name="เซลล์ที่มีการเชื่อมโยง 8 2" xfId="19551" xr:uid="{50B8979A-4772-4547-9725-39CBD05B4AE3}"/>
    <cellStyle name="เซลล์ที่มีการเชื่อมโยง 8 2 2" xfId="48868" xr:uid="{E89406FB-5A44-4DFC-AAF7-AEA2B1947DB4}"/>
    <cellStyle name="เซลล์ที่มีการเชื่อมโยง 8 3" xfId="39298" xr:uid="{8C336745-2D68-48F5-989F-926471A51C20}"/>
    <cellStyle name="เซลล์ที่มีการเชื่อมโยง 9" xfId="16118" xr:uid="{8D155F7B-5325-481D-8900-911C3BA612B8}"/>
    <cellStyle name="เซลล์ที่มีการเชื่อมโยง 9 2" xfId="19552" xr:uid="{A4FD7731-D66C-415A-B629-B06602DC150D}"/>
    <cellStyle name="เซลล์ที่มีการเชื่อมโยง 9 2 2" xfId="48869" xr:uid="{16F4AD5D-A60F-4E10-BCE3-5928E99912A6}"/>
    <cellStyle name="เซลล์ที่มีการเชื่อมโยง 9 3" xfId="39299" xr:uid="{99A46E09-E6D8-4028-81C1-310E9324220E}"/>
    <cellStyle name="เปอร์เซ็นต์ 10" xfId="3257" xr:uid="{AE8191F8-A913-48F8-8F35-9B245CB3FADB}"/>
    <cellStyle name="เปอร์เซ็นต์ 14" xfId="3254" xr:uid="{ACC2E71D-9EF7-456E-8DC3-36C8DB9E029A}"/>
    <cellStyle name="เปอร์เซ็นต์ 2" xfId="3068" xr:uid="{00000000-0005-0000-0000-0000040C0000}"/>
    <cellStyle name="เปอร์เซ็นต์ 2 2" xfId="3238" xr:uid="{8176CE81-9CAD-4ACF-9C59-0DA416B7CE5C}"/>
    <cellStyle name="เปอร์เซ็นต์ 2 2 2" xfId="19554" xr:uid="{FECFD6DD-606A-402F-A410-E23769C02F68}"/>
    <cellStyle name="เปอร์เซ็นต์ 2 2 2 2" xfId="48871" xr:uid="{10B6097A-4A08-4179-A789-A6BC8EA0728C}"/>
    <cellStyle name="เปอร์เซ็นต์ 2 2 3" xfId="39301" xr:uid="{3EB8FBEE-4239-4E4C-9504-D839D67FA418}"/>
    <cellStyle name="เปอร์เซ็นต์ 2 2 4" xfId="16120" xr:uid="{DBFD557A-4B5B-441C-B3EB-193785A8FCE6}"/>
    <cellStyle name="เปอร์เซ็นต์ 2 3" xfId="16121" xr:uid="{C9E394D0-839D-4620-A223-710E2FA2D25E}"/>
    <cellStyle name="เปอร์เซ็นต์ 2 3 2" xfId="19555" xr:uid="{AB92D6C0-C060-4AF2-929C-F9D566E4C935}"/>
    <cellStyle name="เปอร์เซ็นต์ 2 3 2 2" xfId="48872" xr:uid="{AD66F312-2ED5-4FCA-8F81-D87519A32E04}"/>
    <cellStyle name="เปอร์เซ็นต์ 2 3 3" xfId="39302" xr:uid="{FBB761CD-A2F5-46B8-8C4C-062FD11FBD05}"/>
    <cellStyle name="เปอร์เซ็นต์ 2 4" xfId="16119" xr:uid="{58FD2AE3-875C-4A47-9B5B-5EB506BDB32D}"/>
    <cellStyle name="เปอร์เซ็นต์ 2 4 2" xfId="19553" xr:uid="{319E2148-FFF8-40CF-852F-6348D28ED797}"/>
    <cellStyle name="เปอร์เซ็นต์ 2 4 2 2" xfId="48870" xr:uid="{469EB821-905B-40E5-B4F9-40759695DFF7}"/>
    <cellStyle name="เปอร์เซ็นต์ 2 4 3" xfId="39303" xr:uid="{2B044338-D180-48DC-B27B-BAD5474900AA}"/>
    <cellStyle name="เปอร์เซ็นต์ 2 5" xfId="39304" xr:uid="{97DEC10B-9487-4696-B689-4748D02A9D21}"/>
    <cellStyle name="เปอร์เซ็นต์ 2 5 2" xfId="52123" xr:uid="{69D8BAC5-CD0F-40DE-96E4-BB238D2AC4ED}"/>
    <cellStyle name="เปอร์เซ็นต์ 2 6" xfId="41885" xr:uid="{2AF9BCA4-CBA2-407F-950E-54CD88A25478}"/>
    <cellStyle name="เปอร์เซ็นต์ 2 7" xfId="39300" xr:uid="{2FA404FB-8029-4A85-B302-0167520EB905}"/>
    <cellStyle name="เปอร์เซ็นต์ 2 8" xfId="3237" xr:uid="{9574235D-AF40-43F4-BF2A-DB9924E6D053}"/>
    <cellStyle name="เปอร์เซ็นต์ 3" xfId="3069" xr:uid="{00000000-0005-0000-0000-0000050C0000}"/>
    <cellStyle name="เปอร์เซ็นต์ 3 2" xfId="16122" xr:uid="{BD980689-3CDD-49B3-A98F-5F5B987CDBF1}"/>
    <cellStyle name="เปอร์เซ็นต์ 3 2 2" xfId="19556" xr:uid="{B2C12DA1-6008-451E-ACBB-5944043CB708}"/>
    <cellStyle name="เปอร์เซ็นต์ 3 2 2 2" xfId="48873" xr:uid="{18952EE6-6E98-4353-9E98-13D596788028}"/>
    <cellStyle name="เปอร์เซ็นต์ 3 2 3" xfId="39306" xr:uid="{4104F353-D6A1-45E3-B857-6B2BFCC53426}"/>
    <cellStyle name="เปอร์เซ็นต์ 3 3" xfId="41886" xr:uid="{34326D41-7289-4D1F-9F64-FD0CCC32C31E}"/>
    <cellStyle name="เปอร์เซ็นต์ 3 4" xfId="39305" xr:uid="{52437F8C-68D7-46C1-827B-808A08F7BF1C}"/>
    <cellStyle name="เปอร์เซ็นต์ 3 5" xfId="5602" xr:uid="{2F43015C-A896-407B-8E35-7229CB218371}"/>
    <cellStyle name="เปอร์เซ็นต์ 3 6" xfId="3262" xr:uid="{A756A92D-F9CB-4B6B-A380-12E484E86937}"/>
    <cellStyle name="เปอร์เซ็นต์ 4" xfId="3070" xr:uid="{00000000-0005-0000-0000-0000060C0000}"/>
    <cellStyle name="เปอร์เซ็นต์ 4 2" xfId="16123" xr:uid="{82FFBCE3-8FFD-4612-A49C-AF6AB29A8021}"/>
    <cellStyle name="เปอร์เซ็นต์ 4 2 2" xfId="19557" xr:uid="{608068F2-4A3E-4FCD-96A7-356C91896BAF}"/>
    <cellStyle name="เปอร์เซ็นต์ 4 2 2 2" xfId="48874" xr:uid="{901273FE-FF0A-4F2A-B61D-DFE7BCCB2205}"/>
    <cellStyle name="เปอร์เซ็นต์ 4 2 3" xfId="39308" xr:uid="{DE580E66-7E2B-4C3D-A17B-B1AD0A3F44D2}"/>
    <cellStyle name="เปอร์เซ็นต์ 4 3" xfId="41887" xr:uid="{B662E269-4545-402B-943D-D1B066F71F2C}"/>
    <cellStyle name="เปอร์เซ็นต์ 4 4" xfId="39307" xr:uid="{72F27CCC-776D-4110-A78D-E25A87A49C4E}"/>
    <cellStyle name="เปอร์เซ็นต์ 5" xfId="16124" xr:uid="{955117AB-9AD6-41E8-A7F3-6452EBD4D9B5}"/>
    <cellStyle name="เปอร์เซ็นต์ 5 2" xfId="16125" xr:uid="{8821EF9F-9A7E-4F93-807D-DED4DCF016D7}"/>
    <cellStyle name="เปอร์เซ็นต์ 5 2 2" xfId="19559" xr:uid="{FD82C83E-ADE2-42B9-83D6-21501EAADB54}"/>
    <cellStyle name="เปอร์เซ็นต์ 5 2 2 2" xfId="48876" xr:uid="{F250B081-F94D-47B7-8354-6D20CD946AC9}"/>
    <cellStyle name="เปอร์เซ็นต์ 5 2 3" xfId="39310" xr:uid="{F1469264-884A-40EF-9DB9-5401BF41AEB1}"/>
    <cellStyle name="เปอร์เซ็นต์ 5 3" xfId="19558" xr:uid="{4361871E-765B-47F9-A887-240399801D41}"/>
    <cellStyle name="เปอร์เซ็นต์ 5 3 2" xfId="48875" xr:uid="{3FDF65D7-C99B-4AE1-92D8-2273D27ECF8A}"/>
    <cellStyle name="เปอร์เซ็นต์ 5 4" xfId="39309" xr:uid="{3F7654D8-2B9A-47E7-982A-5B50EBCBB996}"/>
    <cellStyle name="เปอร์เซ็นต์ 6" xfId="16126" xr:uid="{347368DE-2BD8-4B55-9052-32BC17792AF8}"/>
    <cellStyle name="เปอร์เซ็นต์ 6 2" xfId="19560" xr:uid="{7AD46FE5-F429-4412-8D7B-E0C1BB967EDD}"/>
    <cellStyle name="เปอร์เซ็นต์ 6 2 2" xfId="48877" xr:uid="{D13F3C16-1395-4951-B7DA-FC4DAEBF1C02}"/>
    <cellStyle name="เปอร์เซ็นต์ 6 3" xfId="39311" xr:uid="{16FD38EC-B6D5-4AF2-A87A-073489D32EB6}"/>
    <cellStyle name="เปอร์เซ็นต์ 6 7" xfId="3261" xr:uid="{5F084A77-B8F0-4B9A-9688-417B750F82E3}"/>
    <cellStyle name="เพิ่ม(ลด)" xfId="16127" xr:uid="{41D8CA4E-5419-44C8-8F7E-B60054AB6132}"/>
    <cellStyle name="เพิ่ม(ลด) 2" xfId="19561" xr:uid="{185E74EA-B03D-4BD4-B4E7-1636338081D2}"/>
    <cellStyle name="เพิ่ม(ลด) 2 2" xfId="48878" xr:uid="{8AEEDA3D-03E1-4A9A-AF96-3B752DDD44A1}"/>
    <cellStyle name="เพิ่ม(ลด) 3" xfId="39312" xr:uid="{DF46702A-BABC-4780-956B-355EDCCC8297}"/>
    <cellStyle name="เพิ่ม(ลด)%" xfId="16128" xr:uid="{6C155F6E-3D27-4F7E-9B6E-C6FAFBEF0AD8}"/>
    <cellStyle name="เพิ่ม(ลด)% 2" xfId="19562" xr:uid="{C6B3CB7D-AD22-4F69-B18C-83DBC42DB2E5}"/>
    <cellStyle name="เพิ่ม(ลด)% 2 2" xfId="48879" xr:uid="{27843ABC-B986-45AC-BBDF-A2B9246334DC}"/>
    <cellStyle name="เพิ่ม(ลด)% 3" xfId="39313" xr:uid="{F90BFB9C-684D-4C27-B7E4-7D4D43B997B4}"/>
    <cellStyle name="แย่ 2" xfId="16129" xr:uid="{A27156F2-578A-4A2D-B52A-DBFF0420CF2E}"/>
    <cellStyle name="แย่ 2 2" xfId="16130" xr:uid="{DC0DD073-8024-4AD9-B505-5026FE4438C2}"/>
    <cellStyle name="แย่ 2 2 2" xfId="19564" xr:uid="{1868C376-5435-47CC-B2FB-E42EAE5B0B04}"/>
    <cellStyle name="แย่ 2 2 2 2" xfId="48882" xr:uid="{457D6625-823D-4DCA-9C58-022857E9CBF8}"/>
    <cellStyle name="แย่ 2 2 3" xfId="39315" xr:uid="{C5DD8C2E-3AEF-4758-9C8B-79805F93D111}"/>
    <cellStyle name="แย่ 2 3" xfId="19563" xr:uid="{F2D8BA7B-E421-4DC3-9C24-4ACD4764ECAB}"/>
    <cellStyle name="แย่ 2 3 2" xfId="48881" xr:uid="{7A52B04C-A26B-4D92-BBA4-6F084B9503A2}"/>
    <cellStyle name="แย่ 2 4" xfId="39314" xr:uid="{55D40D40-6BEF-426A-A96C-D301FCAE4325}"/>
    <cellStyle name="แย่ 3" xfId="16131" xr:uid="{097C7EC7-C76E-4D5B-A7F6-40C495C066CF}"/>
    <cellStyle name="แย่ 3 2" xfId="19565" xr:uid="{2B85307D-E9CF-46C2-AF49-F7A8F92B6F40}"/>
    <cellStyle name="แย่ 3 2 2" xfId="48883" xr:uid="{7759ECD7-3CF7-436B-B614-2F23E92DEF39}"/>
    <cellStyle name="แย่ 3 3" xfId="39316" xr:uid="{F6019EA5-8E9F-411E-AAE7-589FE12476FE}"/>
    <cellStyle name="แย่ 4" xfId="16132" xr:uid="{EBB39CAA-C70E-42EA-930F-329F48A258CC}"/>
    <cellStyle name="แย่ 4 2" xfId="19566" xr:uid="{8B793190-B738-4EE2-B4F9-214D063080D1}"/>
    <cellStyle name="แย่ 4 2 2" xfId="48884" xr:uid="{385A9C87-1FA6-4DCD-91D1-2CEE29193C0E}"/>
    <cellStyle name="แย่ 4 3" xfId="39317" xr:uid="{5EBE26A4-A119-4BAC-A1F5-B9C572562808}"/>
    <cellStyle name="แย่ 5" xfId="16133" xr:uid="{3156ECBE-8AEC-431D-9211-B824FBA440EB}"/>
    <cellStyle name="แย่ 5 2" xfId="19567" xr:uid="{E869C6DF-81FD-4350-85C5-62B867E4DA8D}"/>
    <cellStyle name="แย่ 5 2 2" xfId="48885" xr:uid="{AAF8F935-E66D-4312-87A9-5068D290E5EE}"/>
    <cellStyle name="แย่ 5 3" xfId="39318" xr:uid="{E2E8AA8D-421D-4353-AF1C-A181F6D467BC}"/>
    <cellStyle name="แย่ 6" xfId="16134" xr:uid="{6D9CF2E4-06CE-4249-BEE0-90EEA74ECE30}"/>
    <cellStyle name="แย่ 6 2" xfId="19568" xr:uid="{52B8421A-A44E-4D20-B802-D7CF44E34E46}"/>
    <cellStyle name="แย่ 6 2 2" xfId="48886" xr:uid="{B23B95A9-67C2-4285-9FDC-235DFCB98F0A}"/>
    <cellStyle name="แย่ 6 3" xfId="39319" xr:uid="{89F53825-A7F0-449F-A498-AE875E694188}"/>
    <cellStyle name="แย่ 7" xfId="16135" xr:uid="{897CC3C6-1F2F-4230-A6BC-47631F6FB527}"/>
    <cellStyle name="แย่ 7 2" xfId="19569" xr:uid="{F8EC8155-3EDD-4E9D-BE6B-E8F36A622452}"/>
    <cellStyle name="แย่ 7 2 2" xfId="48887" xr:uid="{335A8A5B-AF9A-448F-9E1A-B32B1030DE5C}"/>
    <cellStyle name="แย่ 7 3" xfId="39320" xr:uid="{98E9624F-0FB9-4D96-9930-E485E3DD528A}"/>
    <cellStyle name="แย่ 8" xfId="16136" xr:uid="{4F4C6B3B-EEDA-4317-B465-77937085A25A}"/>
    <cellStyle name="แย่ 8 2" xfId="19570" xr:uid="{E291A580-B611-4F75-8764-269EC3BB093B}"/>
    <cellStyle name="แย่ 8 2 2" xfId="48888" xr:uid="{CDAB0286-ED36-44DF-97AE-3FDD38D706F0}"/>
    <cellStyle name="แย่ 8 3" xfId="39321" xr:uid="{54CBDE88-E4BF-4B5C-AE86-3365EC42E3DE}"/>
    <cellStyle name="แย่ 9" xfId="16137" xr:uid="{E3AC58C9-75D5-4C34-9156-7275C28C8802}"/>
    <cellStyle name="แย่ 9 2" xfId="19571" xr:uid="{0351F0C1-F800-4797-AF0E-8BAB892DFAD9}"/>
    <cellStyle name="แย่ 9 2 2" xfId="48889" xr:uid="{68FA3C2B-8B77-4A08-B75D-4BC5DBADE183}"/>
    <cellStyle name="แย่ 9 3" xfId="39322" xr:uid="{8507780D-684C-4AE2-A968-4B6685241D44}"/>
    <cellStyle name="แสดงผล 10" xfId="16138" xr:uid="{2489A329-2184-4DE5-95CE-AC4EF8B68BC6}"/>
    <cellStyle name="แสดงผล 10 2" xfId="19572" xr:uid="{863DB76A-85C7-439A-B66F-4BD5BF758DFA}"/>
    <cellStyle name="แสดงผล 10 2 2" xfId="48891" xr:uid="{1CFC78FA-53C2-4002-BECF-F0A8AE12A05E}"/>
    <cellStyle name="แสดงผล 10 3" xfId="39323" xr:uid="{9D2E3317-7486-47CE-B902-F25980B78BD9}"/>
    <cellStyle name="แสดงผล 11" xfId="16139" xr:uid="{150A4508-C813-4CC9-B5E8-0469EC7AA4A4}"/>
    <cellStyle name="แสดงผล 11 2" xfId="19573" xr:uid="{F6D0A2E0-9EF7-46BD-9DA2-9B956DE883A1}"/>
    <cellStyle name="แสดงผล 11 2 2" xfId="48892" xr:uid="{7B03978B-4F30-4027-BA87-026A855CDE7A}"/>
    <cellStyle name="แสดงผล 11 3" xfId="39324" xr:uid="{0306748A-8CC2-491C-B9C0-AB382971AB79}"/>
    <cellStyle name="แสดงผล 2" xfId="16140" xr:uid="{B75AC67A-5F38-488F-BF81-6ACE24088D90}"/>
    <cellStyle name="แสดงผล 2 2" xfId="16141" xr:uid="{B2E08101-39C0-4F22-9132-2860EF2C27B5}"/>
    <cellStyle name="แสดงผล 2 2 2" xfId="19575" xr:uid="{5F34E0AF-1DD0-4678-A027-3A2665037169}"/>
    <cellStyle name="แสดงผล 2 2 2 2" xfId="48894" xr:uid="{012002A1-B375-48BB-99A1-69FB140CA09C}"/>
    <cellStyle name="แสดงผล 2 2 3" xfId="39326" xr:uid="{39CDED57-15F8-4890-B47F-337390DCBD7D}"/>
    <cellStyle name="แสดงผล 2 3" xfId="16142" xr:uid="{FC49045A-FB10-4DE7-9D06-4BAF9C0670A6}"/>
    <cellStyle name="แสดงผล 2 3 2" xfId="19576" xr:uid="{F7D8E62E-DCF2-46E8-A192-5AF28945E5DE}"/>
    <cellStyle name="แสดงผล 2 3 2 2" xfId="48895" xr:uid="{EA22FF20-A52B-47D8-B68E-7D286F4F8707}"/>
    <cellStyle name="แสดงผล 2 3 3" xfId="39327" xr:uid="{E10B5E72-FDC9-437F-932D-805F04DA0EF6}"/>
    <cellStyle name="แสดงผล 2 4" xfId="16143" xr:uid="{A76A1F30-9D98-4181-AA62-D1984722F9A6}"/>
    <cellStyle name="แสดงผล 2 4 2" xfId="19577" xr:uid="{CC1C21DA-E960-49E4-9EBE-A7EE9C7D3989}"/>
    <cellStyle name="แสดงผล 2 4 2 2" xfId="48896" xr:uid="{D1FB21E6-B711-4E05-9422-7DFD4817EC1A}"/>
    <cellStyle name="แสดงผล 2 4 3" xfId="39328" xr:uid="{64A0436E-4A4E-42B0-8A67-DADE313048BB}"/>
    <cellStyle name="แสดงผล 2 5" xfId="19574" xr:uid="{D88DE779-048D-4E51-9B4E-6BEE521549A3}"/>
    <cellStyle name="แสดงผล 2 5 2" xfId="48893" xr:uid="{3B5EB5B1-E768-4D40-93F3-DCE9CC9D8C37}"/>
    <cellStyle name="แสดงผล 2 6" xfId="39325" xr:uid="{BDF9817F-F9E5-4F0C-837A-26E3B8E55FA8}"/>
    <cellStyle name="แสดงผล 3" xfId="16144" xr:uid="{6AC10CEE-1194-4074-8C5C-0AE2C4899972}"/>
    <cellStyle name="แสดงผล 3 2" xfId="16145" xr:uid="{C42D883F-4454-4086-891D-138B67F5B405}"/>
    <cellStyle name="แสดงผล 3 2 2" xfId="19579" xr:uid="{D6761334-31C9-498B-9948-19EC985316CB}"/>
    <cellStyle name="แสดงผล 3 2 2 2" xfId="48898" xr:uid="{285DB62B-DBB4-4A9F-B7E9-4CBA7180709C}"/>
    <cellStyle name="แสดงผล 3 2 3" xfId="39330" xr:uid="{67B6AA87-6A84-43A1-810C-21D27DBEAF9E}"/>
    <cellStyle name="แสดงผล 3 3" xfId="16146" xr:uid="{6D3A25B4-A114-42E5-81CB-7CB0CC104554}"/>
    <cellStyle name="แสดงผล 3 3 2" xfId="19580" xr:uid="{06B8A49A-321F-43D7-A214-196D7350BB02}"/>
    <cellStyle name="แสดงผล 3 3 2 2" xfId="48899" xr:uid="{98A07658-0C7B-42A0-B8E1-626154EF9718}"/>
    <cellStyle name="แสดงผล 3 3 3" xfId="39331" xr:uid="{CEB9670A-7E55-405B-A9A7-412AD1AD65A2}"/>
    <cellStyle name="แสดงผล 3 4" xfId="19578" xr:uid="{703E715F-B9F3-4F4E-9330-9B2066A91DCE}"/>
    <cellStyle name="แสดงผล 3 4 2" xfId="48897" xr:uid="{305358D6-0E33-4601-851D-0AC4CE194DA3}"/>
    <cellStyle name="แสดงผล 3 5" xfId="39329" xr:uid="{086E1229-11F5-4659-8672-758A15C0258F}"/>
    <cellStyle name="แสดงผล 4" xfId="16147" xr:uid="{2FEBC427-508C-4656-AD35-356781B3CFC3}"/>
    <cellStyle name="แสดงผล 4 2" xfId="16148" xr:uid="{0B684D08-AFE3-4766-A5D3-BDD1DF652400}"/>
    <cellStyle name="แสดงผล 4 2 2" xfId="19582" xr:uid="{FFA5D220-F23C-465C-A9D5-C23E22064B61}"/>
    <cellStyle name="แสดงผล 4 2 2 2" xfId="48901" xr:uid="{D8913557-49ED-4E54-BBD0-E76CADA57883}"/>
    <cellStyle name="แสดงผล 4 2 3" xfId="39333" xr:uid="{378F1C08-C355-4C22-8361-F7A9C3C86E4B}"/>
    <cellStyle name="แสดงผล 4 3" xfId="16149" xr:uid="{E7B75BD7-6D86-4193-8645-DC5DD3246103}"/>
    <cellStyle name="แสดงผล 4 3 2" xfId="19583" xr:uid="{1C6CCEF5-F2F3-4490-8F61-F9E6133AE118}"/>
    <cellStyle name="แสดงผล 4 3 2 2" xfId="48902" xr:uid="{B5C7AB58-2551-4352-9372-75C344C1A6DA}"/>
    <cellStyle name="แสดงผล 4 3 3" xfId="39334" xr:uid="{CBE3D498-6C88-408C-B8E6-AF2CC858BA38}"/>
    <cellStyle name="แสดงผล 4 4" xfId="19581" xr:uid="{D3785700-5E51-4667-9D79-C30326C7E0BD}"/>
    <cellStyle name="แสดงผล 4 4 2" xfId="48900" xr:uid="{A35F1F5A-DCC8-41E0-8EE4-E0F5D43F9078}"/>
    <cellStyle name="แสดงผล 4 5" xfId="39332" xr:uid="{E7D290D6-401F-45F8-8561-682DA81EF750}"/>
    <cellStyle name="แสดงผล 5" xfId="16150" xr:uid="{8A2F47DF-2ACF-4D51-8E55-C9A0903992F0}"/>
    <cellStyle name="แสดงผล 5 2" xfId="16151" xr:uid="{CAE61FB7-7EE6-4399-BD3B-96D181ED534B}"/>
    <cellStyle name="แสดงผล 5 2 2" xfId="19585" xr:uid="{15425FC5-C232-42B1-9B1D-8C2BD43CFC12}"/>
    <cellStyle name="แสดงผล 5 2 2 2" xfId="48904" xr:uid="{9AE4D3B5-236A-4957-A8B5-5CEE54B458F6}"/>
    <cellStyle name="แสดงผล 5 2 3" xfId="39336" xr:uid="{638BB96A-C28E-4D9C-8AFA-CB7E0310F60B}"/>
    <cellStyle name="แสดงผล 5 3" xfId="16152" xr:uid="{D1AAA351-8E06-4E21-A1B1-53D6B084A54C}"/>
    <cellStyle name="แสดงผล 5 3 2" xfId="19586" xr:uid="{42026E47-6F60-4DCD-AA7F-C24E0C876196}"/>
    <cellStyle name="แสดงผล 5 3 2 2" xfId="48905" xr:uid="{745C1BCE-3C3A-4ECD-91F3-7399675C3598}"/>
    <cellStyle name="แสดงผล 5 3 3" xfId="39337" xr:uid="{576E4934-7A17-4978-8AD3-B119BF36EAA4}"/>
    <cellStyle name="แสดงผล 5 4" xfId="19584" xr:uid="{F7004516-5328-4B19-B928-2EF9B198ECC1}"/>
    <cellStyle name="แสดงผล 5 4 2" xfId="48903" xr:uid="{9E55C350-65AF-4D68-ACDB-61A04DFDBD92}"/>
    <cellStyle name="แสดงผล 5 5" xfId="39335" xr:uid="{13F64B76-18AB-4DCF-9DBD-9B51AF4E76F8}"/>
    <cellStyle name="แสดงผล 6" xfId="16153" xr:uid="{C9454818-D6CE-4371-908C-C0F74F699D56}"/>
    <cellStyle name="แสดงผล 6 2" xfId="16154" xr:uid="{EE848E74-B06F-4554-9024-6CD2A225B6AA}"/>
    <cellStyle name="แสดงผล 6 2 2" xfId="19588" xr:uid="{BBBDD2F5-8B92-4850-883E-3EF33BE6B28B}"/>
    <cellStyle name="แสดงผล 6 2 2 2" xfId="48907" xr:uid="{D0AC4B10-A72A-4CA6-8D23-44C0C05240B1}"/>
    <cellStyle name="แสดงผล 6 2 3" xfId="39339" xr:uid="{EA69BD39-01F1-46B6-B793-F0BDF4CF2FB7}"/>
    <cellStyle name="แสดงผล 6 3" xfId="16155" xr:uid="{384C0A40-3187-40E7-84AA-1E081EBE0661}"/>
    <cellStyle name="แสดงผล 6 3 2" xfId="19589" xr:uid="{4F8531B3-FA79-492F-8528-AAC413529454}"/>
    <cellStyle name="แสดงผล 6 3 2 2" xfId="48908" xr:uid="{091E3AD3-A460-4F1B-AF1A-7C0FC68044FF}"/>
    <cellStyle name="แสดงผล 6 3 3" xfId="39340" xr:uid="{2FADB832-BA88-40F1-A825-AB827F3F0B04}"/>
    <cellStyle name="แสดงผล 6 4" xfId="19587" xr:uid="{176FDB2A-401B-4D91-8024-BE47EA33AEBE}"/>
    <cellStyle name="แสดงผล 6 4 2" xfId="48906" xr:uid="{EF1F4568-EA1D-42D2-90F2-989758C4A87F}"/>
    <cellStyle name="แสดงผล 6 5" xfId="39338" xr:uid="{70294D0D-CB47-48E1-9063-DAFB92037697}"/>
    <cellStyle name="แสดงผล 7" xfId="16156" xr:uid="{BDF92245-6828-4593-8F4F-3A7F13A17A50}"/>
    <cellStyle name="แสดงผล 7 2" xfId="16157" xr:uid="{98863299-8430-4D4C-8E88-05B1F42585B2}"/>
    <cellStyle name="แสดงผล 7 2 2" xfId="19591" xr:uid="{A7FEB98F-3BB6-424B-A479-A51ED4BBAD78}"/>
    <cellStyle name="แสดงผล 7 2 2 2" xfId="48910" xr:uid="{837DCC73-4BA2-4D1A-BD1B-1B469F26010E}"/>
    <cellStyle name="แสดงผล 7 2 3" xfId="39342" xr:uid="{0E301ED6-33AF-42F9-8C5C-FA51F3E1AED0}"/>
    <cellStyle name="แสดงผล 7 3" xfId="16158" xr:uid="{05D9FB78-8925-40EA-BEE3-994114FD3563}"/>
    <cellStyle name="แสดงผล 7 3 2" xfId="19592" xr:uid="{DFDC18F1-7B16-4050-8042-ED0CDFC9E2FE}"/>
    <cellStyle name="แสดงผล 7 3 2 2" xfId="48911" xr:uid="{B33BEFBF-57B6-4D9A-9DB3-A7A182DC042C}"/>
    <cellStyle name="แสดงผล 7 3 3" xfId="39343" xr:uid="{3AEFE9C8-C559-4F8C-ABAF-A38275A3A71D}"/>
    <cellStyle name="แสดงผล 7 4" xfId="19590" xr:uid="{20048F36-AB37-4B95-A943-87D019E5DE25}"/>
    <cellStyle name="แสดงผล 7 4 2" xfId="48909" xr:uid="{1E59A09B-FA4B-48E1-9145-E5C62EE46830}"/>
    <cellStyle name="แสดงผล 7 5" xfId="39341" xr:uid="{32CC1F95-EFE8-4679-8323-590C599AEE12}"/>
    <cellStyle name="แสดงผล 8" xfId="16159" xr:uid="{D503EF40-6B6D-4935-AD15-20A95A366707}"/>
    <cellStyle name="แสดงผล 8 2" xfId="16160" xr:uid="{6A5D5EB7-042D-4F06-9D02-BF419E30D7C8}"/>
    <cellStyle name="แสดงผล 8 2 2" xfId="19594" xr:uid="{1C566F56-5A8A-4CF9-A456-54234EF43037}"/>
    <cellStyle name="แสดงผล 8 2 2 2" xfId="48913" xr:uid="{42716B8D-0CDF-42D1-BC5E-EE7C500601E7}"/>
    <cellStyle name="แสดงผล 8 2 3" xfId="39345" xr:uid="{4CE93F83-2182-491A-AC39-5AFB94696F5B}"/>
    <cellStyle name="แสดงผล 8 3" xfId="16161" xr:uid="{929532A2-28FA-44DA-9BA4-3673977353B0}"/>
    <cellStyle name="แสดงผล 8 3 2" xfId="19595" xr:uid="{0D0F678B-E0FC-4F03-A6AB-CB2173060CDC}"/>
    <cellStyle name="แสดงผล 8 3 2 2" xfId="48914" xr:uid="{A9294A66-FE78-4B59-915A-B6FF02036B5E}"/>
    <cellStyle name="แสดงผล 8 3 3" xfId="39346" xr:uid="{7DE5CA03-157C-4634-9112-C570D16EB4A8}"/>
    <cellStyle name="แสดงผล 8 4" xfId="19593" xr:uid="{DCC3DDD1-2C73-434C-89F0-0753726B6E59}"/>
    <cellStyle name="แสดงผล 8 4 2" xfId="48912" xr:uid="{F991C80C-6EF6-4C32-94B9-4B5AD92C2BB3}"/>
    <cellStyle name="แสดงผล 8 5" xfId="39344" xr:uid="{E7771799-DE5B-40A0-A5DC-7251DADB9F71}"/>
    <cellStyle name="แสดงผล 9" xfId="16162" xr:uid="{576F4AFD-2602-4435-9689-B297B9422D98}"/>
    <cellStyle name="แสดงผล 9 2" xfId="19596" xr:uid="{42254ABC-2332-46DE-A662-B5F7CC9B8F4B}"/>
    <cellStyle name="แสดงผล 9 2 2" xfId="48915" xr:uid="{2BE72BCF-BD87-4E8D-8B17-355690F2CA22}"/>
    <cellStyle name="แสดงผล 9 3" xfId="39347" xr:uid="{57B3352D-8CA3-49AE-A62B-F0939DB3174B}"/>
    <cellStyle name="การคำนวณ 10" xfId="16163" xr:uid="{A3C28293-3BBC-41B1-952A-3617BC020D8D}"/>
    <cellStyle name="การคำนวณ 10 2" xfId="19597" xr:uid="{736406F9-1028-4E2E-8A5D-F694F30010B3}"/>
    <cellStyle name="การคำนวณ 10 2 2" xfId="48917" xr:uid="{1D930784-5F3B-4177-BBF4-1CAE686D746A}"/>
    <cellStyle name="การคำนวณ 10 3" xfId="39348" xr:uid="{724C2E54-06F2-4DFF-844F-74B84F04FDF1}"/>
    <cellStyle name="การคำนวณ 11" xfId="16164" xr:uid="{5449BC0B-9A5C-48D6-AF31-ACD177BCFAA9}"/>
    <cellStyle name="การคำนวณ 11 2" xfId="19598" xr:uid="{2E352D79-E8E8-4441-AEEF-02963BBBFE59}"/>
    <cellStyle name="การคำนวณ 11 2 2" xfId="48918" xr:uid="{48EF4A80-68AC-4741-A61F-FF664C60AE51}"/>
    <cellStyle name="การคำนวณ 11 3" xfId="39349" xr:uid="{779CA241-BF66-4B84-9FFB-DBFBDACFC256}"/>
    <cellStyle name="การคำนวณ 12" xfId="16165" xr:uid="{8FD84976-6624-4747-B4A5-7506535F47E9}"/>
    <cellStyle name="การคำนวณ 12 2" xfId="19599" xr:uid="{68BBFBEA-11B7-4FAE-A7FA-03174AB6BCDB}"/>
    <cellStyle name="การคำนวณ 12 2 2" xfId="48919" xr:uid="{3A601874-4058-4849-90AD-A9E9A4192E62}"/>
    <cellStyle name="การคำนวณ 12 3" xfId="39350" xr:uid="{E6B5A417-27FD-46CF-9D90-BBE148D5B3F7}"/>
    <cellStyle name="การคำนวณ 2" xfId="16166" xr:uid="{8FB834C2-05D9-4A9F-9F32-FC13910E67EB}"/>
    <cellStyle name="การคำนวณ 2 2" xfId="16167" xr:uid="{17605106-3C7B-4F74-87C6-5620B8CEEC38}"/>
    <cellStyle name="การคำนวณ 2 2 2" xfId="19601" xr:uid="{322C68A7-92B5-4604-8961-4E66346D7269}"/>
    <cellStyle name="การคำนวณ 2 2 2 2" xfId="48921" xr:uid="{8F7C78B7-9B33-4485-873F-24B781DE9F21}"/>
    <cellStyle name="การคำนวณ 2 2 3" xfId="39352" xr:uid="{D5001B01-5E12-44CB-90BC-3B3863BD164F}"/>
    <cellStyle name="การคำนวณ 2 3" xfId="16168" xr:uid="{C7368139-D7E2-416E-9963-01FC175C3F11}"/>
    <cellStyle name="การคำนวณ 2 3 2" xfId="19602" xr:uid="{5AA3E967-803F-4FB0-81C3-37F21CEE9C44}"/>
    <cellStyle name="การคำนวณ 2 3 2 2" xfId="48922" xr:uid="{25A39718-D1F0-4527-8E39-05F5EA55867E}"/>
    <cellStyle name="การคำนวณ 2 3 3" xfId="39353" xr:uid="{60E4AE8F-7B62-4D38-A953-74916ECDD678}"/>
    <cellStyle name="การคำนวณ 2 4" xfId="16169" xr:uid="{8B909A13-EB64-49E6-BDF3-201F1F3FCBD4}"/>
    <cellStyle name="การคำนวณ 2 4 2" xfId="19603" xr:uid="{095114B9-B553-4591-A767-623D5A06F361}"/>
    <cellStyle name="การคำนวณ 2 4 2 2" xfId="48923" xr:uid="{F416980B-9E95-473E-99F3-A242FD9A1466}"/>
    <cellStyle name="การคำนวณ 2 4 3" xfId="39354" xr:uid="{E962C798-6A1E-4BFC-B9BB-F42541DF552E}"/>
    <cellStyle name="การคำนวณ 2 5" xfId="16170" xr:uid="{3C5D3A80-7727-407E-99F3-1A67450B47E8}"/>
    <cellStyle name="การคำนวณ 2 5 2" xfId="19604" xr:uid="{BCC75231-29CD-47C8-ADE9-24BE6DAFE90F}"/>
    <cellStyle name="การคำนวณ 2 5 2 2" xfId="48924" xr:uid="{07E452C4-E3E8-4B3E-8995-2880338D2224}"/>
    <cellStyle name="การคำนวณ 2 5 3" xfId="39355" xr:uid="{A1E2AA80-6BC2-42EA-A3E7-BF68885B7229}"/>
    <cellStyle name="การคำนวณ 2 6" xfId="19600" xr:uid="{EBA502C5-E370-4117-AF18-7DDB238214E3}"/>
    <cellStyle name="การคำนวณ 2 6 2" xfId="48920" xr:uid="{6180BB54-0E15-43AB-B496-ABEE1A60725D}"/>
    <cellStyle name="การคำนวณ 2 7" xfId="39351" xr:uid="{F8887F3E-5737-46D7-816F-8F68C64332F2}"/>
    <cellStyle name="การคำนวณ 3" xfId="16171" xr:uid="{A6E39948-B572-49C9-BE59-463215863B9E}"/>
    <cellStyle name="การคำนวณ 3 2" xfId="16172" xr:uid="{3AB22C45-0830-429D-9D0C-26B48B98172B}"/>
    <cellStyle name="การคำนวณ 3 2 2" xfId="19606" xr:uid="{1AAC25B3-7DCC-4DAA-A19A-DB8E5C4E0354}"/>
    <cellStyle name="การคำนวณ 3 2 2 2" xfId="48926" xr:uid="{67AE85C4-EF80-4E0C-B334-62E8081E47A5}"/>
    <cellStyle name="การคำนวณ 3 2 3" xfId="39357" xr:uid="{0224B85A-BC38-402A-93E8-EF2943B185ED}"/>
    <cellStyle name="การคำนวณ 3 3" xfId="16173" xr:uid="{ACB022A3-4AB1-488F-9A73-4079ADEFE44A}"/>
    <cellStyle name="การคำนวณ 3 3 2" xfId="19607" xr:uid="{1E479A26-3E72-4213-998D-C143AE8200DD}"/>
    <cellStyle name="การคำนวณ 3 3 2 2" xfId="48927" xr:uid="{C1B79283-BA48-4FC1-A484-369C35C3EE57}"/>
    <cellStyle name="การคำนวณ 3 3 3" xfId="39358" xr:uid="{D8DF10F7-2C7E-4243-9198-EF43D4761BB5}"/>
    <cellStyle name="การคำนวณ 3 4" xfId="16174" xr:uid="{F29AB5BC-317C-4776-94AD-D71C3CBCE6C5}"/>
    <cellStyle name="การคำนวณ 3 4 2" xfId="19608" xr:uid="{1AF35AC0-88E4-45F9-AA8D-5CFF220969AD}"/>
    <cellStyle name="การคำนวณ 3 4 2 2" xfId="48928" xr:uid="{B414A955-D640-4021-A5C3-C762B8F1A4FE}"/>
    <cellStyle name="การคำนวณ 3 4 3" xfId="39359" xr:uid="{5B94B58F-F137-4F8C-9CD0-7AB3418B3BE1}"/>
    <cellStyle name="การคำนวณ 3 5" xfId="19605" xr:uid="{9040ECC0-418D-402F-88A3-E93FB690FA3D}"/>
    <cellStyle name="การคำนวณ 3 5 2" xfId="48925" xr:uid="{77D4FEA6-F230-4E51-87EB-A5CCEDA0CAAA}"/>
    <cellStyle name="การคำนวณ 3 6" xfId="39356" xr:uid="{62C6C781-80DA-46BB-9C80-44D2598317E8}"/>
    <cellStyle name="การคำนวณ 4" xfId="16175" xr:uid="{174BE7E4-0C78-45F5-8170-D13FE8D4A892}"/>
    <cellStyle name="การคำนวณ 4 2" xfId="16176" xr:uid="{5FE9450E-9321-4B4D-8821-270F06E62636}"/>
    <cellStyle name="การคำนวณ 4 2 2" xfId="19610" xr:uid="{81FCCDCC-34F7-48F6-ADE4-0FBC18879FA8}"/>
    <cellStyle name="การคำนวณ 4 2 2 2" xfId="48930" xr:uid="{028AB8DF-F1E7-4B96-9F1C-95A931AF8052}"/>
    <cellStyle name="การคำนวณ 4 2 3" xfId="39361" xr:uid="{9AA0FBD3-6D9C-4932-8520-31AF92CBEBE0}"/>
    <cellStyle name="การคำนวณ 4 3" xfId="16177" xr:uid="{F6011FE7-7FDB-4D53-95ED-44A55A6759EC}"/>
    <cellStyle name="การคำนวณ 4 3 2" xfId="19611" xr:uid="{5CC834CE-1783-4D2D-BE9A-D0FAD1DB7022}"/>
    <cellStyle name="การคำนวณ 4 3 2 2" xfId="48931" xr:uid="{86BA0A61-81A2-414A-93B4-D8F4EE754609}"/>
    <cellStyle name="การคำนวณ 4 3 3" xfId="39362" xr:uid="{083E02B6-842A-461F-B105-47C69948E9B2}"/>
    <cellStyle name="การคำนวณ 4 4" xfId="16178" xr:uid="{93D74497-1C00-4C8A-B4F8-0AAEC0A79CFD}"/>
    <cellStyle name="การคำนวณ 4 4 2" xfId="19612" xr:uid="{813F1D91-D3C8-4267-A4EF-BA705C207482}"/>
    <cellStyle name="การคำนวณ 4 4 2 2" xfId="48932" xr:uid="{E4F88DAA-178F-421B-9B7C-D017D2DAC597}"/>
    <cellStyle name="การคำนวณ 4 4 3" xfId="39363" xr:uid="{EB26C9AD-50FD-438C-BBEC-73EBA1025E34}"/>
    <cellStyle name="การคำนวณ 4 5" xfId="19609" xr:uid="{2E63AF4D-B8F1-4E02-88DB-943C3849E3AD}"/>
    <cellStyle name="การคำนวณ 4 5 2" xfId="48929" xr:uid="{395BBD4A-F2A0-4F0B-9BE2-8DF86711D17C}"/>
    <cellStyle name="การคำนวณ 4 6" xfId="39360" xr:uid="{FA845B78-6622-4FE9-ABAC-A774D9FDD2F8}"/>
    <cellStyle name="การคำนวณ 5" xfId="16179" xr:uid="{ACAC54EB-C1FE-4CD4-81CE-F94ECE332535}"/>
    <cellStyle name="การคำนวณ 5 2" xfId="16180" xr:uid="{394A9EF5-E184-4BEC-8621-E403FE2CF606}"/>
    <cellStyle name="การคำนวณ 5 2 2" xfId="19614" xr:uid="{7923E948-9620-4708-A766-D335479D5CF9}"/>
    <cellStyle name="การคำนวณ 5 2 2 2" xfId="48934" xr:uid="{944B3DAB-4CFB-4B3A-83EE-06FDC9AFD284}"/>
    <cellStyle name="การคำนวณ 5 2 3" xfId="39365" xr:uid="{437C9136-B410-4BCA-9486-361E24F478F4}"/>
    <cellStyle name="การคำนวณ 5 3" xfId="16181" xr:uid="{8F345F56-3240-4B58-8370-D458AB1BEAB1}"/>
    <cellStyle name="การคำนวณ 5 3 2" xfId="19615" xr:uid="{E8ADE59F-F87E-46A1-A347-278C3E802889}"/>
    <cellStyle name="การคำนวณ 5 3 2 2" xfId="48935" xr:uid="{C7A4F2F8-EFDA-4464-8EB5-DD03434C5B87}"/>
    <cellStyle name="การคำนวณ 5 3 3" xfId="39366" xr:uid="{E99238FD-8DFB-44EA-B679-655179BE1843}"/>
    <cellStyle name="การคำนวณ 5 4" xfId="16182" xr:uid="{2D4CD9AE-DBB9-4A1B-8C60-BB3DAE7B4629}"/>
    <cellStyle name="การคำนวณ 5 4 2" xfId="19616" xr:uid="{F308887C-6837-437A-9FDA-4E956BAF3EB1}"/>
    <cellStyle name="การคำนวณ 5 4 2 2" xfId="48936" xr:uid="{5A6E8EA8-F4C1-4D7E-88DF-0E46C7613672}"/>
    <cellStyle name="การคำนวณ 5 4 3" xfId="39367" xr:uid="{9E17CA78-9208-4675-B2D7-E91CDD58876A}"/>
    <cellStyle name="การคำนวณ 5 5" xfId="19613" xr:uid="{8B70C8CB-5F7E-4F70-AADF-23546C5BC1D2}"/>
    <cellStyle name="การคำนวณ 5 5 2" xfId="48933" xr:uid="{6669FF09-4AE3-4D48-8B69-06BD3D5920CC}"/>
    <cellStyle name="การคำนวณ 5 6" xfId="39364" xr:uid="{140CA927-59A7-4512-BA87-FEDE525B55E2}"/>
    <cellStyle name="การคำนวณ 6" xfId="16183" xr:uid="{53A75DFA-10FB-4AA7-8BE9-ECE3926825D6}"/>
    <cellStyle name="การคำนวณ 6 2" xfId="16184" xr:uid="{DCCB5CB5-DA35-4B3A-A0A6-C5606BD66383}"/>
    <cellStyle name="การคำนวณ 6 2 2" xfId="19618" xr:uid="{96262519-E798-4428-81CA-0C3D7F511996}"/>
    <cellStyle name="การคำนวณ 6 2 2 2" xfId="48938" xr:uid="{13101BEF-A481-472F-B08B-FF366C726254}"/>
    <cellStyle name="การคำนวณ 6 2 3" xfId="39369" xr:uid="{566D3351-91A0-43CC-AF8E-6959CEE0D1C1}"/>
    <cellStyle name="การคำนวณ 6 3" xfId="16185" xr:uid="{B2B9A873-6862-414F-AD31-D591BD76C67B}"/>
    <cellStyle name="การคำนวณ 6 3 2" xfId="19619" xr:uid="{E0D08186-0F0F-4AAE-B027-A84C3F1DD50D}"/>
    <cellStyle name="การคำนวณ 6 3 2 2" xfId="48939" xr:uid="{CFC25A5B-AACC-4535-BD4B-B78D80731CBF}"/>
    <cellStyle name="การคำนวณ 6 3 3" xfId="39370" xr:uid="{88DF1C33-6A1F-43D6-B9EF-34029ECF85C0}"/>
    <cellStyle name="การคำนวณ 6 4" xfId="16186" xr:uid="{F4E69737-55E7-4174-A4BD-717ECB704D93}"/>
    <cellStyle name="การคำนวณ 6 4 2" xfId="19620" xr:uid="{694750A6-113A-4A17-8086-C153249B17A2}"/>
    <cellStyle name="การคำนวณ 6 4 2 2" xfId="48940" xr:uid="{5988E2FA-492E-438C-8A40-CB6286B248AE}"/>
    <cellStyle name="การคำนวณ 6 4 3" xfId="39371" xr:uid="{6708A2DE-C99C-455F-BF15-CE94A70BF5CC}"/>
    <cellStyle name="การคำนวณ 6 5" xfId="19617" xr:uid="{00909945-FD8E-46F7-83DC-44FEA1C9BF1F}"/>
    <cellStyle name="การคำนวณ 6 5 2" xfId="48937" xr:uid="{08A9046F-FDA6-4F4B-88B7-88D0FF891133}"/>
    <cellStyle name="การคำนวณ 6 6" xfId="39368" xr:uid="{D476D27E-02A7-4513-BEC8-417DF7F3F11F}"/>
    <cellStyle name="การคำนวณ 7" xfId="16187" xr:uid="{7E8AC6A9-8294-4DE4-A0E3-494056DEBF68}"/>
    <cellStyle name="การคำนวณ 7 2" xfId="16188" xr:uid="{7E3F14B2-3345-4E12-8BE3-3251EFF751A5}"/>
    <cellStyle name="การคำนวณ 7 2 2" xfId="19622" xr:uid="{C0623D0F-A1C9-4D4E-BBBA-87C8DEAB4670}"/>
    <cellStyle name="การคำนวณ 7 2 2 2" xfId="48942" xr:uid="{6D6274EF-F9C6-456F-ADE5-D8FF3B0C4C59}"/>
    <cellStyle name="การคำนวณ 7 2 3" xfId="39373" xr:uid="{8CB4ADA3-D97B-474B-8F12-641748AD2AC5}"/>
    <cellStyle name="การคำนวณ 7 3" xfId="16189" xr:uid="{1268A74D-36FF-4A28-B27D-860E762BBA38}"/>
    <cellStyle name="การคำนวณ 7 3 2" xfId="19623" xr:uid="{DF21E5A2-7111-4228-A54E-5ABCBAD96C69}"/>
    <cellStyle name="การคำนวณ 7 3 2 2" xfId="48943" xr:uid="{7C529DC3-1E58-4253-B3DA-D96D93C1A9B0}"/>
    <cellStyle name="การคำนวณ 7 3 3" xfId="39374" xr:uid="{04B9429E-BAF3-480B-993E-7EEF28A0A101}"/>
    <cellStyle name="การคำนวณ 7 4" xfId="16190" xr:uid="{D4A37BFD-3E4D-4EFC-8DF3-B00E8729C621}"/>
    <cellStyle name="การคำนวณ 7 4 2" xfId="19624" xr:uid="{88D1C805-DC48-4F34-B3F9-EFD3059FD883}"/>
    <cellStyle name="การคำนวณ 7 4 2 2" xfId="48944" xr:uid="{B0944B42-1AC9-41BB-809A-A0404179243A}"/>
    <cellStyle name="การคำนวณ 7 4 3" xfId="39375" xr:uid="{117F639A-F82D-4C96-B570-72ABDCD7B975}"/>
    <cellStyle name="การคำนวณ 7 5" xfId="19621" xr:uid="{511482EC-18DC-422D-B853-C58C6647AC21}"/>
    <cellStyle name="การคำนวณ 7 5 2" xfId="48941" xr:uid="{53F4DEDB-3B3A-4A3F-9E6A-A0F6FE8BE785}"/>
    <cellStyle name="การคำนวณ 7 6" xfId="39372" xr:uid="{2E953A28-EEEC-4790-8491-3E1F2B4949DA}"/>
    <cellStyle name="การคำนวณ 8" xfId="16191" xr:uid="{F8C01164-7651-4D2D-A889-5E62730E951C}"/>
    <cellStyle name="การคำนวณ 8 2" xfId="16192" xr:uid="{CFFD1A67-4354-4327-A0F9-A107849589ED}"/>
    <cellStyle name="การคำนวณ 8 2 2" xfId="19626" xr:uid="{A4C2A7A0-DB85-4D03-AC58-20172B791BAD}"/>
    <cellStyle name="การคำนวณ 8 2 2 2" xfId="48946" xr:uid="{20A8CCDF-FB11-4A77-A774-E3173F6DB836}"/>
    <cellStyle name="การคำนวณ 8 2 3" xfId="39377" xr:uid="{C2B7E174-3263-481E-BFB9-1888F658A2E0}"/>
    <cellStyle name="การคำนวณ 8 3" xfId="16193" xr:uid="{EB0385AA-7F9D-4172-BBE3-5E47E8CB407B}"/>
    <cellStyle name="การคำนวณ 8 3 2" xfId="19627" xr:uid="{EE8C7719-9E98-4AE8-9010-FD6D33C53B1E}"/>
    <cellStyle name="การคำนวณ 8 3 2 2" xfId="48947" xr:uid="{6773296A-62B9-41EE-AEF5-B23D3257BF1D}"/>
    <cellStyle name="การคำนวณ 8 3 3" xfId="39378" xr:uid="{80FAB88B-00BB-439A-BBBC-C12E19CBF83B}"/>
    <cellStyle name="การคำนวณ 8 4" xfId="16194" xr:uid="{0542DEA0-C4ED-4529-A9B0-445FF8F51040}"/>
    <cellStyle name="การคำนวณ 8 4 2" xfId="19628" xr:uid="{47F7FEC2-77A6-4385-9111-3D46978C3A11}"/>
    <cellStyle name="การคำนวณ 8 4 2 2" xfId="48948" xr:uid="{F4D86B81-1AE4-4D73-B9C9-4A5C7241DCEF}"/>
    <cellStyle name="การคำนวณ 8 4 3" xfId="39379" xr:uid="{A1BBCEB4-1A03-4913-94A2-9AA8A4B79753}"/>
    <cellStyle name="การคำนวณ 8 5" xfId="19625" xr:uid="{BC631E30-9110-4543-8E5B-36456657557D}"/>
    <cellStyle name="การคำนวณ 8 5 2" xfId="48945" xr:uid="{43441EAC-F901-4B47-AF0E-F4CA2641F1DB}"/>
    <cellStyle name="การคำนวณ 8 6" xfId="39376" xr:uid="{B05A7CD9-1C59-4441-B21E-955034D908C0}"/>
    <cellStyle name="การคำนวณ 9" xfId="16195" xr:uid="{3F6BB61D-98C5-4DE9-B2DD-097EF62BF058}"/>
    <cellStyle name="การคำนวณ 9 2" xfId="19629" xr:uid="{01B049F5-CEB1-44B2-8392-1F65A47C3BE0}"/>
    <cellStyle name="การคำนวณ 9 2 2" xfId="48949" xr:uid="{B8A8192B-3F10-4BB9-9A5A-05A9CD6B7197}"/>
    <cellStyle name="การคำนวณ 9 3" xfId="39380" xr:uid="{9B402E88-026C-47A6-A72F-7F11FACF84E0}"/>
    <cellStyle name="ข้อความเตือน 2" xfId="16196" xr:uid="{DCF3B044-C280-456F-B8AD-8CEF81885B77}"/>
    <cellStyle name="ข้อความเตือน 2 2" xfId="16197" xr:uid="{12388ACB-D5F2-41A8-8EFF-D5DF43E76463}"/>
    <cellStyle name="ข้อความเตือน 2 2 2" xfId="19631" xr:uid="{5E52948D-243F-4AF6-87A6-B5F20809F387}"/>
    <cellStyle name="ข้อความเตือน 2 2 2 2" xfId="48952" xr:uid="{CBD478C6-A3EB-4182-AA49-23D00257087A}"/>
    <cellStyle name="ข้อความเตือน 2 2 3" xfId="39382" xr:uid="{DC53DF21-0C15-4E8D-8CD8-156A1597FBED}"/>
    <cellStyle name="ข้อความเตือน 2 3" xfId="19630" xr:uid="{AE18B639-3F6D-4BC1-BFD2-8C309BAE78A5}"/>
    <cellStyle name="ข้อความเตือน 2 3 2" xfId="48951" xr:uid="{D0DA2465-D3F1-4FB2-B18A-92F7D7E0613D}"/>
    <cellStyle name="ข้อความเตือน 2 4" xfId="39381" xr:uid="{A87C0353-3826-487F-B1E0-A4152C9CA857}"/>
    <cellStyle name="ข้อความเตือน 3" xfId="16198" xr:uid="{83E130CF-3D38-4656-8FE7-6616AEF00BF4}"/>
    <cellStyle name="ข้อความเตือน 3 2" xfId="19632" xr:uid="{1BE9D438-44B8-4C4A-8166-859B694985DB}"/>
    <cellStyle name="ข้อความเตือน 3 2 2" xfId="48953" xr:uid="{C4EC8BD7-DF9E-4818-B0FF-C2A5558C19AD}"/>
    <cellStyle name="ข้อความเตือน 3 3" xfId="39383" xr:uid="{A720CACD-A29A-4D03-AB9D-7E5212E7154E}"/>
    <cellStyle name="ข้อความเตือน 4" xfId="16199" xr:uid="{062CF44F-1723-4826-8E95-8184170159E3}"/>
    <cellStyle name="ข้อความเตือน 4 2" xfId="19633" xr:uid="{82700A42-F3E7-44AC-ACFA-FE173C6F6601}"/>
    <cellStyle name="ข้อความเตือน 4 2 2" xfId="48954" xr:uid="{A2ECCB82-2C93-4D41-A665-8C338549B41D}"/>
    <cellStyle name="ข้อความเตือน 4 3" xfId="39384" xr:uid="{6D60DF11-FDF5-4FEA-8BEB-A88D8D4BDBBA}"/>
    <cellStyle name="ข้อความเตือน 5" xfId="16200" xr:uid="{5A4DE459-C9C8-491C-8AD5-B5DC88AC1C6B}"/>
    <cellStyle name="ข้อความเตือน 5 2" xfId="19634" xr:uid="{6D28CAF0-D416-4944-8C87-24F99363849D}"/>
    <cellStyle name="ข้อความเตือน 5 2 2" xfId="48955" xr:uid="{896EB35E-6A3C-4110-8EA6-53BB7F31DBC5}"/>
    <cellStyle name="ข้อความเตือน 5 3" xfId="39385" xr:uid="{65E63AB1-19D7-4AF3-B03C-5FC3291D09D4}"/>
    <cellStyle name="ข้อความเตือน 6" xfId="16201" xr:uid="{2BCF407F-3A37-4B09-BDB4-E34FE06DCAD6}"/>
    <cellStyle name="ข้อความเตือน 6 2" xfId="19635" xr:uid="{8F65EA47-257B-4A96-91AF-9CFD15436F9F}"/>
    <cellStyle name="ข้อความเตือน 6 2 2" xfId="48956" xr:uid="{22A1BE0F-92E0-4D82-9754-E4825BD39698}"/>
    <cellStyle name="ข้อความเตือน 6 3" xfId="39386" xr:uid="{5AC725CF-FE8A-4A92-A94E-4AD342BEB58D}"/>
    <cellStyle name="ข้อความเตือน 7" xfId="16202" xr:uid="{E9120F0D-F9FC-4D34-B1E4-D52BE3973A00}"/>
    <cellStyle name="ข้อความเตือน 7 2" xfId="19636" xr:uid="{25B66B94-C84F-4E6A-9CAD-4483EACC7CAB}"/>
    <cellStyle name="ข้อความเตือน 7 2 2" xfId="48957" xr:uid="{5D9A5FBC-5B80-410F-8E84-5D45B5C2400B}"/>
    <cellStyle name="ข้อความเตือน 7 3" xfId="39387" xr:uid="{784A579F-BEAA-4D71-A51F-E0BC16ED5DAB}"/>
    <cellStyle name="ข้อความเตือน 8" xfId="16203" xr:uid="{D3EA2572-08D0-4874-8D69-F96972CE5D93}"/>
    <cellStyle name="ข้อความเตือน 8 2" xfId="19637" xr:uid="{B14F1449-39E0-4C19-ABC6-44799E7B67B3}"/>
    <cellStyle name="ข้อความเตือน 8 2 2" xfId="48958" xr:uid="{1B138680-A0F9-421E-BF7D-56B654ED727D}"/>
    <cellStyle name="ข้อความเตือน 8 3" xfId="39388" xr:uid="{90AA02F8-9D12-44B6-A839-10B2C2279B48}"/>
    <cellStyle name="ข้อความเตือน 9" xfId="16204" xr:uid="{F64FA510-CF38-4249-AD99-99651B98D69E}"/>
    <cellStyle name="ข้อความเตือน 9 2" xfId="19638" xr:uid="{BB2D6654-65D8-4EE0-BE6A-2910A3DCC223}"/>
    <cellStyle name="ข้อความเตือน 9 2 2" xfId="48959" xr:uid="{15EF42A6-DE8C-410F-A27A-372E63D8FED5}"/>
    <cellStyle name="ข้อความเตือน 9 3" xfId="39389" xr:uid="{62893B68-CD94-4196-BA75-6DFC1842D465}"/>
    <cellStyle name="ข้อความอธิบาย 2" xfId="16205" xr:uid="{10F3F9E8-627F-4C69-897F-139DC88F253B}"/>
    <cellStyle name="ข้อความอธิบาย 2 2" xfId="16206" xr:uid="{EA2DD6AE-62E4-4473-AF7A-956D416BDB9F}"/>
    <cellStyle name="ข้อความอธิบาย 2 2 2" xfId="19640" xr:uid="{C5FA23C7-1A00-4FA1-8D8A-EBB79E40E8C6}"/>
    <cellStyle name="ข้อความอธิบาย 2 2 2 2" xfId="48962" xr:uid="{D19206CF-6F4D-4FEE-912D-412340EDC26F}"/>
    <cellStyle name="ข้อความอธิบาย 2 2 3" xfId="39391" xr:uid="{3FACE59B-76E1-420F-AB94-A69690A6A48B}"/>
    <cellStyle name="ข้อความอธิบาย 2 3" xfId="19639" xr:uid="{DD28A432-DDAD-4AE2-8D93-578E7964B7DC}"/>
    <cellStyle name="ข้อความอธิบาย 2 3 2" xfId="48961" xr:uid="{80C1DD80-B8FE-4377-A293-E94DCE196EC5}"/>
    <cellStyle name="ข้อความอธิบาย 2 4" xfId="39390" xr:uid="{1EEE6C84-9B60-4E60-9F9E-7FF9015FAE12}"/>
    <cellStyle name="ข้อความอธิบาย 3" xfId="16207" xr:uid="{FA204A0E-5D52-4AF2-821E-CF55181801ED}"/>
    <cellStyle name="ข้อความอธิบาย 3 2" xfId="19641" xr:uid="{DA85A6D3-7504-49E1-9129-04B1D6862CF2}"/>
    <cellStyle name="ข้อความอธิบาย 3 2 2" xfId="48963" xr:uid="{C783E49A-F992-4B8C-BC72-9347F2BA0D64}"/>
    <cellStyle name="ข้อความอธิบาย 3 3" xfId="39392" xr:uid="{55334138-2F41-427D-9094-029345CF0CAC}"/>
    <cellStyle name="ข้อความอธิบาย 4" xfId="16208" xr:uid="{3DFEA7DF-C90A-4D13-AADC-05FC4C9B3E37}"/>
    <cellStyle name="ข้อความอธิบาย 4 2" xfId="19642" xr:uid="{EE32427E-D446-4488-89A0-A18B3D954E9F}"/>
    <cellStyle name="ข้อความอธิบาย 4 2 2" xfId="48964" xr:uid="{8443C711-FA82-4CF5-84D2-3D34327B1343}"/>
    <cellStyle name="ข้อความอธิบาย 4 3" xfId="39393" xr:uid="{89F95468-B40E-469F-B1AE-92829AA664A3}"/>
    <cellStyle name="ข้อความอธิบาย 5" xfId="16209" xr:uid="{73A314C3-E78D-4A39-B580-933BF6C240CB}"/>
    <cellStyle name="ข้อความอธิบาย 5 2" xfId="19643" xr:uid="{40660272-65FC-4A26-862E-3CC8A2AB56E8}"/>
    <cellStyle name="ข้อความอธิบาย 5 2 2" xfId="48965" xr:uid="{8E6905D4-6FAE-404F-8B99-C61AE08BE041}"/>
    <cellStyle name="ข้อความอธิบาย 5 3" xfId="39394" xr:uid="{BFA1BE36-0F88-4D17-83D5-DF7AE4A20AB1}"/>
    <cellStyle name="ข้อความอธิบาย 6" xfId="16210" xr:uid="{6D3FAD75-E046-4673-8EFC-504B52AF6B43}"/>
    <cellStyle name="ข้อความอธิบาย 6 2" xfId="19644" xr:uid="{C4059EFF-2DB2-405C-B06F-84A37F437CC4}"/>
    <cellStyle name="ข้อความอธิบาย 6 2 2" xfId="48966" xr:uid="{4F31199B-99D0-4B7A-88D7-A6F5A8E01304}"/>
    <cellStyle name="ข้อความอธิบาย 6 3" xfId="39395" xr:uid="{69A0EDDB-9AD8-4717-A457-7A5B67FA7E97}"/>
    <cellStyle name="ข้อความอธิบาย 7" xfId="16211" xr:uid="{6F785470-11D1-432B-B041-873A244D51AC}"/>
    <cellStyle name="ข้อความอธิบาย 7 2" xfId="19645" xr:uid="{6AC132C6-F528-4C3E-839A-EFF1FC000AAF}"/>
    <cellStyle name="ข้อความอธิบาย 7 2 2" xfId="48967" xr:uid="{821F19B8-FA24-431E-B729-52D37ACB3A5D}"/>
    <cellStyle name="ข้อความอธิบาย 7 3" xfId="39396" xr:uid="{BEB37507-3BE8-4B42-A0DC-5385481EBC6F}"/>
    <cellStyle name="ข้อความอธิบาย 8" xfId="16212" xr:uid="{F0DE4E9B-0CED-4C92-8944-2A6DE70B8A7E}"/>
    <cellStyle name="ข้อความอธิบาย 8 2" xfId="19646" xr:uid="{15E2FBF4-FDB8-48A0-99F7-5972ED0B85A8}"/>
    <cellStyle name="ข้อความอธิบาย 8 2 2" xfId="48968" xr:uid="{0D8D4DB3-58C5-426D-8B2F-61726CFC5AE9}"/>
    <cellStyle name="ข้อความอธิบาย 8 3" xfId="39397" xr:uid="{1543302A-15FB-4F48-83A1-8DEC7551A667}"/>
    <cellStyle name="ข้อความอธิบาย 9" xfId="16213" xr:uid="{09EDDE04-D6A9-4800-A9A1-221991180B19}"/>
    <cellStyle name="ข้อความอธิบาย 9 2" xfId="19647" xr:uid="{82497372-78B6-47F9-96F2-CD7EF34A3CD8}"/>
    <cellStyle name="ข้อความอธิบาย 9 2 2" xfId="48969" xr:uid="{D024A112-195C-487D-AAF8-1EACB0736586}"/>
    <cellStyle name="ข้อความอธิบาย 9 3" xfId="39398" xr:uid="{4FF3CB88-EA75-4663-99D6-2C5B2CDA77CA}"/>
    <cellStyle name="ค@ฏ๋_1111D2111DQ2" xfId="3071" xr:uid="{00000000-0005-0000-0000-0000070C0000}"/>
    <cellStyle name="คdคภฆ์[0]_1111D2111DQ2" xfId="3072" xr:uid="{00000000-0005-0000-0000-0000080C0000}"/>
    <cellStyle name="คdคภฆ์_1111D2111DQ1" xfId="3073" xr:uid="{00000000-0005-0000-0000-0000090C0000}"/>
    <cellStyle name="จุลภาค 2" xfId="3907" xr:uid="{49505A3C-0161-4F03-B41C-30207023F1CD}"/>
    <cellStyle name="จุลภาค 2 2" xfId="3142" xr:uid="{DE8438BD-CD8F-4204-BBD1-3CAC27363F5B}"/>
    <cellStyle name="จุลภาค 2 2 2" xfId="18505" xr:uid="{A8014552-789D-4CE4-AFD5-335FD4A46905}"/>
    <cellStyle name="จุลภาค 2 2 2 2" xfId="21436" xr:uid="{FD1ECA10-D850-42D2-ACED-D3BFF7ACFE7A}"/>
    <cellStyle name="จุลภาค 2 2 2 2 2" xfId="51274" xr:uid="{384C5F56-34DA-4B04-AF14-325350ABC394}"/>
    <cellStyle name="จุลภาค 2 2 2 3" xfId="39401" xr:uid="{C02EFE26-6D32-4CB1-9F2F-0BCC16EC98F6}"/>
    <cellStyle name="จุลภาค 2 2 3" xfId="51253" xr:uid="{07383576-4655-4510-B468-49ADF318B406}"/>
    <cellStyle name="จุลภาค 2 2 4" xfId="39400" xr:uid="{0EA6F65E-363F-4679-9BD4-66AD2C4E032F}"/>
    <cellStyle name="จุลภาค 2 2 5" xfId="57340" xr:uid="{F175CEC8-9415-417C-937F-4DA73010A535}"/>
    <cellStyle name="จุลภาค 2 2 6" xfId="18484" xr:uid="{D27A9F0A-9987-47E4-A58B-81145A05FB69}"/>
    <cellStyle name="จุลภาค 2 3" xfId="50020" xr:uid="{11FF195E-490A-4F55-8BCE-7E66212E3F95}"/>
    <cellStyle name="จุลภาค 2 4" xfId="39399" xr:uid="{C3F2F2AF-9CE2-44D7-8F8F-4D356ACAE143}"/>
    <cellStyle name="จุลภาค 3" xfId="3916" xr:uid="{3D7D0B46-C193-4AF7-AE5E-67439453E6F4}"/>
    <cellStyle name="จุลภาค 3 2" xfId="4187" xr:uid="{39A9A7E4-34EB-4047-8763-D786D9E9F3BE}"/>
    <cellStyle name="จุลภาค 3 2 2" xfId="4685" xr:uid="{F1D3CB37-125B-436F-9088-B90CD11B976A}"/>
    <cellStyle name="จุลภาค 3 2 2 2" xfId="18378" xr:uid="{08376409-8F6E-4BDC-A2A8-6B6798C1AB20}"/>
    <cellStyle name="จุลภาค 3 2 2 2 2" xfId="51151" xr:uid="{70E3D3BB-3922-448F-8006-9D8C5493A37B}"/>
    <cellStyle name="จุลภาค 3 2 2 3" xfId="21400" xr:uid="{F6FC6789-847B-41B0-BBEC-731A429618BD}"/>
    <cellStyle name="จุลภาค 3 2 2 4" xfId="39404" xr:uid="{D68A6F48-731A-482A-B92F-64368836D4D5}"/>
    <cellStyle name="จุลภาค 3 2 3" xfId="5281" xr:uid="{4B6FDBBC-8546-4885-93EA-3ADCCF2E6A7E}"/>
    <cellStyle name="จุลภาค 3 2 3 2" xfId="50391" xr:uid="{81F2FF83-0B31-4877-84E3-F6F86CB2D966}"/>
    <cellStyle name="จุลภาค 3 2 4" xfId="17616" xr:uid="{909D5A54-089F-459D-8DF1-753E2FE9D5A8}"/>
    <cellStyle name="จุลภาค 3 2 5" xfId="20676" xr:uid="{826CA6D4-5D89-4E52-B6C5-E384C87BA2D3}"/>
    <cellStyle name="จุลภาค 3 2 6" xfId="39403" xr:uid="{CD6F82CC-F22A-45BB-959E-2D33EEB6CEF4}"/>
    <cellStyle name="จุลภาค 3 3" xfId="4436" xr:uid="{3137F062-D692-4A7A-BF29-6C9D588564B5}"/>
    <cellStyle name="จุลภาค 3 3 2" xfId="18030" xr:uid="{62C7DA5F-27C4-453E-B867-E1C30DB4126E}"/>
    <cellStyle name="จุลภาค 3 3 2 2" xfId="50803" xr:uid="{68F87A47-4BB2-4D1F-8B1D-B7BD2AC46C57}"/>
    <cellStyle name="จุลภาค 3 3 3" xfId="21052" xr:uid="{B66589CB-7937-44C0-BB2C-D5C741E63302}"/>
    <cellStyle name="จุลภาค 3 3 4" xfId="39405" xr:uid="{7369A880-CFD2-4D3F-B48A-370D53284F53}"/>
    <cellStyle name="จุลภาค 3 4" xfId="5029" xr:uid="{C52CFA7D-5A6C-4496-9ACD-CFB45DED8735}"/>
    <cellStyle name="จุลภาค 3 4 2" xfId="50028" xr:uid="{985E8D39-402A-45BE-8414-AEEC8CC0220F}"/>
    <cellStyle name="จุลภาค 3 5" xfId="17254" xr:uid="{0B21D77B-D77D-404B-886F-BDC1A9876C1B}"/>
    <cellStyle name="จุลภาค 3 6" xfId="20333" xr:uid="{0F843D74-528B-4DA3-B4A7-5678E979FE49}"/>
    <cellStyle name="จุลภาค 3 7" xfId="39402" xr:uid="{DD5E44E1-A383-4137-B5E8-9A7BC244DCDD}"/>
    <cellStyle name="ชื่อเรื่อง 2" xfId="16214" xr:uid="{D24D20F9-0377-47B7-9950-F7C60C6F514D}"/>
    <cellStyle name="ชื่อเรื่อง 2 2" xfId="16215" xr:uid="{DFC8B24A-F3EA-403C-BCF1-25F894EECCE7}"/>
    <cellStyle name="ชื่อเรื่อง 2 2 2" xfId="19649" xr:uid="{1B087412-9A0D-45CF-B5F1-D268141592B6}"/>
    <cellStyle name="ชื่อเรื่อง 2 2 2 2" xfId="48972" xr:uid="{2D658DA3-3423-4F47-B731-DCF159882733}"/>
    <cellStyle name="ชื่อเรื่อง 2 2 3" xfId="39407" xr:uid="{5A8C773C-ECA6-4646-99B1-D2C46EA4113E}"/>
    <cellStyle name="ชื่อเรื่อง 2 3" xfId="19648" xr:uid="{D9D93226-3D97-4080-844E-8C6E15FBD351}"/>
    <cellStyle name="ชื่อเรื่อง 2 3 2" xfId="48971" xr:uid="{0837E776-A1AE-4669-BBD1-A750704892A2}"/>
    <cellStyle name="ชื่อเรื่อง 2 4" xfId="39406" xr:uid="{AA63C01E-D5E5-4A28-A119-7FEA9A32CF96}"/>
    <cellStyle name="ชื่อเรื่อง 3" xfId="16216" xr:uid="{A5218561-F8FC-4D97-B42A-A5929E8CC582}"/>
    <cellStyle name="ชื่อเรื่อง 3 2" xfId="19650" xr:uid="{51E0CC97-A3B4-4EB4-ABDD-34CA66D8B4E0}"/>
    <cellStyle name="ชื่อเรื่อง 3 2 2" xfId="48973" xr:uid="{407C1A05-0BB8-48B5-95D1-6AAB5F952179}"/>
    <cellStyle name="ชื่อเรื่อง 3 3" xfId="39408" xr:uid="{82130238-951D-4BAA-BAF9-0E4AAB23DB03}"/>
    <cellStyle name="ชื่อเรื่อง 4" xfId="16217" xr:uid="{3C70BC10-67EF-418F-B5BA-A083D6E61E6A}"/>
    <cellStyle name="ชื่อเรื่อง 4 2" xfId="19651" xr:uid="{04BA9E90-31AE-43A7-B706-400134F88887}"/>
    <cellStyle name="ชื่อเรื่อง 4 2 2" xfId="48974" xr:uid="{8385A887-1BE4-48DC-991F-C93559630E60}"/>
    <cellStyle name="ชื่อเรื่อง 4 3" xfId="39409" xr:uid="{EACCEF29-8247-4752-8BB8-04F0F393CED5}"/>
    <cellStyle name="ชื่อเรื่อง 5" xfId="16218" xr:uid="{3D73A5C8-CD32-4756-B8CA-CDA902A669E3}"/>
    <cellStyle name="ชื่อเรื่อง 5 2" xfId="19652" xr:uid="{51C0C0C4-BE93-4FCE-A52E-5235EA000C9C}"/>
    <cellStyle name="ชื่อเรื่อง 5 2 2" xfId="48975" xr:uid="{7E213B4D-1530-4082-A780-EF12E0726079}"/>
    <cellStyle name="ชื่อเรื่อง 5 3" xfId="39410" xr:uid="{1F85080D-D7B1-4E64-8C44-4F6814D7B9BC}"/>
    <cellStyle name="ชื่อเรื่อง 6" xfId="16219" xr:uid="{CC9DFBC5-8525-405A-AAE7-D693D54C661C}"/>
    <cellStyle name="ชื่อเรื่อง 6 2" xfId="19653" xr:uid="{E4CFC4CD-BC5C-4A9E-9DC9-6A892B17C6A0}"/>
    <cellStyle name="ชื่อเรื่อง 6 2 2" xfId="48976" xr:uid="{8E2645F3-FA20-4E07-A29C-CA466759B160}"/>
    <cellStyle name="ชื่อเรื่อง 6 3" xfId="39411" xr:uid="{4606DEF9-6D28-4659-8B86-99C2CFA365D6}"/>
    <cellStyle name="ชื่อเรื่อง 7" xfId="16220" xr:uid="{9D9999DD-3B84-4D3E-BEF0-E468054D7E48}"/>
    <cellStyle name="ชื่อเรื่อง 7 2" xfId="19654" xr:uid="{49634331-25B3-47B5-A91A-C9AD43813A19}"/>
    <cellStyle name="ชื่อเรื่อง 7 2 2" xfId="48977" xr:uid="{F2AE520E-6D38-4480-BE00-491D9ACC49F8}"/>
    <cellStyle name="ชื่อเรื่อง 7 3" xfId="39412" xr:uid="{26D70378-1C94-40C8-AFE2-1EEDAB7845CC}"/>
    <cellStyle name="ชื่อเรื่อง 8" xfId="16221" xr:uid="{80B6F9E3-7467-4B4A-8884-52DAF604DC78}"/>
    <cellStyle name="ชื่อเรื่อง 8 2" xfId="19655" xr:uid="{98166E86-F188-4687-9203-635204EFD42B}"/>
    <cellStyle name="ชื่อเรื่อง 8 2 2" xfId="48978" xr:uid="{8B52CC02-5A9F-46EF-A69E-B2482DB4CD77}"/>
    <cellStyle name="ชื่อเรื่อง 8 3" xfId="39413" xr:uid="{A6BB9B0B-C4A9-4CB0-B8E4-319C0AE06B9A}"/>
    <cellStyle name="ชื่อเรื่อง 9" xfId="16222" xr:uid="{B6DC5F8C-AA2B-465D-8688-E3736CE91699}"/>
    <cellStyle name="ชื่อเรื่อง 9 2" xfId="19656" xr:uid="{97A1028D-94DB-45BC-8D61-303A2D60C133}"/>
    <cellStyle name="ชื่อเรื่อง 9 2 2" xfId="48979" xr:uid="{ACE9E32C-A2AB-4E7B-933E-7785965B1ED8}"/>
    <cellStyle name="ชื่อเรื่อง 9 3" xfId="39414" xr:uid="{E31F0A2B-4E39-48CA-9234-240BE998EF55}"/>
    <cellStyle name="ณfน๔ [0]_Book1" xfId="3074" xr:uid="{00000000-0005-0000-0000-00000A0C0000}"/>
    <cellStyle name="ณfน๔_Book1" xfId="3075" xr:uid="{00000000-0005-0000-0000-00000B0C0000}"/>
    <cellStyle name="ดี 2" xfId="16223" xr:uid="{F5F88B3A-50E2-4612-8AB0-4E36C82665FB}"/>
    <cellStyle name="ดี 2 2" xfId="16224" xr:uid="{C0D9F851-A7AE-4694-B505-A33FC29CC0C0}"/>
    <cellStyle name="ดี 2 2 2" xfId="19658" xr:uid="{2B0D7BA7-7AED-4170-96AC-9329A83C83BB}"/>
    <cellStyle name="ดี 2 2 2 2" xfId="48982" xr:uid="{BD5B8E0B-5FD5-4DA7-B0EE-6E2CE0CBCA80}"/>
    <cellStyle name="ดี 2 2 3" xfId="39416" xr:uid="{77852F76-8544-4471-A0E9-FBCB0B2BF22E}"/>
    <cellStyle name="ดี 2 3" xfId="19657" xr:uid="{B4D51A22-9F27-4ADF-B383-25094E4A2E23}"/>
    <cellStyle name="ดี 2 3 2" xfId="48981" xr:uid="{04D27406-AB84-4087-AB7B-ECAC641237DD}"/>
    <cellStyle name="ดี 2 4" xfId="39415" xr:uid="{D3EA5AE1-B770-4F57-9ED5-E5BFD05FDC7E}"/>
    <cellStyle name="ดี 3" xfId="16225" xr:uid="{58E1815D-BD9A-42FA-929B-2B5DFCA0A020}"/>
    <cellStyle name="ดี 3 2" xfId="19659" xr:uid="{34492FFF-4F05-4102-BB2C-59BDB6ED1C7C}"/>
    <cellStyle name="ดี 3 2 2" xfId="48983" xr:uid="{7C66DFB0-8A79-4574-8282-649F4073B8DB}"/>
    <cellStyle name="ดี 3 3" xfId="39417" xr:uid="{3C4FD5DA-DE09-4B5D-B1B1-F79B436034E9}"/>
    <cellStyle name="ดี 4" xfId="16226" xr:uid="{385FC918-0E85-4150-B44C-774DE32545B3}"/>
    <cellStyle name="ดี 4 2" xfId="19660" xr:uid="{8BEA3D89-8D71-40F6-B4C1-DE396D3A3067}"/>
    <cellStyle name="ดี 4 2 2" xfId="48984" xr:uid="{653DF820-A4B3-407C-8757-79FBFD9C1388}"/>
    <cellStyle name="ดี 4 3" xfId="39418" xr:uid="{3D43DC4E-9C29-42A1-86D4-A1E79209CC72}"/>
    <cellStyle name="ดี 5" xfId="16227" xr:uid="{5DBDC6F8-0225-4C8E-91A5-BCA9C15B4108}"/>
    <cellStyle name="ดี 5 2" xfId="19661" xr:uid="{E3C35280-457C-4972-8824-594BBA582248}"/>
    <cellStyle name="ดี 5 2 2" xfId="48985" xr:uid="{A43F7624-635C-44CA-9930-2E774E344059}"/>
    <cellStyle name="ดี 5 3" xfId="39419" xr:uid="{05C69EC8-34B9-4229-AA92-52552E3DCE52}"/>
    <cellStyle name="ดี 6" xfId="16228" xr:uid="{403DC8D6-3D7F-413B-8B84-B4C0A4520464}"/>
    <cellStyle name="ดี 6 2" xfId="19662" xr:uid="{6C1B5D24-156B-42B5-A841-2EE49B1E9D65}"/>
    <cellStyle name="ดี 6 2 2" xfId="48986" xr:uid="{76E9577A-B6E3-4CA4-9176-E5345678EC9B}"/>
    <cellStyle name="ดี 6 3" xfId="39420" xr:uid="{BEA1B757-1A4F-45A7-83F4-C8CDB96F6EB4}"/>
    <cellStyle name="ดี 7" xfId="16229" xr:uid="{E5D8A1AB-BED7-453E-B3D3-6E64E2E6FD6C}"/>
    <cellStyle name="ดี 7 2" xfId="19663" xr:uid="{F73062CB-2720-4CE9-9D2D-2FFE8235D956}"/>
    <cellStyle name="ดี 7 2 2" xfId="48987" xr:uid="{1E880DC2-EF90-4063-BBC8-038C9EEE776C}"/>
    <cellStyle name="ดี 7 3" xfId="39421" xr:uid="{D452BC1E-AA69-4231-BF4E-F785C2EFF5F2}"/>
    <cellStyle name="ดี 8" xfId="16230" xr:uid="{6F399B66-A83B-455F-8E65-BBA1682391C1}"/>
    <cellStyle name="ดี 8 2" xfId="19664" xr:uid="{3B59B9B4-B59F-4A65-A4C1-D63C42F7F595}"/>
    <cellStyle name="ดี 8 2 2" xfId="48988" xr:uid="{3B0D28D8-FA72-4184-A061-2737B5574013}"/>
    <cellStyle name="ดี 8 3" xfId="39422" xr:uid="{5F4B9B47-EEFC-4032-B856-19A3883F1EF2}"/>
    <cellStyle name="ดี 9" xfId="16231" xr:uid="{F679250A-FADD-4208-A4DC-916F5C823676}"/>
    <cellStyle name="ดี 9 2" xfId="19665" xr:uid="{1378CF63-91A0-4EAD-9B21-F29D63DD0993}"/>
    <cellStyle name="ดี 9 2 2" xfId="48989" xr:uid="{1E47311A-B38C-4B9C-B06C-2FEB06F0AE17}"/>
    <cellStyle name="ดี 9 3" xfId="39423" xr:uid="{2A61703C-DDD0-418D-9970-96574964CA85}"/>
    <cellStyle name="ตามการเชื่อมโยงหลายมิติ" xfId="3076" xr:uid="{00000000-0005-0000-0000-00000C0C0000}"/>
    <cellStyle name="ตามการเชื่อมโยงหลายมิติ 2" xfId="16232" xr:uid="{C04989D1-7E54-4F05-BF0E-F6AAD726506B}"/>
    <cellStyle name="ตามการเชื่อมโยงหลายมิติ 2 2" xfId="48990" xr:uid="{52F0A638-14F6-4CA9-961C-405A4792FFF8}"/>
    <cellStyle name="ตามการเชื่อมโยงหลายมิติ 2 3" xfId="39425" xr:uid="{FCF2AE50-0323-490E-96B1-8A486BDC30DA}"/>
    <cellStyle name="ตามการเชื่อมโยงหลายมิติ 3" xfId="17251" xr:uid="{8A9A89A7-D3D7-456C-B0A3-F9C43425A87F}"/>
    <cellStyle name="ตามการเชื่อมโยงหลายมิติ 3 2" xfId="50022" xr:uid="{7BA496A6-7EE8-4EB4-AA5E-56EA6C4ED31A}"/>
    <cellStyle name="ตามการเชื่อมโยงหลายมิติ 3 3" xfId="39426" xr:uid="{FB110DBB-2527-4556-AF5B-4E2880985A5C}"/>
    <cellStyle name="ตามการเชื่อมโยงหลายมิติ 4" xfId="5603" xr:uid="{5448EC96-EEB4-45F9-9299-FE5A238558C5}"/>
    <cellStyle name="ตามการเชื่อมโยงหลายมิติ 4 2" xfId="52197" xr:uid="{AD1BC80E-1CB0-4895-9414-11B98125117C}"/>
    <cellStyle name="ตามการเชื่อมโยงหลายมิติ 4 3" xfId="39427" xr:uid="{7E1C6B7F-8FEA-45E9-939B-1C5AAB3C8C72}"/>
    <cellStyle name="ตามการเชื่อมโยงหลายมิติ 5" xfId="39428" xr:uid="{DB55EA29-2282-47F9-BE39-539139D211FF}"/>
    <cellStyle name="ตามการเชื่อมโยงหลายมิติ 5 2" xfId="52165" xr:uid="{3FDAD598-29F9-44A0-A2FB-0B73EE8C3FED}"/>
    <cellStyle name="ตามการเชื่อมโยงหลายมิติ 6" xfId="41888" xr:uid="{0AFDBFBD-5C1C-4B7E-BA8D-DF94C905D5F0}"/>
    <cellStyle name="ตามการเชื่อมโยงหลายมิติ 7" xfId="39424" xr:uid="{AAEC9EE9-71AA-49D2-AE45-DF99241A8A39}"/>
    <cellStyle name="ตามการเชื่อมโยงหลายมิติ 8" xfId="3909" xr:uid="{65A671F6-5C70-4705-B774-3724A0D4DE6A}"/>
    <cellStyle name="ตามการเชื่อมโยงหลายมิติ_budjet_PP#9_Rev02" xfId="16233" xr:uid="{37E4862D-81D3-43A1-9D49-C5D50423303E}"/>
    <cellStyle name="น้บะภฒ_95" xfId="3077" xr:uid="{00000000-0005-0000-0000-00000D0C0000}"/>
    <cellStyle name="ปกติ 2" xfId="3078" xr:uid="{00000000-0005-0000-0000-00000E0C0000}"/>
    <cellStyle name="ปกติ 2 10" xfId="3079" xr:uid="{00000000-0005-0000-0000-00000F0C0000}"/>
    <cellStyle name="ปกติ 2 10 2" xfId="41889" xr:uid="{778572EC-4855-46DE-9B2A-EAD40BFBF1ED}"/>
    <cellStyle name="ปกติ 2 10 3" xfId="39430" xr:uid="{88FB8499-9351-41BA-BAF7-5484E9E8E152}"/>
    <cellStyle name="ปกติ 2 11" xfId="3910" xr:uid="{CB7F6CBC-9315-4D09-97CE-7D6A3939CA3F}"/>
    <cellStyle name="ปกติ 2 12" xfId="3239" xr:uid="{AAE5D93D-66E1-4AED-A50C-F2C643529ADA}"/>
    <cellStyle name="ปกติ 2 2" xfId="3080" xr:uid="{00000000-0005-0000-0000-0000100C0000}"/>
    <cellStyle name="ปกติ 2 2 2" xfId="16234" xr:uid="{D4F41C17-E2A4-4803-8559-520908E893B0}"/>
    <cellStyle name="ปกติ 2 2 2 2" xfId="19666" xr:uid="{F0A27572-43E9-4B6E-A460-2124D6010123}"/>
    <cellStyle name="ปกติ 2 2 2 2 2" xfId="48991" xr:uid="{B01F8DD6-917D-4833-8326-719AFC8A3AEB}"/>
    <cellStyle name="ปกติ 2 2 2 3" xfId="39432" xr:uid="{EE9779A7-B616-4CCE-B3E1-0E9A94BC2F38}"/>
    <cellStyle name="ปกติ 2 2 3" xfId="16235" xr:uid="{F10C3D40-4E9D-411D-B481-C7C8482C2F3D}"/>
    <cellStyle name="ปกติ 2 2 3 2" xfId="19667" xr:uid="{2D0CBDB3-760F-452F-ABEB-8749B3095B37}"/>
    <cellStyle name="ปกติ 2 2 3 2 2" xfId="48992" xr:uid="{6516C2CC-5C6A-4897-BADF-723751F48E4B}"/>
    <cellStyle name="ปกติ 2 2 3 3" xfId="39433" xr:uid="{DE6EC7F4-85C0-48A3-9283-2DD93A6CF732}"/>
    <cellStyle name="ปกติ 2 2 4" xfId="41890" xr:uid="{40758E4C-C7B7-4D6E-A3D2-15EC0CD30A07}"/>
    <cellStyle name="ปกติ 2 2 5" xfId="39431" xr:uid="{0CCB1B96-D9E8-4EEE-84BF-F8642C73C7F0}"/>
    <cellStyle name="ปกติ 2 2 6" xfId="5605" xr:uid="{C0E92D37-2971-4B99-ACF3-0C24CA7C15AB}"/>
    <cellStyle name="ปกติ 2 2 7" xfId="3240" xr:uid="{55375E9D-885A-44BD-A1CB-54D3B4B3318B}"/>
    <cellStyle name="ปกติ 2 3" xfId="3081" xr:uid="{00000000-0005-0000-0000-0000110C0000}"/>
    <cellStyle name="ปกติ 2 3 2" xfId="16629" xr:uid="{7D9BEFEC-F4D2-45C7-822E-17C48D134930}"/>
    <cellStyle name="ปกติ 2 3 2 2" xfId="49374" xr:uid="{F99B2554-9652-405B-8B86-770F03DF8709}"/>
    <cellStyle name="ปกติ 2 3 2 3" xfId="39435" xr:uid="{A0F023D4-764A-425C-A135-3428A34985D5}"/>
    <cellStyle name="ปกติ 2 3 3" xfId="16236" xr:uid="{43C5263F-F5D9-45D2-A1DE-F150CBEB6531}"/>
    <cellStyle name="ปกติ 2 3 3 2" xfId="19668" xr:uid="{DCB2D221-5394-4B74-829F-7E0C9DAF4E84}"/>
    <cellStyle name="ปกติ 2 3 3 2 2" xfId="48993" xr:uid="{82CA54DB-DD46-4FC6-9D3B-E1896A0DEBED}"/>
    <cellStyle name="ปกติ 2 3 3 3" xfId="39436" xr:uid="{BE453985-A02E-4D41-A555-FFED02FAB897}"/>
    <cellStyle name="ปกติ 2 3 4" xfId="41891" xr:uid="{C2C7279A-68F7-4F90-A0DE-E84914F6CD86}"/>
    <cellStyle name="ปกติ 2 3 5" xfId="39434" xr:uid="{57C26DE2-B28F-4E0E-A99D-A894D0E5FE27}"/>
    <cellStyle name="ปกติ 2 3 6" xfId="5606" xr:uid="{2C29E2C3-8DBD-4726-AB6A-BD86EE28531C}"/>
    <cellStyle name="ปกติ 2 3 7" xfId="3241" xr:uid="{40BE8A92-1A42-4C91-9507-0C7F04EBEEC3}"/>
    <cellStyle name="ปกติ 2 4" xfId="3242" xr:uid="{EA96E753-E504-4F03-B75A-72B9DE255B57}"/>
    <cellStyle name="ปกติ 2 4 2" xfId="16238" xr:uid="{2BF2E7AB-B885-4178-81A8-3A31C84A2933}"/>
    <cellStyle name="ปกติ 2 4 2 2" xfId="19670" xr:uid="{D2E44B98-8F53-4AF4-B168-42605C2712D2}"/>
    <cellStyle name="ปกติ 2 4 2 2 2" xfId="48995" xr:uid="{13983F52-FD67-4798-9BA7-89A5C8CB2AC2}"/>
    <cellStyle name="ปกติ 2 4 2 3" xfId="39438" xr:uid="{B6FEACF9-EA52-4E21-84CE-103FBC3D9722}"/>
    <cellStyle name="ปกติ 2 4 3" xfId="19669" xr:uid="{7B64CEC9-09FC-42FD-8C40-64D1E91D93A4}"/>
    <cellStyle name="ปกติ 2 4 3 2" xfId="48994" xr:uid="{84BDA2B5-12DD-4ED5-B078-4AC1466C2281}"/>
    <cellStyle name="ปกติ 2 4 4" xfId="39437" xr:uid="{B2C99AC3-2CAA-492D-A929-86AAA3338FDC}"/>
    <cellStyle name="ปกติ 2 4 5" xfId="16237" xr:uid="{8C4F89AF-BA8F-4B65-ABC2-F10FCEE54253}"/>
    <cellStyle name="ปกติ 2 5" xfId="3243" xr:uid="{D570C3DF-9EE8-402D-B09C-22EF13872106}"/>
    <cellStyle name="ปกติ 2 5 2" xfId="48996" xr:uid="{8481600E-B753-498D-8278-323884F5803E}"/>
    <cellStyle name="ปกติ 2 5 3" xfId="39439" xr:uid="{5D81BF9C-EB0D-41DD-884C-9881EA0FEDE5}"/>
    <cellStyle name="ปกติ 2 5 4" xfId="16239" xr:uid="{AC230A88-CC04-4FFA-9281-DB4273AD9C64}"/>
    <cellStyle name="ปกติ 2 6" xfId="17252" xr:uid="{3CDB40E8-A0E3-43EF-B4F7-BAC1E55909D2}"/>
    <cellStyle name="ปกติ 2 6 2" xfId="50023" xr:uid="{84D6ACFD-67DB-4C3C-AE28-E197DCD3253E}"/>
    <cellStyle name="ปกติ 2 6 3" xfId="39440" xr:uid="{AEC1E4EA-F69E-4ECE-9C39-756135AC54F7}"/>
    <cellStyle name="ปกติ 2 7" xfId="18418" xr:uid="{3E64EBD0-AF25-4E5C-AF69-0A85610656FE}"/>
    <cellStyle name="ปกติ 2 7 2" xfId="51188" xr:uid="{1DFCB979-4836-4BB4-8DC7-E2BAA77D91CC}"/>
    <cellStyle name="ปกติ 2 7 3" xfId="39441" xr:uid="{58631C20-97F5-4296-96BE-AC61D3AE0B0C}"/>
    <cellStyle name="ปกติ 2 8" xfId="5604" xr:uid="{D9E92ACE-2F9F-4D2D-A8F9-033E31BAC204}"/>
    <cellStyle name="ปกติ 2 9" xfId="39429" xr:uid="{BD9A2903-C613-4E23-9F58-472EDAD4C232}"/>
    <cellStyle name="ปกติ 2_(CAA)" xfId="3082" xr:uid="{00000000-0005-0000-0000-0000120C0000}"/>
    <cellStyle name="ปกติ 3" xfId="3083" xr:uid="{00000000-0005-0000-0000-0000130C0000}"/>
    <cellStyle name="ปกติ 3 10" xfId="3244" xr:uid="{E7BE87F5-614F-4715-8552-CA07B71758C2}"/>
    <cellStyle name="ปกติ 3 2" xfId="16241" xr:uid="{5AD636D3-5485-4B22-BD01-180FE739C734}"/>
    <cellStyle name="ปกติ 3 2 2" xfId="19671" xr:uid="{FAF6DDFB-9248-43BC-BF6A-D2B6BCF360E5}"/>
    <cellStyle name="ปกติ 3 2 2 2" xfId="48998" xr:uid="{0C75CF82-8E5E-4325-AFD0-C4ABF0043827}"/>
    <cellStyle name="ปกติ 3 2 3" xfId="39443" xr:uid="{32024DF0-EB62-4EA9-ADD1-F2F076ABD7F9}"/>
    <cellStyle name="ปกติ 3 3" xfId="16240" xr:uid="{4351F6ED-0FA6-4F20-A7F3-E9065F1641B5}"/>
    <cellStyle name="ปกติ 3 3 2" xfId="48997" xr:uid="{A1E24E31-7434-4902-B823-6B7C83934173}"/>
    <cellStyle name="ปกติ 3 3 3" xfId="39444" xr:uid="{43612E41-6D9A-489B-B3B7-E0938FFEF7C8}"/>
    <cellStyle name="ปกติ 3 4" xfId="16242" xr:uid="{6B96CEBD-FE07-48BB-B177-207707688F0A}"/>
    <cellStyle name="ปกติ 3 4 2" xfId="19672" xr:uid="{AC034F24-62DB-4822-A6BC-A4F3A45C71D1}"/>
    <cellStyle name="ปกติ 3 4 2 2" xfId="48999" xr:uid="{2A6650C9-952F-4949-B312-6AAD74A58981}"/>
    <cellStyle name="ปกติ 3 4 3" xfId="39445" xr:uid="{2ECABD98-2B77-42CC-A7FA-88FCACB43185}"/>
    <cellStyle name="ปกติ 3 5" xfId="18478" xr:uid="{09DD5AE2-B909-470A-BE8F-BB6DA27C86A4}"/>
    <cellStyle name="ปกติ 3 5 2" xfId="51247" xr:uid="{3D5A6589-176F-4625-B810-3B56A24DB557}"/>
    <cellStyle name="ปกติ 3 5 3" xfId="39446" xr:uid="{1C00D114-5BC8-4D5C-81FA-8BC0FAFDD4DC}"/>
    <cellStyle name="ปกติ 3 6" xfId="18742" xr:uid="{681F95A0-0E90-41FB-B2E0-51DC29F62A39}"/>
    <cellStyle name="ปกติ 3 6 2" xfId="52115" xr:uid="{E7EF113F-0AC8-4023-8914-3309BCE9F63C}"/>
    <cellStyle name="ปกติ 3 6 3" xfId="39447" xr:uid="{B7B1BB6F-0FAD-4A1D-8C66-6B26C88620A4}"/>
    <cellStyle name="ปกติ 3 7" xfId="41892" xr:uid="{12165478-5D52-4635-83EE-DB5E3000BCAD}"/>
    <cellStyle name="ปกติ 3 8" xfId="39442" xr:uid="{0A52CD4D-9BE2-4516-BD25-03F3FD52DBB6}"/>
    <cellStyle name="ปกติ 3 9" xfId="5607" xr:uid="{84F5D3E3-0F90-434C-8FF7-149FCB131A2A}"/>
    <cellStyle name="ปกติ 3_Q4 2009_Capital commitment_DAPK" xfId="16243" xr:uid="{FDEDF4AF-DB6D-436B-A933-A257ACDF67ED}"/>
    <cellStyle name="ปกติ 4" xfId="3084" xr:uid="{00000000-0005-0000-0000-0000140C0000}"/>
    <cellStyle name="ปกติ 4 2" xfId="3246" xr:uid="{9DFBF978-4CDC-452C-A844-E5DD30231DE0}"/>
    <cellStyle name="ปกติ 4 2 2" xfId="19674" xr:uid="{F3EB600A-1165-4BDC-86D0-D600183E86C8}"/>
    <cellStyle name="ปกติ 4 2 2 2" xfId="49001" xr:uid="{FCB11537-69B1-4493-A702-A748494C2677}"/>
    <cellStyle name="ปกติ 4 2 3" xfId="39449" xr:uid="{1C59A0C8-C6F1-49C2-BE5A-1A7103535151}"/>
    <cellStyle name="ปกติ 4 2 4" xfId="16245" xr:uid="{042CEFA1-BAE5-41B3-90C4-513FFB22A5BE}"/>
    <cellStyle name="ปกติ 4 3" xfId="3245" xr:uid="{B9CECF09-7D8F-4587-A5AC-32D2ADF66217}"/>
    <cellStyle name="ปกติ 4 3 2" xfId="19675" xr:uid="{38BDF63A-AE5F-4021-96A0-ECF5CD3A7A16}"/>
    <cellStyle name="ปกติ 4 3 2 2" xfId="49002" xr:uid="{C7DEE55F-9651-48B1-8F97-4AC16DA2A907}"/>
    <cellStyle name="ปกติ 4 3 3" xfId="39450" xr:uid="{629455EC-A8FE-4F91-A7FC-AAED370B7427}"/>
    <cellStyle name="ปกติ 4 3 4" xfId="16246" xr:uid="{BD34CC0B-57C3-4BB3-9F8E-958813E75CC1}"/>
    <cellStyle name="ปกติ 4 4" xfId="16244" xr:uid="{339B9709-3209-417B-97E2-84BFD35DF6AD}"/>
    <cellStyle name="ปกติ 4 4 2" xfId="19673" xr:uid="{706860C4-D56E-4366-9AD3-7892FDD6A96B}"/>
    <cellStyle name="ปกติ 4 4 2 2" xfId="49000" xr:uid="{DDCE84EE-78BF-49E1-A88B-FEDC1B035F3A}"/>
    <cellStyle name="ปกติ 4 4 3" xfId="39451" xr:uid="{3A7D4404-6EAB-4272-8C6D-FC70D749074A}"/>
    <cellStyle name="ปกติ 4 5" xfId="41893" xr:uid="{35B26647-4501-4A44-AF69-024EC2133F51}"/>
    <cellStyle name="ปกติ 4 6" xfId="39448" xr:uid="{34CEFBD9-B149-44A6-A419-341F590EA63A}"/>
    <cellStyle name="ปกติ 4 7" xfId="57339" xr:uid="{C50FD86A-D0A6-439C-9006-86E70A9BAE5E}"/>
    <cellStyle name="ปกติ 4 8" xfId="5608" xr:uid="{17477D62-6AB2-4E0B-BDCF-5A2065778C09}"/>
    <cellStyle name="ปกติ 4 9" xfId="3140" xr:uid="{226B9FD0-5574-4135-A075-8A5631F074F2}"/>
    <cellStyle name="ปกติ 5" xfId="3085" xr:uid="{00000000-0005-0000-0000-0000150C0000}"/>
    <cellStyle name="ปกติ 5 10" xfId="16248" xr:uid="{37E42BD3-EB0F-411B-BD18-A259240E67B2}"/>
    <cellStyle name="ปกติ 5 10 2" xfId="19677" xr:uid="{5A166532-C0BE-48CD-8A28-6517A39A70E4}"/>
    <cellStyle name="ปกติ 5 10 2 2" xfId="49004" xr:uid="{6C8183D6-ACF3-4297-A2A5-C51EAA831D61}"/>
    <cellStyle name="ปกติ 5 10 3" xfId="39453" xr:uid="{69FD818F-BD20-467E-BE89-8E2AFE08A29E}"/>
    <cellStyle name="ปกติ 5 11" xfId="16249" xr:uid="{C5826E53-C65F-45AE-8F11-16E09CA2FBD7}"/>
    <cellStyle name="ปกติ 5 11 2" xfId="19678" xr:uid="{6E752FBD-ACAC-4CD2-BE29-64D5D20B5EF6}"/>
    <cellStyle name="ปกติ 5 11 2 2" xfId="49005" xr:uid="{E24D63E2-A003-4921-8C02-98EA637B50BD}"/>
    <cellStyle name="ปกติ 5 11 3" xfId="39454" xr:uid="{848DD3FA-EBEE-4AB9-BAFA-BD0EBD4C68EF}"/>
    <cellStyle name="ปกติ 5 12" xfId="16250" xr:uid="{84908397-3B03-4132-AC47-61E216EC16A5}"/>
    <cellStyle name="ปกติ 5 12 2" xfId="19679" xr:uid="{39253C39-C919-47A0-BC17-E7BD74D131D6}"/>
    <cellStyle name="ปกติ 5 12 2 2" xfId="49006" xr:uid="{F84FF07A-A0D7-4F21-BE03-0B633B8CD6DD}"/>
    <cellStyle name="ปกติ 5 12 3" xfId="39455" xr:uid="{FD060EAB-DD62-4922-A2CA-E967AC155C43}"/>
    <cellStyle name="ปกติ 5 13" xfId="16251" xr:uid="{78096D23-8910-4034-BFF3-40A17B003643}"/>
    <cellStyle name="ปกติ 5 13 2" xfId="19680" xr:uid="{3022BB60-123D-4529-8B72-01A1CFEA5098}"/>
    <cellStyle name="ปกติ 5 13 2 2" xfId="49007" xr:uid="{3704A4E2-A346-4297-980F-A369606A639E}"/>
    <cellStyle name="ปกติ 5 13 3" xfId="39456" xr:uid="{AD8A15EF-B25A-4CDE-B5B5-12547DCD765C}"/>
    <cellStyle name="ปกติ 5 14" xfId="16252" xr:uid="{1F7C6833-00A5-4226-89EF-32016B496366}"/>
    <cellStyle name="ปกติ 5 14 2" xfId="19681" xr:uid="{C8E84F90-D16A-4F8D-920B-5557F9EBB250}"/>
    <cellStyle name="ปกติ 5 14 2 2" xfId="49008" xr:uid="{D5DEDC77-BDDF-455E-B4B0-5D8A35C6D605}"/>
    <cellStyle name="ปกติ 5 14 3" xfId="39457" xr:uid="{66496E64-EA19-4A29-B49E-9DD95160B0B5}"/>
    <cellStyle name="ปกติ 5 15" xfId="16253" xr:uid="{BCFAA20F-2CBD-4572-9E19-392BC7AEAF6A}"/>
    <cellStyle name="ปกติ 5 15 2" xfId="19682" xr:uid="{A2BFB98C-FE6D-42EB-BF31-A521582BB40A}"/>
    <cellStyle name="ปกติ 5 15 2 2" xfId="49009" xr:uid="{7EA3E387-9B98-4A0C-A980-8CD07B9DFB73}"/>
    <cellStyle name="ปกติ 5 15 3" xfId="39458" xr:uid="{2907A2FB-23C6-47F8-AA1B-149ED9B9F77A}"/>
    <cellStyle name="ปกติ 5 16" xfId="16254" xr:uid="{1FBD60C0-09B7-4D8F-A55C-D139BD8F9D7D}"/>
    <cellStyle name="ปกติ 5 16 2" xfId="19683" xr:uid="{D4613B3E-D24B-4ED0-A796-6C58A8BCE39F}"/>
    <cellStyle name="ปกติ 5 16 2 2" xfId="49010" xr:uid="{404AAF57-BD47-4B50-91D4-1ABE10E0C48B}"/>
    <cellStyle name="ปกติ 5 16 3" xfId="39459" xr:uid="{F9B346B9-B012-46FC-9E5F-66699F329C63}"/>
    <cellStyle name="ปกติ 5 17" xfId="16255" xr:uid="{0F6FEAC5-CA4F-410B-A3D8-65B128195787}"/>
    <cellStyle name="ปกติ 5 17 2" xfId="19684" xr:uid="{47B9F427-CFCB-448A-A27C-85B46FE8608B}"/>
    <cellStyle name="ปกติ 5 17 2 2" xfId="49011" xr:uid="{23FE1CDB-988D-4952-9123-82F29D1EA285}"/>
    <cellStyle name="ปกติ 5 17 3" xfId="39460" xr:uid="{6B015F66-0CAE-402B-ACCF-F4C9F54C4361}"/>
    <cellStyle name="ปกติ 5 18" xfId="16256" xr:uid="{87B1A1D9-82F5-4FE3-AA5F-E729B232CBC8}"/>
    <cellStyle name="ปกติ 5 18 2" xfId="19685" xr:uid="{B3F1378C-1476-4E6F-AFAD-C5464A9B0A7F}"/>
    <cellStyle name="ปกติ 5 18 2 2" xfId="49012" xr:uid="{FB9E946D-7546-4825-9C9B-862EE54BC8CB}"/>
    <cellStyle name="ปกติ 5 18 3" xfId="39461" xr:uid="{18CAD2D0-F56F-4124-A34B-80C4B8993F22}"/>
    <cellStyle name="ปกติ 5 19" xfId="16257" xr:uid="{16352F31-D25D-4F23-B5D0-58CB89F0FF11}"/>
    <cellStyle name="ปกติ 5 19 2" xfId="19686" xr:uid="{DA4BF1A0-6468-4A04-B4E2-73C662174921}"/>
    <cellStyle name="ปกติ 5 19 2 2" xfId="49013" xr:uid="{3B7DA22E-308E-4FF2-AA3B-FBB0EBD73F0F}"/>
    <cellStyle name="ปกติ 5 19 3" xfId="39462" xr:uid="{FA42A260-FCBE-44AD-95C7-FB711640BE98}"/>
    <cellStyle name="ปกติ 5 2" xfId="3086" xr:uid="{00000000-0005-0000-0000-0000160C0000}"/>
    <cellStyle name="ปกติ 5 2 2" xfId="16258" xr:uid="{AB69BE46-934D-4FF1-9822-1A3DEFB30AEC}"/>
    <cellStyle name="ปกติ 5 2 2 2" xfId="19687" xr:uid="{5466D079-75A0-490A-84EE-C85308DDA54F}"/>
    <cellStyle name="ปกติ 5 2 2 2 2" xfId="49014" xr:uid="{C12E131B-EBD8-45F5-9AE5-C08096A3B9B9}"/>
    <cellStyle name="ปกติ 5 2 2 3" xfId="39464" xr:uid="{566ED5EC-4336-4C62-9FC0-8A37DA77C95E}"/>
    <cellStyle name="ปกติ 5 2 3" xfId="41895" xr:uid="{B3B45A41-1C99-4C86-9735-564316157B3A}"/>
    <cellStyle name="ปกติ 5 2 4" xfId="39463" xr:uid="{3EE70707-76DE-472D-9D74-2A7D8F83B99A}"/>
    <cellStyle name="ปกติ 5 2 5" xfId="5609" xr:uid="{1331B4B4-9C10-42CD-9870-BA776EEBC678}"/>
    <cellStyle name="ปกติ 5 2 6" xfId="3247" xr:uid="{21DB7AC5-3686-4FCC-ADC2-D60784AA673E}"/>
    <cellStyle name="ปกติ 5 20" xfId="16259" xr:uid="{7FFF71C6-7AC2-408F-9A50-12695AD1B515}"/>
    <cellStyle name="ปกติ 5 20 2" xfId="19688" xr:uid="{62F6F5F8-C351-4E73-8EB0-2FD7E3E407BD}"/>
    <cellStyle name="ปกติ 5 20 2 2" xfId="49015" xr:uid="{880B8860-3EEC-41C7-82F4-B721F530F64D}"/>
    <cellStyle name="ปกติ 5 20 3" xfId="39465" xr:uid="{F052BC79-FA71-4F97-8B00-D4B3351E1615}"/>
    <cellStyle name="ปกติ 5 21" xfId="16260" xr:uid="{FC04BF8B-962D-45DC-B44D-9BC005B9C191}"/>
    <cellStyle name="ปกติ 5 21 2" xfId="19689" xr:uid="{31F766B0-E881-453A-BAA8-2289860A7AE7}"/>
    <cellStyle name="ปกติ 5 21 2 2" xfId="49016" xr:uid="{5899E330-AC34-4514-B15B-90B4B1460148}"/>
    <cellStyle name="ปกติ 5 21 3" xfId="39466" xr:uid="{43C4FA9F-47B2-4176-9F31-6DC9114B4C67}"/>
    <cellStyle name="ปกติ 5 22" xfId="16261" xr:uid="{0A2D16D1-7D3C-46A4-BBBB-FE2C2D32A445}"/>
    <cellStyle name="ปกติ 5 22 2" xfId="19690" xr:uid="{3B651AD6-9DC5-48C4-AE05-5B4661C67C0E}"/>
    <cellStyle name="ปกติ 5 22 2 2" xfId="49017" xr:uid="{C24CD3E7-E3E7-430C-93B3-AA406B581ACF}"/>
    <cellStyle name="ปกติ 5 22 3" xfId="39467" xr:uid="{321F52CA-9B74-4D28-B47B-52E80C6EF66C}"/>
    <cellStyle name="ปกติ 5 23" xfId="16262" xr:uid="{570F95E3-3BA3-4E0B-8091-6DFB4CDB6A92}"/>
    <cellStyle name="ปกติ 5 23 2" xfId="19691" xr:uid="{F0C8CC67-9ECF-4D3C-9248-B4FD7FDC5BCE}"/>
    <cellStyle name="ปกติ 5 23 2 2" xfId="49018" xr:uid="{A39058E0-4CD7-4028-AA53-24F00D15D74E}"/>
    <cellStyle name="ปกติ 5 23 3" xfId="39468" xr:uid="{C1311124-4A4E-465C-B462-C2280CB2ACE1}"/>
    <cellStyle name="ปกติ 5 24" xfId="16263" xr:uid="{4142F15B-42FB-4ADD-B9AE-BE0326CFBC9D}"/>
    <cellStyle name="ปกติ 5 24 2" xfId="19692" xr:uid="{13412216-0C78-419A-9AF5-1AD3F5C2DBF8}"/>
    <cellStyle name="ปกติ 5 24 2 2" xfId="49019" xr:uid="{31E7C791-6CEF-4810-AAFD-805E8CC5297D}"/>
    <cellStyle name="ปกติ 5 24 3" xfId="39469" xr:uid="{8C169C70-B24E-4784-A377-16D8C5DFFFE3}"/>
    <cellStyle name="ปกติ 5 25" xfId="16264" xr:uid="{26248AD3-D85D-4252-AA02-FD562CD2CCFE}"/>
    <cellStyle name="ปกติ 5 25 2" xfId="19693" xr:uid="{2754303C-2126-4CBE-9839-8B4854E9F9CE}"/>
    <cellStyle name="ปกติ 5 25 2 2" xfId="49020" xr:uid="{4127123F-7DC0-49CF-A823-820568F555E9}"/>
    <cellStyle name="ปกติ 5 25 3" xfId="39470" xr:uid="{0EE9FF3F-1911-4787-80DC-38C5D3E5BCE5}"/>
    <cellStyle name="ปกติ 5 26" xfId="16265" xr:uid="{923AB6DE-1BB0-4D42-888E-4963F86706AD}"/>
    <cellStyle name="ปกติ 5 26 2" xfId="19694" xr:uid="{21E4F363-B22E-476F-81BA-6CBB85CBF060}"/>
    <cellStyle name="ปกติ 5 26 2 2" xfId="49021" xr:uid="{1114C919-C118-47D5-AA14-F6FAC8540B0F}"/>
    <cellStyle name="ปกติ 5 26 3" xfId="39471" xr:uid="{87C92180-AB17-4185-8474-9F74D2423EFC}"/>
    <cellStyle name="ปกติ 5 27" xfId="16266" xr:uid="{1E121462-99AE-4693-9C06-46A28428CADF}"/>
    <cellStyle name="ปกติ 5 27 2" xfId="19695" xr:uid="{5C1809F6-77E1-49AB-9F21-E51453F592AF}"/>
    <cellStyle name="ปกติ 5 27 2 2" xfId="49022" xr:uid="{797BB4EB-23EB-4941-8453-1D56DF9FDE7E}"/>
    <cellStyle name="ปกติ 5 27 3" xfId="39472" xr:uid="{8C71880A-EFD5-4CB9-9637-F45443DD74B3}"/>
    <cellStyle name="ปกติ 5 28" xfId="16267" xr:uid="{E1F628E1-6F0E-486A-BA7C-18C3638E64EF}"/>
    <cellStyle name="ปกติ 5 28 2" xfId="19696" xr:uid="{62104D7C-AD91-4674-841E-BFDD096E7C92}"/>
    <cellStyle name="ปกติ 5 28 2 2" xfId="49023" xr:uid="{BF674D7F-0DBB-4CDB-B3FA-9199FCA48E68}"/>
    <cellStyle name="ปกติ 5 28 3" xfId="39473" xr:uid="{968D48E0-2305-4794-8870-16213DB837CB}"/>
    <cellStyle name="ปกติ 5 29" xfId="16268" xr:uid="{44F8EAFD-7F0A-4A52-B142-FC0CC6540CBE}"/>
    <cellStyle name="ปกติ 5 29 2" xfId="19697" xr:uid="{65AA7E4A-9C03-4F33-8835-F9AF864FA480}"/>
    <cellStyle name="ปกติ 5 29 2 2" xfId="49024" xr:uid="{CC8CCC02-6B92-4FEF-A45D-8B8FABC2C817}"/>
    <cellStyle name="ปกติ 5 29 3" xfId="39474" xr:uid="{0ACB7443-0335-40F6-AD6D-5C94B4516758}"/>
    <cellStyle name="ปกติ 5 3" xfId="3248" xr:uid="{239F05B5-D485-45B2-B07C-3DD0A01E7B88}"/>
    <cellStyle name="ปกติ 5 3 2" xfId="19698" xr:uid="{9769535E-4E2E-4D8D-8C5C-34A781562E4D}"/>
    <cellStyle name="ปกติ 5 3 2 2" xfId="49025" xr:uid="{52B01100-7604-4F1A-AB88-06E347B9B2DA}"/>
    <cellStyle name="ปกติ 5 3 3" xfId="39475" xr:uid="{72EE0C89-637F-4B70-9B74-09255383A507}"/>
    <cellStyle name="ปกติ 5 3 4" xfId="16269" xr:uid="{1E84AF80-A8AB-4B7E-9602-1CF13664C71A}"/>
    <cellStyle name="ปกติ 5 30" xfId="16270" xr:uid="{B3978A2A-4F48-4043-A354-B138E19CF043}"/>
    <cellStyle name="ปกติ 5 30 2" xfId="19699" xr:uid="{898DD4E5-DC32-4F3C-8CB3-EE4DA9B8C45C}"/>
    <cellStyle name="ปกติ 5 30 2 2" xfId="49026" xr:uid="{C03DEAB6-BF67-4091-9102-DF6D4C37E158}"/>
    <cellStyle name="ปกติ 5 30 3" xfId="39476" xr:uid="{EEEF5D28-36A5-4503-9821-0ED21D25F693}"/>
    <cellStyle name="ปกติ 5 31" xfId="16271" xr:uid="{1464697A-9438-4538-B6F8-2122EE830495}"/>
    <cellStyle name="ปกติ 5 31 2" xfId="19700" xr:uid="{51291126-08E1-4A6A-97A4-D86CB2680134}"/>
    <cellStyle name="ปกติ 5 31 2 2" xfId="49027" xr:uid="{76150886-4A46-47D6-9265-DD3D73252A72}"/>
    <cellStyle name="ปกติ 5 31 3" xfId="39477" xr:uid="{FAA13ECB-EF84-402B-B07E-35F61D39CFC1}"/>
    <cellStyle name="ปกติ 5 32" xfId="16272" xr:uid="{3CDB310A-AE30-4888-A44C-F78C7BB814B8}"/>
    <cellStyle name="ปกติ 5 32 2" xfId="19701" xr:uid="{A1606F83-7991-422F-85CC-0C520D8FE5B2}"/>
    <cellStyle name="ปกติ 5 32 2 2" xfId="49028" xr:uid="{FE63710D-138A-4F73-96BC-D0EFF66FC76D}"/>
    <cellStyle name="ปกติ 5 32 3" xfId="39478" xr:uid="{9EC30B8C-15D5-404B-A0BB-582AAE2FAC57}"/>
    <cellStyle name="ปกติ 5 33" xfId="16273" xr:uid="{0AB7B96D-0593-44FF-81A2-C55C5E24F063}"/>
    <cellStyle name="ปกติ 5 33 2" xfId="19702" xr:uid="{BF9066FB-F718-4911-8D2B-62A88CEC1871}"/>
    <cellStyle name="ปกติ 5 33 2 2" xfId="49029" xr:uid="{079C8D04-D97E-4160-BB0D-5016E27F03E4}"/>
    <cellStyle name="ปกติ 5 33 3" xfId="39479" xr:uid="{D06D2CBA-24D0-488B-8919-5F26C12B7F97}"/>
    <cellStyle name="ปกติ 5 34" xfId="16274" xr:uid="{D1F61C3B-6B77-426E-B17D-D41BFAB4DF90}"/>
    <cellStyle name="ปกติ 5 34 2" xfId="19703" xr:uid="{8D84973D-B891-42DA-82DF-82DB2D178E2B}"/>
    <cellStyle name="ปกติ 5 34 2 2" xfId="49030" xr:uid="{8F53E0D8-D79C-4A4B-BEDA-550AAAEE6F03}"/>
    <cellStyle name="ปกติ 5 34 3" xfId="39480" xr:uid="{C23CC9BC-2A84-4B0A-B177-7C9FBCE73AD0}"/>
    <cellStyle name="ปกติ 5 35" xfId="16275" xr:uid="{125F5A08-3E34-424F-AA7C-B44112458809}"/>
    <cellStyle name="ปกติ 5 35 2" xfId="19704" xr:uid="{74502197-E741-4990-BF79-6CC9694F9755}"/>
    <cellStyle name="ปกติ 5 35 2 2" xfId="49031" xr:uid="{2E882A56-D3E6-4174-A7C9-536E6FF6B63D}"/>
    <cellStyle name="ปกติ 5 35 3" xfId="39481" xr:uid="{F4DA3515-15DE-451E-B304-22B586F7AF85}"/>
    <cellStyle name="ปกติ 5 36" xfId="16276" xr:uid="{FF7FB270-350F-4178-8842-E92BC1E0C2A0}"/>
    <cellStyle name="ปกติ 5 36 2" xfId="19705" xr:uid="{EA54ACF1-49C0-4447-8772-9ED20CB29CFD}"/>
    <cellStyle name="ปกติ 5 36 2 2" xfId="49032" xr:uid="{0B1C9D4C-7C6C-4A2A-983A-8AB907648974}"/>
    <cellStyle name="ปกติ 5 36 3" xfId="39482" xr:uid="{7988F19C-4DC2-4236-81E7-4D19E541CABC}"/>
    <cellStyle name="ปกติ 5 37" xfId="16277" xr:uid="{82D0874C-5106-4EB0-AA65-F3FCF21CC16F}"/>
    <cellStyle name="ปกติ 5 37 2" xfId="19706" xr:uid="{CDCABB02-5172-409C-9D00-50108F068F03}"/>
    <cellStyle name="ปกติ 5 37 2 2" xfId="49033" xr:uid="{7AF53FD4-9B54-4AC5-A49B-2823262534DE}"/>
    <cellStyle name="ปกติ 5 37 3" xfId="39483" xr:uid="{C3FA765A-1887-48CE-8ED6-EA3834246F23}"/>
    <cellStyle name="ปกติ 5 38" xfId="16278" xr:uid="{64FE4AA3-A9F7-4C38-BF5A-BA6F0883661A}"/>
    <cellStyle name="ปกติ 5 38 2" xfId="19707" xr:uid="{053C0B04-8942-4AC8-A3B7-F4606FA78FE1}"/>
    <cellStyle name="ปกติ 5 38 2 2" xfId="49034" xr:uid="{6A783974-E358-491B-BBD6-1025EA689B63}"/>
    <cellStyle name="ปกติ 5 38 3" xfId="39484" xr:uid="{E4708242-E3D9-4B53-B299-8087B4D3F1C2}"/>
    <cellStyle name="ปกติ 5 39" xfId="16279" xr:uid="{4A8E0A7A-29B8-4639-A7B2-F4597723A413}"/>
    <cellStyle name="ปกติ 5 39 2" xfId="19708" xr:uid="{A1C4BE45-F065-4452-BDC4-BEC05A58B4A8}"/>
    <cellStyle name="ปกติ 5 39 2 2" xfId="49035" xr:uid="{86C2709F-6FAA-4352-90BF-B24525E03BFE}"/>
    <cellStyle name="ปกติ 5 39 3" xfId="39485" xr:uid="{DBAB654F-6C81-43E3-A7B9-128F0DF61577}"/>
    <cellStyle name="ปกติ 5 4" xfId="3249" xr:uid="{21F4F057-521C-44C7-9998-80ABABD0C07A}"/>
    <cellStyle name="ปกติ 5 4 2" xfId="19709" xr:uid="{D87519CE-5925-4457-9A04-284692AD5D37}"/>
    <cellStyle name="ปกติ 5 4 2 2" xfId="49036" xr:uid="{0703CBF0-44C5-4189-8DF3-D832C8C04DE0}"/>
    <cellStyle name="ปกติ 5 4 3" xfId="39486" xr:uid="{7F5577B8-51A7-44FF-AFE2-305664752DF6}"/>
    <cellStyle name="ปกติ 5 4 4" xfId="16280" xr:uid="{30E3E738-E3E1-462F-8AC9-D97BAB0540E6}"/>
    <cellStyle name="ปกติ 5 40" xfId="16281" xr:uid="{EAF55697-1C5F-4EAD-966A-54BD299C20AC}"/>
    <cellStyle name="ปกติ 5 40 2" xfId="19710" xr:uid="{0951AC32-E931-4C5F-B246-D8368FADC658}"/>
    <cellStyle name="ปกติ 5 40 2 2" xfId="49037" xr:uid="{02D5F2AD-C7CC-4A8C-BCA3-9BE4229F2C92}"/>
    <cellStyle name="ปกติ 5 40 3" xfId="39487" xr:uid="{4A2BFCCB-DA86-4562-AB2F-0B48E409E373}"/>
    <cellStyle name="ปกติ 5 41" xfId="16282" xr:uid="{923B4EE9-33A1-49A9-AD0A-445ADDE557BF}"/>
    <cellStyle name="ปกติ 5 41 2" xfId="19711" xr:uid="{5B2C6864-2508-453F-9F35-670C17E91557}"/>
    <cellStyle name="ปกติ 5 41 2 2" xfId="49038" xr:uid="{53490F95-FE45-4E38-9EF3-C69012B64E1A}"/>
    <cellStyle name="ปกติ 5 41 3" xfId="39488" xr:uid="{2EECDDDA-DA9A-449B-B404-30E232444546}"/>
    <cellStyle name="ปกติ 5 42" xfId="16283" xr:uid="{652C4200-EA9C-4E65-87C9-B1A3EAA7EAB7}"/>
    <cellStyle name="ปกติ 5 42 2" xfId="19712" xr:uid="{7D7443C9-E8DA-49A7-B5EC-DAF727D86B7D}"/>
    <cellStyle name="ปกติ 5 42 2 2" xfId="49039" xr:uid="{D4086913-BACA-4E90-A746-61754C512AE0}"/>
    <cellStyle name="ปกติ 5 42 3" xfId="39489" xr:uid="{EDDB7BE5-4656-4F8F-AE52-E9578ECE9DD9}"/>
    <cellStyle name="ปกติ 5 43" xfId="16284" xr:uid="{34A12694-A514-4E15-BB3D-87E528B7B523}"/>
    <cellStyle name="ปกติ 5 43 2" xfId="19713" xr:uid="{AC2E0E1D-CE29-4FBF-974F-5D31E8CF2E13}"/>
    <cellStyle name="ปกติ 5 43 2 2" xfId="49040" xr:uid="{BACEBA4D-A8C8-49DB-A8F7-932C031E1033}"/>
    <cellStyle name="ปกติ 5 43 3" xfId="39490" xr:uid="{07B005BD-C489-4FA3-9130-9FA4BADD49E3}"/>
    <cellStyle name="ปกติ 5 44" xfId="16285" xr:uid="{7E208DF6-411B-489C-BDA7-A29AD585144F}"/>
    <cellStyle name="ปกติ 5 44 2" xfId="19714" xr:uid="{0C0217CF-7468-4FAB-B301-D671C0C56DF2}"/>
    <cellStyle name="ปกติ 5 44 2 2" xfId="49041" xr:uid="{A1434E04-D7EC-427C-A2FA-3D3CD6BA70C4}"/>
    <cellStyle name="ปกติ 5 44 3" xfId="39491" xr:uid="{05B152D7-BBD3-4FBA-BA69-6CB553A50505}"/>
    <cellStyle name="ปกติ 5 45" xfId="16286" xr:uid="{0EDB5B99-CB39-4F3E-9F9F-BAD2685ED676}"/>
    <cellStyle name="ปกติ 5 45 2" xfId="19715" xr:uid="{6D5BAABB-04FA-42F0-A561-49BDD1278F2D}"/>
    <cellStyle name="ปกติ 5 45 2 2" xfId="49042" xr:uid="{87FBC02D-BDF8-489B-B6F1-A1DC69F6033D}"/>
    <cellStyle name="ปกติ 5 45 3" xfId="39492" xr:uid="{1E6554F0-7F22-408D-8D16-3347769DE80D}"/>
    <cellStyle name="ปกติ 5 46" xfId="16287" xr:uid="{A68DCBF5-54BC-464B-B0C7-254541728F59}"/>
    <cellStyle name="ปกติ 5 46 2" xfId="19716" xr:uid="{AB229B66-C939-49B4-8074-596F7B8F4135}"/>
    <cellStyle name="ปกติ 5 46 2 2" xfId="49043" xr:uid="{401D8559-ACCD-4F4E-8252-148DE4091C98}"/>
    <cellStyle name="ปกติ 5 46 3" xfId="39493" xr:uid="{C32460C8-DB7A-41F7-9A73-C9031AA0DE77}"/>
    <cellStyle name="ปกติ 5 47" xfId="16288" xr:uid="{539BB8A7-1661-4DA2-B942-106737737C8B}"/>
    <cellStyle name="ปกติ 5 47 2" xfId="19717" xr:uid="{A6FAFA0D-C45E-4C6F-81B6-BB8F81101535}"/>
    <cellStyle name="ปกติ 5 47 2 2" xfId="49044" xr:uid="{161842EC-87A6-4494-ABBA-FF1FDEDC927B}"/>
    <cellStyle name="ปกติ 5 47 3" xfId="39494" xr:uid="{6EFEF5FF-C8BD-4E20-8B04-65AC0EF16FF3}"/>
    <cellStyle name="ปกติ 5 48" xfId="16289" xr:uid="{EA92AF99-2923-476B-BA5F-9F7C8385208E}"/>
    <cellStyle name="ปกติ 5 48 2" xfId="19718" xr:uid="{9C846243-87B9-41AB-AB3D-266AE45C0E5A}"/>
    <cellStyle name="ปกติ 5 48 2 2" xfId="49045" xr:uid="{186672C0-6828-406D-95A2-0099DBF8D2E9}"/>
    <cellStyle name="ปกติ 5 48 3" xfId="39495" xr:uid="{E959D736-C483-49E3-A1BE-B33FF8962229}"/>
    <cellStyle name="ปกติ 5 49" xfId="16290" xr:uid="{BD63B215-5BE4-46F1-8CA6-153DC4B91A5E}"/>
    <cellStyle name="ปกติ 5 49 2" xfId="19719" xr:uid="{43F9A032-3ADC-4B05-93ED-CEF43F22BDAA}"/>
    <cellStyle name="ปกติ 5 49 2 2" xfId="49046" xr:uid="{28033D65-B11A-4194-89ED-AFF7DA6DA706}"/>
    <cellStyle name="ปกติ 5 49 3" xfId="39496" xr:uid="{EE2E37EF-F203-4E50-B45A-F29DA82AB01B}"/>
    <cellStyle name="ปกติ 5 5" xfId="3250" xr:uid="{0DD56414-AC0A-4AC6-A214-328AC6C71BC5}"/>
    <cellStyle name="ปกติ 5 5 2" xfId="19720" xr:uid="{74D94AD4-FD24-4768-AC64-6F98C68FDA6E}"/>
    <cellStyle name="ปกติ 5 5 2 2" xfId="49047" xr:uid="{2A85BDB7-5174-4B76-8331-78CDE7CBD791}"/>
    <cellStyle name="ปกติ 5 5 3" xfId="39497" xr:uid="{5A39A7A6-07FF-4958-B8EC-0AD75E79037E}"/>
    <cellStyle name="ปกติ 5 5 4" xfId="16291" xr:uid="{61C6EA05-DE6E-42FD-A419-0C3DAE3E0916}"/>
    <cellStyle name="ปกติ 5 50" xfId="16292" xr:uid="{B8CBFEB6-C41C-4B3F-8D40-7EA2B698D484}"/>
    <cellStyle name="ปกติ 5 50 2" xfId="19721" xr:uid="{F8819EF6-45E7-40D3-8891-AF5B45B967D8}"/>
    <cellStyle name="ปกติ 5 50 2 2" xfId="49048" xr:uid="{1EF480BD-CFA5-4A96-B7BB-0CB06465CF1E}"/>
    <cellStyle name="ปกติ 5 50 3" xfId="39498" xr:uid="{AE82D80A-F651-4324-B8A7-E9337BC70F95}"/>
    <cellStyle name="ปกติ 5 51" xfId="16293" xr:uid="{5DCD0BDD-ABDA-48E7-B0B9-326A54AC6A9D}"/>
    <cellStyle name="ปกติ 5 51 2" xfId="19722" xr:uid="{68B03012-0458-4380-ADE1-3F9F2E935A9A}"/>
    <cellStyle name="ปกติ 5 51 2 2" xfId="49049" xr:uid="{F9015314-C7F0-4391-8874-BCBD034AC13A}"/>
    <cellStyle name="ปกติ 5 51 3" xfId="39499" xr:uid="{4328A7F9-BE63-4C8B-88DD-83CDA7D2AE73}"/>
    <cellStyle name="ปกติ 5 52" xfId="16294" xr:uid="{961786E4-CB01-43AE-BDBF-C8DC05C02741}"/>
    <cellStyle name="ปกติ 5 52 2" xfId="19723" xr:uid="{50314644-95B6-4F60-AC9C-D0ABC3CE5068}"/>
    <cellStyle name="ปกติ 5 52 2 2" xfId="49050" xr:uid="{4FDA8775-69A7-4018-971D-FAEBB4835917}"/>
    <cellStyle name="ปกติ 5 52 3" xfId="39500" xr:uid="{120A27A6-8A91-4946-B1AF-AD18F63482A9}"/>
    <cellStyle name="ปกติ 5 53" xfId="16295" xr:uid="{4BBBFFE2-815E-4916-AEEA-58D735144D19}"/>
    <cellStyle name="ปกติ 5 53 2" xfId="19724" xr:uid="{61EE98D8-AA64-4B25-9EDD-5A300E3BBB2F}"/>
    <cellStyle name="ปกติ 5 53 2 2" xfId="49051" xr:uid="{F9642156-E4F3-46A1-BEC6-F5D7736812B3}"/>
    <cellStyle name="ปกติ 5 53 3" xfId="39501" xr:uid="{F34A4971-D26D-4891-9430-4F39AED658D4}"/>
    <cellStyle name="ปกติ 5 54" xfId="16296" xr:uid="{6B7C3EBE-DEDF-47E8-AF72-7EEAA1DFD089}"/>
    <cellStyle name="ปกติ 5 54 2" xfId="19725" xr:uid="{C20B98EA-6CD9-4689-9AC8-954D134E92C8}"/>
    <cellStyle name="ปกติ 5 54 2 2" xfId="49052" xr:uid="{F01E6F52-8C3D-4A47-9AB2-EBCE9E0962E3}"/>
    <cellStyle name="ปกติ 5 54 3" xfId="39502" xr:uid="{8B333084-5791-4144-A31C-655A7FA3A037}"/>
    <cellStyle name="ปกติ 5 55" xfId="16297" xr:uid="{8A03BE2C-6EF0-4083-AFFD-346BD9A09473}"/>
    <cellStyle name="ปกติ 5 55 2" xfId="19726" xr:uid="{9EABEF4E-57F9-41CB-935F-BDA77CBA1BE8}"/>
    <cellStyle name="ปกติ 5 55 2 2" xfId="49053" xr:uid="{3BC93249-FB7F-4975-ADFE-E4AC209C4CEF}"/>
    <cellStyle name="ปกติ 5 55 3" xfId="39503" xr:uid="{34CA7873-3AFB-45F8-A49D-3A3DC1597999}"/>
    <cellStyle name="ปกติ 5 56" xfId="16298" xr:uid="{A710A635-4403-4DA2-9251-318F133ADF63}"/>
    <cellStyle name="ปกติ 5 56 2" xfId="19727" xr:uid="{721FC3DC-5557-4AD5-B616-6B956E25DB9A}"/>
    <cellStyle name="ปกติ 5 56 2 2" xfId="49054" xr:uid="{C324C31C-D6E7-4D9C-BBC0-D4B5D4804091}"/>
    <cellStyle name="ปกติ 5 56 3" xfId="39504" xr:uid="{0AB475C9-2F28-4BC9-9FD3-ACFEE4C2B113}"/>
    <cellStyle name="ปกติ 5 57" xfId="16299" xr:uid="{139D0A9F-4332-4259-9B27-F995A1229AF4}"/>
    <cellStyle name="ปกติ 5 57 2" xfId="19728" xr:uid="{D9C14885-DC70-446E-B30D-86D5FED17AA7}"/>
    <cellStyle name="ปกติ 5 57 2 2" xfId="49055" xr:uid="{6E08CB83-B97D-4280-B3DE-C0EAB1837D79}"/>
    <cellStyle name="ปกติ 5 57 3" xfId="39505" xr:uid="{3177D52A-B5D2-449B-B8E6-FB2B7F12AB2E}"/>
    <cellStyle name="ปกติ 5 58" xfId="16300" xr:uid="{5D364688-8329-4823-AE47-D86B8831644C}"/>
    <cellStyle name="ปกติ 5 58 2" xfId="19729" xr:uid="{67C50895-DBF6-4520-A240-0B1622E17379}"/>
    <cellStyle name="ปกติ 5 58 2 2" xfId="49056" xr:uid="{92DE688D-34D6-4AF5-9FA8-44C508D146E8}"/>
    <cellStyle name="ปกติ 5 58 3" xfId="39506" xr:uid="{AF3ADEAA-42B3-4177-A3BB-5204A8EEEF50}"/>
    <cellStyle name="ปกติ 5 59" xfId="16301" xr:uid="{A9A490DD-3A4B-4CD9-8C59-3608036714B8}"/>
    <cellStyle name="ปกติ 5 59 2" xfId="19730" xr:uid="{E3173E54-0E04-4070-A126-F33261132E34}"/>
    <cellStyle name="ปกติ 5 59 2 2" xfId="49057" xr:uid="{4194B064-F396-4C97-AA4E-8A7163F5EE25}"/>
    <cellStyle name="ปกติ 5 59 3" xfId="39507" xr:uid="{DC7C868E-2CD4-4B48-A72C-1B6B59D2BF19}"/>
    <cellStyle name="ปกติ 5 6" xfId="3251" xr:uid="{4123E6AF-E3B9-40F3-BF59-4CF5EA108EDC}"/>
    <cellStyle name="ปกติ 5 6 2" xfId="19731" xr:uid="{240FE53A-75F2-45EE-93D8-731E8F934BCE}"/>
    <cellStyle name="ปกติ 5 6 2 2" xfId="49058" xr:uid="{7202DA48-2B89-40A1-A277-42B7410B09F9}"/>
    <cellStyle name="ปกติ 5 6 3" xfId="39508" xr:uid="{A2395197-7A1A-405A-BAD5-54187B0550EA}"/>
    <cellStyle name="ปกติ 5 6 4" xfId="16302" xr:uid="{1E27E7CB-90BC-4F3D-A71A-0A4308F30C38}"/>
    <cellStyle name="ปกติ 5 60" xfId="16303" xr:uid="{0A126061-33E2-47C8-AC87-8A978B701066}"/>
    <cellStyle name="ปกติ 5 60 2" xfId="19732" xr:uid="{4746F55E-DAAD-4303-9ED1-EBBD58CB2C13}"/>
    <cellStyle name="ปกติ 5 60 2 2" xfId="49059" xr:uid="{CCD52267-6F7A-4D42-B63D-1CE9396ABD68}"/>
    <cellStyle name="ปกติ 5 60 3" xfId="39509" xr:uid="{88338E77-CFFC-4270-8D76-B2C6A82B52B6}"/>
    <cellStyle name="ปกติ 5 61" xfId="16304" xr:uid="{60A265BA-7C8D-42AF-B108-57BEA1A9F8B6}"/>
    <cellStyle name="ปกติ 5 61 2" xfId="19733" xr:uid="{3A55052E-0F4F-4D8C-9953-3EDD75634C20}"/>
    <cellStyle name="ปกติ 5 61 2 2" xfId="49060" xr:uid="{C15C87BA-F511-41E2-86A7-F98D61F2B5CD}"/>
    <cellStyle name="ปกติ 5 61 3" xfId="39510" xr:uid="{6D5560BC-D926-44EF-9A27-4FB515043BB1}"/>
    <cellStyle name="ปกติ 5 62" xfId="16305" xr:uid="{E836F0DE-B438-4620-8527-2E94EF5172C5}"/>
    <cellStyle name="ปกติ 5 62 2" xfId="19734" xr:uid="{4CBCD4BA-0A6A-46DF-92D9-4100667D5583}"/>
    <cellStyle name="ปกติ 5 62 2 2" xfId="49061" xr:uid="{AB352E52-58DF-4F5C-ACA2-BFA002BDF9E4}"/>
    <cellStyle name="ปกติ 5 62 3" xfId="39511" xr:uid="{FBC445C6-E16F-4127-91A4-B82DBD16461D}"/>
    <cellStyle name="ปกติ 5 63" xfId="16306" xr:uid="{555A37B0-C45E-4281-B130-9F39C076238E}"/>
    <cellStyle name="ปกติ 5 63 2" xfId="19735" xr:uid="{5D1B6AD5-0C8F-415B-BF67-3C01D0E69F2B}"/>
    <cellStyle name="ปกติ 5 63 2 2" xfId="49062" xr:uid="{30032390-9744-4448-A07E-E51F917B3DA1}"/>
    <cellStyle name="ปกติ 5 63 3" xfId="39512" xr:uid="{B9125B4D-DABB-422F-BAD6-1FDDAD970E4A}"/>
    <cellStyle name="ปกติ 5 64" xfId="16307" xr:uid="{30196CB3-03D5-4175-ABFD-D85B1030C2B7}"/>
    <cellStyle name="ปกติ 5 64 2" xfId="19736" xr:uid="{769DF2E9-E0F1-4EE3-9651-12E655DFCE3B}"/>
    <cellStyle name="ปกติ 5 64 2 2" xfId="49063" xr:uid="{97E52E2A-E247-4EF2-AFCD-24F46A389543}"/>
    <cellStyle name="ปกติ 5 64 3" xfId="39513" xr:uid="{76184751-C847-4A7D-B899-70980B6B6F4E}"/>
    <cellStyle name="ปกติ 5 65" xfId="16308" xr:uid="{DAF05844-D86C-4ED8-8C1C-3A1C84A5F54D}"/>
    <cellStyle name="ปกติ 5 65 2" xfId="19737" xr:uid="{4CA992E3-D206-4917-8E34-ED77D2452D76}"/>
    <cellStyle name="ปกติ 5 65 2 2" xfId="49064" xr:uid="{B2DBFEC9-34E8-45A8-B210-5EBA9DF74C5A}"/>
    <cellStyle name="ปกติ 5 65 3" xfId="39514" xr:uid="{04391168-17DE-4507-A6C3-DDA72E52B9E5}"/>
    <cellStyle name="ปกติ 5 66" xfId="16247" xr:uid="{12494A18-15A8-446A-9E34-5A8A26D48C28}"/>
    <cellStyle name="ปกติ 5 66 2" xfId="19676" xr:uid="{03CAA712-EE9C-436C-9EF3-0F4890378227}"/>
    <cellStyle name="ปกติ 5 66 2 2" xfId="49003" xr:uid="{2397874C-A6B8-4F86-90C9-4B00CCD35FEB}"/>
    <cellStyle name="ปกติ 5 66 3" xfId="39515" xr:uid="{B2B4702D-A88D-44F7-86B5-948EB22E7029}"/>
    <cellStyle name="ปกติ 5 67" xfId="41894" xr:uid="{7E2DB403-51EC-44D4-AD7D-FC5C312EDD2C}"/>
    <cellStyle name="ปกติ 5 68" xfId="39452" xr:uid="{8467EADD-4CE7-488A-93E2-AA82812207F6}"/>
    <cellStyle name="ปกติ 5 7" xfId="16309" xr:uid="{417CF579-8A6D-48EE-A49D-B7CF6C395AFD}"/>
    <cellStyle name="ปกติ 5 7 2" xfId="19738" xr:uid="{056EFA98-6CAE-4521-9AA3-D1FFBEEF00EA}"/>
    <cellStyle name="ปกติ 5 7 2 2" xfId="49065" xr:uid="{32B75FAB-4388-4037-B4A0-8AB3527EB4AC}"/>
    <cellStyle name="ปกติ 5 7 3" xfId="39516" xr:uid="{CD919C2B-2138-4980-A768-35DD9495FBC2}"/>
    <cellStyle name="ปกติ 5 8" xfId="16310" xr:uid="{DAC02F4D-AE59-4117-989C-E8EB07C7FDC4}"/>
    <cellStyle name="ปกติ 5 8 2" xfId="19739" xr:uid="{CBE6BD09-7732-4513-8EA7-E9AB1187A9C9}"/>
    <cellStyle name="ปกติ 5 8 2 2" xfId="49066" xr:uid="{593A521E-2055-4292-A3E3-080FD8B7487B}"/>
    <cellStyle name="ปกติ 5 8 3" xfId="39517" xr:uid="{3B2BDA5D-F819-4A8C-BCC4-BDC2593A4125}"/>
    <cellStyle name="ปกติ 5 9" xfId="16311" xr:uid="{E9366EDC-3546-4474-B2D9-62FC3E57EF31}"/>
    <cellStyle name="ปกติ 5 9 2" xfId="19740" xr:uid="{6CB1320A-12F0-453C-95FF-181807873622}"/>
    <cellStyle name="ปกติ 5 9 2 2" xfId="49067" xr:uid="{104326D8-9018-45BD-BE64-7A5064D14EAC}"/>
    <cellStyle name="ปกติ 5 9 3" xfId="39518" xr:uid="{E7D7CDD6-5489-49A5-9416-619501D269B2}"/>
    <cellStyle name="ปกติ 6" xfId="3087" xr:uid="{00000000-0005-0000-0000-0000170C0000}"/>
    <cellStyle name="ปกติ 6 2" xfId="16312" xr:uid="{83A168B6-93AB-43AA-AC83-9EE4CFEB5407}"/>
    <cellStyle name="ปกติ 6 2 2" xfId="19741" xr:uid="{2672FEDD-00F9-475A-91DF-807BC0E822DE}"/>
    <cellStyle name="ปกติ 6 2 2 2" xfId="49068" xr:uid="{15C813CD-718C-4B73-96F2-C2F94C157B45}"/>
    <cellStyle name="ปกติ 6 2 3" xfId="39520" xr:uid="{48B6C19D-CAFC-47F1-B430-AD01824911AE}"/>
    <cellStyle name="ปกติ 6 3" xfId="18479" xr:uid="{B2CBD077-05C1-480B-AE7D-EF1DB03FB1E3}"/>
    <cellStyle name="ปกติ 6 3 2" xfId="51248" xr:uid="{D3029161-8ECD-4DB1-B773-7A4BB25955F6}"/>
    <cellStyle name="ปกติ 6 3 3" xfId="39521" xr:uid="{F42DC001-AEA4-49D9-A1FB-BD302655250F}"/>
    <cellStyle name="ปกติ 6 4" xfId="41896" xr:uid="{8FDA6110-2F3A-4EF3-8F33-78B6D1FFD743}"/>
    <cellStyle name="ปกติ 6 5" xfId="39519" xr:uid="{D5BE4C8D-B881-4B6E-9A7F-65F6FB9CCF44}"/>
    <cellStyle name="ปกติ 6 6" xfId="5610" xr:uid="{55EF678E-E735-4BC0-977E-3EFD1A8AA58D}"/>
    <cellStyle name="ปกติ 6 7" xfId="3252" xr:uid="{C97FA44A-8B1B-4D53-8431-A86408409A94}"/>
    <cellStyle name="ปกติ 7" xfId="3088" xr:uid="{00000000-0005-0000-0000-0000180C0000}"/>
    <cellStyle name="ปกติ 7 2" xfId="18480" xr:uid="{0B1FF269-E413-42C8-9EA6-F669745EA753}"/>
    <cellStyle name="ปกติ 7 2 2" xfId="51249" xr:uid="{20A9B5FA-F1BC-40CF-8D45-FED1D3CAABD0}"/>
    <cellStyle name="ปกติ 7 2 3" xfId="39523" xr:uid="{ADA32845-7416-4169-961C-DAC35C6AB165}"/>
    <cellStyle name="ปกติ 7 3" xfId="41897" xr:uid="{DEEBED53-8DD3-4A49-928F-FA4F8302B8D3}"/>
    <cellStyle name="ปกติ 7 4" xfId="39522" xr:uid="{0AE52DA3-DE42-4EDA-BE2E-3133285529AD}"/>
    <cellStyle name="ปกติ 8" xfId="3089" xr:uid="{00000000-0005-0000-0000-0000190C0000}"/>
    <cellStyle name="ปกติ 8 2" xfId="16314" xr:uid="{5FFE9764-C499-467E-934F-2FADB6E943CD}"/>
    <cellStyle name="ปกติ 8 2 2" xfId="19743" xr:uid="{E31C4DF4-C22C-4547-8D54-6B8FE5936C7C}"/>
    <cellStyle name="ปกติ 8 2 2 2" xfId="49070" xr:uid="{97842E27-1D54-4E0B-B872-76CCE589E1E5}"/>
    <cellStyle name="ปกติ 8 2 3" xfId="39525" xr:uid="{940034E5-120B-4AD9-878C-87A03403C57C}"/>
    <cellStyle name="ปกติ 8 3" xfId="16313" xr:uid="{1E2042AE-EF3E-4EE2-BB28-C71501CEB420}"/>
    <cellStyle name="ปกติ 8 3 2" xfId="19742" xr:uid="{EB0B130C-314A-4EAC-8D3A-BB6AE444F512}"/>
    <cellStyle name="ปกติ 8 3 2 2" xfId="49069" xr:uid="{C940FCFC-4B77-411D-9249-25C6DFDE8510}"/>
    <cellStyle name="ปกติ 8 3 3" xfId="39526" xr:uid="{EB08E3EB-9302-4044-8349-866A7A1F765B}"/>
    <cellStyle name="ปกติ 8 4" xfId="18481" xr:uid="{87A2CE89-D53F-4866-96AD-286CA48F0BFA}"/>
    <cellStyle name="ปกติ 8 4 2" xfId="51250" xr:uid="{526292B4-C430-4BE6-A12F-FFB743C3AF78}"/>
    <cellStyle name="ปกติ 8 4 3" xfId="39527" xr:uid="{5C0D7D10-BC35-4EE9-A881-111437F6B096}"/>
    <cellStyle name="ปกติ 8 5" xfId="41898" xr:uid="{EABD86A3-E25D-41FD-9533-07D794953FF7}"/>
    <cellStyle name="ปกติ 8 6" xfId="39524" xr:uid="{F32D2149-DEDC-4E4E-AC5C-2BA54863A156}"/>
    <cellStyle name="ปกติ 9" xfId="3090" xr:uid="{00000000-0005-0000-0000-00001A0C0000}"/>
    <cellStyle name="ปกติ 9 2" xfId="41899" xr:uid="{8B4AD65D-0E6B-4B11-AD92-B685FFFB990A}"/>
    <cellStyle name="ปกติ 9 3" xfId="39528" xr:uid="{19B48266-957D-4226-802F-8D5CBFAAF552}"/>
    <cellStyle name="ปกติ_     ค่าพาหนะ CRใหม่" xfId="16315" xr:uid="{0220EDEA-54E4-4AA7-8C0C-5CA2A5C17702}"/>
    <cellStyle name="ป้อนค่า 10" xfId="16317" xr:uid="{AE429817-0242-4BF2-8C99-276FDB0DD9FB}"/>
    <cellStyle name="ป้อนค่า 10 2" xfId="19745" xr:uid="{0254B80A-5FB1-47BF-9B2C-AAD3D4979586}"/>
    <cellStyle name="ป้อนค่า 10 2 2" xfId="49072" xr:uid="{DB620677-604D-4E22-91BD-758808F575C4}"/>
    <cellStyle name="ป้อนค่า 10 3" xfId="39529" xr:uid="{B26A0C38-80F7-456B-BC56-DE0FEDCC0992}"/>
    <cellStyle name="ป้อนค่า 11" xfId="16318" xr:uid="{74CDBE9E-27F5-4132-B9AF-5A6FF9B7D15D}"/>
    <cellStyle name="ป้อนค่า 11 2" xfId="19746" xr:uid="{FCDC530F-41CE-425F-A184-7FC3D84996B6}"/>
    <cellStyle name="ป้อนค่า 11 2 2" xfId="49073" xr:uid="{A5D717FD-6EA5-4894-92FE-FA3A2602564A}"/>
    <cellStyle name="ป้อนค่า 11 3" xfId="39530" xr:uid="{8EC1169B-F410-4AEC-BB63-920FD7500B0B}"/>
    <cellStyle name="ป้อนค่า 12" xfId="16319" xr:uid="{2B7A8C67-2918-4E54-A472-CB40A7D86BE3}"/>
    <cellStyle name="ป้อนค่า 12 2" xfId="19747" xr:uid="{CE086A0A-FC14-4D53-B80E-6A6E16FA534C}"/>
    <cellStyle name="ป้อนค่า 12 2 2" xfId="49074" xr:uid="{12949320-0F0D-49CB-9093-70D29A2CDDAC}"/>
    <cellStyle name="ป้อนค่า 12 3" xfId="39531" xr:uid="{7F9C7645-9E99-47C7-B661-89503FCEECBA}"/>
    <cellStyle name="ป้อนค่า 2" xfId="16320" xr:uid="{5F30CCD6-BCA4-4C23-89BD-D31F9BAF3007}"/>
    <cellStyle name="ป้อนค่า 2 2" xfId="16321" xr:uid="{B992EDCF-F12C-4D2C-A8FF-E8BC08213A82}"/>
    <cellStyle name="ป้อนค่า 2 2 2" xfId="19749" xr:uid="{A8F62383-06AA-4DFF-A3D7-971F6B8A9B7D}"/>
    <cellStyle name="ป้อนค่า 2 2 2 2" xfId="49076" xr:uid="{EA286BF2-8D00-492F-8AE9-42BB5461FF9D}"/>
    <cellStyle name="ป้อนค่า 2 2 3" xfId="39533" xr:uid="{EA84A5C4-D4E6-4A3F-AB71-31C8D60CAE27}"/>
    <cellStyle name="ป้อนค่า 2 3" xfId="16322" xr:uid="{B4B7857D-CDE9-484A-8715-1E6A8ECC9C72}"/>
    <cellStyle name="ป้อนค่า 2 3 2" xfId="19750" xr:uid="{3A20826C-8F40-4C9E-BCD6-9443789752FE}"/>
    <cellStyle name="ป้อนค่า 2 3 2 2" xfId="49077" xr:uid="{64FDAAC8-837F-4681-9723-7078999F15C2}"/>
    <cellStyle name="ป้อนค่า 2 3 3" xfId="39534" xr:uid="{CE7DB501-B883-49D2-8681-48393E7CED3A}"/>
    <cellStyle name="ป้อนค่า 2 4" xfId="16323" xr:uid="{682968CF-4FAD-4405-A088-CCD5FDF0911C}"/>
    <cellStyle name="ป้อนค่า 2 4 2" xfId="19751" xr:uid="{D39086E1-3B30-4C18-9A16-CEC46CEE5E2D}"/>
    <cellStyle name="ป้อนค่า 2 4 2 2" xfId="49078" xr:uid="{049B63CF-332D-4D33-8536-68687872DC27}"/>
    <cellStyle name="ป้อนค่า 2 4 3" xfId="39535" xr:uid="{31DE2EFA-BFFD-4E74-A8D8-264591ED036B}"/>
    <cellStyle name="ป้อนค่า 2 5" xfId="16324" xr:uid="{66E95169-8D7A-4E3A-82BC-F57412413799}"/>
    <cellStyle name="ป้อนค่า 2 5 2" xfId="19752" xr:uid="{E62FEC4F-D3E4-4FFA-91A3-E7090DF333C7}"/>
    <cellStyle name="ป้อนค่า 2 5 2 2" xfId="49079" xr:uid="{744E818D-314D-4068-97E9-7E5509598368}"/>
    <cellStyle name="ป้อนค่า 2 5 3" xfId="39536" xr:uid="{69B2E788-5049-4FEE-BAEA-22FB36C0783B}"/>
    <cellStyle name="ป้อนค่า 2 6" xfId="19748" xr:uid="{3A1E022A-9699-4885-8BF6-FA14185D47DF}"/>
    <cellStyle name="ป้อนค่า 2 6 2" xfId="49075" xr:uid="{FCEACE6A-AA06-4FC0-8482-4DB880885768}"/>
    <cellStyle name="ป้อนค่า 2 7" xfId="39532" xr:uid="{FC2B9E77-506C-44EE-B93D-1115A733A7EB}"/>
    <cellStyle name="ป้อนค่า 3" xfId="16325" xr:uid="{D00EA906-7043-41C4-A5FD-E6EC2FA4BF47}"/>
    <cellStyle name="ป้อนค่า 3 2" xfId="16326" xr:uid="{14CEE1C4-CA8E-4A9B-9381-5327F3BC86B1}"/>
    <cellStyle name="ป้อนค่า 3 2 2" xfId="19754" xr:uid="{C2D828D3-0041-401A-AE85-2A8475176F55}"/>
    <cellStyle name="ป้อนค่า 3 2 2 2" xfId="49081" xr:uid="{C0E1D967-1851-4BD9-8C16-22F1C0669D31}"/>
    <cellStyle name="ป้อนค่า 3 2 3" xfId="39538" xr:uid="{0C40AE46-5045-412F-916B-2ED6EC018C37}"/>
    <cellStyle name="ป้อนค่า 3 3" xfId="16327" xr:uid="{BDBF7002-8061-46B5-A923-143D35CC02D5}"/>
    <cellStyle name="ป้อนค่า 3 3 2" xfId="19755" xr:uid="{D48775BC-AE4E-4E7C-A8AD-6DE8A678338B}"/>
    <cellStyle name="ป้อนค่า 3 3 2 2" xfId="49082" xr:uid="{2026F1A4-3E28-4B40-9828-7D76BC5188DD}"/>
    <cellStyle name="ป้อนค่า 3 3 3" xfId="39539" xr:uid="{573F2362-4197-4B12-B801-58B4262F1164}"/>
    <cellStyle name="ป้อนค่า 3 4" xfId="16328" xr:uid="{147C8D22-6059-4E94-A9A6-D54C5BC19DE3}"/>
    <cellStyle name="ป้อนค่า 3 4 2" xfId="19756" xr:uid="{9C8081E2-AF91-418D-83F6-8150FE2EF7E0}"/>
    <cellStyle name="ป้อนค่า 3 4 2 2" xfId="49083" xr:uid="{F72AD85B-5BB9-425A-92EC-E2C793B00716}"/>
    <cellStyle name="ป้อนค่า 3 4 3" xfId="39540" xr:uid="{2AD80AF7-2EEC-4D0C-A5C3-EB34FA6567B7}"/>
    <cellStyle name="ป้อนค่า 3 5" xfId="19753" xr:uid="{23F16001-B2DE-4043-AA72-9A4BA9CDAADC}"/>
    <cellStyle name="ป้อนค่า 3 5 2" xfId="49080" xr:uid="{B66D386B-E336-48BC-BAB1-CA450AE749C8}"/>
    <cellStyle name="ป้อนค่า 3 6" xfId="39537" xr:uid="{1325C5E6-1976-42BB-9A44-F2B5EEFB3466}"/>
    <cellStyle name="ป้อนค่า 4" xfId="16329" xr:uid="{AB56886E-2C2B-4BD4-BB65-BD47AB366965}"/>
    <cellStyle name="ป้อนค่า 4 2" xfId="16330" xr:uid="{DEB1BFE1-CF76-4093-9AFC-11C2C8A6B257}"/>
    <cellStyle name="ป้อนค่า 4 2 2" xfId="19758" xr:uid="{F5A57203-7A2A-445C-9C28-4B622EF39CBF}"/>
    <cellStyle name="ป้อนค่า 4 2 2 2" xfId="49085" xr:uid="{8C1276DA-2263-400C-9D96-341B138066CB}"/>
    <cellStyle name="ป้อนค่า 4 2 3" xfId="39542" xr:uid="{BAF74E1A-048D-4C2E-A1C8-D9873A2DE22F}"/>
    <cellStyle name="ป้อนค่า 4 3" xfId="16331" xr:uid="{3BA58607-4915-4996-B333-E445087D1D9C}"/>
    <cellStyle name="ป้อนค่า 4 3 2" xfId="19759" xr:uid="{CAE7D2C3-8B86-4680-9758-0E9FEDC3A318}"/>
    <cellStyle name="ป้อนค่า 4 3 2 2" xfId="49086" xr:uid="{8819246C-7029-49A7-9187-CE5B28ECD5D3}"/>
    <cellStyle name="ป้อนค่า 4 3 3" xfId="39543" xr:uid="{36B2EF16-FE1E-4D6B-81DB-2EADEC12B33F}"/>
    <cellStyle name="ป้อนค่า 4 4" xfId="16332" xr:uid="{76BA0501-33E4-4169-90A0-F7D1C89B4F5D}"/>
    <cellStyle name="ป้อนค่า 4 4 2" xfId="19760" xr:uid="{7597944B-0B01-4B79-9F9F-191BA20F5E5C}"/>
    <cellStyle name="ป้อนค่า 4 4 2 2" xfId="49087" xr:uid="{F56A7631-E45F-4D69-B867-103E24F31437}"/>
    <cellStyle name="ป้อนค่า 4 4 3" xfId="39544" xr:uid="{4F94E743-042F-4658-B407-3170FFDBDB94}"/>
    <cellStyle name="ป้อนค่า 4 5" xfId="19757" xr:uid="{B05928C6-1B8B-4E6B-BC7D-CACEB6F0F29B}"/>
    <cellStyle name="ป้อนค่า 4 5 2" xfId="49084" xr:uid="{9757ECBA-72DE-4674-AB04-26C3B24346E5}"/>
    <cellStyle name="ป้อนค่า 4 6" xfId="39541" xr:uid="{70738869-0843-4F55-A840-FF82CB79544D}"/>
    <cellStyle name="ป้อนค่า 5" xfId="16333" xr:uid="{989A7B9D-8A6C-4467-901A-BBA55AC556AD}"/>
    <cellStyle name="ป้อนค่า 5 2" xfId="16334" xr:uid="{3CC4D5B0-2B9C-48D3-AD07-0BEFDE08FFF5}"/>
    <cellStyle name="ป้อนค่า 5 2 2" xfId="19762" xr:uid="{0B93A94C-055A-46A3-8DD0-94A0C93A7B7B}"/>
    <cellStyle name="ป้อนค่า 5 2 2 2" xfId="49089" xr:uid="{64A4D381-7652-40F5-8EB1-2243551F3B9B}"/>
    <cellStyle name="ป้อนค่า 5 2 3" xfId="39546" xr:uid="{C684D037-C48C-45A8-A06F-F3FF96C7753D}"/>
    <cellStyle name="ป้อนค่า 5 3" xfId="16335" xr:uid="{0AA3A000-F176-4C2F-9933-082933ACAD03}"/>
    <cellStyle name="ป้อนค่า 5 3 2" xfId="19763" xr:uid="{4B724603-2F5D-4938-8858-B26854351613}"/>
    <cellStyle name="ป้อนค่า 5 3 2 2" xfId="49090" xr:uid="{690C6D0A-27A9-4E12-B5D0-526A4B2C496B}"/>
    <cellStyle name="ป้อนค่า 5 3 3" xfId="39547" xr:uid="{3C849434-E95B-4CBD-BEC8-6EA86537BBBF}"/>
    <cellStyle name="ป้อนค่า 5 4" xfId="16336" xr:uid="{82678A00-5D9F-49C1-8DE5-75E2E293421C}"/>
    <cellStyle name="ป้อนค่า 5 4 2" xfId="19764" xr:uid="{6A92140E-359B-49A8-AA6F-F7336D9456D5}"/>
    <cellStyle name="ป้อนค่า 5 4 2 2" xfId="49091" xr:uid="{0626E942-F701-49AD-AC10-AB4D86390EFD}"/>
    <cellStyle name="ป้อนค่า 5 4 3" xfId="39548" xr:uid="{F05F55BC-7B5F-4342-BD3D-2C68A7FA133D}"/>
    <cellStyle name="ป้อนค่า 5 5" xfId="19761" xr:uid="{344EF9E4-236C-4047-B19A-FE695D931A63}"/>
    <cellStyle name="ป้อนค่า 5 5 2" xfId="49088" xr:uid="{178FE894-A8BE-4424-816A-6318B7566C4E}"/>
    <cellStyle name="ป้อนค่า 5 6" xfId="39545" xr:uid="{8780E6F7-122A-463E-BF19-1D53CE7890B9}"/>
    <cellStyle name="ป้อนค่า 6" xfId="16337" xr:uid="{CD1387BC-EB3B-40C2-A8F1-076ED0267D88}"/>
    <cellStyle name="ป้อนค่า 6 2" xfId="16338" xr:uid="{58037614-BFCE-46AE-9669-AB5C6091E24B}"/>
    <cellStyle name="ป้อนค่า 6 2 2" xfId="19766" xr:uid="{6E146012-9462-4AB1-B7D4-889FAB7EA518}"/>
    <cellStyle name="ป้อนค่า 6 2 2 2" xfId="49093" xr:uid="{77BBD326-646B-4419-A3FA-539F5E85F2AE}"/>
    <cellStyle name="ป้อนค่า 6 2 3" xfId="39550" xr:uid="{1A8BA8CF-6E1D-46AC-8CCC-3196F071C4DD}"/>
    <cellStyle name="ป้อนค่า 6 3" xfId="16339" xr:uid="{FA9D0493-57BF-4CE3-B058-5C7199295B34}"/>
    <cellStyle name="ป้อนค่า 6 3 2" xfId="19767" xr:uid="{24801217-9991-4729-AAE0-C92562826FEB}"/>
    <cellStyle name="ป้อนค่า 6 3 2 2" xfId="49094" xr:uid="{ABC4971A-87B2-41A8-A8F0-956925A17589}"/>
    <cellStyle name="ป้อนค่า 6 3 3" xfId="39551" xr:uid="{726D6BF8-1CFD-4F41-9794-323E88A0327D}"/>
    <cellStyle name="ป้อนค่า 6 4" xfId="16340" xr:uid="{9EA80985-0E0F-470B-85CB-EB323CBAE11C}"/>
    <cellStyle name="ป้อนค่า 6 4 2" xfId="19768" xr:uid="{1EA81FBC-A6BF-4649-A06D-2AF643BB28AE}"/>
    <cellStyle name="ป้อนค่า 6 4 2 2" xfId="49095" xr:uid="{92590F4B-1F2B-40D4-BA39-E75725D5BA90}"/>
    <cellStyle name="ป้อนค่า 6 4 3" xfId="39552" xr:uid="{60BC0D5D-65FA-4CC8-B474-9E4D258485C2}"/>
    <cellStyle name="ป้อนค่า 6 5" xfId="19765" xr:uid="{050B1EA6-3AB4-4F9E-A8A8-891D4C4643B2}"/>
    <cellStyle name="ป้อนค่า 6 5 2" xfId="49092" xr:uid="{49BF335A-EDF7-4DA8-8317-9D6C7B0E8325}"/>
    <cellStyle name="ป้อนค่า 6 6" xfId="39549" xr:uid="{D6F7C44D-66F3-4149-A7BC-E0915940E740}"/>
    <cellStyle name="ป้อนค่า 7" xfId="16341" xr:uid="{919C746A-A519-434B-871D-572866A31815}"/>
    <cellStyle name="ป้อนค่า 7 2" xfId="16342" xr:uid="{D48F67F8-6C45-4E6A-866C-36370C5D9E42}"/>
    <cellStyle name="ป้อนค่า 7 2 2" xfId="19770" xr:uid="{3BC27C5E-929B-4E65-849A-14128C014F89}"/>
    <cellStyle name="ป้อนค่า 7 2 2 2" xfId="49097" xr:uid="{AA29FAE3-A254-42AD-832C-2079BFB0DCCD}"/>
    <cellStyle name="ป้อนค่า 7 2 3" xfId="39554" xr:uid="{8FD44EBE-F3E7-4AE0-99AB-1AAE0EEA5C63}"/>
    <cellStyle name="ป้อนค่า 7 3" xfId="16343" xr:uid="{2B747402-91F8-4FF1-B7A7-9E2045905513}"/>
    <cellStyle name="ป้อนค่า 7 3 2" xfId="19771" xr:uid="{91FE8452-7412-42EF-A0DF-AFFD921848D1}"/>
    <cellStyle name="ป้อนค่า 7 3 2 2" xfId="49098" xr:uid="{749C6C16-57AE-411B-A2B0-AC779FD48361}"/>
    <cellStyle name="ป้อนค่า 7 3 3" xfId="39555" xr:uid="{0270510A-D146-4718-813E-4535D3C26684}"/>
    <cellStyle name="ป้อนค่า 7 4" xfId="16344" xr:uid="{298FC181-5C24-4004-AC23-5B2679739CF6}"/>
    <cellStyle name="ป้อนค่า 7 4 2" xfId="19772" xr:uid="{333C577C-904E-477D-BB97-E46B98CAFF5C}"/>
    <cellStyle name="ป้อนค่า 7 4 2 2" xfId="49099" xr:uid="{BB2D8646-AA7A-4770-89EF-9A713DCE0013}"/>
    <cellStyle name="ป้อนค่า 7 4 3" xfId="39556" xr:uid="{5403D625-0304-455C-A6FE-D6CD4463B7F9}"/>
    <cellStyle name="ป้อนค่า 7 5" xfId="19769" xr:uid="{EA91CEC7-491F-4229-B0C6-221AD2C4E8AA}"/>
    <cellStyle name="ป้อนค่า 7 5 2" xfId="49096" xr:uid="{9E0554C3-D8E1-43D1-8E93-4C5E1B87A287}"/>
    <cellStyle name="ป้อนค่า 7 6" xfId="39553" xr:uid="{7865ABC3-91D2-49AC-B517-670FDDD1EFD3}"/>
    <cellStyle name="ป้อนค่า 8" xfId="16345" xr:uid="{C540620D-5065-475C-8ACE-712826CB9EE2}"/>
    <cellStyle name="ป้อนค่า 8 2" xfId="16346" xr:uid="{88C11A42-6283-43EC-BDD7-3B1AF3A6CA95}"/>
    <cellStyle name="ป้อนค่า 8 2 2" xfId="19774" xr:uid="{34E8DB4D-99E9-42F5-9042-1E8344B57DA1}"/>
    <cellStyle name="ป้อนค่า 8 2 2 2" xfId="49101" xr:uid="{C691A7ED-6524-4835-8AAB-954633863155}"/>
    <cellStyle name="ป้อนค่า 8 2 3" xfId="39558" xr:uid="{24D28C4E-218B-4D92-BEB3-390DB81F7A49}"/>
    <cellStyle name="ป้อนค่า 8 3" xfId="16347" xr:uid="{8D9BA303-9FE5-413E-B3C2-750403BE4CE8}"/>
    <cellStyle name="ป้อนค่า 8 3 2" xfId="19775" xr:uid="{E77E3C48-D919-4870-9172-CB0B8016D478}"/>
    <cellStyle name="ป้อนค่า 8 3 2 2" xfId="49102" xr:uid="{34554CC0-1500-459F-9841-33295B2CA159}"/>
    <cellStyle name="ป้อนค่า 8 3 3" xfId="39559" xr:uid="{4FDAFC86-7A93-418C-A23B-41A71E2C5F9D}"/>
    <cellStyle name="ป้อนค่า 8 4" xfId="16348" xr:uid="{D9D527E6-524E-4072-8E6F-B1524FCA5926}"/>
    <cellStyle name="ป้อนค่า 8 4 2" xfId="19776" xr:uid="{BFDB892F-76B4-4B81-BF1E-DC00F4B73ADF}"/>
    <cellStyle name="ป้อนค่า 8 4 2 2" xfId="49103" xr:uid="{6F47CDDD-C539-422B-ACF8-1386027C26FA}"/>
    <cellStyle name="ป้อนค่า 8 4 3" xfId="39560" xr:uid="{AFB358ED-A54B-4BFE-8877-1A93D74C35F6}"/>
    <cellStyle name="ป้อนค่า 8 5" xfId="19773" xr:uid="{FB3DDB45-B374-4641-92F1-D89A2EEC09EC}"/>
    <cellStyle name="ป้อนค่า 8 5 2" xfId="49100" xr:uid="{E01E1E65-E98C-4707-86EC-137248CB310D}"/>
    <cellStyle name="ป้อนค่า 8 6" xfId="39557" xr:uid="{991267AC-AA06-4D0A-98D5-C3C9082E00C4}"/>
    <cellStyle name="ป้อนค่า 9" xfId="16349" xr:uid="{1D63D777-C958-40AE-A3BD-28A1995C8280}"/>
    <cellStyle name="ป้อนค่า 9 2" xfId="19777" xr:uid="{BC3B894A-DD8E-45E9-A081-8237E7706780}"/>
    <cellStyle name="ป้อนค่า 9 2 2" xfId="49104" xr:uid="{ED8B1CAA-296E-4A24-875E-F360A4399CF1}"/>
    <cellStyle name="ป้อนค่า 9 3" xfId="39561" xr:uid="{F57E50CE-ED20-4819-B7C8-5EB9C374D8CA}"/>
    <cellStyle name="ปานกลาง" xfId="16350" xr:uid="{B07E37EA-4572-42AB-9012-B79B64FCA818}"/>
    <cellStyle name="ปานกลาง 10" xfId="49105" xr:uid="{0026C0A3-39D3-4330-8842-DE859B6D1D8B}"/>
    <cellStyle name="ปานกลาง 11" xfId="39562" xr:uid="{3F7AD3A5-9C0E-4099-9A93-603511A0D204}"/>
    <cellStyle name="ปานกลาง 2" xfId="16351" xr:uid="{08E505D4-CA24-45FF-88D4-AB1B963BBA0F}"/>
    <cellStyle name="ปานกลาง 2 2" xfId="16352" xr:uid="{49DDC5EC-5C6F-4363-8BE9-D04E209D6C0F}"/>
    <cellStyle name="ปานกลาง 2 2 2" xfId="19779" xr:uid="{1DC55B4B-D257-4047-B804-9E324F27B1F2}"/>
    <cellStyle name="ปานกลาง 2 2 2 2" xfId="49107" xr:uid="{C1B38187-B082-4634-87F6-B8330631F3D9}"/>
    <cellStyle name="ปานกลาง 2 2 3" xfId="39564" xr:uid="{D55DC210-C600-4F7D-B5EA-06F83F9C2E2D}"/>
    <cellStyle name="ปานกลาง 2 3" xfId="19778" xr:uid="{3E978BB7-7415-44CE-A866-58E7B9606363}"/>
    <cellStyle name="ปานกลาง 2 3 2" xfId="49106" xr:uid="{AD07D7E1-FFA4-4B72-8932-0CECF7CE4CEC}"/>
    <cellStyle name="ปานกลาง 2 4" xfId="39563" xr:uid="{4D738553-ACF9-47D4-91DB-7C142115787A}"/>
    <cellStyle name="ปานกลาง 3" xfId="16353" xr:uid="{79532565-EB24-4015-BD59-B7B40A673794}"/>
    <cellStyle name="ปานกลาง 3 2" xfId="19780" xr:uid="{B259B31C-D8DF-4B04-90ED-DA60B9E9CD41}"/>
    <cellStyle name="ปานกลาง 3 2 2" xfId="49108" xr:uid="{79E65040-922D-4EE4-8EF6-D172B2741CB1}"/>
    <cellStyle name="ปานกลาง 3 3" xfId="39565" xr:uid="{97553FDB-6EBF-4385-A410-F82B7C70CB45}"/>
    <cellStyle name="ปานกลาง 4" xfId="16354" xr:uid="{46FE3981-605C-4C3A-A9F8-ED21BB6422EB}"/>
    <cellStyle name="ปานกลาง 4 2" xfId="19781" xr:uid="{6F5F58E4-E3BB-431E-85F5-2669ACF5FA96}"/>
    <cellStyle name="ปานกลาง 4 2 2" xfId="49109" xr:uid="{75A4D498-6D10-4464-8BF6-BE8499200E1B}"/>
    <cellStyle name="ปานกลาง 4 3" xfId="39566" xr:uid="{ACD3777A-11FC-46C8-91D9-9B5706244E59}"/>
    <cellStyle name="ปานกลาง 5" xfId="16355" xr:uid="{ECDA12A5-1826-4C55-B5E0-19EB15E1E939}"/>
    <cellStyle name="ปานกลาง 5 2" xfId="19782" xr:uid="{FA300110-E88A-4D96-BB75-8DE0CA0E155D}"/>
    <cellStyle name="ปานกลาง 5 2 2" xfId="49110" xr:uid="{CA286A4A-B2F8-455B-B152-60BB7B040105}"/>
    <cellStyle name="ปานกลาง 5 3" xfId="39567" xr:uid="{08063697-721B-49EA-B1FE-DADD73CBB3D1}"/>
    <cellStyle name="ปานกลาง 6" xfId="16356" xr:uid="{62CC12F4-2B63-4429-A95B-AB95CF99FE00}"/>
    <cellStyle name="ปานกลาง 6 2" xfId="19783" xr:uid="{C32039DB-83ED-4557-844F-A4B942114E94}"/>
    <cellStyle name="ปานกลาง 6 2 2" xfId="49111" xr:uid="{098F17C5-84AD-4988-B410-532643EADCFA}"/>
    <cellStyle name="ปานกลาง 6 3" xfId="39568" xr:uid="{9EC1DAD3-4877-47B5-8601-C8502206852B}"/>
    <cellStyle name="ปานกลาง 7" xfId="16357" xr:uid="{A1F299EF-9780-4F27-A431-596138AA6B58}"/>
    <cellStyle name="ปานกลาง 7 2" xfId="19784" xr:uid="{5EEDEB98-BB5A-4741-9550-9EF7233DF21C}"/>
    <cellStyle name="ปานกลาง 7 2 2" xfId="49112" xr:uid="{76802C8C-B2B6-4A1A-A543-74D133B041FA}"/>
    <cellStyle name="ปานกลาง 7 3" xfId="39569" xr:uid="{68F61140-7317-467E-8BF1-14ECBB7F6E6A}"/>
    <cellStyle name="ปานกลาง 8" xfId="16358" xr:uid="{E6597370-B2A2-4FF6-BC2B-28D6CBB16681}"/>
    <cellStyle name="ปานกลาง 8 2" xfId="19785" xr:uid="{E3D650F8-1DF3-4C8C-9E47-14AA3FFCD609}"/>
    <cellStyle name="ปานกลาง 8 2 2" xfId="49113" xr:uid="{208AE514-19A4-45E1-A6C4-E8521266A070}"/>
    <cellStyle name="ปานกลาง 8 3" xfId="39570" xr:uid="{4FD6B12D-EDB2-4F1E-ADED-EF1D2F1FD4D8}"/>
    <cellStyle name="ปานกลาง 9" xfId="16359" xr:uid="{4934FF13-252B-4C69-A27A-74AECEAED763}"/>
    <cellStyle name="ปานกลาง 9 2" xfId="19786" xr:uid="{B76C5868-19DB-4C64-933C-1115EDC7C381}"/>
    <cellStyle name="ปานกลาง 9 2 2" xfId="49114" xr:uid="{5DB6298A-783F-42EC-B058-A304C787884E}"/>
    <cellStyle name="ปานกลาง 9 3" xfId="39571" xr:uid="{737BAD3D-5EB0-4D4F-A312-3E21EB56456D}"/>
    <cellStyle name="ผลรวม 10" xfId="16360" xr:uid="{A4A6AAFC-4317-44DE-9982-C2A6E4E9DB76}"/>
    <cellStyle name="ผลรวม 10 2" xfId="19787" xr:uid="{EFE9F564-5FFF-469F-8B4A-EF7C793FD334}"/>
    <cellStyle name="ผลรวม 10 2 2" xfId="49116" xr:uid="{F9EA688D-97E8-4628-8F57-4A5D34E34DE2}"/>
    <cellStyle name="ผลรวม 10 3" xfId="39572" xr:uid="{96C42865-A292-4E72-8427-F1661656BA6E}"/>
    <cellStyle name="ผลรวม 11" xfId="16361" xr:uid="{71F7C0BF-1062-4E4E-8B9F-FEF5A8E99715}"/>
    <cellStyle name="ผลรวม 11 2" xfId="19788" xr:uid="{4E00A47B-968C-479F-9982-B2905AD7E80D}"/>
    <cellStyle name="ผลรวม 11 2 2" xfId="49117" xr:uid="{CDFAEF27-0C0A-4855-A9EF-DB9DFD3DC232}"/>
    <cellStyle name="ผลรวม 11 3" xfId="39573" xr:uid="{0B4F66D6-76D9-4219-A98B-2038EDD77E35}"/>
    <cellStyle name="ผลรวม 2" xfId="16362" xr:uid="{F2E17031-C6DD-4885-8519-498858EF7F44}"/>
    <cellStyle name="ผลรวม 2 2" xfId="16363" xr:uid="{6B11C8BC-55AF-4D76-AB43-536381F4ED4B}"/>
    <cellStyle name="ผลรวม 2 2 2" xfId="19790" xr:uid="{196C1988-2719-4CAA-ADC5-9D061BADB0BF}"/>
    <cellStyle name="ผลรวม 2 2 2 2" xfId="49119" xr:uid="{B2E0303E-843D-4652-9356-C03ED7563521}"/>
    <cellStyle name="ผลรวม 2 2 3" xfId="39575" xr:uid="{7DFA58B6-EBF5-45CE-9B04-AC551F41345B}"/>
    <cellStyle name="ผลรวม 2 3" xfId="16364" xr:uid="{AF388C42-9C19-4F75-A6AE-E413713F7F41}"/>
    <cellStyle name="ผลรวม 2 3 2" xfId="19791" xr:uid="{6AAC01B6-1094-44CD-8871-E3610B38E14B}"/>
    <cellStyle name="ผลรวม 2 3 2 2" xfId="49120" xr:uid="{E9AD8CF4-B19D-4DDA-A5BE-47313E47B173}"/>
    <cellStyle name="ผลรวม 2 3 3" xfId="39576" xr:uid="{D2F9F488-6CF5-45F3-9E8D-B92619C9768E}"/>
    <cellStyle name="ผลรวม 2 4" xfId="16365" xr:uid="{2171CAD2-6C84-41B3-85D8-779814AC6AF5}"/>
    <cellStyle name="ผลรวม 2 4 2" xfId="19792" xr:uid="{D3FEB8A4-19C0-4BCD-BE80-98051224657E}"/>
    <cellStyle name="ผลรวม 2 4 2 2" xfId="49121" xr:uid="{D7C04799-3DC3-45A5-88F4-E9263868021A}"/>
    <cellStyle name="ผลรวม 2 4 3" xfId="39577" xr:uid="{9CC9439A-4244-4E17-A770-41A43CF2AF09}"/>
    <cellStyle name="ผลรวม 2 5" xfId="19789" xr:uid="{E47C2FC4-0F8D-43D2-B223-F3C3CB563B2C}"/>
    <cellStyle name="ผลรวม 2 5 2" xfId="49118" xr:uid="{EC56B889-770F-42BC-B40A-92063CFAE327}"/>
    <cellStyle name="ผลรวม 2 6" xfId="39574" xr:uid="{FFF7EA41-0583-46D8-B884-70A45FF73DA4}"/>
    <cellStyle name="ผลรวม 3" xfId="16366" xr:uid="{B85E75D9-6E8A-495B-A00C-EEB2946C00D9}"/>
    <cellStyle name="ผลรวม 3 2" xfId="16367" xr:uid="{AF37D9CE-06FD-416A-9DA1-613CB5438DC4}"/>
    <cellStyle name="ผลรวม 3 2 2" xfId="19794" xr:uid="{C2E9509E-036F-4F32-BFAF-8B6F409D459B}"/>
    <cellStyle name="ผลรวม 3 2 2 2" xfId="49123" xr:uid="{F4B41720-35F3-4497-B2BC-B1BA5811D75F}"/>
    <cellStyle name="ผลรวม 3 2 3" xfId="39579" xr:uid="{5F6C6648-99E2-4CF4-B9A6-9F647108EA4F}"/>
    <cellStyle name="ผลรวม 3 3" xfId="16368" xr:uid="{BEC86FC5-DBA3-4745-959D-24218413483B}"/>
    <cellStyle name="ผลรวม 3 3 2" xfId="19795" xr:uid="{97854293-B0CE-4760-9EF2-508ED12CE7CF}"/>
    <cellStyle name="ผลรวม 3 3 2 2" xfId="49124" xr:uid="{819976E4-6F56-42DE-994A-9AD544456A15}"/>
    <cellStyle name="ผลรวม 3 3 3" xfId="39580" xr:uid="{90A00B25-2EC4-49FB-ACF1-E58677F320F2}"/>
    <cellStyle name="ผลรวม 3 4" xfId="19793" xr:uid="{60A48181-20D4-4890-A929-93985035D210}"/>
    <cellStyle name="ผลรวม 3 4 2" xfId="49122" xr:uid="{028767C1-495D-4D1F-BBDC-321FBAB193F4}"/>
    <cellStyle name="ผลรวม 3 5" xfId="39578" xr:uid="{79A79297-EC33-448C-B3F1-0D50F8EA4C7C}"/>
    <cellStyle name="ผลรวม 4" xfId="16369" xr:uid="{18761DD2-ECD7-4B78-A19E-75BDD11D7848}"/>
    <cellStyle name="ผลรวม 4 2" xfId="16370" xr:uid="{CB817840-8D53-4562-B619-3A98EDD67033}"/>
    <cellStyle name="ผลรวม 4 2 2" xfId="19797" xr:uid="{AB7409D9-B2B3-4AD3-A67B-95722E76BFDF}"/>
    <cellStyle name="ผลรวม 4 2 2 2" xfId="49126" xr:uid="{98D084F2-BE46-4DB9-85A4-AE7BF5495B97}"/>
    <cellStyle name="ผลรวม 4 2 3" xfId="39582" xr:uid="{19D82472-27E5-487C-B3AD-FA40CCA60C6C}"/>
    <cellStyle name="ผลรวม 4 3" xfId="16371" xr:uid="{5E80A0EE-3058-4DC0-B926-9814AFF6B85C}"/>
    <cellStyle name="ผลรวม 4 3 2" xfId="19798" xr:uid="{85FD97E6-F841-482E-8AD4-D0EB75984288}"/>
    <cellStyle name="ผลรวม 4 3 2 2" xfId="49127" xr:uid="{A103593F-EE31-4285-93D7-50F564F3F89B}"/>
    <cellStyle name="ผลรวม 4 3 3" xfId="39583" xr:uid="{3827F6B3-57DC-47C9-A455-07451F160BB7}"/>
    <cellStyle name="ผลรวม 4 4" xfId="19796" xr:uid="{85C18B96-9A30-41A5-B339-48872C6D1211}"/>
    <cellStyle name="ผลรวม 4 4 2" xfId="49125" xr:uid="{7FD04820-E9D9-46B7-9085-AE906AA5E094}"/>
    <cellStyle name="ผลรวม 4 5" xfId="39581" xr:uid="{76F67D61-F7D7-46FC-BA96-E37B9C8FB2A8}"/>
    <cellStyle name="ผลรวม 5" xfId="16372" xr:uid="{05B31272-D7CF-4E2A-B162-4488E277072D}"/>
    <cellStyle name="ผลรวม 5 2" xfId="16373" xr:uid="{A7469EF5-CB00-4019-858F-86B9DCA31308}"/>
    <cellStyle name="ผลรวม 5 2 2" xfId="19800" xr:uid="{2D8B82E6-E0DB-4357-A0A1-A4738F16AB93}"/>
    <cellStyle name="ผลรวม 5 2 2 2" xfId="49129" xr:uid="{A76A9574-806A-414D-B9F9-197355F465E9}"/>
    <cellStyle name="ผลรวม 5 2 3" xfId="39585" xr:uid="{3CAA27F3-C38E-4A53-9D8F-4A3E2B3F075C}"/>
    <cellStyle name="ผลรวม 5 3" xfId="16374" xr:uid="{0BEB7125-5F09-4673-8FC6-0F3C6ABD5CDC}"/>
    <cellStyle name="ผลรวม 5 3 2" xfId="19801" xr:uid="{BD80109F-9180-404E-BB85-DF44582B82B7}"/>
    <cellStyle name="ผลรวม 5 3 2 2" xfId="49130" xr:uid="{2B1B37CB-EDA4-476C-9B81-C903A5B62B74}"/>
    <cellStyle name="ผลรวม 5 3 3" xfId="39586" xr:uid="{BE3A3289-7381-45F5-8BDA-2783FAB74E88}"/>
    <cellStyle name="ผลรวม 5 4" xfId="19799" xr:uid="{5F8F9D65-3D70-480E-B38A-071521873C8B}"/>
    <cellStyle name="ผลรวม 5 4 2" xfId="49128" xr:uid="{D1193CDE-6B5B-4DDD-9027-C081960EBC5F}"/>
    <cellStyle name="ผลรวม 5 5" xfId="39584" xr:uid="{2337BA38-B9E6-4818-94BC-FD39CA784839}"/>
    <cellStyle name="ผลรวม 6" xfId="16375" xr:uid="{A603DD35-E275-4741-83C0-240E1D39A2D6}"/>
    <cellStyle name="ผลรวม 6 2" xfId="16376" xr:uid="{ACBFA924-79FB-477C-8D7F-8335B6D470BD}"/>
    <cellStyle name="ผลรวม 6 2 2" xfId="19803" xr:uid="{D880C00E-115C-455A-9415-E4B4A8147769}"/>
    <cellStyle name="ผลรวม 6 2 2 2" xfId="49132" xr:uid="{964E0AD9-DAD6-4C0B-90B8-5DA3E42B10F2}"/>
    <cellStyle name="ผลรวม 6 2 3" xfId="39588" xr:uid="{B1C26FB4-7536-4F3A-A9A5-5873B393C144}"/>
    <cellStyle name="ผลรวม 6 3" xfId="16377" xr:uid="{B4409C4D-DCA0-4DAA-8F8B-E009CB9D14F1}"/>
    <cellStyle name="ผลรวม 6 3 2" xfId="19804" xr:uid="{FA6C9C5A-34E0-42A7-9C0C-B6747248715E}"/>
    <cellStyle name="ผลรวม 6 3 2 2" xfId="49133" xr:uid="{CF38D3E9-360B-4381-9B74-9E0AD5E5593F}"/>
    <cellStyle name="ผลรวม 6 3 3" xfId="39589" xr:uid="{C84CD2BD-E2D5-4779-B4A4-5B02E759B494}"/>
    <cellStyle name="ผลรวม 6 4" xfId="19802" xr:uid="{23AB2D12-9770-42A6-A728-71D753644133}"/>
    <cellStyle name="ผลรวม 6 4 2" xfId="49131" xr:uid="{AEA10904-E0CD-4C50-B788-3CDE70DA08A0}"/>
    <cellStyle name="ผลรวม 6 5" xfId="39587" xr:uid="{2B6FC8A3-AF5B-49E1-9B48-9C1CB845A8F8}"/>
    <cellStyle name="ผลรวม 7" xfId="16378" xr:uid="{8045DB71-7F4E-4AE5-B396-0FD3F66B094B}"/>
    <cellStyle name="ผลรวม 7 2" xfId="16379" xr:uid="{1DAEB23F-B077-4320-9D9A-D67EDF068A18}"/>
    <cellStyle name="ผลรวม 7 2 2" xfId="19806" xr:uid="{89468FD1-52B9-49DF-8831-2EE334D67C86}"/>
    <cellStyle name="ผลรวม 7 2 2 2" xfId="49135" xr:uid="{FE6ACA5D-963D-4323-9758-6B4529B3D1FA}"/>
    <cellStyle name="ผลรวม 7 2 3" xfId="39591" xr:uid="{2FC76558-4B0D-4359-AA9D-601DCA321715}"/>
    <cellStyle name="ผลรวม 7 3" xfId="16380" xr:uid="{E7E365FC-8413-4711-B155-F54624F6B4E7}"/>
    <cellStyle name="ผลรวม 7 3 2" xfId="19807" xr:uid="{EEF2A675-6EA6-40F7-98B7-1743B8B26597}"/>
    <cellStyle name="ผลรวม 7 3 2 2" xfId="49136" xr:uid="{565F63F7-A54A-4FFE-9C6B-ADEBBFEC045C}"/>
    <cellStyle name="ผลรวม 7 3 3" xfId="39592" xr:uid="{CD54BBEE-66D8-4E2F-9C6B-512D20D17C75}"/>
    <cellStyle name="ผลรวม 7 4" xfId="19805" xr:uid="{602391B5-63DD-4E4F-ADE6-204AA0D0FDD1}"/>
    <cellStyle name="ผลรวม 7 4 2" xfId="49134" xr:uid="{862C6C74-B4DB-44D8-B262-9E26FDC8EE27}"/>
    <cellStyle name="ผลรวม 7 5" xfId="39590" xr:uid="{A58A4BA7-5D48-4580-85E5-47BBC7DEB522}"/>
    <cellStyle name="ผลรวม 8" xfId="16381" xr:uid="{928198D6-DADE-4545-B51B-5228475E97D6}"/>
    <cellStyle name="ผลรวม 8 2" xfId="16382" xr:uid="{9DC121ED-36F8-4807-AF75-395F4940F469}"/>
    <cellStyle name="ผลรวม 8 2 2" xfId="19809" xr:uid="{8FD6A68B-2960-4254-B00B-8B08B4D3AD9F}"/>
    <cellStyle name="ผลรวม 8 2 2 2" xfId="49138" xr:uid="{80C0CA85-334B-4A13-A93A-5842181A8C8A}"/>
    <cellStyle name="ผลรวม 8 2 3" xfId="39594" xr:uid="{D9EAB54E-649D-4CBD-9720-C273DE76490B}"/>
    <cellStyle name="ผลรวม 8 3" xfId="16383" xr:uid="{467ACB9F-273D-4572-B1AF-245A9B6987CA}"/>
    <cellStyle name="ผลรวม 8 3 2" xfId="19810" xr:uid="{BFA0C466-9E4D-43D3-A941-F628665A81E2}"/>
    <cellStyle name="ผลรวม 8 3 2 2" xfId="49139" xr:uid="{222E6E0B-87CE-4052-96BF-B388EB216710}"/>
    <cellStyle name="ผลรวม 8 3 3" xfId="39595" xr:uid="{5AF38864-C9F7-4AD9-BBEB-2EBB3265A7D6}"/>
    <cellStyle name="ผลรวม 8 4" xfId="19808" xr:uid="{C39CFC03-21EB-41B0-B95C-4AD835476024}"/>
    <cellStyle name="ผลรวม 8 4 2" xfId="49137" xr:uid="{60253B65-9C17-4FE9-8384-4CDFF30D28AF}"/>
    <cellStyle name="ผลรวม 8 5" xfId="39593" xr:uid="{B60B46A2-0FE6-477C-9939-A64CD7E7DA2B}"/>
    <cellStyle name="ผลรวม 9" xfId="16384" xr:uid="{C2EB40C5-ED35-4EC7-8C98-FC25C8623238}"/>
    <cellStyle name="ผลรวม 9 2" xfId="19811" xr:uid="{B7C29C26-5DF9-4EA3-974A-D240B00B9751}"/>
    <cellStyle name="ผลรวม 9 2 2" xfId="49140" xr:uid="{6909285B-6141-4B42-98D6-E8DEC94EFFB6}"/>
    <cellStyle name="ผลรวม 9 3" xfId="39596" xr:uid="{9F0F31B4-A9D9-46BB-A174-158A6142E3E5}"/>
    <cellStyle name="ฤธถ [0]_95" xfId="3091" xr:uid="{00000000-0005-0000-0000-00001C0C0000}"/>
    <cellStyle name="ฤธถ_95" xfId="3092" xr:uid="{00000000-0005-0000-0000-00001D0C0000}"/>
    <cellStyle name="ล_x000b_ศญ_ฝลฐๆฟตม๖วฅ" xfId="3093" xr:uid="{00000000-0005-0000-0000-00001E0C0000}"/>
    <cellStyle name="ล๋ศญ [0]_95" xfId="3094" xr:uid="{00000000-0005-0000-0000-00001F0C0000}"/>
    <cellStyle name="ล๋ศญ_95" xfId="3095" xr:uid="{00000000-0005-0000-0000-0000200C0000}"/>
    <cellStyle name="ลักษณะ 1" xfId="3096" xr:uid="{00000000-0005-0000-0000-0000210C0000}"/>
    <cellStyle name="ลักษณะ 1 2" xfId="16386" xr:uid="{27FB3363-61D9-4300-941E-8F1EE2E458D1}"/>
    <cellStyle name="ลักษณะ 1 2 2" xfId="49142" xr:uid="{AE591DC7-1603-4E61-94DC-E040CF182DC9}"/>
    <cellStyle name="ลักษณะ 1 2 3" xfId="39598" xr:uid="{7A173B53-FEA8-4FAB-8B09-11A138AF0A96}"/>
    <cellStyle name="ลักษณะ 1 3" xfId="41900" xr:uid="{8739CA28-81E2-4BB5-978D-E6D2925B68E6}"/>
    <cellStyle name="ลักษณะ 1 4" xfId="39597" xr:uid="{8F0BB698-94A4-479A-A505-AA42498A23DC}"/>
    <cellStyle name="วฅมุ_4ฟ๙ฝวภ๛" xfId="3097" xr:uid="{00000000-0005-0000-0000-0000220C0000}"/>
    <cellStyle name="ส่วนที่ถูกเน้น1 2" xfId="16387" xr:uid="{EE7501F6-AAB3-46CF-BEEA-D2AB57435C0B}"/>
    <cellStyle name="ส่วนที่ถูกเน้น1 2 2" xfId="16388" xr:uid="{40EA4CED-B4D8-45D9-A830-71D695E85790}"/>
    <cellStyle name="ส่วนที่ถูกเน้น1 2 2 2" xfId="19814" xr:uid="{2162F37C-3577-44B9-8A97-672D10078610}"/>
    <cellStyle name="ส่วนที่ถูกเน้น1 2 2 2 2" xfId="49145" xr:uid="{E4DF9749-C357-4B0A-8E51-A032E518B153}"/>
    <cellStyle name="ส่วนที่ถูกเน้น1 2 2 3" xfId="39600" xr:uid="{66D19CA9-570F-44A2-9474-23738F6656F9}"/>
    <cellStyle name="ส่วนที่ถูกเน้น1 2 3" xfId="19813" xr:uid="{A81B034D-846F-4E76-A837-3478E8653BC3}"/>
    <cellStyle name="ส่วนที่ถูกเน้น1 2 3 2" xfId="49144" xr:uid="{1FCF12F2-1812-4C46-86A2-B8FB25684109}"/>
    <cellStyle name="ส่วนที่ถูกเน้น1 2 4" xfId="39599" xr:uid="{A5C72FFD-C38C-46DC-A913-C023BE59CD92}"/>
    <cellStyle name="ส่วนที่ถูกเน้น1 3" xfId="16389" xr:uid="{F5E16A39-EAA9-4769-A06D-C99CCA76A912}"/>
    <cellStyle name="ส่วนที่ถูกเน้น1 3 2" xfId="19815" xr:uid="{0712EDD8-F83C-4E20-B846-BB3DD0BE4116}"/>
    <cellStyle name="ส่วนที่ถูกเน้น1 3 2 2" xfId="49146" xr:uid="{D22BCB13-8EB1-4859-8355-C404B645E264}"/>
    <cellStyle name="ส่วนที่ถูกเน้น1 3 3" xfId="39601" xr:uid="{426F45C6-1722-4F49-A442-A9D8625A0144}"/>
    <cellStyle name="ส่วนที่ถูกเน้น1 4" xfId="16390" xr:uid="{10A7DE76-EFC7-48E6-8F3F-9D926E64E037}"/>
    <cellStyle name="ส่วนที่ถูกเน้น1 4 2" xfId="19816" xr:uid="{4DC8DF11-7F1E-4858-922C-6AAC377A0EAE}"/>
    <cellStyle name="ส่วนที่ถูกเน้น1 4 2 2" xfId="49147" xr:uid="{1A4BB985-0EC9-42DB-A6E9-684EB2D178EE}"/>
    <cellStyle name="ส่วนที่ถูกเน้น1 4 3" xfId="39602" xr:uid="{EB35494E-FB34-4F8D-9E06-C9BD21A498FB}"/>
    <cellStyle name="ส่วนที่ถูกเน้น1 5" xfId="16391" xr:uid="{998E0A50-8ECA-43FC-9ACE-27A7F9C598B9}"/>
    <cellStyle name="ส่วนที่ถูกเน้น1 5 2" xfId="19817" xr:uid="{A8C2BFFE-DA11-4D6E-91A9-D5328985DB42}"/>
    <cellStyle name="ส่วนที่ถูกเน้น1 5 2 2" xfId="49148" xr:uid="{FA04AF1B-A79F-445D-98EC-E8B8DC54758D}"/>
    <cellStyle name="ส่วนที่ถูกเน้น1 5 3" xfId="39603" xr:uid="{979207CC-989C-44E3-ADE2-58F71909C2A7}"/>
    <cellStyle name="ส่วนที่ถูกเน้น1 6" xfId="16392" xr:uid="{412ABDF5-50C5-4E51-A149-03635A20E0BD}"/>
    <cellStyle name="ส่วนที่ถูกเน้น1 6 2" xfId="19818" xr:uid="{2CA00858-B3BD-463A-9D12-08129DDED397}"/>
    <cellStyle name="ส่วนที่ถูกเน้น1 6 2 2" xfId="49149" xr:uid="{C333FE30-CEC3-46AE-9CDC-574186EDAE9A}"/>
    <cellStyle name="ส่วนที่ถูกเน้น1 6 3" xfId="39604" xr:uid="{69D0ED80-2459-4426-B2DD-511DBFCA4C14}"/>
    <cellStyle name="ส่วนที่ถูกเน้น1 7" xfId="16393" xr:uid="{16129F95-ED0E-47C8-B2A0-E81B43731C7D}"/>
    <cellStyle name="ส่วนที่ถูกเน้น1 7 2" xfId="19819" xr:uid="{0792E327-2EB1-4FD1-8E9F-6A0FBFF88E1B}"/>
    <cellStyle name="ส่วนที่ถูกเน้น1 7 2 2" xfId="49150" xr:uid="{53DF7427-58AC-404B-A652-A41E34B5ED61}"/>
    <cellStyle name="ส่วนที่ถูกเน้น1 7 3" xfId="39605" xr:uid="{7053B05F-BA9F-43CB-9529-A0B74FAA0875}"/>
    <cellStyle name="ส่วนที่ถูกเน้น1 8" xfId="16394" xr:uid="{E6D358A0-BF58-41AD-95EF-24502F7A759E}"/>
    <cellStyle name="ส่วนที่ถูกเน้น1 8 2" xfId="19820" xr:uid="{53E4E343-2546-49A0-93DB-0657E8C28CCD}"/>
    <cellStyle name="ส่วนที่ถูกเน้น1 8 2 2" xfId="49151" xr:uid="{D9703565-B7E4-46C1-A059-05305497E817}"/>
    <cellStyle name="ส่วนที่ถูกเน้น1 8 3" xfId="39606" xr:uid="{454B1A60-2FD3-4C0F-8923-B1D772451056}"/>
    <cellStyle name="ส่วนที่ถูกเน้น1 9" xfId="16395" xr:uid="{ACD55655-B50D-4D52-BFED-4D9B163AAF8D}"/>
    <cellStyle name="ส่วนที่ถูกเน้น1 9 2" xfId="19821" xr:uid="{F5EA68EB-C4A1-4494-A978-C2890AF40DC2}"/>
    <cellStyle name="ส่วนที่ถูกเน้น1 9 2 2" xfId="49152" xr:uid="{6CAB81CD-FC09-4A73-B2AB-C27F9573EE28}"/>
    <cellStyle name="ส่วนที่ถูกเน้น1 9 3" xfId="39607" xr:uid="{387D90D1-014C-4271-A4A0-4F346617B8D0}"/>
    <cellStyle name="ส่วนที่ถูกเน้น2 2" xfId="16396" xr:uid="{25C60C56-62BE-4DC3-94CF-7D86325B04DC}"/>
    <cellStyle name="ส่วนที่ถูกเน้น2 2 2" xfId="16397" xr:uid="{5ECEA016-1556-44D0-8459-C7FB456CF38D}"/>
    <cellStyle name="ส่วนที่ถูกเน้น2 2 2 2" xfId="19824" xr:uid="{9B9ACD6F-BC97-4948-979E-7C65567E8070}"/>
    <cellStyle name="ส่วนที่ถูกเน้น2 2 2 2 2" xfId="49155" xr:uid="{F0824BBC-A98D-4EC2-A224-374CC4978BE9}"/>
    <cellStyle name="ส่วนที่ถูกเน้น2 2 2 3" xfId="39609" xr:uid="{98E876C2-1D31-41DD-A63C-99D0FA47771C}"/>
    <cellStyle name="ส่วนที่ถูกเน้น2 2 3" xfId="19823" xr:uid="{7515BF6D-7A3D-4024-84B4-C0CE499EBAE4}"/>
    <cellStyle name="ส่วนที่ถูกเน้น2 2 3 2" xfId="49154" xr:uid="{3B5977F8-12C7-4355-9DE1-542D13E453DC}"/>
    <cellStyle name="ส่วนที่ถูกเน้น2 2 4" xfId="39608" xr:uid="{4E6B4C3A-5B35-4C69-A9A2-A9169F58EB6D}"/>
    <cellStyle name="ส่วนที่ถูกเน้น2 3" xfId="16398" xr:uid="{FB507709-AC06-4ED5-BA80-414E40D7C664}"/>
    <cellStyle name="ส่วนที่ถูกเน้น2 3 2" xfId="19825" xr:uid="{03A113FB-5499-416E-B1CD-52F2F92B22B6}"/>
    <cellStyle name="ส่วนที่ถูกเน้น2 3 2 2" xfId="49156" xr:uid="{835E6D4D-77D0-469F-83C6-28738B70F64E}"/>
    <cellStyle name="ส่วนที่ถูกเน้น2 3 3" xfId="39610" xr:uid="{24BF5DC9-A589-47A0-A63D-6A1625A069D1}"/>
    <cellStyle name="ส่วนที่ถูกเน้น2 4" xfId="16399" xr:uid="{AA515221-8729-4BDF-8C43-00D24A85D8E9}"/>
    <cellStyle name="ส่วนที่ถูกเน้น2 4 2" xfId="19826" xr:uid="{24F38F21-26AB-4A39-BA15-6DC1B415A0B9}"/>
    <cellStyle name="ส่วนที่ถูกเน้น2 4 2 2" xfId="49157" xr:uid="{690BF3C8-84EF-4168-A643-73FDCC3214C5}"/>
    <cellStyle name="ส่วนที่ถูกเน้น2 4 3" xfId="39611" xr:uid="{82C8F76F-10A0-4F19-A621-3A063D1AAE36}"/>
    <cellStyle name="ส่วนที่ถูกเน้น2 5" xfId="16400" xr:uid="{2DAEE31F-D663-4FBD-AA10-1C98AF3B0D26}"/>
    <cellStyle name="ส่วนที่ถูกเน้น2 5 2" xfId="19827" xr:uid="{784ADA74-EBD0-4348-A323-9BC4EEB91AD9}"/>
    <cellStyle name="ส่วนที่ถูกเน้น2 5 2 2" xfId="49158" xr:uid="{43819E9C-A812-49B9-8FC2-925942119DE4}"/>
    <cellStyle name="ส่วนที่ถูกเน้น2 5 3" xfId="39612" xr:uid="{A8BDBBAB-6F54-4D7E-BDA1-101371797218}"/>
    <cellStyle name="ส่วนที่ถูกเน้น2 6" xfId="16401" xr:uid="{A2E47073-616C-4BCE-B50C-B49269EDA51C}"/>
    <cellStyle name="ส่วนที่ถูกเน้น2 6 2" xfId="19828" xr:uid="{64DDD10D-2B73-4C0C-984F-3D92CF0F3986}"/>
    <cellStyle name="ส่วนที่ถูกเน้น2 6 2 2" xfId="49159" xr:uid="{885D80AB-3838-46E4-8189-E60D5B9A37CF}"/>
    <cellStyle name="ส่วนที่ถูกเน้น2 6 3" xfId="39613" xr:uid="{D82538A8-B911-4321-BFB9-4502510AB88C}"/>
    <cellStyle name="ส่วนที่ถูกเน้น2 7" xfId="16402" xr:uid="{469BA0D1-C30B-4420-B999-943821780555}"/>
    <cellStyle name="ส่วนที่ถูกเน้น2 7 2" xfId="19829" xr:uid="{5090AA91-3ACC-4BBC-8235-0E740C57542E}"/>
    <cellStyle name="ส่วนที่ถูกเน้น2 7 2 2" xfId="49160" xr:uid="{7D643DEB-FB8A-4868-9E3C-A10269E1D6A7}"/>
    <cellStyle name="ส่วนที่ถูกเน้น2 7 3" xfId="39614" xr:uid="{475B51AC-96EC-4BF1-B0ED-76E91D4ADD35}"/>
    <cellStyle name="ส่วนที่ถูกเน้น2 8" xfId="16403" xr:uid="{0B3FD0F4-F5CF-4F17-BBFF-773E71451935}"/>
    <cellStyle name="ส่วนที่ถูกเน้น2 8 2" xfId="19830" xr:uid="{05F83A3A-130C-4A12-8449-244BA2145056}"/>
    <cellStyle name="ส่วนที่ถูกเน้น2 8 2 2" xfId="49161" xr:uid="{1F6060BC-49AE-4030-BC5F-659494D4E71F}"/>
    <cellStyle name="ส่วนที่ถูกเน้น2 8 3" xfId="39615" xr:uid="{F2D26257-5E25-41DC-B31D-2BF480140CA3}"/>
    <cellStyle name="ส่วนที่ถูกเน้น2 9" xfId="16404" xr:uid="{977B68DF-3754-4C93-80CC-DD1FE862369E}"/>
    <cellStyle name="ส่วนที่ถูกเน้น2 9 2" xfId="19831" xr:uid="{22930C8D-A76D-427C-9CBC-E4AE556E77AC}"/>
    <cellStyle name="ส่วนที่ถูกเน้น2 9 2 2" xfId="49162" xr:uid="{DAEEABA7-93DF-4A9B-87A6-FD40C826EEA6}"/>
    <cellStyle name="ส่วนที่ถูกเน้น2 9 3" xfId="39616" xr:uid="{086CEB40-A03B-4B85-8F4D-6C1ADC79B49C}"/>
    <cellStyle name="ส่วนที่ถูกเน้น3 2" xfId="16405" xr:uid="{44C8108F-DE5D-4ABF-99AC-E5F933AB6A58}"/>
    <cellStyle name="ส่วนที่ถูกเน้น3 2 2" xfId="16406" xr:uid="{76C88A84-3DBF-4AE0-9A9E-DE0D46F66AC4}"/>
    <cellStyle name="ส่วนที่ถูกเน้น3 2 2 2" xfId="19834" xr:uid="{D446DB3D-4EEA-4054-9C90-D1F582836B7D}"/>
    <cellStyle name="ส่วนที่ถูกเน้น3 2 2 2 2" xfId="49165" xr:uid="{7B887E8A-C5D7-4565-8492-BD5DE9518579}"/>
    <cellStyle name="ส่วนที่ถูกเน้น3 2 2 3" xfId="39618" xr:uid="{C5F1FE34-4FC1-4C68-B991-512606FE6380}"/>
    <cellStyle name="ส่วนที่ถูกเน้น3 2 3" xfId="19833" xr:uid="{4A579DDE-D574-4F42-8B55-57D29D9CEFB3}"/>
    <cellStyle name="ส่วนที่ถูกเน้น3 2 3 2" xfId="49164" xr:uid="{D5B95C4D-7187-4435-B338-B9F17472F13B}"/>
    <cellStyle name="ส่วนที่ถูกเน้น3 2 4" xfId="39617" xr:uid="{D2A87921-57B5-48B8-96A1-2A6439E53A0E}"/>
    <cellStyle name="ส่วนที่ถูกเน้น3 3" xfId="16407" xr:uid="{2C9DA840-B29F-4B2E-81CB-953C2D86773A}"/>
    <cellStyle name="ส่วนที่ถูกเน้น3 3 2" xfId="19835" xr:uid="{A4BAB190-6DB9-4B78-A16C-3BA77063053C}"/>
    <cellStyle name="ส่วนที่ถูกเน้น3 3 2 2" xfId="49166" xr:uid="{D3C42260-F994-4853-90F2-058FC77E49F0}"/>
    <cellStyle name="ส่วนที่ถูกเน้น3 3 3" xfId="39619" xr:uid="{EE900EC5-6A5A-4602-A939-0C750F818CF1}"/>
    <cellStyle name="ส่วนที่ถูกเน้น3 4" xfId="16408" xr:uid="{DDF49123-FA64-40ED-A002-C55D08BE1D70}"/>
    <cellStyle name="ส่วนที่ถูกเน้น3 4 2" xfId="19836" xr:uid="{1D788332-8032-40BE-AADA-40D6256E3BE4}"/>
    <cellStyle name="ส่วนที่ถูกเน้น3 4 2 2" xfId="49167" xr:uid="{7AFF75A3-3A01-48B0-B364-EEF5A6F13E11}"/>
    <cellStyle name="ส่วนที่ถูกเน้น3 4 3" xfId="39620" xr:uid="{96E249A4-184A-48FA-8DA1-5376DAA62B0A}"/>
    <cellStyle name="ส่วนที่ถูกเน้น3 5" xfId="16409" xr:uid="{1DE0199B-6D88-42B6-8269-0F57B4EFF380}"/>
    <cellStyle name="ส่วนที่ถูกเน้น3 5 2" xfId="19837" xr:uid="{6C20215E-11DD-4E50-8A1F-AAA9F9140284}"/>
    <cellStyle name="ส่วนที่ถูกเน้น3 5 2 2" xfId="49168" xr:uid="{0AA3C88F-BDB7-427E-9E1A-D5D0CDABD2BD}"/>
    <cellStyle name="ส่วนที่ถูกเน้น3 5 3" xfId="39621" xr:uid="{323A7EE9-9E37-458D-9919-90A347E0EB1C}"/>
    <cellStyle name="ส่วนที่ถูกเน้น3 6" xfId="16410" xr:uid="{DA6CAC1E-8757-4E20-914D-D680FC2263C3}"/>
    <cellStyle name="ส่วนที่ถูกเน้น3 6 2" xfId="19838" xr:uid="{91D44790-74A9-48C6-BFEC-DFE42B453096}"/>
    <cellStyle name="ส่วนที่ถูกเน้น3 6 2 2" xfId="49169" xr:uid="{D41E7232-437E-430F-BC25-1FE0CD885D6C}"/>
    <cellStyle name="ส่วนที่ถูกเน้น3 6 3" xfId="39622" xr:uid="{FA19B059-41CE-4F38-A9EF-F5CBEE9F936A}"/>
    <cellStyle name="ส่วนที่ถูกเน้น3 7" xfId="16411" xr:uid="{E008CDC8-E5A1-47D9-93A3-1CAB417243A0}"/>
    <cellStyle name="ส่วนที่ถูกเน้น3 7 2" xfId="19839" xr:uid="{9B709772-A018-4AEA-953A-572E9136FC27}"/>
    <cellStyle name="ส่วนที่ถูกเน้น3 7 2 2" xfId="49170" xr:uid="{C6550AD4-E9C9-4262-846D-0CA2C22D27C0}"/>
    <cellStyle name="ส่วนที่ถูกเน้น3 7 3" xfId="39623" xr:uid="{BB342B31-F555-4CF4-AF4F-545E6D7851D8}"/>
    <cellStyle name="ส่วนที่ถูกเน้น3 8" xfId="16412" xr:uid="{AD460A2B-CE8D-4092-98C4-5DBA2D1802C3}"/>
    <cellStyle name="ส่วนที่ถูกเน้น3 8 2" xfId="19840" xr:uid="{E13002C7-8FD3-4FB5-9CDB-750D4D13A406}"/>
    <cellStyle name="ส่วนที่ถูกเน้น3 8 2 2" xfId="49171" xr:uid="{3462ADEF-2433-498A-BF9B-141C5FB9C4E7}"/>
    <cellStyle name="ส่วนที่ถูกเน้น3 8 3" xfId="39624" xr:uid="{4EB4F265-B9B3-4F8E-A9E3-A878DA5ABBAD}"/>
    <cellStyle name="ส่วนที่ถูกเน้น3 9" xfId="16413" xr:uid="{195243AD-2B85-4C92-A471-FFAE9A7881D3}"/>
    <cellStyle name="ส่วนที่ถูกเน้น3 9 2" xfId="19841" xr:uid="{E0D49FAF-B94C-407B-9F0D-FFDBABC6764F}"/>
    <cellStyle name="ส่วนที่ถูกเน้น3 9 2 2" xfId="49172" xr:uid="{A3396502-F588-46E8-BC96-27292B3A640C}"/>
    <cellStyle name="ส่วนที่ถูกเน้น3 9 3" xfId="39625" xr:uid="{E6775A74-3EBC-446C-9A05-441922BFA481}"/>
    <cellStyle name="ส่วนที่ถูกเน้น4 2" xfId="16414" xr:uid="{48E6ADFD-6670-4675-801A-82E31E16F42A}"/>
    <cellStyle name="ส่วนที่ถูกเน้น4 2 2" xfId="16415" xr:uid="{68576E43-DE8F-42F0-A26C-79DE9019C462}"/>
    <cellStyle name="ส่วนที่ถูกเน้น4 2 2 2" xfId="19844" xr:uid="{2F56D00E-5A0E-4A07-BDB3-474536E0694B}"/>
    <cellStyle name="ส่วนที่ถูกเน้น4 2 2 2 2" xfId="49175" xr:uid="{9FD87488-8758-4905-BB8F-6C94BF4B8347}"/>
    <cellStyle name="ส่วนที่ถูกเน้น4 2 2 3" xfId="39627" xr:uid="{650BDE6A-8CC4-4273-A9CB-956D8E2724B2}"/>
    <cellStyle name="ส่วนที่ถูกเน้น4 2 3" xfId="19843" xr:uid="{50D5E122-FF2E-4CDC-8B1F-1304C7F68B1B}"/>
    <cellStyle name="ส่วนที่ถูกเน้น4 2 3 2" xfId="49174" xr:uid="{1563EEA2-1769-4047-A0E6-4E78807EEA03}"/>
    <cellStyle name="ส่วนที่ถูกเน้น4 2 4" xfId="39626" xr:uid="{E58D6620-E686-4982-BEAF-009C93E645EC}"/>
    <cellStyle name="ส่วนที่ถูกเน้น4 3" xfId="16416" xr:uid="{E12E9734-CD07-412B-9C21-B547F96F81E6}"/>
    <cellStyle name="ส่วนที่ถูกเน้น4 3 2" xfId="19845" xr:uid="{8D198AD3-2018-414F-B599-170657C4F2DA}"/>
    <cellStyle name="ส่วนที่ถูกเน้น4 3 2 2" xfId="49176" xr:uid="{A5CCCD5B-18DB-480C-928C-07A812898530}"/>
    <cellStyle name="ส่วนที่ถูกเน้น4 3 3" xfId="39628" xr:uid="{D3F90F1C-D548-4CBF-9E27-4A73B2287F99}"/>
    <cellStyle name="ส่วนที่ถูกเน้น4 4" xfId="16417" xr:uid="{1F042CC3-A562-4C6D-A064-5DF96A901789}"/>
    <cellStyle name="ส่วนที่ถูกเน้น4 4 2" xfId="19846" xr:uid="{DE645D52-3ACB-40B2-B876-42A4D2A89DE7}"/>
    <cellStyle name="ส่วนที่ถูกเน้น4 4 2 2" xfId="49177" xr:uid="{3C4139CE-5086-48BD-B8FF-70B5B812EC12}"/>
    <cellStyle name="ส่วนที่ถูกเน้น4 4 3" xfId="39629" xr:uid="{E5635016-F26C-4D26-AAD1-D82B236BE68E}"/>
    <cellStyle name="ส่วนที่ถูกเน้น4 5" xfId="16418" xr:uid="{4D856698-B04A-4D46-AB1B-F6D6DF53D3DC}"/>
    <cellStyle name="ส่วนที่ถูกเน้น4 5 2" xfId="19847" xr:uid="{AE393908-0EB2-4BEB-BCCD-938A99241508}"/>
    <cellStyle name="ส่วนที่ถูกเน้น4 5 2 2" xfId="49178" xr:uid="{88C3D951-0B6D-495E-861D-584E4C3EB96C}"/>
    <cellStyle name="ส่วนที่ถูกเน้น4 5 3" xfId="39630" xr:uid="{10E56853-F32E-4CF5-8418-C5982CF81B97}"/>
    <cellStyle name="ส่วนที่ถูกเน้น4 6" xfId="16419" xr:uid="{4BA04372-4BDE-4AB6-B94C-DB2875A357EA}"/>
    <cellStyle name="ส่วนที่ถูกเน้น4 6 2" xfId="19848" xr:uid="{688B1F7B-1D29-44CD-AB71-B09B19EB0AA9}"/>
    <cellStyle name="ส่วนที่ถูกเน้น4 6 2 2" xfId="49179" xr:uid="{0DC1370B-0DDB-47E5-8AFD-02A2CA6A3379}"/>
    <cellStyle name="ส่วนที่ถูกเน้น4 6 3" xfId="39631" xr:uid="{C32D1DA3-E492-4385-AD36-FC3DF975FDE2}"/>
    <cellStyle name="ส่วนที่ถูกเน้น4 7" xfId="16420" xr:uid="{C3462CD2-DCE9-4A16-9F2A-B49CC8BE1510}"/>
    <cellStyle name="ส่วนที่ถูกเน้น4 7 2" xfId="19849" xr:uid="{E5ABE5D0-679F-4507-B9BE-2B4D4AD292FE}"/>
    <cellStyle name="ส่วนที่ถูกเน้น4 7 2 2" xfId="49180" xr:uid="{EB8B8B68-4014-46D5-BC42-7AC6FF18E63F}"/>
    <cellStyle name="ส่วนที่ถูกเน้น4 7 3" xfId="39632" xr:uid="{D45C12B7-3770-47C5-B678-142F87454F22}"/>
    <cellStyle name="ส่วนที่ถูกเน้น4 8" xfId="16421" xr:uid="{E66654E3-203B-4A9B-A333-964AD3C23F88}"/>
    <cellStyle name="ส่วนที่ถูกเน้น4 8 2" xfId="19850" xr:uid="{2185FA45-E1C1-4819-9D8D-70F8F2934BA0}"/>
    <cellStyle name="ส่วนที่ถูกเน้น4 8 2 2" xfId="49181" xr:uid="{CDEE67A6-E95E-40AB-837B-61F3622056FC}"/>
    <cellStyle name="ส่วนที่ถูกเน้น4 8 3" xfId="39633" xr:uid="{ABED6E16-6907-42BE-A947-6E6ED50DA7FB}"/>
    <cellStyle name="ส่วนที่ถูกเน้น4 9" xfId="16422" xr:uid="{C9195C04-5A19-48BB-A210-E737BA664CF0}"/>
    <cellStyle name="ส่วนที่ถูกเน้น4 9 2" xfId="19851" xr:uid="{1CA1CDF8-93EE-4380-9557-3DFD64252825}"/>
    <cellStyle name="ส่วนที่ถูกเน้น4 9 2 2" xfId="49182" xr:uid="{7379B028-C62C-4B54-BA07-A651E0CC3FEE}"/>
    <cellStyle name="ส่วนที่ถูกเน้น4 9 3" xfId="39634" xr:uid="{49665A8C-CE0C-4134-B510-CB248167EBB7}"/>
    <cellStyle name="ส่วนที่ถูกเน้น5 2" xfId="16423" xr:uid="{DDADF329-3A69-4E64-8CDE-DC5B21A61DDE}"/>
    <cellStyle name="ส่วนที่ถูกเน้น5 2 2" xfId="16424" xr:uid="{E7B8EC02-E840-469D-A0A7-83E13EF44F69}"/>
    <cellStyle name="ส่วนที่ถูกเน้น5 2 2 2" xfId="19854" xr:uid="{128474CF-11C8-4598-B987-084835B0A67D}"/>
    <cellStyle name="ส่วนที่ถูกเน้น5 2 2 2 2" xfId="49185" xr:uid="{706FDB78-A1E2-487D-90A6-134D1B70B3D9}"/>
    <cellStyle name="ส่วนที่ถูกเน้น5 2 2 3" xfId="39636" xr:uid="{20177A50-59FF-4699-A73F-6C58D0251E85}"/>
    <cellStyle name="ส่วนที่ถูกเน้น5 2 3" xfId="19853" xr:uid="{B5F25779-4959-4DAF-9B98-FF406243A23E}"/>
    <cellStyle name="ส่วนที่ถูกเน้น5 2 3 2" xfId="49184" xr:uid="{BD8A08B4-2898-4A6D-875B-42250AC6C528}"/>
    <cellStyle name="ส่วนที่ถูกเน้น5 2 4" xfId="39635" xr:uid="{2DD435EF-87FE-4E22-A82A-3EBB13B4C026}"/>
    <cellStyle name="ส่วนที่ถูกเน้น5 3" xfId="16425" xr:uid="{7BB4A665-CBA4-4CA1-A68B-52A4358E175E}"/>
    <cellStyle name="ส่วนที่ถูกเน้น5 3 2" xfId="19855" xr:uid="{89FCECA6-7535-4968-B51D-49422AC3A104}"/>
    <cellStyle name="ส่วนที่ถูกเน้น5 3 2 2" xfId="49186" xr:uid="{8AE99F46-8792-4B2A-B14A-304561D99AA6}"/>
    <cellStyle name="ส่วนที่ถูกเน้น5 3 3" xfId="39637" xr:uid="{6B496A95-2BD5-47CE-BF8F-D2753EEC610F}"/>
    <cellStyle name="ส่วนที่ถูกเน้น5 4" xfId="16426" xr:uid="{35343F91-0C58-48EF-B73B-5A7FA4DA1DD8}"/>
    <cellStyle name="ส่วนที่ถูกเน้น5 4 2" xfId="19856" xr:uid="{547F9716-5988-4594-89A9-48793BFA3602}"/>
    <cellStyle name="ส่วนที่ถูกเน้น5 4 2 2" xfId="49187" xr:uid="{FB11CA68-A4E5-48E4-82E9-37290C977F36}"/>
    <cellStyle name="ส่วนที่ถูกเน้น5 4 3" xfId="39638" xr:uid="{4CFD7216-1C03-4710-A111-98C6A12C9861}"/>
    <cellStyle name="ส่วนที่ถูกเน้น5 5" xfId="16427" xr:uid="{385EFD52-F34C-489F-A2C7-DDB752EE33DD}"/>
    <cellStyle name="ส่วนที่ถูกเน้น5 5 2" xfId="19857" xr:uid="{25C5CBCC-8F91-4F76-822E-2421E2E68479}"/>
    <cellStyle name="ส่วนที่ถูกเน้น5 5 2 2" xfId="49188" xr:uid="{827C8153-F772-41BB-A442-6AC87F25E27E}"/>
    <cellStyle name="ส่วนที่ถูกเน้น5 5 3" xfId="39639" xr:uid="{4ECAC2AE-34E2-4AD0-B59C-DFCC05788841}"/>
    <cellStyle name="ส่วนที่ถูกเน้น5 6" xfId="16428" xr:uid="{852B3D93-378F-4A61-8F31-E72C12EF89C4}"/>
    <cellStyle name="ส่วนที่ถูกเน้น5 6 2" xfId="19858" xr:uid="{14FD5885-0598-4037-BFC2-BEE457DE9B01}"/>
    <cellStyle name="ส่วนที่ถูกเน้น5 6 2 2" xfId="49189" xr:uid="{6069E6F4-7E51-4608-A6F6-745184ED7D17}"/>
    <cellStyle name="ส่วนที่ถูกเน้น5 6 3" xfId="39640" xr:uid="{0910AA2B-1A4D-4DA1-864C-F09F8ACFDE1F}"/>
    <cellStyle name="ส่วนที่ถูกเน้น5 7" xfId="16429" xr:uid="{C8CFA39B-76A7-4FD6-ADE7-CCA75B9BA042}"/>
    <cellStyle name="ส่วนที่ถูกเน้น5 7 2" xfId="19859" xr:uid="{629AF636-F2B5-4C5A-81DC-AA2E4DD78A64}"/>
    <cellStyle name="ส่วนที่ถูกเน้น5 7 2 2" xfId="49190" xr:uid="{9090258C-2975-4B05-A9ED-D987210231E7}"/>
    <cellStyle name="ส่วนที่ถูกเน้น5 7 3" xfId="39641" xr:uid="{CBF7BA97-928C-4C03-A36A-EE2C5449EBAD}"/>
    <cellStyle name="ส่วนที่ถูกเน้น5 8" xfId="16430" xr:uid="{3CF5B8F6-6B10-49CB-8EA8-718690C9C3C3}"/>
    <cellStyle name="ส่วนที่ถูกเน้น5 8 2" xfId="19860" xr:uid="{23C3FB98-9171-4E60-9CBF-CAC75125A756}"/>
    <cellStyle name="ส่วนที่ถูกเน้น5 8 2 2" xfId="49191" xr:uid="{130D3A6E-272A-4995-A1E4-765324F47C6F}"/>
    <cellStyle name="ส่วนที่ถูกเน้น5 8 3" xfId="39642" xr:uid="{DA25F198-D18F-4CBB-A554-1B29ECE116BE}"/>
    <cellStyle name="ส่วนที่ถูกเน้น5 9" xfId="16431" xr:uid="{E98082D5-BBCB-4688-94B5-42BCCB34391C}"/>
    <cellStyle name="ส่วนที่ถูกเน้น5 9 2" xfId="19861" xr:uid="{A480EBDB-C237-4DBA-8A16-3628E484489F}"/>
    <cellStyle name="ส่วนที่ถูกเน้น5 9 2 2" xfId="49192" xr:uid="{F93E96DC-E736-4923-9F1E-CBB367205FEC}"/>
    <cellStyle name="ส่วนที่ถูกเน้น5 9 3" xfId="39643" xr:uid="{18DF778A-0D7C-41EB-A599-9CD59D52175D}"/>
    <cellStyle name="ส่วนที่ถูกเน้น6 2" xfId="16432" xr:uid="{DE95DBC3-72EB-4620-BB05-B5E596537E7E}"/>
    <cellStyle name="ส่วนที่ถูกเน้น6 2 2" xfId="16433" xr:uid="{54D97EA4-A4AF-406D-B35F-4DD9425E1003}"/>
    <cellStyle name="ส่วนที่ถูกเน้น6 2 2 2" xfId="19864" xr:uid="{85D280AC-7892-4456-8488-8F399660E7D2}"/>
    <cellStyle name="ส่วนที่ถูกเน้น6 2 2 2 2" xfId="49195" xr:uid="{EFCBF365-1095-49F7-BE99-8EE98709875D}"/>
    <cellStyle name="ส่วนที่ถูกเน้น6 2 2 3" xfId="39645" xr:uid="{EC53A2BA-948F-4589-9C07-1EE4B87A2E94}"/>
    <cellStyle name="ส่วนที่ถูกเน้น6 2 3" xfId="19863" xr:uid="{F2960E55-0E38-4C81-B6BA-D83BAF76AF83}"/>
    <cellStyle name="ส่วนที่ถูกเน้น6 2 3 2" xfId="49194" xr:uid="{E3D65FC7-175D-459B-8353-A1CF0B55D691}"/>
    <cellStyle name="ส่วนที่ถูกเน้น6 2 4" xfId="39644" xr:uid="{B4B17B93-DBBA-4DCF-9F5A-5EEBE66C3777}"/>
    <cellStyle name="ส่วนที่ถูกเน้น6 3" xfId="16434" xr:uid="{B86B33F9-DCDF-4315-95F8-A02AFCFE628A}"/>
    <cellStyle name="ส่วนที่ถูกเน้น6 3 2" xfId="19865" xr:uid="{E651C433-61AF-499C-9D3C-2B78C2424211}"/>
    <cellStyle name="ส่วนที่ถูกเน้น6 3 2 2" xfId="49196" xr:uid="{89F6AD72-8C5F-4F6F-BD4B-648E9F7B35DB}"/>
    <cellStyle name="ส่วนที่ถูกเน้น6 3 3" xfId="39646" xr:uid="{5F74FD29-C0C6-433C-B432-BC8D1A57418D}"/>
    <cellStyle name="ส่วนที่ถูกเน้น6 4" xfId="16435" xr:uid="{C7B4FCDA-923F-4CCD-A85C-A839A4454047}"/>
    <cellStyle name="ส่วนที่ถูกเน้น6 4 2" xfId="19866" xr:uid="{7796AF84-F8AE-4BA8-B682-A00EDB22906B}"/>
    <cellStyle name="ส่วนที่ถูกเน้น6 4 2 2" xfId="49197" xr:uid="{E0DA56CD-92A5-4EAB-9C14-CEA15BFF9D79}"/>
    <cellStyle name="ส่วนที่ถูกเน้น6 4 3" xfId="39647" xr:uid="{BD027300-5B3A-41C9-8681-8374890C404D}"/>
    <cellStyle name="ส่วนที่ถูกเน้น6 5" xfId="16436" xr:uid="{870E6116-07FD-464B-B4BC-7F1D4CE8A43C}"/>
    <cellStyle name="ส่วนที่ถูกเน้น6 5 2" xfId="19867" xr:uid="{6D8E8A17-D60A-40CB-B1D1-84D6126D6A6D}"/>
    <cellStyle name="ส่วนที่ถูกเน้น6 5 2 2" xfId="49198" xr:uid="{C45310F5-922F-4289-AD43-4491DCE7AE98}"/>
    <cellStyle name="ส่วนที่ถูกเน้น6 5 3" xfId="39648" xr:uid="{FE65EF5C-5D4E-421A-B1A4-196238D69BCC}"/>
    <cellStyle name="ส่วนที่ถูกเน้น6 6" xfId="16437" xr:uid="{CBC5ADDA-CEE4-48C3-B2C3-4852522AAC76}"/>
    <cellStyle name="ส่วนที่ถูกเน้น6 6 2" xfId="19868" xr:uid="{80E7CA4E-FA76-4C60-9450-2D88C9A375C0}"/>
    <cellStyle name="ส่วนที่ถูกเน้น6 6 2 2" xfId="49199" xr:uid="{85393006-4AF7-4530-9456-37BB3BED6963}"/>
    <cellStyle name="ส่วนที่ถูกเน้น6 6 3" xfId="39649" xr:uid="{98F37CEB-4958-4815-BB56-B21201B1D6FA}"/>
    <cellStyle name="ส่วนที่ถูกเน้น6 7" xfId="16438" xr:uid="{5AB0285E-96D7-485B-B998-1598E4020B13}"/>
    <cellStyle name="ส่วนที่ถูกเน้น6 7 2" xfId="19869" xr:uid="{0B9BAA6D-8B11-49F6-A375-874CB005DEC2}"/>
    <cellStyle name="ส่วนที่ถูกเน้น6 7 2 2" xfId="49200" xr:uid="{1BBD8BDE-3B7B-44FC-BCF5-16F7D0F8F3FB}"/>
    <cellStyle name="ส่วนที่ถูกเน้น6 7 3" xfId="39650" xr:uid="{AC948D28-A6FA-4811-9488-CF02C1606422}"/>
    <cellStyle name="ส่วนที่ถูกเน้น6 8" xfId="16439" xr:uid="{ABB52B68-2765-4F15-8511-BDA2BD1716FD}"/>
    <cellStyle name="ส่วนที่ถูกเน้น6 8 2" xfId="19870" xr:uid="{7068A1CF-19CE-46E6-B8A5-42322BE69D99}"/>
    <cellStyle name="ส่วนที่ถูกเน้น6 8 2 2" xfId="49201" xr:uid="{C43AB5BC-5DDE-4FB7-B645-1A2C601D322C}"/>
    <cellStyle name="ส่วนที่ถูกเน้น6 8 3" xfId="39651" xr:uid="{4F5E8E98-1007-4AF8-B939-E795D9B83C37}"/>
    <cellStyle name="ส่วนที่ถูกเน้น6 9" xfId="16440" xr:uid="{19D03627-57A7-4CE3-8550-EB93CD4C19DC}"/>
    <cellStyle name="ส่วนที่ถูกเน้น6 9 2" xfId="19871" xr:uid="{CDBE8406-E84B-45C7-9774-CB2CA638EAB9}"/>
    <cellStyle name="ส่วนที่ถูกเน้น6 9 2 2" xfId="49202" xr:uid="{0BFAE70A-4473-44AD-8D6B-C162A84BAE2A}"/>
    <cellStyle name="ส่วนที่ถูกเน้น6 9 3" xfId="39652" xr:uid="{E2869387-484A-47D3-873F-DBAF2047E7CB}"/>
    <cellStyle name="หมายเหตุ 10" xfId="16441" xr:uid="{BB1071A5-4862-4DE5-BD1B-8A209E351C1B}"/>
    <cellStyle name="หมายเหตุ 10 2" xfId="19872" xr:uid="{3ED4C676-E820-4994-883D-EBDFF7C9C06D}"/>
    <cellStyle name="หมายเหตุ 10 2 2" xfId="49204" xr:uid="{CADF1E7F-9692-4236-AA37-C8397AA191CA}"/>
    <cellStyle name="หมายเหตุ 10 3" xfId="39653" xr:uid="{0F73A4BA-8347-4974-95E8-8FEE7EA8FCC1}"/>
    <cellStyle name="หมายเหตุ 11" xfId="16442" xr:uid="{CCEF9620-9CB5-41A5-B6F6-A66931A56834}"/>
    <cellStyle name="หมายเหตุ 11 2" xfId="19873" xr:uid="{2AD5D4BC-5D64-45A6-99C5-73207D177269}"/>
    <cellStyle name="หมายเหตุ 11 2 2" xfId="49205" xr:uid="{BE758F8D-D248-49EE-9A9D-42ABA82D7141}"/>
    <cellStyle name="หมายเหตุ 11 3" xfId="39654" xr:uid="{F2D6929E-A5E7-4CB7-9FB6-E210A191C32D}"/>
    <cellStyle name="หมายเหตุ 12" xfId="16443" xr:uid="{43276061-BD4C-466F-B0A2-BA92F5E3D299}"/>
    <cellStyle name="หมายเหตุ 12 2" xfId="19874" xr:uid="{6A2C9DBA-57E7-4A91-8164-EFB246BAAF2E}"/>
    <cellStyle name="หมายเหตุ 12 2 2" xfId="49206" xr:uid="{5790F1A9-9BF3-42AF-AC03-19800116A1DD}"/>
    <cellStyle name="หมายเหตุ 12 3" xfId="39655" xr:uid="{ECDAF951-5007-4C63-A1A6-0C7F8FAD4C3D}"/>
    <cellStyle name="หมายเหตุ 2" xfId="16444" xr:uid="{936A6108-3CEA-44D2-B7BE-96D14502D6C9}"/>
    <cellStyle name="หมายเหตุ 2 2" xfId="16445" xr:uid="{05E496C0-9F3B-4E01-870E-8438F032D5BC}"/>
    <cellStyle name="หมายเหตุ 2 2 2" xfId="19875" xr:uid="{E944D991-4D11-4EAC-98A7-AE14DB3C49BC}"/>
    <cellStyle name="หมายเหตุ 2 2 2 2" xfId="49208" xr:uid="{DB4494C3-779F-4D3A-9302-C1AE449A6659}"/>
    <cellStyle name="หมายเหตุ 2 2 3" xfId="39657" xr:uid="{F68D66D5-688C-4DC8-91B9-54FA9936AAB8}"/>
    <cellStyle name="หมายเหตุ 2 3" xfId="16446" xr:uid="{E32500A0-7EDA-428A-9CB9-7BABCE8EBD0D}"/>
    <cellStyle name="หมายเหตุ 2 3 2" xfId="19876" xr:uid="{465B0906-C17A-4AEC-9862-0AB7A94798F3}"/>
    <cellStyle name="หมายเหตุ 2 3 2 2" xfId="49209" xr:uid="{98B50EBA-6F33-4F15-BF50-565E75D8BCE2}"/>
    <cellStyle name="หมายเหตุ 2 3 3" xfId="39658" xr:uid="{7DCBA504-92EC-4C5C-AFCA-C2E377895A00}"/>
    <cellStyle name="หมายเหตุ 2 4" xfId="16447" xr:uid="{227DD2F4-6336-47A9-8D11-16C6345B2B68}"/>
    <cellStyle name="หมายเหตุ 2 4 2" xfId="19877" xr:uid="{CCF34A4A-D855-4F44-9A5F-88CA601A0C1F}"/>
    <cellStyle name="หมายเหตุ 2 4 2 2" xfId="49210" xr:uid="{87217129-E113-4C48-91A0-DB4821A4826C}"/>
    <cellStyle name="หมายเหตุ 2 4 3" xfId="39659" xr:uid="{6A9C3FFF-5319-42FB-B1C4-76530F2B3EF8}"/>
    <cellStyle name="หมายเหตุ 2 5" xfId="16448" xr:uid="{E5153912-871B-4B0D-9DA3-2149F96EA2F9}"/>
    <cellStyle name="หมายเหตุ 2 5 2" xfId="19878" xr:uid="{1BE24EA2-6DBC-4D0C-8C68-53ABE49C6333}"/>
    <cellStyle name="หมายเหตุ 2 5 2 2" xfId="49211" xr:uid="{F7A8DB3C-2671-49EF-98E2-E60432B46D34}"/>
    <cellStyle name="หมายเหตุ 2 5 3" xfId="39660" xr:uid="{B13A3D00-7E7E-4C9F-9E4A-E2C5519A67DA}"/>
    <cellStyle name="หมายเหตุ 2 6" xfId="49207" xr:uid="{6FE538C6-1935-4707-A42B-B2985377134D}"/>
    <cellStyle name="หมายเหตุ 2 7" xfId="39656" xr:uid="{5A717F80-632D-4CC1-B09F-F85BC1F896F6}"/>
    <cellStyle name="หมายเหตุ 3" xfId="16449" xr:uid="{9F810862-FAFE-4F16-9B85-57AEE2FA3EF8}"/>
    <cellStyle name="หมายเหตุ 3 2" xfId="16450" xr:uid="{FE248CE9-BCAF-4BE1-A5B3-DF54B0F0CDBC}"/>
    <cellStyle name="หมายเหตุ 3 2 2" xfId="19880" xr:uid="{DE5D0178-EE36-459B-9E3C-306E5BC92BF7}"/>
    <cellStyle name="หมายเหตุ 3 2 2 2" xfId="49213" xr:uid="{C0D01C08-E19F-4D84-B939-912F57B1C693}"/>
    <cellStyle name="หมายเหตุ 3 2 3" xfId="39662" xr:uid="{C2B4FC2A-B455-40DF-91CD-F3973160F616}"/>
    <cellStyle name="หมายเหตุ 3 3" xfId="16451" xr:uid="{0F5FD42F-3977-4747-AEFB-3074791656D4}"/>
    <cellStyle name="หมายเหตุ 3 3 2" xfId="19881" xr:uid="{F3BE3E71-D9F6-489E-B1E0-4FC584986FB9}"/>
    <cellStyle name="หมายเหตุ 3 3 2 2" xfId="49214" xr:uid="{6A2C6323-093D-4829-8266-A3C11765D650}"/>
    <cellStyle name="หมายเหตุ 3 3 3" xfId="39663" xr:uid="{E67A05EC-F180-4876-AF34-66AB607EC8C7}"/>
    <cellStyle name="หมายเหตุ 3 4" xfId="16452" xr:uid="{55BAB392-33AF-4581-8CA3-21638D85864F}"/>
    <cellStyle name="หมายเหตุ 3 4 2" xfId="19882" xr:uid="{84E61E67-01F5-4579-BCF6-EF3266B143B9}"/>
    <cellStyle name="หมายเหตุ 3 4 2 2" xfId="49215" xr:uid="{001F544D-087C-411A-8040-1FB07F165B17}"/>
    <cellStyle name="หมายเหตุ 3 4 3" xfId="39664" xr:uid="{8C39A3F0-99F4-4353-9B9E-CADFB82F672D}"/>
    <cellStyle name="หมายเหตุ 3 5" xfId="19879" xr:uid="{D3B7C580-13E1-47B3-B9EE-5221C9A09FA4}"/>
    <cellStyle name="หมายเหตุ 3 5 2" xfId="49212" xr:uid="{314019C5-D0CC-4A24-BA3D-8D4E6B6F31C9}"/>
    <cellStyle name="หมายเหตุ 3 6" xfId="39661" xr:uid="{8FC76C9B-83EB-441D-AFBC-4940E5A02B0A}"/>
    <cellStyle name="หมายเหตุ 4" xfId="16453" xr:uid="{E5C7909B-0942-4A91-8B80-CB2EB7FBA2AA}"/>
    <cellStyle name="หมายเหตุ 4 2" xfId="16454" xr:uid="{302472B6-768F-485F-8D0B-C4794DF6C693}"/>
    <cellStyle name="หมายเหตุ 4 2 2" xfId="19884" xr:uid="{291D1A7C-FB2C-4142-8E3F-495DE24EA8DA}"/>
    <cellStyle name="หมายเหตุ 4 2 2 2" xfId="49217" xr:uid="{D3711177-5D29-49CA-8B74-EF3FA13959E3}"/>
    <cellStyle name="หมายเหตุ 4 2 3" xfId="39666" xr:uid="{A002C5C7-E1AD-4DB6-B149-74D6AAF8055F}"/>
    <cellStyle name="หมายเหตุ 4 3" xfId="16455" xr:uid="{F34496C5-E0C2-471F-87AF-702E90F2A144}"/>
    <cellStyle name="หมายเหตุ 4 3 2" xfId="19885" xr:uid="{A8279303-DB49-4635-AC55-D40D4A304377}"/>
    <cellStyle name="หมายเหตุ 4 3 2 2" xfId="49218" xr:uid="{AA917EBE-BB8B-45F7-B84B-5C16B6684290}"/>
    <cellStyle name="หมายเหตุ 4 3 3" xfId="39667" xr:uid="{73536784-F75D-4027-8978-BE6CADA2F059}"/>
    <cellStyle name="หมายเหตุ 4 4" xfId="16456" xr:uid="{76A5FB6C-9105-4B0F-8475-8E5A0DA9BBAE}"/>
    <cellStyle name="หมายเหตุ 4 4 2" xfId="19886" xr:uid="{3CA80E86-72A6-475D-B129-20130E3D575D}"/>
    <cellStyle name="หมายเหตุ 4 4 2 2" xfId="49219" xr:uid="{DA55AD3D-22B8-4278-99C9-CC86990BFC44}"/>
    <cellStyle name="หมายเหตุ 4 4 3" xfId="39668" xr:uid="{73F56FFF-3030-4714-84E6-C1999B422F91}"/>
    <cellStyle name="หมายเหตุ 4 5" xfId="19883" xr:uid="{E4D8F8E9-EEF2-4334-B03B-CC004D5E7B9D}"/>
    <cellStyle name="หมายเหตุ 4 5 2" xfId="49216" xr:uid="{A498C423-09BA-44F8-BF85-6665F60E5D7E}"/>
    <cellStyle name="หมายเหตุ 4 6" xfId="39665" xr:uid="{9919FCA5-E096-4CFE-A396-2AD87278FE97}"/>
    <cellStyle name="หมายเหตุ 5" xfId="16457" xr:uid="{419D756D-A7BD-4B36-B047-395450BB770A}"/>
    <cellStyle name="หมายเหตุ 5 2" xfId="16458" xr:uid="{179B6725-E0BF-4FBD-9F50-AEEA6266DC97}"/>
    <cellStyle name="หมายเหตุ 5 2 2" xfId="19888" xr:uid="{193CF4D0-C0A9-4BAF-9554-35E5243E615F}"/>
    <cellStyle name="หมายเหตุ 5 2 2 2" xfId="49221" xr:uid="{04BC07A2-AC33-49C9-92C9-2B03F9146DF9}"/>
    <cellStyle name="หมายเหตุ 5 2 3" xfId="39670" xr:uid="{93FD24B0-BE98-47D8-8545-9F1F71DD9C84}"/>
    <cellStyle name="หมายเหตุ 5 3" xfId="16459" xr:uid="{D006B0D1-71A6-4DC1-9495-4875725C4F2C}"/>
    <cellStyle name="หมายเหตุ 5 3 2" xfId="19889" xr:uid="{C15F1A7B-48A4-4BD8-8A92-2D72A2F46081}"/>
    <cellStyle name="หมายเหตุ 5 3 2 2" xfId="49222" xr:uid="{57CBD3DC-101F-4093-9C88-E66486D3664A}"/>
    <cellStyle name="หมายเหตุ 5 3 3" xfId="39671" xr:uid="{F6C3C220-65EF-4EEB-A4F5-E5D2A4162029}"/>
    <cellStyle name="หมายเหตุ 5 4" xfId="16460" xr:uid="{7544CBFF-E475-4095-A550-5E89548676AE}"/>
    <cellStyle name="หมายเหตุ 5 4 2" xfId="19890" xr:uid="{D536D7DB-FCA7-4D45-BCF4-EFF18A8A1897}"/>
    <cellStyle name="หมายเหตุ 5 4 2 2" xfId="49223" xr:uid="{EEA9A390-DA5C-4E0E-85BF-CAB96D57932D}"/>
    <cellStyle name="หมายเหตุ 5 4 3" xfId="39672" xr:uid="{42386EC7-7554-4417-A7F4-06ABEADB30E9}"/>
    <cellStyle name="หมายเหตุ 5 5" xfId="19887" xr:uid="{F3C3E4A5-E94E-42CC-AF8C-5E2DAABC766E}"/>
    <cellStyle name="หมายเหตุ 5 5 2" xfId="49220" xr:uid="{6B0FBAC5-C622-4018-8254-DBC3E5A7B254}"/>
    <cellStyle name="หมายเหตุ 5 6" xfId="39669" xr:uid="{9802BC24-E9F5-450B-BB7E-EA4B4AF9FFF8}"/>
    <cellStyle name="หมายเหตุ 6" xfId="16461" xr:uid="{48179084-E7AE-4679-B281-2EDEBAAB49F8}"/>
    <cellStyle name="หมายเหตุ 6 2" xfId="16462" xr:uid="{8963C0D5-BB07-46B5-9C9F-A166FF6628DF}"/>
    <cellStyle name="หมายเหตุ 6 2 2" xfId="19892" xr:uid="{070D64B0-B262-4138-B186-DBF15B0077B9}"/>
    <cellStyle name="หมายเหตุ 6 2 2 2" xfId="49225" xr:uid="{1CDD1009-BDB4-426F-A889-FA05E80B4428}"/>
    <cellStyle name="หมายเหตุ 6 2 3" xfId="39674" xr:uid="{2459EADB-36C4-4F3E-A37F-416D8E1AA344}"/>
    <cellStyle name="หมายเหตุ 6 3" xfId="16463" xr:uid="{D1CAF58B-8279-4514-9A6E-CEDF4623390B}"/>
    <cellStyle name="หมายเหตุ 6 3 2" xfId="19893" xr:uid="{3972B128-F71A-43A7-96B7-E2147552C9F2}"/>
    <cellStyle name="หมายเหตุ 6 3 2 2" xfId="49226" xr:uid="{13D93307-66FE-4EDE-8B5D-13EDE6704BA1}"/>
    <cellStyle name="หมายเหตุ 6 3 3" xfId="39675" xr:uid="{B3ECC8BC-6F49-4929-83B8-752B5E24C805}"/>
    <cellStyle name="หมายเหตุ 6 4" xfId="16464" xr:uid="{450C7BDE-1B4E-4B28-917A-30622F9DC362}"/>
    <cellStyle name="หมายเหตุ 6 4 2" xfId="19894" xr:uid="{733CB002-4051-4723-AD84-098794573128}"/>
    <cellStyle name="หมายเหตุ 6 4 2 2" xfId="49227" xr:uid="{F6C56BB1-CB4D-4F67-BF32-ACBD1EC03CC3}"/>
    <cellStyle name="หมายเหตุ 6 4 3" xfId="39676" xr:uid="{FAC01508-6B01-4E8D-A75C-667B877A71BE}"/>
    <cellStyle name="หมายเหตุ 6 5" xfId="19891" xr:uid="{505F3843-EE0B-43E6-9535-271DC31B0E27}"/>
    <cellStyle name="หมายเหตุ 6 5 2" xfId="49224" xr:uid="{7AC55215-5941-4FC7-A6D9-EE119D3C6F51}"/>
    <cellStyle name="หมายเหตุ 6 6" xfId="39673" xr:uid="{B9A1CC58-4F0E-4834-ADE2-590DD42ECBD6}"/>
    <cellStyle name="หมายเหตุ 7" xfId="16465" xr:uid="{ED014AA0-2A24-4265-A2B6-FD30C5A4F3EF}"/>
    <cellStyle name="หมายเหตุ 7 2" xfId="16466" xr:uid="{3FCBE26C-27A8-4EE5-A946-3A314BF62EF2}"/>
    <cellStyle name="หมายเหตุ 7 2 2" xfId="19896" xr:uid="{7A908D55-0E62-425B-98F5-5D6F17CFB978}"/>
    <cellStyle name="หมายเหตุ 7 2 2 2" xfId="49229" xr:uid="{FDB808E8-2243-4559-9673-D80126B3D903}"/>
    <cellStyle name="หมายเหตุ 7 2 3" xfId="39678" xr:uid="{50F515B6-ADA7-4CCA-B522-6415D6444B76}"/>
    <cellStyle name="หมายเหตุ 7 3" xfId="16467" xr:uid="{F160AD47-9E18-4CD7-B8CF-95A84EB38037}"/>
    <cellStyle name="หมายเหตุ 7 3 2" xfId="19897" xr:uid="{6B9456CE-DDC0-49F8-B90B-B7B5D829EAB2}"/>
    <cellStyle name="หมายเหตุ 7 3 2 2" xfId="49230" xr:uid="{128A8E2D-03E1-4AC3-950A-AF27311C1C23}"/>
    <cellStyle name="หมายเหตุ 7 3 3" xfId="39679" xr:uid="{516F7149-AE1E-4F46-A5D9-28BB4D35452A}"/>
    <cellStyle name="หมายเหตุ 7 4" xfId="16468" xr:uid="{1B59E8EA-3987-4558-B10F-9ABFD112D8AB}"/>
    <cellStyle name="หมายเหตุ 7 4 2" xfId="19898" xr:uid="{F20A9D5B-07BE-4C7A-8422-4C1619137D04}"/>
    <cellStyle name="หมายเหตุ 7 4 2 2" xfId="49231" xr:uid="{CB3795D2-5348-4118-8EF8-8530943F4036}"/>
    <cellStyle name="หมายเหตุ 7 4 3" xfId="39680" xr:uid="{B07D41F7-DF39-43B1-9520-AAAA1DB5ECEC}"/>
    <cellStyle name="หมายเหตุ 7 5" xfId="19895" xr:uid="{4C1C4F90-9E1B-4E9E-A6B0-8AB3B5E36926}"/>
    <cellStyle name="หมายเหตุ 7 5 2" xfId="49228" xr:uid="{EB24A116-C6B4-4305-9B8E-7DE8A9B43521}"/>
    <cellStyle name="หมายเหตุ 7 6" xfId="39677" xr:uid="{C1291DC1-310C-43E2-A273-06FFAFA723D9}"/>
    <cellStyle name="หมายเหตุ 8" xfId="16469" xr:uid="{9A22DFD1-2DDE-403C-A3FD-8AC09D29D96E}"/>
    <cellStyle name="หมายเหตุ 8 2" xfId="16470" xr:uid="{2876ED05-FB43-401F-A4AC-7A4BFC4B8D3E}"/>
    <cellStyle name="หมายเหตุ 8 2 2" xfId="19900" xr:uid="{9CA92108-4565-4B22-BAE1-6EFFC14B7618}"/>
    <cellStyle name="หมายเหตุ 8 2 2 2" xfId="49233" xr:uid="{6502D7C4-106C-4F27-9579-B4BA24A60AE5}"/>
    <cellStyle name="หมายเหตุ 8 2 3" xfId="39682" xr:uid="{65438B19-BD27-4B9A-AAB0-C02CDC05EBBA}"/>
    <cellStyle name="หมายเหตุ 8 3" xfId="16471" xr:uid="{FA7F9B30-2D74-4C9D-A2EE-9E0F6FC3BF80}"/>
    <cellStyle name="หมายเหตุ 8 3 2" xfId="19901" xr:uid="{1CD524F8-61EA-4CE2-8B8D-5172991CEF3A}"/>
    <cellStyle name="หมายเหตุ 8 3 2 2" xfId="49234" xr:uid="{5A0B0B2E-6682-44B7-AF4E-88F9D468989B}"/>
    <cellStyle name="หมายเหตุ 8 3 3" xfId="39683" xr:uid="{FCB1A426-DE0E-4992-B575-3002C2AB0130}"/>
    <cellStyle name="หมายเหตุ 8 4" xfId="16472" xr:uid="{8A706890-FEDB-4945-AB67-D4225F94D2CD}"/>
    <cellStyle name="หมายเหตุ 8 4 2" xfId="19902" xr:uid="{0682F631-650C-4974-B4CF-C68D12E43E68}"/>
    <cellStyle name="หมายเหตุ 8 4 2 2" xfId="49235" xr:uid="{46E794AE-EEC1-4D99-9FCF-ECD5E8579C37}"/>
    <cellStyle name="หมายเหตุ 8 4 3" xfId="39684" xr:uid="{5D27ED9F-3656-4F09-9B82-D1875F95B60C}"/>
    <cellStyle name="หมายเหตุ 8 5" xfId="19899" xr:uid="{67A9E132-B6E1-4889-AB08-CDFE7E73B2DD}"/>
    <cellStyle name="หมายเหตุ 8 5 2" xfId="49232" xr:uid="{2453C94B-6E45-4B7B-A49F-1D21296D3C56}"/>
    <cellStyle name="หมายเหตุ 8 6" xfId="39681" xr:uid="{A1F0E97C-C1DF-4975-B60F-3517A35F0D7A}"/>
    <cellStyle name="หมายเหตุ 9" xfId="16473" xr:uid="{D5E1B238-A040-443C-9408-89D668FD7B1D}"/>
    <cellStyle name="หมายเหตุ 9 2" xfId="19903" xr:uid="{174DCA22-4CC3-4322-8E6E-A43FC11507BD}"/>
    <cellStyle name="หมายเหตุ 9 2 2" xfId="49236" xr:uid="{6C5C38F9-CFFA-4D3E-BE26-C5883CE2F4E5}"/>
    <cellStyle name="หมายเหตุ 9 3" xfId="39685" xr:uid="{DCFBF0EC-9B8A-4D50-A147-79C1FB1CE13D}"/>
    <cellStyle name="หัวเรื่อง 1 2" xfId="16474" xr:uid="{96F82449-0AE5-4E56-A556-3F6686A4011A}"/>
    <cellStyle name="หัวเรื่อง 1 2 2" xfId="16475" xr:uid="{F4DC2937-4DB8-4509-AE0F-08B0051EF3CE}"/>
    <cellStyle name="หัวเรื่อง 1 2 2 2" xfId="19905" xr:uid="{2A158ED3-D3DC-4D1C-9AE0-25BE90FDDB70}"/>
    <cellStyle name="หัวเรื่อง 1 2 2 2 2" xfId="49239" xr:uid="{7F72F933-C1EF-4DA1-8887-31487A74D9CB}"/>
    <cellStyle name="หัวเรื่อง 1 2 2 3" xfId="39687" xr:uid="{9157BD79-78CF-4A8E-848D-2CA487605CB9}"/>
    <cellStyle name="หัวเรื่อง 1 2 3" xfId="19904" xr:uid="{0FED1274-4CE1-4AA2-A842-D86C2347966B}"/>
    <cellStyle name="หัวเรื่อง 1 2 3 2" xfId="49238" xr:uid="{85D7EC98-D6DB-477D-BB01-875750BFB4A8}"/>
    <cellStyle name="หัวเรื่อง 1 2 4" xfId="39686" xr:uid="{C652CF20-25EF-4C10-B19E-6E11AA267BA7}"/>
    <cellStyle name="หัวเรื่อง 1 3" xfId="16476" xr:uid="{5A210999-F91C-49EF-9CA9-104DBB485D2E}"/>
    <cellStyle name="หัวเรื่อง 1 3 2" xfId="19906" xr:uid="{F0371FE0-F9E6-4E8D-A92E-304D1FE2A26C}"/>
    <cellStyle name="หัวเรื่อง 1 3 2 2" xfId="49240" xr:uid="{A25241D6-7C11-4F1A-B392-A64CE6FA45A4}"/>
    <cellStyle name="หัวเรื่อง 1 3 3" xfId="39688" xr:uid="{4047B06D-2D1F-4F47-8889-B930811F0118}"/>
    <cellStyle name="หัวเรื่อง 1 4" xfId="16477" xr:uid="{6414301E-80D3-4411-ACA2-37F7DC04B5FA}"/>
    <cellStyle name="หัวเรื่อง 1 4 2" xfId="19907" xr:uid="{326F1BDD-51F7-47AE-A4B7-33C285B1990E}"/>
    <cellStyle name="หัวเรื่อง 1 4 2 2" xfId="49241" xr:uid="{E4D964B1-2432-4543-B9FE-C52643679668}"/>
    <cellStyle name="หัวเรื่อง 1 4 3" xfId="39689" xr:uid="{CA9B5CF9-21B1-454D-90B8-43A356085B0B}"/>
    <cellStyle name="หัวเรื่อง 1 5" xfId="16478" xr:uid="{7A641216-252E-4E3D-82E7-8A239DDD1B64}"/>
    <cellStyle name="หัวเรื่อง 1 5 2" xfId="19908" xr:uid="{1A6807A3-6DAB-4E92-B963-F3FD891581FE}"/>
    <cellStyle name="หัวเรื่อง 1 5 2 2" xfId="49242" xr:uid="{11110174-BD75-41C8-AB6F-5AE33ADF9682}"/>
    <cellStyle name="หัวเรื่อง 1 5 3" xfId="39690" xr:uid="{BDB51192-D489-4F36-B603-11DBE6C75A88}"/>
    <cellStyle name="หัวเรื่อง 1 6" xfId="16479" xr:uid="{15932E0C-18B8-403D-90CE-2C5E451E132E}"/>
    <cellStyle name="หัวเรื่อง 1 6 2" xfId="19909" xr:uid="{F2C612B7-2D7E-4941-8D4C-15365F736AC7}"/>
    <cellStyle name="หัวเรื่อง 1 6 2 2" xfId="49243" xr:uid="{D24A338A-84E3-49B2-8E0A-561DE783F569}"/>
    <cellStyle name="หัวเรื่อง 1 6 3" xfId="39691" xr:uid="{EC29FFDF-4A8C-4746-848F-4224551A9DBF}"/>
    <cellStyle name="หัวเรื่อง 1 7" xfId="16480" xr:uid="{9B62A7B1-FCF8-4BD2-B5EA-BFD2D87A08B8}"/>
    <cellStyle name="หัวเรื่อง 1 7 2" xfId="19910" xr:uid="{F5C9614C-004E-4FE1-9DAE-B264CA114AE6}"/>
    <cellStyle name="หัวเรื่อง 1 7 2 2" xfId="49244" xr:uid="{918A09EE-1055-4B84-825B-737623160EAE}"/>
    <cellStyle name="หัวเรื่อง 1 7 3" xfId="39692" xr:uid="{17FD4484-5C3E-450C-B5C6-3A6678425009}"/>
    <cellStyle name="หัวเรื่อง 1 8" xfId="16481" xr:uid="{54E7A40A-54AF-4ED2-907D-3615164A369C}"/>
    <cellStyle name="หัวเรื่อง 1 8 2" xfId="19911" xr:uid="{FC51D91D-ACCA-46E6-AC5E-2FB1B192CC61}"/>
    <cellStyle name="หัวเรื่อง 1 8 2 2" xfId="49245" xr:uid="{DF43B99D-F382-4C95-9B64-80F9BCF80B52}"/>
    <cellStyle name="หัวเรื่อง 1 8 3" xfId="39693" xr:uid="{1BB190A6-5B1A-4735-A991-B4E7F857EF1B}"/>
    <cellStyle name="หัวเรื่อง 1 9" xfId="16482" xr:uid="{7C7EE3A9-979F-4226-B0AF-8D6D412BD903}"/>
    <cellStyle name="หัวเรื่อง 1 9 2" xfId="19912" xr:uid="{66ACBC7A-23DD-4B0E-929D-170F793CFF8B}"/>
    <cellStyle name="หัวเรื่อง 1 9 2 2" xfId="49246" xr:uid="{5713E7D7-9547-49B3-A653-800A68C0C5F3}"/>
    <cellStyle name="หัวเรื่อง 1 9 3" xfId="39694" xr:uid="{9AE1BFD5-EA0B-4BB4-80F7-EBD9AE634689}"/>
    <cellStyle name="หัวเรื่อง 2 2" xfId="16483" xr:uid="{89938F3E-8664-44F7-A8E0-3300DC775BA9}"/>
    <cellStyle name="หัวเรื่อง 2 2 2" xfId="16484" xr:uid="{121AF97D-71FF-4446-B24A-741726CD3AC5}"/>
    <cellStyle name="หัวเรื่อง 2 2 2 2" xfId="19914" xr:uid="{02A85809-14BD-448E-B9D3-743D6DC1209B}"/>
    <cellStyle name="หัวเรื่อง 2 2 2 2 2" xfId="49249" xr:uid="{E11D8178-BB8D-4700-986A-93FD4E700DAF}"/>
    <cellStyle name="หัวเรื่อง 2 2 2 3" xfId="39696" xr:uid="{4A132959-4900-49D9-80D5-EFF3A5DA861A}"/>
    <cellStyle name="หัวเรื่อง 2 2 3" xfId="19913" xr:uid="{8C0DDFB4-4E60-4768-9287-B8BB2FA7494A}"/>
    <cellStyle name="หัวเรื่อง 2 2 3 2" xfId="49248" xr:uid="{1A208ABE-7B00-401C-80F2-0E9A2CC2D042}"/>
    <cellStyle name="หัวเรื่อง 2 2 4" xfId="39695" xr:uid="{E377FCC7-C391-4FB3-A021-2D7933A030ED}"/>
    <cellStyle name="หัวเรื่อง 2 3" xfId="16485" xr:uid="{E85E60A9-5C6F-434C-B875-C17BB724A31D}"/>
    <cellStyle name="หัวเรื่อง 2 3 2" xfId="19915" xr:uid="{2726A6E3-2F70-4BCF-91F0-ECC65065C750}"/>
    <cellStyle name="หัวเรื่อง 2 3 2 2" xfId="49250" xr:uid="{4C9B8FC6-F4C7-40E2-AA14-9D011418E01E}"/>
    <cellStyle name="หัวเรื่อง 2 3 3" xfId="39697" xr:uid="{E93E0A02-930E-4A7B-93D5-101F3A76BFAC}"/>
    <cellStyle name="หัวเรื่อง 2 4" xfId="16486" xr:uid="{A5903E34-FBD4-4E67-BC3A-0B80C3B5C2CF}"/>
    <cellStyle name="หัวเรื่อง 2 4 2" xfId="19916" xr:uid="{CA6EB313-F3F8-481D-BE76-ACCF8DEAB63E}"/>
    <cellStyle name="หัวเรื่อง 2 4 2 2" xfId="49251" xr:uid="{BECE5541-CDD8-4BC6-8728-2AE0ED6DCEE7}"/>
    <cellStyle name="หัวเรื่อง 2 4 3" xfId="39698" xr:uid="{BC6E7A32-99DA-4007-84A8-043D3EBE7E88}"/>
    <cellStyle name="หัวเรื่อง 2 5" xfId="16487" xr:uid="{C847BD05-72DA-42F1-8DBB-41A8C9B0822C}"/>
    <cellStyle name="หัวเรื่อง 2 5 2" xfId="19917" xr:uid="{8566B57F-95E7-4A60-A0E8-5F4276EB8D4C}"/>
    <cellStyle name="หัวเรื่อง 2 5 2 2" xfId="49252" xr:uid="{EE7CB50A-E927-4F75-A1FD-0A6E7D67891A}"/>
    <cellStyle name="หัวเรื่อง 2 5 3" xfId="39699" xr:uid="{2A690DBA-28C0-4E73-9BB1-BD972F77DF99}"/>
    <cellStyle name="หัวเรื่อง 2 6" xfId="16488" xr:uid="{AA1B0E90-F305-4496-AB5F-BC9A557C6580}"/>
    <cellStyle name="หัวเรื่อง 2 6 2" xfId="19918" xr:uid="{B5520A96-51E2-4CCC-A594-FE166FFE161B}"/>
    <cellStyle name="หัวเรื่อง 2 6 2 2" xfId="49253" xr:uid="{7230B18D-A706-4802-804B-6ADD9786330F}"/>
    <cellStyle name="หัวเรื่อง 2 6 3" xfId="39700" xr:uid="{88C0B4D1-D7D7-40E5-84A4-D224384E5C20}"/>
    <cellStyle name="หัวเรื่อง 2 7" xfId="16489" xr:uid="{2C5DD0FF-45F1-4A2D-A4AA-BE212B215397}"/>
    <cellStyle name="หัวเรื่อง 2 7 2" xfId="19919" xr:uid="{69B93EBB-16AB-4752-B204-57070721AF15}"/>
    <cellStyle name="หัวเรื่อง 2 7 2 2" xfId="49254" xr:uid="{AD20A635-C368-4FCC-978D-3EF94EFB95DA}"/>
    <cellStyle name="หัวเรื่อง 2 7 3" xfId="39701" xr:uid="{31E0592F-EADB-4BEE-9B0D-790856E979B2}"/>
    <cellStyle name="หัวเรื่อง 2 8" xfId="16490" xr:uid="{3C5DADAA-E02C-4D43-8306-C821C12C73EB}"/>
    <cellStyle name="หัวเรื่อง 2 8 2" xfId="19920" xr:uid="{543AF279-47C9-4023-A142-CEBA6BA925D0}"/>
    <cellStyle name="หัวเรื่อง 2 8 2 2" xfId="49255" xr:uid="{33F187D0-7AF8-464D-B798-FAF1306B929A}"/>
    <cellStyle name="หัวเรื่อง 2 8 3" xfId="39702" xr:uid="{5389FCED-E307-4686-99AB-D78EA22A8C13}"/>
    <cellStyle name="หัวเรื่อง 2 9" xfId="16491" xr:uid="{2D3F2F54-80D3-4C7B-9338-DEDBD914BC32}"/>
    <cellStyle name="หัวเรื่อง 2 9 2" xfId="19921" xr:uid="{5FC53577-807A-4899-A673-7A2986E0AB8A}"/>
    <cellStyle name="หัวเรื่อง 2 9 2 2" xfId="49256" xr:uid="{C5671C0F-97F5-4909-8250-39BB7448DFD5}"/>
    <cellStyle name="หัวเรื่อง 2 9 3" xfId="39703" xr:uid="{61943111-A789-4B0E-BBDB-02FBCAA6C3FC}"/>
    <cellStyle name="หัวเรื่อง 3 2" xfId="16492" xr:uid="{9FDE0752-CF67-40AF-8456-4C0BA718FF7F}"/>
    <cellStyle name="หัวเรื่อง 3 2 2" xfId="16493" xr:uid="{1F500A4F-170C-441A-9C94-DAFFE8851AD2}"/>
    <cellStyle name="หัวเรื่อง 3 2 2 2" xfId="19923" xr:uid="{060EA168-1DF5-462A-8781-2E797A7CDB52}"/>
    <cellStyle name="หัวเรื่อง 3 2 2 2 2" xfId="49259" xr:uid="{954EBDCC-4D8A-4128-B423-107A319AD5E7}"/>
    <cellStyle name="หัวเรื่อง 3 2 2 3" xfId="39705" xr:uid="{9E074983-879D-4416-B3A3-7385EF9603DB}"/>
    <cellStyle name="หัวเรื่อง 3 2 3" xfId="19922" xr:uid="{D5C0AE5C-A2C0-4EE1-BFBB-368116135CD7}"/>
    <cellStyle name="หัวเรื่อง 3 2 3 2" xfId="49258" xr:uid="{EBF1A6EC-8FE9-4EF9-81E5-F3A727662DFB}"/>
    <cellStyle name="หัวเรื่อง 3 2 4" xfId="39704" xr:uid="{6C9903F0-5768-4308-9916-03997E292569}"/>
    <cellStyle name="หัวเรื่อง 3 3" xfId="16494" xr:uid="{99D5D93D-9175-4417-AEE1-C01D78FE55D5}"/>
    <cellStyle name="หัวเรื่อง 3 3 2" xfId="19924" xr:uid="{CBDE7ED0-C66F-4594-9E67-6FA9E81D56E7}"/>
    <cellStyle name="หัวเรื่อง 3 3 2 2" xfId="49260" xr:uid="{44F5756A-C4B3-4BA0-B521-04A48CFEE8F0}"/>
    <cellStyle name="หัวเรื่อง 3 3 3" xfId="39706" xr:uid="{51040195-09EA-491A-9036-54EA700A9096}"/>
    <cellStyle name="หัวเรื่อง 3 4" xfId="16495" xr:uid="{87CA3791-498B-4623-9818-D0FD99ECC358}"/>
    <cellStyle name="หัวเรื่อง 3 4 2" xfId="19925" xr:uid="{2FC03C6B-4989-4C7B-86F7-E6368278D81E}"/>
    <cellStyle name="หัวเรื่อง 3 4 2 2" xfId="49261" xr:uid="{DC04E728-F33C-40C9-9BB8-DE40B86C9833}"/>
    <cellStyle name="หัวเรื่อง 3 4 3" xfId="39707" xr:uid="{16584EC4-4DD3-4FB7-9CAA-1CD23B87D374}"/>
    <cellStyle name="หัวเรื่อง 3 5" xfId="16496" xr:uid="{00EA74A4-9EB4-4C35-B158-83FB79817D22}"/>
    <cellStyle name="หัวเรื่อง 3 5 2" xfId="19926" xr:uid="{2B9D2A96-CAD1-42F8-A146-E06337697EC6}"/>
    <cellStyle name="หัวเรื่อง 3 5 2 2" xfId="49262" xr:uid="{C9011BFA-9F0A-48DE-AA98-1DED94E45B34}"/>
    <cellStyle name="หัวเรื่อง 3 5 3" xfId="39708" xr:uid="{AB4504EA-ECCE-46B8-A748-2A591649AAE7}"/>
    <cellStyle name="หัวเรื่อง 3 6" xfId="16497" xr:uid="{4E484192-CAA4-453A-A6D3-C3628C0F3729}"/>
    <cellStyle name="หัวเรื่อง 3 6 2" xfId="19927" xr:uid="{E679C239-D717-4FF3-8B80-38BF442B3EE8}"/>
    <cellStyle name="หัวเรื่อง 3 6 2 2" xfId="49263" xr:uid="{AE9C6C1C-8556-433E-B2CF-E421FFFE76E4}"/>
    <cellStyle name="หัวเรื่อง 3 6 3" xfId="39709" xr:uid="{AEAA82DD-BEAE-41CA-ADCD-B8C804A9690A}"/>
    <cellStyle name="หัวเรื่อง 3 7" xfId="16498" xr:uid="{EFFCDE03-C8C5-409F-B87B-368E96C55C61}"/>
    <cellStyle name="หัวเรื่อง 3 7 2" xfId="19928" xr:uid="{54C3ABBB-8F88-4824-995B-AF307D642081}"/>
    <cellStyle name="หัวเรื่อง 3 7 2 2" xfId="49264" xr:uid="{5CFB456B-6F43-4475-AB61-4EC38658C112}"/>
    <cellStyle name="หัวเรื่อง 3 7 3" xfId="39710" xr:uid="{FD913826-D72F-4E05-AD39-9F6624E421D0}"/>
    <cellStyle name="หัวเรื่อง 3 8" xfId="16499" xr:uid="{465D24E1-072C-475E-98A6-719813532C3E}"/>
    <cellStyle name="หัวเรื่อง 3 8 2" xfId="19929" xr:uid="{600958D9-F90F-4907-A046-041B5F00DC2C}"/>
    <cellStyle name="หัวเรื่อง 3 8 2 2" xfId="49265" xr:uid="{8ED8598E-0ADF-4C51-BB39-0322CA728DD6}"/>
    <cellStyle name="หัวเรื่อง 3 8 3" xfId="39711" xr:uid="{2F247D23-6FAC-4D52-88F6-3D3ED4BF2926}"/>
    <cellStyle name="หัวเรื่อง 3 9" xfId="16500" xr:uid="{6DCB1358-D222-4E7D-BC38-93D06AF5DEE8}"/>
    <cellStyle name="หัวเรื่อง 3 9 2" xfId="19930" xr:uid="{D4FDF8A7-40E3-440C-9D03-30AC1F829F40}"/>
    <cellStyle name="หัวเรื่อง 3 9 2 2" xfId="49266" xr:uid="{6F954696-159E-4FC4-A4EF-035C9139909D}"/>
    <cellStyle name="หัวเรื่อง 3 9 3" xfId="39712" xr:uid="{8A01F2BE-DD88-4CF3-8C12-E63B843E122E}"/>
    <cellStyle name="หัวเรื่อง 4 2" xfId="16501" xr:uid="{AF9F6F50-7051-4992-9630-25F08B2BCD7C}"/>
    <cellStyle name="หัวเรื่อง 4 2 2" xfId="16502" xr:uid="{D69D0CE1-2ABF-4ACD-9661-6831B2CC8F25}"/>
    <cellStyle name="หัวเรื่อง 4 2 2 2" xfId="19932" xr:uid="{16928F23-8DD0-49A8-8C1D-2AC3008BD665}"/>
    <cellStyle name="หัวเรื่อง 4 2 2 2 2" xfId="49269" xr:uid="{DE856F51-29A2-4A79-8B1D-6F441A337839}"/>
    <cellStyle name="หัวเรื่อง 4 2 2 3" xfId="39714" xr:uid="{455A6518-65EF-4D4F-9CC5-D0573515D2D1}"/>
    <cellStyle name="หัวเรื่อง 4 2 3" xfId="19931" xr:uid="{0EA75C56-9174-41D1-A9BB-E4BF988A58BB}"/>
    <cellStyle name="หัวเรื่อง 4 2 3 2" xfId="49268" xr:uid="{10F18805-F59E-460A-89FA-CFF410F1AA4E}"/>
    <cellStyle name="หัวเรื่อง 4 2 4" xfId="39713" xr:uid="{3B5AE74F-BE84-484E-AAFA-083C235EDD55}"/>
    <cellStyle name="หัวเรื่อง 4 3" xfId="16503" xr:uid="{1D0E2A9E-53F2-471A-930F-C22CA0AC35B2}"/>
    <cellStyle name="หัวเรื่อง 4 3 2" xfId="19933" xr:uid="{BA94E04F-5A39-4E88-8E0A-EE1566A8908E}"/>
    <cellStyle name="หัวเรื่อง 4 3 2 2" xfId="49270" xr:uid="{B71939D5-E0CE-4153-AE20-6374C0F444F1}"/>
    <cellStyle name="หัวเรื่อง 4 3 3" xfId="39715" xr:uid="{59A6C83B-F131-4941-8090-32329F0E2130}"/>
    <cellStyle name="หัวเรื่อง 4 4" xfId="16504" xr:uid="{E35167FB-CDB1-40F6-A900-8D1F945D643A}"/>
    <cellStyle name="หัวเรื่อง 4 4 2" xfId="19934" xr:uid="{0CC8F484-FB32-4E77-9A21-8A761422B9AB}"/>
    <cellStyle name="หัวเรื่อง 4 4 2 2" xfId="49271" xr:uid="{D1AA92D9-5B00-4003-9C25-DE8AF5A3E768}"/>
    <cellStyle name="หัวเรื่อง 4 4 3" xfId="39716" xr:uid="{97769F03-EB8E-40D1-B03A-05991608D9D6}"/>
    <cellStyle name="หัวเรื่อง 4 5" xfId="16505" xr:uid="{6AD623F6-6DC1-4B0B-B35D-7C68C85C9967}"/>
    <cellStyle name="หัวเรื่อง 4 5 2" xfId="19935" xr:uid="{B2E6929B-6B57-4A2A-B581-FC1D67B184D2}"/>
    <cellStyle name="หัวเรื่อง 4 5 2 2" xfId="49272" xr:uid="{EF121909-741F-4264-9200-F611337E7DC2}"/>
    <cellStyle name="หัวเรื่อง 4 5 3" xfId="39717" xr:uid="{927D60D5-045D-4179-9FF6-4D802242C4FF}"/>
    <cellStyle name="หัวเรื่อง 4 6" xfId="16506" xr:uid="{0EF6D5BB-45E1-4369-94D7-A8642EB3185F}"/>
    <cellStyle name="หัวเรื่อง 4 6 2" xfId="19936" xr:uid="{C853AE58-EFF8-451B-9E7C-4A0B850DD2B6}"/>
    <cellStyle name="หัวเรื่อง 4 6 2 2" xfId="49273" xr:uid="{CC97F9FF-2FAA-4EC4-9408-CABC03CB7BB4}"/>
    <cellStyle name="หัวเรื่อง 4 6 3" xfId="39718" xr:uid="{550CC6CB-2A95-4011-AC5F-150D721CE5E4}"/>
    <cellStyle name="หัวเรื่อง 4 7" xfId="16507" xr:uid="{1D822617-EE4D-42AF-93A3-A22C60D8A732}"/>
    <cellStyle name="หัวเรื่อง 4 7 2" xfId="19937" xr:uid="{1362C52B-0632-40E5-8109-2D98CB9FD9C1}"/>
    <cellStyle name="หัวเรื่อง 4 7 2 2" xfId="49274" xr:uid="{8578B382-CD59-4758-A45C-FFD5F8763C8F}"/>
    <cellStyle name="หัวเรื่อง 4 7 3" xfId="39719" xr:uid="{B8A39555-4669-4316-B1E1-D6FB94BDB92B}"/>
    <cellStyle name="หัวเรื่อง 4 8" xfId="16508" xr:uid="{9CF53B83-E6E6-4E46-866E-68D1EEBCD619}"/>
    <cellStyle name="หัวเรื่อง 4 8 2" xfId="19938" xr:uid="{A3DAFCA0-EF0B-4554-9A78-2C91AAB8FFC2}"/>
    <cellStyle name="หัวเรื่อง 4 8 2 2" xfId="49275" xr:uid="{D74786EC-701B-45D0-AAFF-DF8EFDAED4E9}"/>
    <cellStyle name="หัวเรื่อง 4 8 3" xfId="39720" xr:uid="{D0DE5C45-DFA7-490E-AC20-A07B3C6D6F56}"/>
    <cellStyle name="หัวเรื่อง 4 9" xfId="16509" xr:uid="{FE77FCF5-ED88-4694-A39A-2A0928EFCDAD}"/>
    <cellStyle name="หัวเรื่อง 4 9 2" xfId="19939" xr:uid="{3261D31D-46E1-40D3-892F-91E559BEA352}"/>
    <cellStyle name="หัวเรื่อง 4 9 2 2" xfId="49276" xr:uid="{2465AD1B-B0B2-4774-A0B1-D691A8B3A3D7}"/>
    <cellStyle name="หัวเรื่อง 4 9 3" xfId="39721" xr:uid="{A8A7808C-AE46-43DE-B5FD-B0638C87B852}"/>
    <cellStyle name="ྰomma_RQSTFRM_97ศธบ๑" xfId="3098" xr:uid="{00000000-0005-0000-0000-0000230C0000}"/>
    <cellStyle name="강조색1" xfId="16510" xr:uid="{D9427595-FFAA-4983-B08B-A974F7C6E4FC}"/>
    <cellStyle name="강조색1 2" xfId="49277" xr:uid="{8D83EBB4-C7BC-449C-A753-D0BCB738724D}"/>
    <cellStyle name="강조색1 3" xfId="39722" xr:uid="{E48CD108-E984-4237-93AD-F115DA5AC509}"/>
    <cellStyle name="강조색2" xfId="16511" xr:uid="{3B16CF1D-495E-413A-AF7D-41B987C2CFF4}"/>
    <cellStyle name="강조색2 2" xfId="49278" xr:uid="{DFCC3257-C901-4441-9011-FF9B64BAF0B8}"/>
    <cellStyle name="강조색2 3" xfId="39723" xr:uid="{776D595A-394A-42BD-A828-1309A1D29C03}"/>
    <cellStyle name="강조색3" xfId="16512" xr:uid="{CBAB100B-04A7-4712-AB78-74BFCC8C0C61}"/>
    <cellStyle name="강조색3 2" xfId="49279" xr:uid="{706A9143-43DA-4BC5-816E-595F6B1E8A06}"/>
    <cellStyle name="강조색3 3" xfId="39724" xr:uid="{0BDA0D11-8FF5-4D51-ADDA-BAB844EEE01E}"/>
    <cellStyle name="강조색4" xfId="16513" xr:uid="{37B08544-F6CB-4227-9ED0-A6071F5C7D62}"/>
    <cellStyle name="강조색4 2" xfId="49280" xr:uid="{38EFAAF8-CE66-4E09-ACCA-42550FEBC3E5}"/>
    <cellStyle name="강조색4 3" xfId="39725" xr:uid="{0661BC34-F014-42E7-A26F-B18BD68D729A}"/>
    <cellStyle name="강조색5" xfId="16514" xr:uid="{B89DDE18-B6A7-443A-B653-EB375D4A0BC5}"/>
    <cellStyle name="강조색5 2" xfId="49281" xr:uid="{28F42B9D-4075-4DA6-9C82-6B3F752F9EBE}"/>
    <cellStyle name="강조색5 3" xfId="39726" xr:uid="{8A2803EA-1D60-462B-9403-2C66B1E72D95}"/>
    <cellStyle name="강조색6" xfId="16515" xr:uid="{B616152C-20EE-4FE0-9768-EC7BD020C62F}"/>
    <cellStyle name="강조색6 2" xfId="49282" xr:uid="{3317296A-02F6-4ED5-BC5E-4AFB0B630AA3}"/>
    <cellStyle name="강조색6 3" xfId="39727" xr:uid="{AFFBC75D-90FC-49C3-B9A5-1A56B1492572}"/>
    <cellStyle name="경고문" xfId="16516" xr:uid="{2B32CE1C-0CED-4C7B-89DF-98CE03FBD404}"/>
    <cellStyle name="경고문 2" xfId="49283" xr:uid="{15556F87-A734-49D5-B0BA-E13B2208D2A9}"/>
    <cellStyle name="경고문 3" xfId="39728" xr:uid="{704E1F59-EF50-4C12-B39A-B28569FA1024}"/>
    <cellStyle name="계산" xfId="16517" xr:uid="{4F7DF812-C6EA-4636-96CA-8DEA661BEED3}"/>
    <cellStyle name="계산 2" xfId="16518" xr:uid="{63B42BAA-4F99-41EE-A0BC-1B51D8120D9E}"/>
    <cellStyle name="계산 2 2" xfId="19940" xr:uid="{DBE42466-C2BC-4575-9833-71AAA7B09822}"/>
    <cellStyle name="계산 2 2 2" xfId="49285" xr:uid="{2475E6FB-33C8-4845-9394-7718E78E40DA}"/>
    <cellStyle name="계산 2 3" xfId="39730" xr:uid="{06BC1343-FD02-4748-A3B1-FDC5ADC9125C}"/>
    <cellStyle name="계산 3" xfId="16519" xr:uid="{25640266-9573-4659-BAF5-904C2D7CCB80}"/>
    <cellStyle name="계산 3 2" xfId="19941" xr:uid="{D7DA302D-A7C2-44CB-9905-8523606208A5}"/>
    <cellStyle name="계산 3 2 2" xfId="49286" xr:uid="{9BFDDB9B-7745-4C73-829A-9B774AB8A443}"/>
    <cellStyle name="계산 3 3" xfId="39731" xr:uid="{7F211431-D6C8-46E8-8704-BCED9862D67B}"/>
    <cellStyle name="계산 4" xfId="16520" xr:uid="{D1EE4323-9295-457A-B3FE-6B81041D410B}"/>
    <cellStyle name="계산 4 2" xfId="19942" xr:uid="{02658333-E11E-47C6-9C9B-BA34489148C4}"/>
    <cellStyle name="계산 4 2 2" xfId="49287" xr:uid="{28C78858-AE8E-4A4F-8C5E-C62C96E3B4DD}"/>
    <cellStyle name="계산 4 3" xfId="39732" xr:uid="{03FBA5BB-D224-4BAD-B08B-418075DD628F}"/>
    <cellStyle name="계산 5" xfId="49284" xr:uid="{16C7074E-7397-4FEE-BDD4-E5B5BB78D081}"/>
    <cellStyle name="계산 6" xfId="39729" xr:uid="{C4899840-66F7-4A79-B5FB-CB57278C600C}"/>
    <cellStyle name="나쁨" xfId="16521" xr:uid="{F3D1FC99-0B49-4B8C-A1F0-A15CD9910CC4}"/>
    <cellStyle name="나쁨 2" xfId="49288" xr:uid="{5505FC4F-7CB8-4F86-B62A-D4462376F13F}"/>
    <cellStyle name="나쁨 3" xfId="39733" xr:uid="{444A6957-A346-4B10-85DC-F287EF670FA6}"/>
    <cellStyle name="뒤에 오는 하이퍼링크_사업계획서(3안사업계획)" xfId="16522" xr:uid="{45838401-1B34-4E73-B7C0-0E3B960C30A7}"/>
    <cellStyle name="똿뗦먛귟 [0.00]_PRODUCT DETAIL Q1" xfId="16523" xr:uid="{9A522D61-E147-490B-86C4-7703020C03B5}"/>
    <cellStyle name="똿뗦먛귟_PRODUCT DETAIL Q1" xfId="16524" xr:uid="{D77B5A96-5698-48F5-A4F1-2D9F03421A53}"/>
    <cellStyle name="메모" xfId="16525" xr:uid="{746005CC-5410-4E98-AF93-CF5284B46212}"/>
    <cellStyle name="메모 2" xfId="16526" xr:uid="{C8810679-1D47-4171-8CDC-E1FC9AF8D22B}"/>
    <cellStyle name="메모 2 2" xfId="19943" xr:uid="{A98F5DB4-B077-43EC-9AE2-1D85D57EA035}"/>
    <cellStyle name="메모 2 2 2" xfId="49290" xr:uid="{268F5568-F7D1-4B48-B9A8-9E4D88D015BE}"/>
    <cellStyle name="메모 2 3" xfId="39735" xr:uid="{F6A04B2C-230D-4E15-871C-0B630E08B286}"/>
    <cellStyle name="메모 3" xfId="16527" xr:uid="{640E97F1-2804-4CBD-93D9-D71835E8C7E9}"/>
    <cellStyle name="메모 3 2" xfId="19944" xr:uid="{AA631DAF-9A92-4A6E-9A98-647CFE492098}"/>
    <cellStyle name="메모 3 2 2" xfId="49291" xr:uid="{029CC1D7-048E-45C7-AE16-B834875DFE59}"/>
    <cellStyle name="메모 3 3" xfId="39736" xr:uid="{D89DE478-50DA-45CB-A6CC-432EE932B5B1}"/>
    <cellStyle name="메모 4" xfId="16528" xr:uid="{F0DA8468-4EEF-47DF-AF75-C976082F16EA}"/>
    <cellStyle name="메모 4 2" xfId="19945" xr:uid="{11BA2D34-4CF9-48CB-BAF0-9E4B38ABD1ED}"/>
    <cellStyle name="메모 4 2 2" xfId="49292" xr:uid="{37249420-9E47-4631-92D5-C43015080999}"/>
    <cellStyle name="메모 4 3" xfId="39737" xr:uid="{52164EF5-BCD6-4EDA-8E2B-4654DB48B463}"/>
    <cellStyle name="메모 5" xfId="49289" xr:uid="{27FB5C9D-B4EE-4568-9840-2F0520CA697A}"/>
    <cellStyle name="메모 6" xfId="39734" xr:uid="{9A8E3B9A-C9B6-47B2-B876-E2F364A0B0DD}"/>
    <cellStyle name="믅됞 [0.00]_PRODUCT DETAIL Q1" xfId="16529" xr:uid="{42C6DF14-3C17-4E65-AB10-65FD4C6607D3}"/>
    <cellStyle name="믅됞_PRODUCT DETAIL Q1" xfId="16530" xr:uid="{BDAB48A5-F416-4DE3-9E92-695ED6F14AAE}"/>
    <cellStyle name="보통" xfId="16531" xr:uid="{B2D6CF22-FDB4-4BF4-9D4A-EC0637A53356}"/>
    <cellStyle name="보통 2" xfId="49293" xr:uid="{AE4F5F92-317C-41BD-A1A1-BD347577FABA}"/>
    <cellStyle name="보통 3" xfId="39738" xr:uid="{2B8BC1C8-4162-4F30-B949-00AC95366BA6}"/>
    <cellStyle name="뷭?_BOOKSHIP" xfId="16532" xr:uid="{8FDD2931-A109-4601-A06D-97501E06C840}"/>
    <cellStyle name="설명 텍스트" xfId="16533" xr:uid="{2403B1EB-6C1C-4A05-A5F3-87B7D69C6274}"/>
    <cellStyle name="설명 텍스트 2" xfId="49294" xr:uid="{9048B7F1-D652-4F46-9D87-AE5931A55DDE}"/>
    <cellStyle name="설명 텍스트 3" xfId="39739" xr:uid="{899F1425-DEF5-4E3B-B812-A66EB6FDEFC9}"/>
    <cellStyle name="셀 확인" xfId="16534" xr:uid="{B5933009-7DF3-478B-B761-F50B358E0993}"/>
    <cellStyle name="셀 확인 2" xfId="49295" xr:uid="{CE97EA70-69FB-43EF-B380-0E9ABDBA2D3E}"/>
    <cellStyle name="셀 확인 3" xfId="39740" xr:uid="{7ED65054-CB04-481B-87C6-3331266A169F}"/>
    <cellStyle name="쉼표 [0]_2007 Budget-060908" xfId="16535" xr:uid="{78FBF587-BCAD-4476-84C9-D45EADCC7D60}"/>
    <cellStyle name="쉼표_Budget Package_2007_20060707" xfId="16536" xr:uid="{5CB6567D-7CA5-4E8D-B3C2-F658C933989B}"/>
    <cellStyle name="연결된 셀" xfId="16537" xr:uid="{C0B4F14F-AB27-4F8F-9E9D-A5896FC5B62A}"/>
    <cellStyle name="연결된 셀 2" xfId="49296" xr:uid="{8CEFC39A-77D6-4EB5-8D45-AE0CBCA6A972}"/>
    <cellStyle name="연결된 셀 3" xfId="39741" xr:uid="{0D4EB7DC-3371-4412-9614-9068E9F5AB4E}"/>
    <cellStyle name="요약" xfId="16538" xr:uid="{CE945EF4-0ACA-479A-87F5-98218166BD9C}"/>
    <cellStyle name="요약 2" xfId="16539" xr:uid="{146FA13D-665C-41AF-8D3A-386F18E10E15}"/>
    <cellStyle name="요약 2 2" xfId="19947" xr:uid="{178E2D04-DDF5-48D8-9B17-BCAF6D9D2FBC}"/>
    <cellStyle name="요약 2 2 2" xfId="49298" xr:uid="{A7276298-5845-494D-A140-4B1E54ACCB2F}"/>
    <cellStyle name="요약 2 3" xfId="39743" xr:uid="{39E64B31-3C26-4076-B1BA-8D99E187B13C}"/>
    <cellStyle name="요약 3" xfId="16540" xr:uid="{1D1AB0BE-1D5C-406E-A69D-B440E05853E0}"/>
    <cellStyle name="요약 3 2" xfId="19948" xr:uid="{7A05E562-F19F-418F-BBA5-5D57A6A87A88}"/>
    <cellStyle name="요약 3 2 2" xfId="49299" xr:uid="{7D9D9E75-3607-4FB5-B8EF-9688E550787B}"/>
    <cellStyle name="요약 3 3" xfId="39744" xr:uid="{20B88676-1A50-4CC6-A157-F259AF74E01B}"/>
    <cellStyle name="요약 4" xfId="49297" xr:uid="{034E4744-9BE1-498B-B37D-1A7751ABDE85}"/>
    <cellStyle name="요약 5" xfId="39742" xr:uid="{56E4C98C-4199-402A-AA87-ACE62D5E5910}"/>
    <cellStyle name="입력" xfId="16541" xr:uid="{E87C43A6-E608-4221-9779-8D65AC33DA3F}"/>
    <cellStyle name="입력 2" xfId="16542" xr:uid="{70BA88E6-B175-4CA7-98E7-113FC6F1D7FD}"/>
    <cellStyle name="입력 2 2" xfId="19949" xr:uid="{E13B5EF1-EAD6-4F49-9CD6-6507EC2DFBBB}"/>
    <cellStyle name="입력 2 2 2" xfId="49301" xr:uid="{1E954E38-E0B5-405D-81EE-D991AA53BFA0}"/>
    <cellStyle name="입력 2 3" xfId="39746" xr:uid="{C3D4D796-0549-45E3-8FB1-1A2A436E6BAC}"/>
    <cellStyle name="입력 3" xfId="16543" xr:uid="{2E716897-A17F-40CF-8E15-156ECF5F9AE0}"/>
    <cellStyle name="입력 3 2" xfId="19950" xr:uid="{0930292E-1F89-4139-8B44-938BAF118CA7}"/>
    <cellStyle name="입력 3 2 2" xfId="49302" xr:uid="{E930408B-5ADE-4EEA-B1FD-E07B1B188ABE}"/>
    <cellStyle name="입력 3 3" xfId="39747" xr:uid="{F900A50A-6273-45F3-B0D6-02D21C88B59C}"/>
    <cellStyle name="입력 4" xfId="16544" xr:uid="{68F4A67E-DC94-494A-9B21-71FEE08F1E34}"/>
    <cellStyle name="입력 4 2" xfId="19951" xr:uid="{60D148FB-4F41-42D2-A91D-6BAE4245E751}"/>
    <cellStyle name="입력 4 2 2" xfId="49303" xr:uid="{AF266DCB-6364-4185-BD05-5061C8A5F178}"/>
    <cellStyle name="입력 4 3" xfId="39748" xr:uid="{A87D0137-0C3D-4195-982A-E228B1D44161}"/>
    <cellStyle name="입력 5" xfId="49300" xr:uid="{5C66BB66-3B56-4E80-B5FD-551AE375CB91}"/>
    <cellStyle name="입력 6" xfId="39745" xr:uid="{39FD79D8-9E32-40F1-B91C-EF6DDB0B3913}"/>
    <cellStyle name="자리수0" xfId="16545" xr:uid="{FBF2C7E0-D114-45E2-AA5D-BC50BE48A6BF}"/>
    <cellStyle name="자리수0 2" xfId="19952" xr:uid="{A7BCBA00-26A8-4BCD-BF91-E93FBCFDBC99}"/>
    <cellStyle name="자리수0 2 2" xfId="49304" xr:uid="{606235C5-E60D-4D94-9CE4-0650867CC2ED}"/>
    <cellStyle name="자리수0 3" xfId="39749" xr:uid="{F0ECB00D-D6EA-4E21-8A67-B930C62E66DE}"/>
    <cellStyle name="제목" xfId="16546" xr:uid="{498249B3-B07F-40BA-85EC-ACB478BFE56B}"/>
    <cellStyle name="제목 1" xfId="16547" xr:uid="{62BC8597-E986-4E26-BB4C-7AD8D9BE1BCE}"/>
    <cellStyle name="제목 1 2" xfId="49306" xr:uid="{00ECC0FD-4618-449E-9936-C9F9188B5260}"/>
    <cellStyle name="제목 1 3" xfId="39751" xr:uid="{E573C48B-79C7-4C07-8AD0-653888D4D27E}"/>
    <cellStyle name="제목 2" xfId="16548" xr:uid="{A9AC7CB9-D0D5-45BF-AB61-4904ABBAF466}"/>
    <cellStyle name="제목 2 2" xfId="49307" xr:uid="{CF9F2342-D33C-41F1-A4F6-08B6E2B0BD82}"/>
    <cellStyle name="제목 2 3" xfId="39752" xr:uid="{2B4CE292-47F7-4BEC-8463-A397335608E1}"/>
    <cellStyle name="제목 3" xfId="16549" xr:uid="{28966AD4-04AD-482A-8B2F-DEBAB322AA9D}"/>
    <cellStyle name="제목 3 2" xfId="49308" xr:uid="{93F54583-5370-4CFB-AC31-B5C30F6A6D10}"/>
    <cellStyle name="제목 3 3" xfId="39753" xr:uid="{EA8934A4-1F58-4B4C-A239-292A892AE6F0}"/>
    <cellStyle name="제목 4" xfId="16550" xr:uid="{A7707000-EA34-492F-8C07-15A182F1FEB1}"/>
    <cellStyle name="제목 4 2" xfId="49309" xr:uid="{C9E0D826-A091-481E-B6C8-5924B7EDEF1D}"/>
    <cellStyle name="제목 4 3" xfId="39754" xr:uid="{E310B9D5-9ECA-421D-A057-ED67E92F5C3F}"/>
    <cellStyle name="제목 5" xfId="49305" xr:uid="{81B84789-71C6-41CA-A9D5-53260D80BF02}"/>
    <cellStyle name="제목 6" xfId="39750" xr:uid="{E2DC11B0-A434-4171-86A7-57D829881FF1}"/>
    <cellStyle name="제목_Chip0109(P2)" xfId="16551" xr:uid="{1987CCB1-DB07-49F8-ACBF-82274B6988E9}"/>
    <cellStyle name="좋음" xfId="16552" xr:uid="{F2681A43-A194-40ED-91BF-F454B75B346A}"/>
    <cellStyle name="좋음 2" xfId="49310" xr:uid="{A64983A2-D6F7-4522-B16B-091462F623B7}"/>
    <cellStyle name="좋음 3" xfId="39755" xr:uid="{F2511042-65D7-4884-8E78-613DE538AAF1}"/>
    <cellStyle name="지정되지 않음" xfId="16553" xr:uid="{FB0D7371-1965-40B4-9805-29A38113F1A7}"/>
    <cellStyle name="지정되지 않음 2" xfId="19953" xr:uid="{9DD6C6F8-3F61-453A-955A-744085BCFA0F}"/>
    <cellStyle name="지정되지 않음 2 2" xfId="49311" xr:uid="{A6579FEA-386A-41ED-AD12-B5E855BBC7D8}"/>
    <cellStyle name="지정되지 않음 3" xfId="39756" xr:uid="{88AC255B-308C-41F3-9EE3-E34093F0EA89}"/>
    <cellStyle name="출력" xfId="16554" xr:uid="{4B2EF755-A446-407C-9FF3-7E012C5243C6}"/>
    <cellStyle name="출력 2" xfId="16555" xr:uid="{B61928C9-92C4-48F2-87D2-3DE6147F3E41}"/>
    <cellStyle name="출력 2 2" xfId="19954" xr:uid="{1471FBEA-522F-44D7-B8D1-0E6346FCAD62}"/>
    <cellStyle name="출력 2 2 2" xfId="49313" xr:uid="{68831AF1-A804-48B8-BC2D-EEAE8B8FE56B}"/>
    <cellStyle name="출력 2 3" xfId="39758" xr:uid="{FC07314E-7372-4DA7-B39E-2ED948F8D8CB}"/>
    <cellStyle name="출력 3" xfId="16556" xr:uid="{8756EB11-79A0-46A5-B24F-06AC30AB65B4}"/>
    <cellStyle name="출력 3 2" xfId="19955" xr:uid="{77AEA2F3-1C83-43B2-B47C-19259407245B}"/>
    <cellStyle name="출력 3 2 2" xfId="49314" xr:uid="{B4D7EA50-552B-43BD-83D4-A872F48C2418}"/>
    <cellStyle name="출력 3 3" xfId="39759" xr:uid="{3D7D2A46-C0BA-4960-BEB4-C09EC7AFEA1A}"/>
    <cellStyle name="출력 4" xfId="49312" xr:uid="{597B77EB-5EB2-4034-A245-2F2BBA3E4200}"/>
    <cellStyle name="출력 5" xfId="39757" xr:uid="{429EB9F8-6824-47D0-82CB-0D19A3C384CF}"/>
    <cellStyle name="콤마 [0]_  종  합  " xfId="16557" xr:uid="{4810DA46-E69B-44AF-AB63-2199ABD898FA}"/>
    <cellStyle name="콤마_  종  합  " xfId="16558" xr:uid="{CA0B7011-D033-4383-B1C9-9D279711A663}"/>
    <cellStyle name="통화_Korea DACC Report Backup- 20060404" xfId="16559" xr:uid="{9AD19CB8-9F4D-479D-849B-45FDFCB3DF31}"/>
    <cellStyle name="표준_(06_29)Rolling Fcst_KR-A4-Non A4" xfId="16560" xr:uid="{D21EEDF3-2041-4CC1-9A2C-7420766BA6E2}"/>
    <cellStyle name="화폐기호0" xfId="16561" xr:uid="{29C7225C-C55B-494C-9D66-08243F9FD92A}"/>
    <cellStyle name="화폐기호0 2" xfId="19956" xr:uid="{568AFD0F-2297-4E9F-9EFF-5C6DC4B11679}"/>
    <cellStyle name="화폐기호0 2 2" xfId="49315" xr:uid="{51E8F80F-E782-4AD2-ACD6-DC755E69D2F3}"/>
    <cellStyle name="화폐기호0 3" xfId="39760" xr:uid="{DF3E7AB3-5803-4297-93B4-F03E79D80E4A}"/>
    <cellStyle name="一般 2" xfId="3099" xr:uid="{00000000-0005-0000-0000-0000280C0000}"/>
    <cellStyle name="一般 2 2" xfId="41901" xr:uid="{6A5450A7-821D-4FBE-9139-10CD1C601A19}"/>
    <cellStyle name="一般 2 3" xfId="39761" xr:uid="{C0BBAE33-E31B-4CDF-B7AE-1C8CBD07EF1B}"/>
    <cellStyle name="一般_05 distribution  support allocation (Jul)" xfId="16562" xr:uid="{535D2090-6A55-40F1-BC2A-D18CFD6CBB98}"/>
    <cellStyle name="中等" xfId="3100" xr:uid="{00000000-0005-0000-0000-00002A0C0000}"/>
    <cellStyle name="中等 2" xfId="16563" xr:uid="{B431D5C3-F147-4934-A868-5F870F2A324B}"/>
    <cellStyle name="中等 2 2" xfId="19957" xr:uid="{627EFF2C-BB33-41E8-9730-F8364717E3BA}"/>
    <cellStyle name="中等 2 2 2" xfId="49316" xr:uid="{5A9B5952-476F-4C58-96F0-64F9E8BC9821}"/>
    <cellStyle name="中等 2 3" xfId="39763" xr:uid="{35C217EC-483F-4991-98F1-84B29DD0F8FE}"/>
    <cellStyle name="中等 3" xfId="41902" xr:uid="{5536EB76-DB17-44D6-B61A-DC4E1BF5CFF8}"/>
    <cellStyle name="中等 4" xfId="39762" xr:uid="{284229C4-640E-4402-9D7F-94864F089CB0}"/>
    <cellStyle name="備註" xfId="3101" xr:uid="{00000000-0005-0000-0000-00002B0C0000}"/>
    <cellStyle name="備註 2" xfId="16564" xr:uid="{4D910C95-F7B8-49E9-8C5F-B5D1D492025C}"/>
    <cellStyle name="備註 2 2" xfId="19958" xr:uid="{F01CFC36-D0F1-453B-B87D-1E961F2F5E87}"/>
    <cellStyle name="備註 2 2 2" xfId="49317" xr:uid="{50D5F537-EEFC-43A8-B3A6-E4717468FAC6}"/>
    <cellStyle name="備註 2 3" xfId="39765" xr:uid="{80EED4F2-DFCC-4E35-8C83-9CFE2E166ECB}"/>
    <cellStyle name="備註 3" xfId="41903" xr:uid="{E5417D71-9CB6-4538-A3D6-D366E5278B1A}"/>
    <cellStyle name="備註 4" xfId="39764" xr:uid="{91EF9C70-0F47-445B-805B-9B7DD1F85F11}"/>
    <cellStyle name="千位分隔[0]_BOD Beijing - 041112.06" xfId="16565" xr:uid="{10771CAA-D933-48C1-851B-58227784A62F}"/>
    <cellStyle name="千位分隔_BJ 2005 Budget Package - version 3" xfId="16566" xr:uid="{DE1B6D46-4637-4B2E-B96C-CA4714D235A9}"/>
    <cellStyle name="千分位 2" xfId="3102" xr:uid="{00000000-0005-0000-0000-00002C0C0000}"/>
    <cellStyle name="千分位 2 2" xfId="41904" xr:uid="{9909CEE8-2078-42CD-8129-23B542F093B1}"/>
    <cellStyle name="千分位 2 3" xfId="39766" xr:uid="{06CA2636-FEAF-42BE-805C-1B5D5C6B1CFF}"/>
    <cellStyle name="千分位_05 distribution  support allocation (Jul)" xfId="16567" xr:uid="{2D022E1C-58D2-4A9F-916F-E25E61A7196D}"/>
    <cellStyle name="合計" xfId="3103" xr:uid="{00000000-0005-0000-0000-00002E0C0000}"/>
    <cellStyle name="合計 2" xfId="16568" xr:uid="{FC1B1A2E-86D7-41FF-9948-BD705B8415FD}"/>
    <cellStyle name="合計 2 2" xfId="19959" xr:uid="{94E5B33B-48D7-4416-B638-1B22D6F7E0EE}"/>
    <cellStyle name="合計 2 2 2" xfId="49318" xr:uid="{BE5794DC-127D-490F-B797-7F4D6D500AF8}"/>
    <cellStyle name="合計 2 3" xfId="39768" xr:uid="{78710D8F-C40A-4B53-86BC-D9C59FD164EE}"/>
    <cellStyle name="合計 3" xfId="41905" xr:uid="{FD28E8D8-C5F9-4994-B0D9-E5AD7B15A59A}"/>
    <cellStyle name="合計 4" xfId="39767" xr:uid="{66CEB78D-6C13-49EA-81FB-4EFD5785CCAA}"/>
    <cellStyle name="壞" xfId="3104" xr:uid="{00000000-0005-0000-0000-00002F0C0000}"/>
    <cellStyle name="壞 2" xfId="16569" xr:uid="{90542D2B-089B-4611-BDA2-14C2CB8F3FAB}"/>
    <cellStyle name="壞 2 2" xfId="19960" xr:uid="{DE1F2618-73A6-4FA5-9E32-B34A6007EA87}"/>
    <cellStyle name="壞 2 2 2" xfId="49319" xr:uid="{FCB71585-A0B6-41D2-942C-04A7F988695F}"/>
    <cellStyle name="壞 2 3" xfId="39770" xr:uid="{10BE95BA-62DB-480F-AC26-A2403F85A08B}"/>
    <cellStyle name="壞 3" xfId="41906" xr:uid="{8A344C53-DB41-4447-B453-A7F93F50D1E5}"/>
    <cellStyle name="壞 4" xfId="39769" xr:uid="{E7EE0A8D-ECD2-49D7-90FF-69AE743EFC12}"/>
    <cellStyle name="好" xfId="3105" xr:uid="{00000000-0005-0000-0000-0000300C0000}"/>
    <cellStyle name="好 2" xfId="16570" xr:uid="{1C8D0B33-5EF9-4EFF-B966-CDE9F922CE79}"/>
    <cellStyle name="好 2 2" xfId="19961" xr:uid="{1F567EA6-9876-4EA4-AE46-CAE3B6CBCD5E}"/>
    <cellStyle name="好 2 2 2" xfId="49320" xr:uid="{C4D751BF-12DA-4ED5-B313-0A77E48AB77E}"/>
    <cellStyle name="好 2 3" xfId="39772" xr:uid="{3520156A-AFF2-49A3-B6B6-3137ECDE3512}"/>
    <cellStyle name="好 3" xfId="41907" xr:uid="{34E09E58-D7F8-43A1-8CD6-E48AA99CD84B}"/>
    <cellStyle name="好 4" xfId="39771" xr:uid="{81FD52AB-902F-4371-982C-24904A6C02FB}"/>
    <cellStyle name="好_Book2" xfId="16571" xr:uid="{8C58B23B-3754-4BEF-B9BE-F23FFB86A8C2}"/>
    <cellStyle name="好_Book2 2" xfId="19962" xr:uid="{A1011FEB-63C7-4A7D-9F86-079425125515}"/>
    <cellStyle name="好_Book2 2 2" xfId="49321" xr:uid="{C4CF9D99-4743-4A11-B310-80140E76DF8E}"/>
    <cellStyle name="好_Book2 3" xfId="39773" xr:uid="{703989F7-7285-4765-AE17-ABE6331CB8DD}"/>
    <cellStyle name="好_Check list Malaysia #1" xfId="16572" xr:uid="{E1AF4BE3-85F3-46BC-BC8F-3EE320A9CBDE}"/>
    <cellStyle name="好_Check list Malaysia #1 2" xfId="19963" xr:uid="{4EBE757F-A6C1-4FF7-AA6B-39F3F439A344}"/>
    <cellStyle name="好_Check list Malaysia #1 2 2" xfId="49322" xr:uid="{926FF400-BCB7-4919-9942-E62A502342AD}"/>
    <cellStyle name="好_Check list Malaysia #1 3" xfId="39774" xr:uid="{8EC79C07-7435-47AF-A017-8A9C57749FCD}"/>
    <cellStyle name="好_Malaysia WH#1 Bukit Raja" xfId="16573" xr:uid="{C9603A6B-DD6C-4587-B8C3-4DA308D09DDC}"/>
    <cellStyle name="好_Malaysia WH#1 Bukit Raja 2" xfId="19964" xr:uid="{7B9D1FDF-29EA-4089-A91F-F5A28FF3AF2C}"/>
    <cellStyle name="好_Malaysia WH#1 Bukit Raja 2 2" xfId="49323" xr:uid="{64FC2DA2-790E-4623-B6ED-DB52168E7443}"/>
    <cellStyle name="好_Malaysia WH#1 Bukit Raja 3" xfId="39775" xr:uid="{FC6D6CAD-3316-4195-8273-FC78C6B764F6}"/>
    <cellStyle name="好_MY warehouse#2,3" xfId="16574" xr:uid="{6D769752-29CD-4D3B-A5C3-F2866DAE6B91}"/>
    <cellStyle name="好_MY warehouse#2,3 2" xfId="19965" xr:uid="{4996F854-05FE-47B4-BB77-04B3C92787DD}"/>
    <cellStyle name="好_MY warehouse#2,3 2 2" xfId="49324" xr:uid="{94AD5FE4-ACC1-45DA-84E5-69FFE15168C9}"/>
    <cellStyle name="好_MY warehouse#2,3 3" xfId="39776" xr:uid="{4EFE5527-CAF2-44DE-985E-BF0F8F15B8D2}"/>
    <cellStyle name="差" xfId="16575" xr:uid="{2F1CA423-B2BA-4613-B4C1-12ACC7EEDFA3}"/>
    <cellStyle name="差 2" xfId="19966" xr:uid="{627CF41B-E47D-4597-B1D8-5961EF0BEE91}"/>
    <cellStyle name="差 2 2" xfId="49325" xr:uid="{6C352CA0-E61D-4AFD-8FEE-5916508B7D87}"/>
    <cellStyle name="差 3" xfId="39777" xr:uid="{4F7BAD74-BA74-4A43-A5E7-F5BCA8C6EDB9}"/>
    <cellStyle name="差_Book2" xfId="16576" xr:uid="{017D8454-6CE5-4CEB-9ABE-26D2E6360768}"/>
    <cellStyle name="差_Book2 2" xfId="19967" xr:uid="{D25BEC7D-2F7F-47DC-8581-5939EBAEBD27}"/>
    <cellStyle name="差_Book2 2 2" xfId="49326" xr:uid="{40F97689-241D-4D58-97F9-20667CB50097}"/>
    <cellStyle name="差_Book2 3" xfId="39778" xr:uid="{54EE5B35-4E95-4E0B-8A3C-02926C93438C}"/>
    <cellStyle name="差_Check list Malaysia #1" xfId="16577" xr:uid="{8E8D58B5-AFD8-44AF-BD03-23B6F3DBCDB3}"/>
    <cellStyle name="差_Check list Malaysia #1 2" xfId="19968" xr:uid="{4AC61070-C635-4642-9F11-903570D4CFDF}"/>
    <cellStyle name="差_Check list Malaysia #1 2 2" xfId="49327" xr:uid="{AF9C38E1-EBA7-4772-8A38-70AE89FAABF5}"/>
    <cellStyle name="差_Check list Malaysia #1 3" xfId="39779" xr:uid="{CD9C40DA-95B2-43D7-B5C4-0A8AA12E207B}"/>
    <cellStyle name="差_Malaysia WH#1 Bukit Raja" xfId="16578" xr:uid="{2074F556-7FB6-4A54-A5AA-4C6D0041CFBC}"/>
    <cellStyle name="差_Malaysia WH#1 Bukit Raja 2" xfId="19969" xr:uid="{4E8B8ACA-4608-4A35-A9C2-BADD61EB380D}"/>
    <cellStyle name="差_Malaysia WH#1 Bukit Raja 2 2" xfId="49328" xr:uid="{50184A37-7A8D-4120-BE87-7BC93AA303B1}"/>
    <cellStyle name="差_Malaysia WH#1 Bukit Raja 3" xfId="39780" xr:uid="{10BF7DAE-D93E-4D08-BFE9-79D9406D5111}"/>
    <cellStyle name="差_MY warehouse#2,3" xfId="16579" xr:uid="{6C3DE7F2-3EDC-43E7-AEEC-13A7AC279D81}"/>
    <cellStyle name="差_MY warehouse#2,3 2" xfId="19970" xr:uid="{FA18BF3B-22B5-4C45-88BE-CE27C5806AFB}"/>
    <cellStyle name="差_MY warehouse#2,3 2 2" xfId="49329" xr:uid="{93A29B81-9C12-4A85-897A-679A2A23D97E}"/>
    <cellStyle name="差_MY warehouse#2,3 3" xfId="39781" xr:uid="{E6D0381F-7353-416E-BDE2-3952035B12D3}"/>
    <cellStyle name="已访问的超链接" xfId="16580" xr:uid="{9664FA9F-E682-47D7-8D35-DE0572080FD0}"/>
    <cellStyle name="已访问的超链接 2" xfId="49330" xr:uid="{F45F8AA0-0BED-4661-8B59-3007105DAFA6}"/>
    <cellStyle name="已访问的超链接 3" xfId="39782" xr:uid="{82A19DEC-E017-46DE-A18A-4BF042320068}"/>
    <cellStyle name="常规_2007 BTL analysis by channel and account-GZ-F" xfId="16581" xr:uid="{9007B582-D887-45A8-94CF-62818FC9A476}"/>
    <cellStyle name="强调文字颜色 1" xfId="16582" xr:uid="{9EED8F65-1CEF-4E59-B287-F9BC5D685E1D}"/>
    <cellStyle name="强调文字颜色 1 2" xfId="19971" xr:uid="{CFCB2A24-4754-433B-A0D1-4DD71DC326A2}"/>
    <cellStyle name="强调文字颜色 1 2 2" xfId="49331" xr:uid="{38A82900-4909-400D-A449-42BAC9A88749}"/>
    <cellStyle name="强调文字颜色 1 3" xfId="39783" xr:uid="{2D7DF648-4A49-4CDF-BFAC-8B282A563205}"/>
    <cellStyle name="强调文字颜色 2" xfId="16583" xr:uid="{DA7BA1A7-CF7D-41B6-9A54-8DDDF7197123}"/>
    <cellStyle name="强调文字颜色 2 2" xfId="19972" xr:uid="{6F8DF7CF-BBFD-4C49-9958-AB3477CF5648}"/>
    <cellStyle name="强调文字颜色 2 2 2" xfId="49332" xr:uid="{702D2763-65F0-4C52-A993-5924F1A135B7}"/>
    <cellStyle name="强调文字颜色 2 3" xfId="39784" xr:uid="{E396293D-F066-4FEB-851A-5E63B538DB9A}"/>
    <cellStyle name="强调文字颜色 3" xfId="16584" xr:uid="{EB35A8B9-27B2-4FCF-9E84-68A69FBCCFE4}"/>
    <cellStyle name="强调文字颜色 3 2" xfId="19973" xr:uid="{2E978C67-D81F-417C-B6FD-C6EE216FA6B6}"/>
    <cellStyle name="强调文字颜色 3 2 2" xfId="49333" xr:uid="{DE92AAE8-D6E0-49BE-A47D-31DF6EB63F59}"/>
    <cellStyle name="强调文字颜色 3 3" xfId="39785" xr:uid="{080E7AB9-4C14-40DE-8C75-CE36DE9EBFEE}"/>
    <cellStyle name="强调文字颜色 4" xfId="16585" xr:uid="{8319E3F2-C91C-4E89-88A9-A9ED930F8893}"/>
    <cellStyle name="强调文字颜色 4 2" xfId="19974" xr:uid="{48109229-5D68-4B56-9B1F-F831DD67B08B}"/>
    <cellStyle name="强调文字颜色 4 2 2" xfId="49334" xr:uid="{578D8919-4427-4BCB-BC1D-465BE6CFDE1A}"/>
    <cellStyle name="强调文字颜色 4 3" xfId="39786" xr:uid="{DC0A775F-BA55-47A3-AB92-DED18580F711}"/>
    <cellStyle name="强调文字颜色 5" xfId="16586" xr:uid="{A0114510-E755-4672-8D7C-EFB110A87AB7}"/>
    <cellStyle name="强调文字颜色 5 2" xfId="19975" xr:uid="{E9A091C0-5706-49AC-9EAE-4E4CAE435FE7}"/>
    <cellStyle name="强调文字颜色 5 2 2" xfId="49335" xr:uid="{BB2D4139-A99C-432F-9E2B-4A54FEC44531}"/>
    <cellStyle name="强调文字颜色 5 3" xfId="39787" xr:uid="{07D8AABC-2D65-4895-A151-21D0B83BC1C8}"/>
    <cellStyle name="强调文字颜色 6" xfId="16587" xr:uid="{05E7713B-2B9A-4831-8AC2-BC7B71A8C119}"/>
    <cellStyle name="强调文字颜色 6 2" xfId="19976" xr:uid="{83AEF8A5-2FFF-40F0-ADCF-246765B6C1D7}"/>
    <cellStyle name="强调文字颜色 6 2 2" xfId="49336" xr:uid="{2C7189CD-83C4-432D-BEF0-5F3B598C140A}"/>
    <cellStyle name="强调文字颜色 6 3" xfId="39788" xr:uid="{16AE4F4A-EE07-4DAB-A9C8-9FDA93BCCF9B}"/>
    <cellStyle name="标题" xfId="16588" xr:uid="{E3157F9E-365E-4DA6-B449-4C73BDBCAE1E}"/>
    <cellStyle name="标题 1" xfId="16589" xr:uid="{6BFA9F96-64AF-441D-BC0C-D06F74318B09}"/>
    <cellStyle name="标题 1 2" xfId="19978" xr:uid="{026E0661-7107-4AC7-A001-36DF35E44584}"/>
    <cellStyle name="标题 1 2 2" xfId="49338" xr:uid="{26188DF4-35B4-44F1-B631-68FA35F228B1}"/>
    <cellStyle name="标题 1 3" xfId="39790" xr:uid="{2BC2FD13-85F5-4842-8F71-4A278A9512AA}"/>
    <cellStyle name="标题 2" xfId="16590" xr:uid="{3E3B7AD6-AA52-43F2-860F-6E6D97A81074}"/>
    <cellStyle name="标题 2 2" xfId="19979" xr:uid="{C8F65481-4FFE-45E5-AEC2-0EF8717D41CF}"/>
    <cellStyle name="标题 2 2 2" xfId="49339" xr:uid="{1B106AAC-7ED5-4BC8-B825-9DA91D5C75FE}"/>
    <cellStyle name="标题 2 3" xfId="39791" xr:uid="{FD5C311E-BD20-4548-8D6B-6CBE56ABBFEA}"/>
    <cellStyle name="标题 3" xfId="16591" xr:uid="{16B6D8E5-1D32-4F9A-8A89-BBD4C02D07DF}"/>
    <cellStyle name="标题 3 2" xfId="19980" xr:uid="{F47BAFE6-92F1-41C1-B611-153F0D56B136}"/>
    <cellStyle name="标题 3 2 2" xfId="49340" xr:uid="{9F3EEC73-D78B-40FB-A8FB-8FAC744FF591}"/>
    <cellStyle name="标题 3 3" xfId="39792" xr:uid="{146393DB-A740-42F7-A32A-D1F68A96DB3F}"/>
    <cellStyle name="标题 4" xfId="16592" xr:uid="{B478F0E8-2BF9-4164-B4F2-C427B7DDAA4C}"/>
    <cellStyle name="标题 4 2" xfId="19981" xr:uid="{4F305E4F-CD87-49C1-A720-69A7E5BDB317}"/>
    <cellStyle name="标题 4 2 2" xfId="49341" xr:uid="{0C9B923F-BCEC-4C4F-8F28-ADC70FD489C5}"/>
    <cellStyle name="标题 4 3" xfId="39793" xr:uid="{BC1589FC-AD0A-4611-8F0D-B3E5CC5A8970}"/>
    <cellStyle name="标题 5" xfId="19977" xr:uid="{3895BFD2-66C4-4720-82D8-053EAE2BA245}"/>
    <cellStyle name="标题 5 2" xfId="49337" xr:uid="{4042CCA5-DE2C-4048-BA92-576387B76EAE}"/>
    <cellStyle name="标题 6" xfId="39789" xr:uid="{451107FF-57EC-42C0-B8CB-ABB9442A6897}"/>
    <cellStyle name="标题_Book2" xfId="16593" xr:uid="{F6B6D4DA-9F1F-44B0-BB18-61DAD8FF4410}"/>
    <cellStyle name="桁?切り_OCN Feature List Revised" xfId="16594" xr:uid="{043D4D58-1643-4FFD-A838-DF46303AF59B}"/>
    <cellStyle name="桁区切り [0.00]_494-239" xfId="3106" xr:uid="{00000000-0005-0000-0000-0000320C0000}"/>
    <cellStyle name="桁区切り_Data" xfId="3107" xr:uid="{00000000-0005-0000-0000-0000330C0000}"/>
    <cellStyle name="检查单元格" xfId="16595" xr:uid="{B54B98CC-AA24-495F-8791-0172F3DA6451}"/>
    <cellStyle name="检查单元格 2" xfId="19982" xr:uid="{81778CFD-F061-4E97-8987-ADCA7293B1C5}"/>
    <cellStyle name="检查单元格 2 2" xfId="49342" xr:uid="{CA5FD76A-15D1-4341-A8DB-007FA385969A}"/>
    <cellStyle name="检查单元格 3" xfId="39794" xr:uid="{98E3BA22-582F-40C6-AE2D-D35820795147}"/>
    <cellStyle name="標準_　'98用,11月 " xfId="3108" xr:uid="{00000000-0005-0000-0000-0000340C0000}"/>
    <cellStyle name="標題" xfId="3109" xr:uid="{00000000-0005-0000-0000-0000350C0000}"/>
    <cellStyle name="標題 1" xfId="3110" xr:uid="{00000000-0005-0000-0000-0000360C0000}"/>
    <cellStyle name="標題 1 2" xfId="16597" xr:uid="{95E9B61B-9A01-4121-8151-13874C731562}"/>
    <cellStyle name="標題 1 2 2" xfId="19984" xr:uid="{1DA2CE77-5ED2-4999-B9AB-844EF631321F}"/>
    <cellStyle name="標題 1 2 2 2" xfId="49344" xr:uid="{76E6612B-CFD5-41E5-B8C5-4074469FF1BA}"/>
    <cellStyle name="標題 1 2 3" xfId="39797" xr:uid="{E396EB95-965A-4180-8CED-2A9D3C892999}"/>
    <cellStyle name="標題 1 3" xfId="41909" xr:uid="{E7105037-ECF6-46A2-B746-14CD2863EA14}"/>
    <cellStyle name="標題 1 4" xfId="39796" xr:uid="{E1326E26-FDE8-4FC7-B0D2-5DC1028C056F}"/>
    <cellStyle name="標題 2" xfId="3111" xr:uid="{00000000-0005-0000-0000-0000370C0000}"/>
    <cellStyle name="標題 2 2" xfId="16598" xr:uid="{4AFF77DD-5772-44A0-AF70-ECDD43A49322}"/>
    <cellStyle name="標題 2 2 2" xfId="19985" xr:uid="{B75909E5-9194-42A7-95E1-E15D4012C0A6}"/>
    <cellStyle name="標題 2 2 2 2" xfId="49345" xr:uid="{93F4472F-B0F1-4E29-8984-52394EAC7143}"/>
    <cellStyle name="標題 2 2 3" xfId="39799" xr:uid="{256E8E43-70FF-4636-A910-87CA3CC12466}"/>
    <cellStyle name="標題 2 3" xfId="41910" xr:uid="{980DE88F-08A4-4F10-BCF7-75A940E27DAB}"/>
    <cellStyle name="標題 2 4" xfId="39798" xr:uid="{A76982B2-4089-4141-95CD-BFC821C6381B}"/>
    <cellStyle name="標題 3" xfId="3112" xr:uid="{00000000-0005-0000-0000-0000380C0000}"/>
    <cellStyle name="標題 3 2" xfId="16599" xr:uid="{9E7B91EA-EE45-4D5E-BB39-434FC1D96D21}"/>
    <cellStyle name="標題 3 2 2" xfId="19986" xr:uid="{C40D48CF-601C-4485-8935-A10E789D128B}"/>
    <cellStyle name="標題 3 2 2 2" xfId="49346" xr:uid="{9C9CBEA0-0AB6-45A7-9C43-5E31581A0FEF}"/>
    <cellStyle name="標題 3 2 3" xfId="39801" xr:uid="{A5A0B0F8-1F7A-4510-9971-0B280B8F6708}"/>
    <cellStyle name="標題 3 3" xfId="41911" xr:uid="{60EE4190-1E53-4DCA-AD22-044430D0C19A}"/>
    <cellStyle name="標題 3 4" xfId="39800" xr:uid="{ED058CBF-2304-4732-9A94-D6CA71B27629}"/>
    <cellStyle name="標題 4" xfId="3113" xr:uid="{00000000-0005-0000-0000-0000390C0000}"/>
    <cellStyle name="標題 4 2" xfId="16600" xr:uid="{77417F6E-1BE1-4D0E-A353-E2C4B56EA67B}"/>
    <cellStyle name="標題 4 2 2" xfId="19987" xr:uid="{4E3EE3F8-E787-4462-AE4D-607506C67A92}"/>
    <cellStyle name="標題 4 2 2 2" xfId="49347" xr:uid="{9D3EC21F-DEB8-4D2A-8084-91CEDA517DE1}"/>
    <cellStyle name="標題 4 2 3" xfId="39803" xr:uid="{B8050507-CDB7-4F39-AEC7-CB7D332FD8B2}"/>
    <cellStyle name="標題 4 3" xfId="41912" xr:uid="{D11246D2-52E1-4B48-8536-5A3263C55F79}"/>
    <cellStyle name="標題 4 4" xfId="39802" xr:uid="{F1B595D0-3045-41F1-BF8A-CA4D9C587305}"/>
    <cellStyle name="標題 5" xfId="16596" xr:uid="{F79C7DBF-EE39-4B18-A733-849EF33611F3}"/>
    <cellStyle name="標題 5 2" xfId="19983" xr:uid="{1ADB0425-10B3-43E4-9FCC-131635183EC6}"/>
    <cellStyle name="標題 5 2 2" xfId="49343" xr:uid="{A2035394-808B-4FCE-991B-78C852E258A7}"/>
    <cellStyle name="標題 5 3" xfId="39804" xr:uid="{E1CA84C7-C8C1-4FF3-80E8-FA792EFE25E6}"/>
    <cellStyle name="標題 6" xfId="41908" xr:uid="{70DBA2CC-529F-4F23-9575-EF29C1846C3F}"/>
    <cellStyle name="標題 7" xfId="39795" xr:uid="{ECCAA1BD-796F-4EA1-819C-F1DB93030514}"/>
    <cellStyle name="檢查儲存格" xfId="3114" xr:uid="{00000000-0005-0000-0000-00003A0C0000}"/>
    <cellStyle name="檢查儲存格 2" xfId="16601" xr:uid="{8F49E3ED-F11F-4107-B65A-EB4DEAA4B0A6}"/>
    <cellStyle name="檢查儲存格 2 2" xfId="19988" xr:uid="{2ADB166A-922D-421F-A2DF-C39D233C8CA6}"/>
    <cellStyle name="檢查儲存格 2 2 2" xfId="49348" xr:uid="{7103C3ED-846A-43BA-85CC-72436166585E}"/>
    <cellStyle name="檢查儲存格 2 3" xfId="39806" xr:uid="{38301A69-D91D-4EC7-890D-AAFEDE35A3D8}"/>
    <cellStyle name="檢查儲存格 3" xfId="41913" xr:uid="{9DEF494F-0AD9-47F3-8C0C-78E78EE11D47}"/>
    <cellStyle name="檢查儲存格 4" xfId="39805" xr:uid="{C518A73D-9C8D-4A76-BEB2-6062BAB9CD41}"/>
    <cellStyle name="汇总" xfId="16602" xr:uid="{EC4C3DD9-851C-4F43-BC02-DB8926968E61}"/>
    <cellStyle name="汇总 2" xfId="19989" xr:uid="{1C1D9811-CD4A-463A-BB85-49E4BFCEB3C7}"/>
    <cellStyle name="汇总 2 2" xfId="49349" xr:uid="{291481CD-FEF7-48FC-B772-BFD4E569B3EC}"/>
    <cellStyle name="汇总 3" xfId="39807" xr:uid="{1E9A1AAF-F143-4206-A279-C9F5E27A3488}"/>
    <cellStyle name="注释" xfId="16603" xr:uid="{75A020A5-7722-495C-9498-86204F91118E}"/>
    <cellStyle name="注释 2" xfId="19990" xr:uid="{B5796570-4B6C-410D-966A-1F348D1E8649}"/>
    <cellStyle name="注释 2 2" xfId="49350" xr:uid="{DFE4E319-BD0E-4475-922C-569A9F59744D}"/>
    <cellStyle name="注释 3" xfId="39808" xr:uid="{A2398180-9EE7-41B5-B055-B36A48B8FEF7}"/>
    <cellStyle name="解释性文本" xfId="16604" xr:uid="{2FB0206A-C8E9-4776-BFE1-F895060C0EEE}"/>
    <cellStyle name="解释性文本 2" xfId="19991" xr:uid="{D9FB2A60-1576-4BF8-8757-90A0CA61C021}"/>
    <cellStyle name="解释性文本 2 2" xfId="49351" xr:uid="{3449B3D1-7E87-48F7-BE43-B5339F9185EA}"/>
    <cellStyle name="解释性文本 3" xfId="39809" xr:uid="{2E590200-9FFA-4ECB-9611-24FED3DE95A1}"/>
    <cellStyle name="計算方式" xfId="3115" xr:uid="{00000000-0005-0000-0000-00003B0C0000}"/>
    <cellStyle name="計算方式 2" xfId="16605" xr:uid="{354CC952-8365-4505-92F3-05F13D038D4A}"/>
    <cellStyle name="計算方式 2 2" xfId="19992" xr:uid="{CEBFEE00-1D17-464B-81C6-F768C20A4890}"/>
    <cellStyle name="計算方式 2 2 2" xfId="49352" xr:uid="{3202C113-679E-4632-82CC-B3CD3C4140A4}"/>
    <cellStyle name="計算方式 2 3" xfId="39811" xr:uid="{0300D075-DA20-4E0A-A3F7-458914F87B91}"/>
    <cellStyle name="計算方式 3" xfId="41914" xr:uid="{2808D18E-6BB7-4AE1-88F0-BB161DCBD5DF}"/>
    <cellStyle name="計算方式 4" xfId="39810" xr:uid="{AF11875C-8BEC-4270-A64D-ACAA7D476E32}"/>
    <cellStyle name="說明文字" xfId="3116" xr:uid="{00000000-0005-0000-0000-00003C0C0000}"/>
    <cellStyle name="說明文字 2" xfId="16606" xr:uid="{31980B8E-3131-4EAB-BB5F-A3706CCEA65C}"/>
    <cellStyle name="說明文字 2 2" xfId="19993" xr:uid="{3776BF52-B175-4537-9E76-08F25E8C82DB}"/>
    <cellStyle name="說明文字 2 2 2" xfId="49353" xr:uid="{E43F8CAC-3B1A-4776-B114-EE00CB0B5793}"/>
    <cellStyle name="說明文字 2 3" xfId="39813" xr:uid="{7B3D8FD4-CC4B-4712-BA5F-326228BC5EFE}"/>
    <cellStyle name="說明文字 3" xfId="41915" xr:uid="{81107ABE-EC90-4F11-919A-2515C5FBAF51}"/>
    <cellStyle name="說明文字 4" xfId="39812" xr:uid="{95A34707-6D98-44BF-AA4F-29455C8529AE}"/>
    <cellStyle name="警告文字" xfId="3117" xr:uid="{00000000-0005-0000-0000-00003D0C0000}"/>
    <cellStyle name="警告文字 2" xfId="16607" xr:uid="{FAA4D6A8-8621-465F-BBE5-6233E36E3CC5}"/>
    <cellStyle name="警告文字 2 2" xfId="19994" xr:uid="{7EA130A5-2BB4-4AD7-98AF-7FB6341E98CE}"/>
    <cellStyle name="警告文字 2 2 2" xfId="49354" xr:uid="{30A135D2-2509-46C0-91E2-2C2C4ACDD129}"/>
    <cellStyle name="警告文字 2 3" xfId="39815" xr:uid="{977B3D14-EFCF-4F19-BA14-FCAC040781B8}"/>
    <cellStyle name="警告文字 3" xfId="41916" xr:uid="{DAB74FB4-3BF8-4F95-A5EA-1728BF60A1F1}"/>
    <cellStyle name="警告文字 4" xfId="39814" xr:uid="{89FDFC9A-066F-4C72-BDE4-AF0C19E3C363}"/>
    <cellStyle name="警告文本" xfId="16608" xr:uid="{8449B447-EECD-48C0-9D47-FB4AC61B78B7}"/>
    <cellStyle name="警告文本 2" xfId="19995" xr:uid="{C21CCC0B-096F-4EBC-B9CC-74C2E6CB495B}"/>
    <cellStyle name="警告文本 2 2" xfId="49355" xr:uid="{61D68044-B7A4-4BE9-A77F-ACAA5B5880CD}"/>
    <cellStyle name="警告文本 3" xfId="39816" xr:uid="{7A55D54B-25AA-484A-B0A5-F405EB4B8F5B}"/>
    <cellStyle name="计算" xfId="16609" xr:uid="{F18E9BF6-899A-43DE-90E2-2B112E782288}"/>
    <cellStyle name="计算 2" xfId="19996" xr:uid="{BC08BF76-9D99-4AA8-A6EA-9A42F2665A22}"/>
    <cellStyle name="计算 2 2" xfId="49356" xr:uid="{9F5C87EE-D90F-422E-82E3-B4E09B28748E}"/>
    <cellStyle name="计算 3" xfId="39817" xr:uid="{976F2978-97EC-4498-B9A6-CBA7136EA2AC}"/>
    <cellStyle name="貨幣_Business report_Jan 2004" xfId="3118" xr:uid="{00000000-0005-0000-0000-00003E0C0000}"/>
    <cellStyle name="超链接_2007 Campus Recruitment Budget" xfId="16610" xr:uid="{201726C9-6BC6-42EB-A95E-1952E33A1C2F}"/>
    <cellStyle name="輔色1" xfId="3119" xr:uid="{00000000-0005-0000-0000-00003F0C0000}"/>
    <cellStyle name="輔色1 2" xfId="16611" xr:uid="{23F2F07A-62C3-4992-AA1A-A032E33E6509}"/>
    <cellStyle name="輔色1 2 2" xfId="19997" xr:uid="{A89CE99A-FF8B-4AAB-A69E-CEA2FC71C799}"/>
    <cellStyle name="輔色1 2 2 2" xfId="49357" xr:uid="{25F26347-3F7B-4674-8F9B-048278606954}"/>
    <cellStyle name="輔色1 2 3" xfId="39819" xr:uid="{A5DF4707-0BBD-4FB6-93E3-906051306A63}"/>
    <cellStyle name="輔色1 3" xfId="41917" xr:uid="{C446CD1C-24DC-4F91-B393-1A291CC54461}"/>
    <cellStyle name="輔色1 4" xfId="39818" xr:uid="{82DF0869-0F00-4163-BC2C-D16DB038FC3B}"/>
    <cellStyle name="輔色2" xfId="3120" xr:uid="{00000000-0005-0000-0000-0000400C0000}"/>
    <cellStyle name="輔色2 2" xfId="16612" xr:uid="{8E20FDB5-C1CE-42A6-A622-E0F887ACF8F8}"/>
    <cellStyle name="輔色2 2 2" xfId="19998" xr:uid="{7C21E84C-3EBC-4889-BAF7-BC2683DB18CB}"/>
    <cellStyle name="輔色2 2 2 2" xfId="49358" xr:uid="{E7B08EAC-ABC7-4EFC-8B63-95582B9C886E}"/>
    <cellStyle name="輔色2 2 3" xfId="39821" xr:uid="{928A5E68-FCBE-4CDE-914C-38817B0A681D}"/>
    <cellStyle name="輔色2 3" xfId="41918" xr:uid="{4066D7C2-8386-4A90-BF14-3884354F0DFE}"/>
    <cellStyle name="輔色2 4" xfId="39820" xr:uid="{70929B69-11C3-40CD-8E10-A73AA4B89E05}"/>
    <cellStyle name="輔色3" xfId="3121" xr:uid="{00000000-0005-0000-0000-0000410C0000}"/>
    <cellStyle name="輔色3 2" xfId="16613" xr:uid="{DE085454-2A9A-4823-91D4-ABCB1FB0D680}"/>
    <cellStyle name="輔色3 2 2" xfId="19999" xr:uid="{470C529E-C035-43F4-8C5F-C0C885FFB6E2}"/>
    <cellStyle name="輔色3 2 2 2" xfId="49359" xr:uid="{69E915FF-555D-43AC-A2A6-CEAB035F7C26}"/>
    <cellStyle name="輔色3 2 3" xfId="39823" xr:uid="{CA9FAB56-104D-4F62-BF5A-50965B40315B}"/>
    <cellStyle name="輔色3 3" xfId="41919" xr:uid="{365E2B26-E94B-4096-9A56-707D75BF2B94}"/>
    <cellStyle name="輔色3 4" xfId="39822" xr:uid="{ED0DE5A9-12C9-4717-9B74-6163CDEBE836}"/>
    <cellStyle name="輔色4" xfId="3122" xr:uid="{00000000-0005-0000-0000-0000420C0000}"/>
    <cellStyle name="輔色4 2" xfId="16614" xr:uid="{ACD46D27-987C-434B-BFA3-E21921BD4590}"/>
    <cellStyle name="輔色4 2 2" xfId="20000" xr:uid="{55829D35-770A-4975-9D60-0662AB4C779C}"/>
    <cellStyle name="輔色4 2 2 2" xfId="49360" xr:uid="{2368E386-8791-4906-84F0-0BB4A982BDCD}"/>
    <cellStyle name="輔色4 2 3" xfId="39825" xr:uid="{D2F3D376-66BA-41CB-8E40-AD27B67F99F0}"/>
    <cellStyle name="輔色4 3" xfId="41920" xr:uid="{185F680B-9C7E-494C-9065-E00E3F4C7EF4}"/>
    <cellStyle name="輔色4 4" xfId="39824" xr:uid="{63794F27-A4A5-49FF-8C0E-FAB411700283}"/>
    <cellStyle name="輔色5" xfId="3123" xr:uid="{00000000-0005-0000-0000-0000430C0000}"/>
    <cellStyle name="輔色5 2" xfId="16615" xr:uid="{B9A0CD6C-9690-479B-932B-4EC3D550E50F}"/>
    <cellStyle name="輔色5 2 2" xfId="20001" xr:uid="{A15DD748-B6BA-4AB8-93F5-CBB5E75A9B9B}"/>
    <cellStyle name="輔色5 2 2 2" xfId="49361" xr:uid="{CF82F656-500B-46B5-8E15-0135D4DC5CE6}"/>
    <cellStyle name="輔色5 2 3" xfId="39827" xr:uid="{408D684C-30E7-4C79-B532-81AC4CDD4BBA}"/>
    <cellStyle name="輔色5 3" xfId="41921" xr:uid="{47693B70-0C60-41B3-8FF3-1F034DAFC6E7}"/>
    <cellStyle name="輔色5 4" xfId="39826" xr:uid="{38B586E8-564E-42A9-9001-ED20B158A125}"/>
    <cellStyle name="輔色6" xfId="3124" xr:uid="{00000000-0005-0000-0000-0000440C0000}"/>
    <cellStyle name="輔色6 2" xfId="16616" xr:uid="{7EDFC705-EA4D-4670-9EB9-9CA60FA52123}"/>
    <cellStyle name="輔色6 2 2" xfId="20002" xr:uid="{F4DE8C5B-1861-4F65-83E7-62DF26C9F7CA}"/>
    <cellStyle name="輔色6 2 2 2" xfId="49362" xr:uid="{C3327B52-6E6F-4735-8A1E-4EBD3FDB7A68}"/>
    <cellStyle name="輔色6 2 3" xfId="39829" xr:uid="{EEA3BA52-E420-46A9-9E2E-51140AA942AB}"/>
    <cellStyle name="輔色6 3" xfId="41922" xr:uid="{45E452DD-D162-4A7C-B044-2668F0ECF5E4}"/>
    <cellStyle name="輔色6 4" xfId="39828" xr:uid="{D01891ED-6B69-4508-8F8E-1BCF3B930577}"/>
    <cellStyle name="輸入" xfId="3125" xr:uid="{00000000-0005-0000-0000-0000450C0000}"/>
    <cellStyle name="輸入 2" xfId="16617" xr:uid="{0464F33D-F47D-4419-9758-D93ABA197401}"/>
    <cellStyle name="輸入 2 2" xfId="20003" xr:uid="{1B8C1B1C-8780-48F5-9099-A445AB62FD3C}"/>
    <cellStyle name="輸入 2 2 2" xfId="49363" xr:uid="{5981FBB9-9CBE-42AE-AFEC-5C4A5B1515C3}"/>
    <cellStyle name="輸入 2 3" xfId="39831" xr:uid="{8A75B2A0-3DFB-4ACF-A9CE-4296F6EB9AA4}"/>
    <cellStyle name="輸入 3" xfId="41923" xr:uid="{738063D6-A528-4361-8D21-FB521C66104F}"/>
    <cellStyle name="輸入 4" xfId="39830" xr:uid="{34F208D1-67EE-4D30-80BC-4F1AC11B74EB}"/>
    <cellStyle name="輸出" xfId="3126" xr:uid="{00000000-0005-0000-0000-0000460C0000}"/>
    <cellStyle name="輸出 2" xfId="16618" xr:uid="{ACDDECC4-DD8F-4B6E-B69E-28A968817B45}"/>
    <cellStyle name="輸出 2 2" xfId="20004" xr:uid="{07A4DDE1-52C7-4159-A901-413E08193554}"/>
    <cellStyle name="輸出 2 2 2" xfId="49364" xr:uid="{9C375BAF-AFEB-4BB1-AD40-6DA4CEA07C8C}"/>
    <cellStyle name="輸出 2 3" xfId="39833" xr:uid="{DCFC972A-5137-4037-A197-3A0BE36C897B}"/>
    <cellStyle name="輸出 3" xfId="41924" xr:uid="{B19D11EA-7C01-41EB-B701-00B46D925E8B}"/>
    <cellStyle name="輸出 4" xfId="39832" xr:uid="{25619190-EA98-4A75-A05C-F9C70A056A12}"/>
    <cellStyle name="输入" xfId="16619" xr:uid="{F4BDFFD0-2804-4978-A17E-892C4129E68A}"/>
    <cellStyle name="输入 2" xfId="20005" xr:uid="{0CF15DE2-7771-48B5-B4F8-92ACADEA8E58}"/>
    <cellStyle name="输入 2 2" xfId="49365" xr:uid="{702EA79F-7829-440A-866D-0387AD6E66FF}"/>
    <cellStyle name="输入 3" xfId="39834" xr:uid="{C832A594-7A33-4742-98DD-596233E2CB60}"/>
    <cellStyle name="输出" xfId="16620" xr:uid="{EDA30876-8F24-412D-8603-CBBB6DEF1934}"/>
    <cellStyle name="输出 2" xfId="20006" xr:uid="{5ED708FE-1B74-4F01-99A1-E6129FB5704F}"/>
    <cellStyle name="输出 2 2" xfId="49366" xr:uid="{2D3CA87F-4E70-4F8D-88ED-15B9A2551045}"/>
    <cellStyle name="输出 3" xfId="39835" xr:uid="{87F450A2-82B3-4BC2-B9A0-CEFDB39CB130}"/>
    <cellStyle name="适中" xfId="16621" xr:uid="{4B8F0C64-B9FB-47D7-A791-33D16CCF05CE}"/>
    <cellStyle name="适中 2" xfId="20007" xr:uid="{0E500E8E-551A-4064-9750-CB25338F36DC}"/>
    <cellStyle name="适中 2 2" xfId="49367" xr:uid="{63F24B45-ABDF-40A6-AB6D-C7335F9D2C11}"/>
    <cellStyle name="适中 3" xfId="39836" xr:uid="{0CC14C5C-87AB-4944-81A8-13BDB27ED91D}"/>
    <cellStyle name="通貨 [0.00]_494-239" xfId="3127" xr:uid="{00000000-0005-0000-0000-0000470C0000}"/>
    <cellStyle name="通貨_　'98用,11月 " xfId="3128" xr:uid="{00000000-0005-0000-0000-0000480C0000}"/>
    <cellStyle name="連結的儲存格" xfId="3129" xr:uid="{00000000-0005-0000-0000-0000490C0000}"/>
    <cellStyle name="連結的儲存格 2" xfId="16622" xr:uid="{8AEBC3AD-6DC2-4B0B-AF37-87AB59540486}"/>
    <cellStyle name="連結的儲存格 2 2" xfId="20008" xr:uid="{5C7DEBDF-8BB1-490F-B21F-B1F8CFD86F3C}"/>
    <cellStyle name="連結的儲存格 2 2 2" xfId="49368" xr:uid="{009877A2-8E2A-48DE-B8C9-6C839F326171}"/>
    <cellStyle name="連結的儲存格 2 3" xfId="39838" xr:uid="{774FE9A5-A151-4BDC-9AF4-03934B396273}"/>
    <cellStyle name="連結的儲存格 3" xfId="41925" xr:uid="{950C2D97-7EE6-4E70-BFE4-1DCA18594672}"/>
    <cellStyle name="連結的儲存格 4" xfId="39837" xr:uid="{2BFE6223-B86C-479D-9B89-FEE8BDFF79A6}"/>
    <cellStyle name="链接单元格" xfId="16623" xr:uid="{06DC878F-6E5A-47D0-BF97-43FE483AC664}"/>
    <cellStyle name="链接单元格 2" xfId="20009" xr:uid="{C09338F3-7C46-40BD-AD7A-F3C9A77A6A79}"/>
    <cellStyle name="链接单元格 2 2" xfId="49369" xr:uid="{D26F059A-1D47-4630-9135-2B4D86FAC7FE}"/>
    <cellStyle name="链接单元格 3" xfId="39839" xr:uid="{CAF3D9AD-9E3A-45EC-B2E4-0B261A69905F}"/>
  </cellStyles>
  <dxfs count="43"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>
          <bgColor theme="0" tint="-0.14996795556505021"/>
        </patternFill>
      </fill>
    </dxf>
    <dxf>
      <fill>
        <patternFill patternType="solid">
          <bgColor theme="0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</border>
    </dxf>
    <dxf>
      <border>
        <left style="thin">
          <color auto="1"/>
        </left>
        <right style="thin">
          <color auto="1"/>
        </right>
      </border>
    </dxf>
    <dxf>
      <fill>
        <patternFill>
          <bgColor theme="0" tint="-0.14996795556505021"/>
        </patternFill>
      </fill>
    </dxf>
    <dxf>
      <fill>
        <patternFill>
          <bgColor theme="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top style="thin">
          <color theme="8" tint="0.79998168889431442"/>
        </top>
        <bottom style="thin">
          <color theme="8" tint="0.79998168889431442"/>
        </bottom>
      </border>
    </dxf>
    <dxf>
      <border>
        <top style="thin">
          <color theme="8" tint="0.79998168889431442"/>
        </top>
        <bottom style="thin">
          <color theme="8" tint="0.79998168889431442"/>
        </bottom>
      </border>
    </dxf>
    <dxf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/>
        </bottom>
      </border>
    </dxf>
    <dxf>
      <font>
        <color theme="0"/>
      </font>
      <fill>
        <patternFill patternType="solid">
          <fgColor theme="8" tint="0.39997558519241921"/>
          <bgColor theme="8" tint="0.39997558519241921"/>
        </patternFill>
      </fill>
      <border>
        <bottom style="thin">
          <color theme="8" tint="0.79998168889431442"/>
        </bottom>
        <horizontal style="thin">
          <color theme="8" tint="0.39997558519241921"/>
        </horizontal>
      </border>
    </dxf>
    <dxf>
      <border>
        <bottom style="thin">
          <color theme="8" tint="0.59999389629810485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i val="0"/>
        <color auto="1"/>
      </font>
      <fill>
        <patternFill patternType="solid">
          <fgColor theme="8" tint="0.39991454817346722"/>
          <bgColor theme="8" tint="0.79998168889431442"/>
        </patternFill>
      </fill>
    </dxf>
    <dxf>
      <font>
        <b/>
        <color theme="0"/>
      </font>
    </dxf>
    <dxf>
      <border>
        <left style="thin">
          <color theme="8" tint="-0.249977111117893"/>
        </left>
        <right style="thin">
          <color theme="8" tint="-0.249977111117893"/>
        </right>
      </border>
    </dxf>
    <dxf>
      <border>
        <top style="thin">
          <color theme="8" tint="-0.249977111117893"/>
        </top>
        <bottom style="thin">
          <color theme="8" tint="-0.249977111117893"/>
        </bottom>
        <horizontal style="thin">
          <color theme="8" tint="-0.249977111117893"/>
        </horizontal>
      </border>
    </dxf>
    <dxf>
      <font>
        <b/>
        <color theme="1"/>
      </font>
      <border>
        <top style="double">
          <color theme="8" tint="-0.249977111117893"/>
        </top>
      </border>
    </dxf>
    <dxf>
      <font>
        <color theme="0"/>
      </font>
      <fill>
        <patternFill patternType="solid">
          <fgColor theme="8" tint="-0.249977111117893"/>
          <bgColor theme="8" tint="-0.249977111117893"/>
        </patternFill>
      </fill>
      <border>
        <horizontal style="thin">
          <color theme="8" tint="-0.249977111117893"/>
        </horizontal>
      </border>
    </dxf>
    <dxf>
      <font>
        <color theme="1"/>
      </font>
      <border>
        <horizontal style="thin">
          <color theme="8" tint="0.79998168889431442"/>
        </horizontal>
      </border>
    </dxf>
    <dxf>
      <border>
        <left style="thin">
          <color theme="1"/>
        </left>
      </border>
    </dxf>
    <dxf>
      <border>
        <left style="thin">
          <color theme="1"/>
        </left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1"/>
        </top>
      </border>
    </dxf>
    <dxf>
      <font>
        <b/>
        <color theme="0"/>
      </font>
      <fill>
        <patternFill patternType="solid">
          <fgColor theme="1"/>
          <bgColor theme="1"/>
        </patternFill>
      </fill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horizontal style="hair">
          <color theme="1"/>
        </horizontal>
      </border>
    </dxf>
    <dxf>
      <border>
        <left style="thin">
          <color theme="1"/>
        </left>
      </border>
    </dxf>
    <dxf>
      <border>
        <left style="thin">
          <color theme="1"/>
        </left>
      </border>
    </dxf>
    <dxf>
      <border>
        <top style="thin">
          <color theme="1"/>
        </top>
      </border>
    </dxf>
    <dxf>
      <border>
        <top style="thin">
          <color theme="1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1"/>
        </top>
      </border>
    </dxf>
    <dxf>
      <font>
        <b/>
        <color theme="0"/>
      </font>
      <fill>
        <patternFill patternType="solid">
          <fgColor theme="1"/>
          <bgColor theme="1"/>
        </patternFill>
      </fill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horizontal style="hair">
          <color theme="1"/>
        </horizontal>
      </border>
    </dxf>
  </dxfs>
  <tableStyles count="8" defaultTableStyle="TableStyleMedium2" defaultPivotStyle="PivotStyleLight16">
    <tableStyle name="Invisible" pivot="0" table="0" count="0" xr9:uid="{C9D4B2E3-68B6-479D-8176-E502D2B34236}"/>
    <tableStyle name="MySyles" pivot="0" count="9" xr9:uid="{820F7BB1-44D9-443C-90A1-15916C2909F3}">
      <tableStyleElement type="wholeTable" dxfId="42"/>
      <tableStyleElement type="headerRow" dxfId="41"/>
      <tableStyleElement type="totalRow" dxfId="40"/>
      <tableStyleElement type="firstColumn" dxfId="39"/>
      <tableStyleElement type="lastColumn" dxfId="38"/>
      <tableStyleElement type="firstRowStripe" dxfId="37"/>
      <tableStyleElement type="secondRowStripe" dxfId="36"/>
      <tableStyleElement type="firstColumnStripe" dxfId="35"/>
      <tableStyleElement type="secondColumnStripe" dxfId="34"/>
    </tableStyle>
    <tableStyle name="MySyles 2" pivot="0" count="7" xr9:uid="{8C063618-06FC-4BB4-BFDF-F1A0B671BE14}">
      <tableStyleElement type="wholeTable" dxfId="33"/>
      <tableStyleElement type="headerRow" dxfId="32"/>
      <tableStyleElement type="totalRow" dxfId="31"/>
      <tableStyleElement type="firstColumn" dxfId="30"/>
      <tableStyleElement type="lastColumn" dxfId="29"/>
      <tableStyleElement type="firstColumnStripe" dxfId="28"/>
      <tableStyleElement type="secondColumnStripe" dxfId="27"/>
    </tableStyle>
    <tableStyle name="PivotStyleMedium6 2" table="0" count="13" xr9:uid="{D3C153E1-F9FC-474C-B586-AA992695B5D3}">
      <tableStyleElement type="wholeTable" dxfId="26"/>
      <tableStyleElement type="headerRow" dxfId="25"/>
      <tableStyleElement type="totalRow" dxfId="24"/>
      <tableStyleElement type="firstRowStripe" dxfId="23"/>
      <tableStyleElement type="firstColumnStripe" dxfId="22"/>
      <tableStyleElement type="firstHeaderCell" dxfId="21"/>
      <tableStyleElement type="firstSubtotalRow" dxfId="20"/>
      <tableStyleElement type="secondSubtotalRow" dxfId="19"/>
      <tableStyleElement type="firstColumnSubheading" dxfId="18"/>
      <tableStyleElement type="firstRowSubheading" dxfId="17"/>
      <tableStyleElement type="secondRowSubheading" dxfId="16"/>
      <tableStyleElement type="pageFieldLabels" dxfId="15"/>
      <tableStyleElement type="pageFieldValues" dxfId="14"/>
    </tableStyle>
    <tableStyle name="Table Style 1" pivot="0" count="5" xr9:uid="{5389172D-7A55-41D0-8FB5-99CB30A18992}">
      <tableStyleElement type="wholeTable" dxfId="13"/>
      <tableStyleElement type="firstRowStripe" dxfId="12"/>
      <tableStyleElement type="secondRowStripe" dxfId="11"/>
      <tableStyleElement type="firstColumnStripe" dxfId="10"/>
      <tableStyleElement type="secondColumnStripe" dxfId="9"/>
    </tableStyle>
    <tableStyle name="Table Style 1 2" pivot="0" count="3" xr9:uid="{1F08F224-AB06-461B-B0C0-2F14341620C5}">
      <tableStyleElement type="wholeTable" dxfId="8"/>
      <tableStyleElement type="firstRowStripe" dxfId="7"/>
      <tableStyleElement type="secondRowStripe" dxfId="6"/>
    </tableStyle>
    <tableStyle name="Table Style 1 2 2" pivot="0" count="3" xr9:uid="{89A1FCEB-96C9-4850-8276-C2C76E9AB4EF}">
      <tableStyleElement type="wholeTable" dxfId="5"/>
      <tableStyleElement type="firstRowStripe" dxfId="4"/>
      <tableStyleElement type="secondRowStripe" dxfId="3"/>
    </tableStyle>
    <tableStyle name="Table Style 1 6" pivot="0" count="3" xr9:uid="{FA501093-0EFC-45E8-B195-28D716100B9E}">
      <tableStyleElement type="wholeTable" dxfId="2"/>
      <tableStyleElement type="firstRowStripe" dxfId="1"/>
      <tableStyleElement type="secondRowStripe" dxfId="0"/>
    </tableStyle>
  </tableStyles>
  <colors>
    <mruColors>
      <color rgb="FFCCFF66"/>
      <color rgb="FF66FF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51386-A38D-44D8-BAA4-6150AD6901F3}">
  <dimension ref="A1:XDX112"/>
  <sheetViews>
    <sheetView showGridLines="0" tabSelected="1" view="pageBreakPreview" zoomScale="85" zoomScaleNormal="70" zoomScaleSheetLayoutView="85" workbookViewId="0"/>
  </sheetViews>
  <sheetFormatPr defaultColWidth="10.5546875" defaultRowHeight="24" customHeight="1"/>
  <cols>
    <col min="1" max="1" width="41.6640625" style="63" customWidth="1"/>
    <col min="2" max="2" width="5.109375" style="63" customWidth="1"/>
    <col min="3" max="3" width="2" style="63" customWidth="1"/>
    <col min="4" max="4" width="5.6640625" style="117" customWidth="1"/>
    <col min="5" max="5" width="1.5546875" style="63" customWidth="1"/>
    <col min="6" max="6" width="15.33203125" style="62" customWidth="1"/>
    <col min="7" max="7" width="1.44140625" style="63" customWidth="1"/>
    <col min="8" max="8" width="15.33203125" style="108" customWidth="1"/>
    <col min="9" max="9" width="1.44140625" style="63" customWidth="1"/>
    <col min="10" max="10" width="15.33203125" style="62" customWidth="1"/>
    <col min="11" max="11" width="1.44140625" style="62" customWidth="1"/>
    <col min="12" max="12" width="15.33203125" style="62" customWidth="1"/>
    <col min="13" max="13" width="11" style="63" bestFit="1" customWidth="1"/>
    <col min="14" max="14" width="15.44140625" style="77" bestFit="1" customWidth="1"/>
    <col min="15" max="15" width="14.44140625" style="77" customWidth="1"/>
    <col min="16" max="16" width="12.5546875" style="77" bestFit="1" customWidth="1"/>
    <col min="17" max="17" width="11.44140625" style="63" bestFit="1" customWidth="1"/>
    <col min="18" max="18" width="15.44140625" style="77" bestFit="1" customWidth="1"/>
    <col min="19" max="19" width="10.44140625" style="63" bestFit="1" customWidth="1"/>
    <col min="20" max="16384" width="10.5546875" style="63"/>
  </cols>
  <sheetData>
    <row r="1" spans="1:15" ht="24" customHeight="1">
      <c r="A1" s="73" t="s">
        <v>0</v>
      </c>
      <c r="B1" s="73"/>
      <c r="C1" s="73"/>
      <c r="D1" s="115"/>
      <c r="E1" s="74"/>
      <c r="F1" s="75"/>
      <c r="G1" s="74"/>
      <c r="H1" s="75"/>
      <c r="I1" s="74"/>
      <c r="J1" s="76"/>
      <c r="K1" s="75"/>
      <c r="L1" s="75"/>
    </row>
    <row r="2" spans="1:15" ht="24" customHeight="1">
      <c r="A2" s="73" t="s">
        <v>1</v>
      </c>
      <c r="B2" s="73"/>
      <c r="C2" s="73"/>
      <c r="D2" s="115"/>
      <c r="E2" s="74"/>
      <c r="F2" s="75"/>
      <c r="G2" s="74"/>
      <c r="H2" s="75"/>
      <c r="I2" s="74"/>
      <c r="J2" s="76"/>
      <c r="K2" s="75"/>
      <c r="L2" s="75"/>
    </row>
    <row r="3" spans="1:15" ht="24" customHeight="1">
      <c r="A3" s="1" t="s">
        <v>2</v>
      </c>
      <c r="B3" s="73"/>
      <c r="C3" s="73"/>
      <c r="D3" s="115"/>
      <c r="E3" s="74"/>
      <c r="F3" s="75"/>
      <c r="G3" s="74"/>
      <c r="H3" s="75"/>
      <c r="I3" s="74"/>
      <c r="J3" s="76"/>
      <c r="K3" s="75"/>
      <c r="L3" s="75"/>
    </row>
    <row r="4" spans="1:15" ht="24" customHeight="1">
      <c r="C4" s="72"/>
      <c r="D4" s="116"/>
      <c r="E4" s="72"/>
      <c r="F4" s="72"/>
      <c r="G4" s="72"/>
      <c r="H4" s="72"/>
      <c r="I4" s="72"/>
      <c r="J4" s="78"/>
      <c r="K4" s="72"/>
      <c r="L4" s="3" t="s">
        <v>3</v>
      </c>
    </row>
    <row r="5" spans="1:15" ht="24" customHeight="1">
      <c r="A5" s="79"/>
      <c r="B5" s="79"/>
      <c r="C5" s="79"/>
      <c r="D5" s="115"/>
      <c r="E5" s="74"/>
      <c r="F5" s="122" t="s">
        <v>4</v>
      </c>
      <c r="G5" s="122"/>
      <c r="H5" s="122"/>
      <c r="I5" s="80"/>
      <c r="J5" s="122" t="s">
        <v>5</v>
      </c>
      <c r="K5" s="122"/>
      <c r="L5" s="122"/>
    </row>
    <row r="6" spans="1:15" ht="24" customHeight="1">
      <c r="D6" s="112" t="s">
        <v>6</v>
      </c>
      <c r="E6" s="5"/>
      <c r="F6" s="56" t="s">
        <v>7</v>
      </c>
      <c r="G6" s="57"/>
      <c r="H6" s="56" t="s">
        <v>8</v>
      </c>
      <c r="I6" s="58"/>
      <c r="J6" s="56" t="s">
        <v>7</v>
      </c>
      <c r="K6" s="57"/>
      <c r="L6" s="56" t="s">
        <v>8</v>
      </c>
    </row>
    <row r="7" spans="1:15" ht="24" customHeight="1">
      <c r="D7" s="112"/>
      <c r="E7" s="5"/>
      <c r="F7" s="59" t="s">
        <v>9</v>
      </c>
      <c r="G7" s="60"/>
      <c r="H7" s="59" t="s">
        <v>10</v>
      </c>
      <c r="I7" s="61"/>
      <c r="J7" s="59" t="s">
        <v>9</v>
      </c>
      <c r="K7" s="60"/>
      <c r="L7" s="59" t="s">
        <v>10</v>
      </c>
    </row>
    <row r="8" spans="1:15" ht="24" customHeight="1">
      <c r="D8" s="112"/>
      <c r="E8" s="5"/>
      <c r="F8" s="62" t="s">
        <v>11</v>
      </c>
      <c r="H8" s="62"/>
      <c r="J8" s="62" t="s">
        <v>11</v>
      </c>
      <c r="K8" s="63"/>
    </row>
    <row r="9" spans="1:15" ht="24" customHeight="1">
      <c r="A9" s="81" t="s">
        <v>12</v>
      </c>
      <c r="B9" s="81"/>
      <c r="C9" s="81"/>
      <c r="H9" s="62"/>
    </row>
    <row r="10" spans="1:15" ht="24" customHeight="1">
      <c r="A10" s="81" t="s">
        <v>13</v>
      </c>
      <c r="B10" s="81"/>
      <c r="C10" s="81"/>
      <c r="H10" s="62"/>
    </row>
    <row r="11" spans="1:15" ht="24" customHeight="1">
      <c r="A11" s="63" t="s">
        <v>14</v>
      </c>
      <c r="D11" s="118"/>
      <c r="F11" s="62">
        <v>767183</v>
      </c>
      <c r="G11" s="78"/>
      <c r="H11" s="62">
        <v>722945</v>
      </c>
      <c r="I11" s="62"/>
      <c r="J11" s="78">
        <v>736951</v>
      </c>
      <c r="K11" s="78"/>
      <c r="L11" s="78">
        <v>685009</v>
      </c>
      <c r="O11" s="83"/>
    </row>
    <row r="12" spans="1:15" ht="24" customHeight="1">
      <c r="A12" s="63" t="s">
        <v>15</v>
      </c>
      <c r="D12" s="118">
        <v>3</v>
      </c>
      <c r="F12" s="62">
        <v>899885</v>
      </c>
      <c r="G12" s="78"/>
      <c r="H12" s="62">
        <v>117030</v>
      </c>
      <c r="I12" s="62"/>
      <c r="J12" s="78">
        <v>368488</v>
      </c>
      <c r="K12" s="78"/>
      <c r="L12" s="78">
        <v>102785</v>
      </c>
      <c r="O12" s="83"/>
    </row>
    <row r="13" spans="1:15" ht="24" customHeight="1">
      <c r="A13" s="63" t="s">
        <v>16</v>
      </c>
      <c r="D13" s="118">
        <v>2</v>
      </c>
      <c r="F13" s="62">
        <v>0</v>
      </c>
      <c r="G13" s="78"/>
      <c r="H13" s="62">
        <v>0</v>
      </c>
      <c r="I13" s="62"/>
      <c r="J13" s="78">
        <v>464600</v>
      </c>
      <c r="K13" s="78"/>
      <c r="L13" s="78">
        <v>182600</v>
      </c>
      <c r="O13" s="83"/>
    </row>
    <row r="14" spans="1:15" ht="24" customHeight="1">
      <c r="A14" s="63" t="s">
        <v>17</v>
      </c>
      <c r="D14" s="118"/>
      <c r="G14" s="78"/>
      <c r="H14" s="62"/>
      <c r="I14" s="62"/>
      <c r="J14" s="78"/>
      <c r="K14" s="78"/>
      <c r="L14" s="78"/>
      <c r="O14" s="83"/>
    </row>
    <row r="15" spans="1:15" ht="24" customHeight="1">
      <c r="A15" s="63" t="s">
        <v>18</v>
      </c>
      <c r="D15" s="118">
        <v>2</v>
      </c>
      <c r="F15" s="62">
        <v>0</v>
      </c>
      <c r="G15" s="78"/>
      <c r="H15" s="62">
        <v>0</v>
      </c>
      <c r="I15" s="62"/>
      <c r="J15" s="78">
        <v>81432</v>
      </c>
      <c r="K15" s="78"/>
      <c r="L15" s="78">
        <v>81432</v>
      </c>
      <c r="O15" s="83"/>
    </row>
    <row r="16" spans="1:15" ht="24" customHeight="1">
      <c r="A16" s="63" t="s">
        <v>19</v>
      </c>
      <c r="D16" s="118"/>
      <c r="F16" s="62">
        <v>1095580</v>
      </c>
      <c r="G16" s="78"/>
      <c r="H16" s="62">
        <v>801895</v>
      </c>
      <c r="I16" s="62"/>
      <c r="J16" s="78">
        <v>869496</v>
      </c>
      <c r="K16" s="78"/>
      <c r="L16" s="78">
        <v>399183</v>
      </c>
      <c r="O16" s="83"/>
    </row>
    <row r="17" spans="1:19" ht="24" customHeight="1">
      <c r="A17" s="63" t="s">
        <v>20</v>
      </c>
      <c r="D17" s="118"/>
      <c r="F17" s="84">
        <v>20054</v>
      </c>
      <c r="G17" s="78"/>
      <c r="H17" s="84">
        <v>14461</v>
      </c>
      <c r="I17" s="62"/>
      <c r="J17" s="85">
        <v>12890</v>
      </c>
      <c r="K17" s="78"/>
      <c r="L17" s="85">
        <v>10152</v>
      </c>
      <c r="O17" s="83"/>
    </row>
    <row r="18" spans="1:19" ht="24" customHeight="1">
      <c r="A18" s="81" t="s">
        <v>21</v>
      </c>
      <c r="B18" s="81"/>
      <c r="C18" s="81"/>
      <c r="D18" s="118"/>
      <c r="F18" s="85">
        <f>SUM(F11:F17)</f>
        <v>2782702</v>
      </c>
      <c r="G18" s="78"/>
      <c r="H18" s="85">
        <f>SUM(H11:H17)</f>
        <v>1656331</v>
      </c>
      <c r="I18" s="62"/>
      <c r="J18" s="85">
        <f>SUM(J11:J17)</f>
        <v>2533857</v>
      </c>
      <c r="K18" s="78"/>
      <c r="L18" s="85">
        <f>SUM(L11:L17)</f>
        <v>1461161</v>
      </c>
      <c r="O18" s="83"/>
    </row>
    <row r="19" spans="1:19" ht="24" customHeight="1">
      <c r="A19" s="81" t="s">
        <v>22</v>
      </c>
      <c r="B19" s="81"/>
      <c r="C19" s="81"/>
      <c r="D19" s="118"/>
      <c r="G19" s="78"/>
      <c r="H19" s="62"/>
      <c r="I19" s="62"/>
      <c r="J19" s="78"/>
      <c r="K19" s="78"/>
      <c r="L19" s="78"/>
      <c r="O19" s="83"/>
    </row>
    <row r="20" spans="1:19" ht="24" customHeight="1">
      <c r="A20" s="63" t="s">
        <v>23</v>
      </c>
      <c r="C20" s="81"/>
      <c r="D20" s="118"/>
      <c r="F20" s="62">
        <v>109200</v>
      </c>
      <c r="G20" s="78"/>
      <c r="H20" s="62">
        <v>118700</v>
      </c>
      <c r="I20" s="62"/>
      <c r="J20" s="78">
        <v>109000</v>
      </c>
      <c r="K20" s="78"/>
      <c r="L20" s="78">
        <v>109000</v>
      </c>
      <c r="O20" s="83"/>
    </row>
    <row r="21" spans="1:19" ht="24" customHeight="1">
      <c r="A21" s="63" t="s">
        <v>24</v>
      </c>
      <c r="C21" s="81"/>
      <c r="D21" s="118"/>
      <c r="G21" s="78"/>
      <c r="H21" s="62"/>
      <c r="I21" s="62"/>
      <c r="J21" s="78"/>
      <c r="K21" s="78"/>
      <c r="L21" s="78"/>
      <c r="O21" s="83"/>
    </row>
    <row r="22" spans="1:19" ht="24" customHeight="1">
      <c r="A22" s="63" t="s">
        <v>25</v>
      </c>
      <c r="C22" s="81"/>
      <c r="D22" s="118">
        <v>2</v>
      </c>
      <c r="F22" s="62">
        <v>0</v>
      </c>
      <c r="G22" s="78"/>
      <c r="H22" s="62">
        <v>0</v>
      </c>
      <c r="I22" s="62"/>
      <c r="J22" s="78">
        <v>420708</v>
      </c>
      <c r="K22" s="78"/>
      <c r="L22" s="78">
        <v>441066</v>
      </c>
      <c r="O22" s="83"/>
    </row>
    <row r="23" spans="1:19" ht="24" customHeight="1">
      <c r="A23" s="63" t="s">
        <v>26</v>
      </c>
      <c r="D23" s="118"/>
      <c r="F23" s="62">
        <v>0</v>
      </c>
      <c r="G23" s="78"/>
      <c r="H23" s="62">
        <v>0</v>
      </c>
      <c r="I23" s="62"/>
      <c r="J23" s="78">
        <v>423006</v>
      </c>
      <c r="K23" s="78"/>
      <c r="L23" s="78">
        <v>423006</v>
      </c>
      <c r="O23" s="83"/>
    </row>
    <row r="24" spans="1:19" ht="24" customHeight="1">
      <c r="A24" s="63" t="s">
        <v>27</v>
      </c>
      <c r="D24" s="118"/>
      <c r="F24" s="62">
        <v>158996</v>
      </c>
      <c r="G24" s="78"/>
      <c r="H24" s="62">
        <v>158996</v>
      </c>
      <c r="I24" s="62"/>
      <c r="J24" s="78">
        <v>82956</v>
      </c>
      <c r="K24" s="78"/>
      <c r="L24" s="78">
        <v>82956</v>
      </c>
      <c r="O24" s="83"/>
    </row>
    <row r="25" spans="1:19" ht="24" customHeight="1">
      <c r="A25" s="63" t="s">
        <v>28</v>
      </c>
      <c r="D25" s="118">
        <v>4</v>
      </c>
      <c r="F25" s="62">
        <v>2189813</v>
      </c>
      <c r="G25" s="78"/>
      <c r="H25" s="62">
        <v>2179491</v>
      </c>
      <c r="I25" s="62"/>
      <c r="J25" s="78">
        <v>1416818</v>
      </c>
      <c r="K25" s="78"/>
      <c r="L25" s="78">
        <v>1407942</v>
      </c>
      <c r="O25" s="83"/>
    </row>
    <row r="26" spans="1:19" ht="24" customHeight="1">
      <c r="A26" s="63" t="s">
        <v>29</v>
      </c>
      <c r="C26" s="81"/>
      <c r="D26" s="118"/>
      <c r="F26" s="62">
        <v>100131</v>
      </c>
      <c r="G26" s="78"/>
      <c r="H26" s="62">
        <v>100131</v>
      </c>
      <c r="I26" s="62"/>
      <c r="J26" s="78">
        <v>0</v>
      </c>
      <c r="K26" s="78"/>
      <c r="L26" s="78">
        <v>0</v>
      </c>
      <c r="O26" s="83"/>
    </row>
    <row r="27" spans="1:19" ht="24" customHeight="1">
      <c r="A27" s="63" t="s">
        <v>30</v>
      </c>
      <c r="D27" s="118"/>
      <c r="F27" s="62">
        <v>100446</v>
      </c>
      <c r="G27" s="78"/>
      <c r="H27" s="62">
        <v>103802</v>
      </c>
      <c r="I27" s="62"/>
      <c r="J27" s="78">
        <v>781</v>
      </c>
      <c r="K27" s="78"/>
      <c r="L27" s="78">
        <v>859</v>
      </c>
      <c r="O27" s="83"/>
    </row>
    <row r="28" spans="1:19" ht="24" customHeight="1">
      <c r="A28" s="63" t="s">
        <v>31</v>
      </c>
      <c r="D28" s="118">
        <v>8</v>
      </c>
      <c r="F28" s="62">
        <v>140450</v>
      </c>
      <c r="G28" s="78"/>
      <c r="H28" s="62">
        <v>146194</v>
      </c>
      <c r="I28" s="62"/>
      <c r="J28" s="78">
        <v>121233</v>
      </c>
      <c r="K28" s="78"/>
      <c r="L28" s="78">
        <v>126228</v>
      </c>
      <c r="O28" s="83"/>
    </row>
    <row r="29" spans="1:19" ht="24" customHeight="1">
      <c r="A29" s="63" t="s">
        <v>32</v>
      </c>
      <c r="D29" s="118"/>
      <c r="F29" s="62">
        <v>52114</v>
      </c>
      <c r="G29" s="78"/>
      <c r="H29" s="62">
        <v>46962</v>
      </c>
      <c r="I29" s="62"/>
      <c r="J29" s="78">
        <v>13014</v>
      </c>
      <c r="K29" s="78"/>
      <c r="L29" s="78">
        <v>4936</v>
      </c>
      <c r="O29" s="83"/>
      <c r="S29" s="77"/>
    </row>
    <row r="30" spans="1:19" ht="24" customHeight="1">
      <c r="A30" s="63" t="s">
        <v>33</v>
      </c>
      <c r="D30" s="118"/>
      <c r="F30" s="84">
        <v>2247</v>
      </c>
      <c r="G30" s="78"/>
      <c r="H30" s="84">
        <v>2285</v>
      </c>
      <c r="I30" s="62"/>
      <c r="J30" s="85">
        <v>260</v>
      </c>
      <c r="K30" s="78"/>
      <c r="L30" s="85">
        <v>260</v>
      </c>
      <c r="O30" s="83"/>
    </row>
    <row r="31" spans="1:19" ht="24" customHeight="1">
      <c r="A31" s="81" t="s">
        <v>34</v>
      </c>
      <c r="B31" s="81"/>
      <c r="C31" s="81"/>
      <c r="F31" s="78">
        <f>SUM(F20:F30)</f>
        <v>2853397</v>
      </c>
      <c r="G31" s="78"/>
      <c r="H31" s="78">
        <f>SUM(H20:H30)</f>
        <v>2856561</v>
      </c>
      <c r="I31" s="62"/>
      <c r="J31" s="78">
        <f>SUM(J20:J30)</f>
        <v>2587776</v>
      </c>
      <c r="K31" s="78"/>
      <c r="L31" s="78">
        <f>SUM(L20:L30)</f>
        <v>2596253</v>
      </c>
      <c r="O31" s="83"/>
    </row>
    <row r="32" spans="1:19" ht="24" customHeight="1" thickBot="1">
      <c r="A32" s="81" t="s">
        <v>35</v>
      </c>
      <c r="B32" s="81"/>
      <c r="C32" s="81"/>
      <c r="F32" s="86">
        <f>SUM(F18,F31)</f>
        <v>5636099</v>
      </c>
      <c r="G32" s="78"/>
      <c r="H32" s="86">
        <f>SUM(H18,H31)</f>
        <v>4512892</v>
      </c>
      <c r="I32" s="62"/>
      <c r="J32" s="86">
        <f>SUM(J18,J31)</f>
        <v>5121633</v>
      </c>
      <c r="K32" s="78"/>
      <c r="L32" s="86">
        <f>SUM(L18,L31)</f>
        <v>4057414</v>
      </c>
      <c r="O32" s="83"/>
    </row>
    <row r="33" spans="1:15" ht="24" customHeight="1" thickTop="1">
      <c r="A33" s="81"/>
      <c r="B33" s="81"/>
      <c r="C33" s="81"/>
      <c r="F33" s="78"/>
      <c r="G33" s="78"/>
      <c r="H33" s="78"/>
      <c r="J33" s="78"/>
      <c r="K33" s="78"/>
      <c r="L33" s="78"/>
      <c r="O33" s="83"/>
    </row>
    <row r="34" spans="1:15" ht="24" customHeight="1">
      <c r="A34" s="63" t="s">
        <v>36</v>
      </c>
      <c r="G34" s="62"/>
      <c r="H34" s="62"/>
      <c r="O34" s="83"/>
    </row>
    <row r="35" spans="1:15" ht="24" customHeight="1">
      <c r="G35" s="62"/>
      <c r="H35" s="62"/>
      <c r="O35" s="83"/>
    </row>
    <row r="36" spans="1:15" ht="24" customHeight="1">
      <c r="G36" s="62"/>
      <c r="H36" s="62"/>
      <c r="O36" s="83"/>
    </row>
    <row r="37" spans="1:15" ht="24" customHeight="1">
      <c r="G37" s="62"/>
      <c r="H37" s="62"/>
      <c r="O37" s="83"/>
    </row>
    <row r="38" spans="1:15" ht="24" customHeight="1">
      <c r="G38" s="62"/>
      <c r="H38" s="62"/>
      <c r="O38" s="83"/>
    </row>
    <row r="39" spans="1:15" ht="24" customHeight="1">
      <c r="G39" s="62"/>
      <c r="H39" s="62"/>
      <c r="O39" s="83"/>
    </row>
    <row r="40" spans="1:15" ht="24" customHeight="1">
      <c r="G40" s="62"/>
      <c r="H40" s="62"/>
      <c r="O40" s="83"/>
    </row>
    <row r="41" spans="1:15" ht="24" customHeight="1">
      <c r="G41" s="62"/>
      <c r="H41" s="62"/>
      <c r="O41" s="83"/>
    </row>
    <row r="42" spans="1:15" ht="24" customHeight="1">
      <c r="A42" s="73" t="s">
        <v>0</v>
      </c>
      <c r="B42" s="73"/>
      <c r="C42" s="73"/>
      <c r="D42" s="115"/>
      <c r="E42" s="74"/>
      <c r="F42" s="75"/>
      <c r="G42" s="74"/>
      <c r="H42" s="75"/>
      <c r="I42" s="74"/>
      <c r="J42" s="76"/>
      <c r="K42" s="75"/>
      <c r="L42" s="75"/>
      <c r="O42" s="83"/>
    </row>
    <row r="43" spans="1:15" ht="24" customHeight="1">
      <c r="A43" s="73" t="s">
        <v>37</v>
      </c>
      <c r="B43" s="73"/>
      <c r="C43" s="73"/>
      <c r="D43" s="115"/>
      <c r="E43" s="74"/>
      <c r="F43" s="75"/>
      <c r="G43" s="74"/>
      <c r="H43" s="75"/>
      <c r="I43" s="74"/>
      <c r="J43" s="76"/>
      <c r="K43" s="75"/>
      <c r="L43" s="75"/>
      <c r="O43" s="83"/>
    </row>
    <row r="44" spans="1:15" ht="24" customHeight="1">
      <c r="A44" s="1" t="s">
        <v>2</v>
      </c>
      <c r="B44" s="73"/>
      <c r="C44" s="73"/>
      <c r="D44" s="115"/>
      <c r="E44" s="74"/>
      <c r="F44" s="75"/>
      <c r="G44" s="74"/>
      <c r="H44" s="75"/>
      <c r="I44" s="74"/>
      <c r="J44" s="76"/>
      <c r="K44" s="75"/>
      <c r="L44" s="75"/>
      <c r="O44" s="83"/>
    </row>
    <row r="45" spans="1:15" ht="24" customHeight="1">
      <c r="C45" s="87"/>
      <c r="D45" s="119"/>
      <c r="E45" s="87"/>
      <c r="F45" s="87"/>
      <c r="G45" s="87"/>
      <c r="H45" s="87"/>
      <c r="I45" s="87"/>
      <c r="K45" s="87"/>
      <c r="L45" s="3" t="s">
        <v>3</v>
      </c>
      <c r="O45" s="83"/>
    </row>
    <row r="46" spans="1:15" ht="24" customHeight="1">
      <c r="A46" s="79"/>
      <c r="B46" s="79"/>
      <c r="C46" s="79"/>
      <c r="D46" s="115"/>
      <c r="E46" s="74"/>
      <c r="F46" s="122" t="s">
        <v>4</v>
      </c>
      <c r="G46" s="122"/>
      <c r="H46" s="122"/>
      <c r="I46" s="80"/>
      <c r="J46" s="122" t="s">
        <v>5</v>
      </c>
      <c r="K46" s="122"/>
      <c r="L46" s="122"/>
      <c r="O46" s="83"/>
    </row>
    <row r="47" spans="1:15" ht="24" customHeight="1">
      <c r="D47" s="112" t="s">
        <v>6</v>
      </c>
      <c r="E47" s="5"/>
      <c r="F47" s="56" t="s">
        <v>7</v>
      </c>
      <c r="G47" s="57"/>
      <c r="H47" s="56" t="s">
        <v>8</v>
      </c>
      <c r="I47" s="58"/>
      <c r="J47" s="56" t="s">
        <v>7</v>
      </c>
      <c r="K47" s="57"/>
      <c r="L47" s="56" t="s">
        <v>8</v>
      </c>
      <c r="O47" s="83"/>
    </row>
    <row r="48" spans="1:15" ht="24" customHeight="1">
      <c r="D48" s="112"/>
      <c r="E48" s="5"/>
      <c r="F48" s="59" t="s">
        <v>9</v>
      </c>
      <c r="G48" s="60"/>
      <c r="H48" s="59" t="s">
        <v>10</v>
      </c>
      <c r="I48" s="61"/>
      <c r="J48" s="59" t="s">
        <v>9</v>
      </c>
      <c r="K48" s="60"/>
      <c r="L48" s="59" t="s">
        <v>10</v>
      </c>
      <c r="O48" s="83"/>
    </row>
    <row r="49" spans="1:19" ht="24" customHeight="1">
      <c r="D49" s="112"/>
      <c r="E49" s="5"/>
      <c r="F49" s="62" t="s">
        <v>11</v>
      </c>
      <c r="H49" s="62"/>
      <c r="J49" s="62" t="s">
        <v>11</v>
      </c>
      <c r="K49" s="63"/>
      <c r="O49" s="83"/>
    </row>
    <row r="50" spans="1:19" ht="24" customHeight="1">
      <c r="A50" s="88" t="s">
        <v>38</v>
      </c>
      <c r="B50" s="88"/>
      <c r="C50" s="88"/>
      <c r="L50" s="89"/>
      <c r="O50" s="83"/>
    </row>
    <row r="51" spans="1:19" ht="24" customHeight="1">
      <c r="A51" s="88" t="s">
        <v>39</v>
      </c>
      <c r="B51" s="88"/>
      <c r="C51" s="88"/>
      <c r="H51" s="62"/>
      <c r="O51" s="83"/>
    </row>
    <row r="52" spans="1:19" ht="24" customHeight="1">
      <c r="A52" s="63" t="s">
        <v>177</v>
      </c>
      <c r="C52" s="69"/>
      <c r="D52" s="118"/>
      <c r="F52" s="62">
        <v>1667001</v>
      </c>
      <c r="G52" s="62"/>
      <c r="H52" s="62">
        <v>490000</v>
      </c>
      <c r="I52" s="62"/>
      <c r="J52" s="62">
        <v>1417000</v>
      </c>
      <c r="L52" s="62">
        <v>300000</v>
      </c>
      <c r="O52" s="83"/>
    </row>
    <row r="53" spans="1:19" ht="24" customHeight="1">
      <c r="A53" s="69" t="s">
        <v>40</v>
      </c>
      <c r="B53" s="69"/>
      <c r="C53" s="69"/>
      <c r="D53" s="118">
        <v>5</v>
      </c>
      <c r="F53" s="62">
        <v>117294</v>
      </c>
      <c r="G53" s="62"/>
      <c r="H53" s="62">
        <v>102102</v>
      </c>
      <c r="I53" s="62"/>
      <c r="J53" s="62">
        <v>78576</v>
      </c>
      <c r="L53" s="62">
        <v>82185</v>
      </c>
      <c r="O53" s="83"/>
      <c r="S53" s="77"/>
    </row>
    <row r="54" spans="1:19" ht="24" customHeight="1">
      <c r="A54" s="90" t="s">
        <v>41</v>
      </c>
      <c r="B54" s="90"/>
      <c r="C54" s="69"/>
      <c r="D54" s="118"/>
      <c r="G54" s="62"/>
      <c r="H54" s="62"/>
      <c r="I54" s="62"/>
      <c r="O54" s="83"/>
    </row>
    <row r="55" spans="1:19" ht="24" customHeight="1">
      <c r="A55" s="91" t="s">
        <v>42</v>
      </c>
      <c r="B55" s="91"/>
      <c r="C55" s="69"/>
      <c r="D55" s="118">
        <v>6</v>
      </c>
      <c r="F55" s="62">
        <v>217083</v>
      </c>
      <c r="G55" s="62"/>
      <c r="H55" s="62">
        <v>249801</v>
      </c>
      <c r="I55" s="62"/>
      <c r="J55" s="62">
        <v>197338</v>
      </c>
      <c r="L55" s="62">
        <v>226271</v>
      </c>
      <c r="O55" s="83"/>
    </row>
    <row r="56" spans="1:19" ht="24" customHeight="1">
      <c r="A56" s="91" t="s">
        <v>43</v>
      </c>
      <c r="B56" s="91"/>
      <c r="C56" s="69"/>
      <c r="D56" s="118">
        <v>8</v>
      </c>
      <c r="F56" s="62">
        <v>34052</v>
      </c>
      <c r="G56" s="62"/>
      <c r="H56" s="62">
        <v>33881</v>
      </c>
      <c r="I56" s="62"/>
      <c r="J56" s="62">
        <v>31057</v>
      </c>
      <c r="L56" s="62">
        <v>30926</v>
      </c>
      <c r="O56" s="83"/>
    </row>
    <row r="57" spans="1:19" ht="24" customHeight="1">
      <c r="A57" s="69" t="s">
        <v>44</v>
      </c>
      <c r="B57" s="69"/>
      <c r="C57" s="69"/>
      <c r="D57" s="118"/>
      <c r="F57" s="62">
        <v>38880</v>
      </c>
      <c r="G57" s="62"/>
      <c r="H57" s="62">
        <v>38617</v>
      </c>
      <c r="I57" s="62"/>
      <c r="J57" s="62">
        <v>37996</v>
      </c>
      <c r="L57" s="62">
        <v>37996</v>
      </c>
      <c r="O57" s="83"/>
    </row>
    <row r="58" spans="1:19" ht="24" customHeight="1">
      <c r="A58" s="69" t="s">
        <v>45</v>
      </c>
      <c r="B58" s="69"/>
      <c r="C58" s="69"/>
      <c r="D58" s="120"/>
      <c r="F58" s="78">
        <v>47223</v>
      </c>
      <c r="G58" s="62"/>
      <c r="H58" s="78">
        <v>210</v>
      </c>
      <c r="I58" s="62"/>
      <c r="J58" s="78">
        <v>47223</v>
      </c>
      <c r="K58" s="78"/>
      <c r="L58" s="78">
        <v>210</v>
      </c>
      <c r="O58" s="83"/>
    </row>
    <row r="59" spans="1:19" ht="24" customHeight="1">
      <c r="A59" s="69" t="s">
        <v>46</v>
      </c>
      <c r="B59" s="69"/>
      <c r="C59" s="69"/>
      <c r="D59" s="118"/>
      <c r="F59" s="62">
        <v>9038</v>
      </c>
      <c r="G59" s="62"/>
      <c r="H59" s="62">
        <v>4266</v>
      </c>
      <c r="I59" s="62"/>
      <c r="J59" s="62">
        <v>6605</v>
      </c>
      <c r="L59" s="62">
        <v>2444</v>
      </c>
      <c r="O59" s="83"/>
    </row>
    <row r="60" spans="1:19" ht="24" customHeight="1">
      <c r="A60" s="88" t="s">
        <v>47</v>
      </c>
      <c r="B60" s="88"/>
      <c r="C60" s="88"/>
      <c r="F60" s="92">
        <f>SUM(F52:F59)</f>
        <v>2130571</v>
      </c>
      <c r="G60" s="62"/>
      <c r="H60" s="92">
        <f>SUM(H52:H59)</f>
        <v>918877</v>
      </c>
      <c r="I60" s="62"/>
      <c r="J60" s="92">
        <f>SUM(J52:J59)</f>
        <v>1815795</v>
      </c>
      <c r="L60" s="92">
        <f>SUM(L52:L59)</f>
        <v>680032</v>
      </c>
      <c r="O60" s="83"/>
    </row>
    <row r="61" spans="1:19" ht="24" customHeight="1">
      <c r="A61" s="88" t="s">
        <v>48</v>
      </c>
      <c r="B61" s="88"/>
      <c r="C61" s="88"/>
      <c r="D61" s="118"/>
      <c r="G61" s="62"/>
      <c r="H61" s="62"/>
      <c r="I61" s="62"/>
      <c r="O61" s="83"/>
    </row>
    <row r="62" spans="1:19" ht="24" customHeight="1">
      <c r="A62" s="69" t="s">
        <v>49</v>
      </c>
      <c r="B62" s="69"/>
      <c r="C62" s="88"/>
      <c r="D62" s="118"/>
      <c r="G62" s="62"/>
      <c r="H62" s="62"/>
      <c r="I62" s="62"/>
      <c r="O62" s="83"/>
    </row>
    <row r="63" spans="1:19" ht="24" customHeight="1">
      <c r="A63" s="91" t="s">
        <v>42</v>
      </c>
      <c r="B63" s="91"/>
      <c r="C63" s="69"/>
      <c r="D63" s="118">
        <v>6</v>
      </c>
      <c r="F63" s="62">
        <v>345907</v>
      </c>
      <c r="G63" s="62"/>
      <c r="H63" s="62">
        <v>369265</v>
      </c>
      <c r="I63" s="62"/>
      <c r="J63" s="62">
        <v>345907</v>
      </c>
      <c r="L63" s="62">
        <v>365810</v>
      </c>
      <c r="O63" s="83"/>
    </row>
    <row r="64" spans="1:19" ht="24" customHeight="1">
      <c r="A64" s="91" t="s">
        <v>43</v>
      </c>
      <c r="B64" s="91"/>
      <c r="C64" s="69"/>
      <c r="D64" s="118">
        <v>8</v>
      </c>
      <c r="F64" s="78">
        <v>86513</v>
      </c>
      <c r="G64" s="62"/>
      <c r="H64" s="78">
        <v>92406</v>
      </c>
      <c r="I64" s="62"/>
      <c r="J64" s="62">
        <v>71659</v>
      </c>
      <c r="K64" s="78"/>
      <c r="L64" s="62">
        <v>76813</v>
      </c>
      <c r="O64" s="83"/>
    </row>
    <row r="65" spans="1:19 16352:16352" ht="24" customHeight="1">
      <c r="A65" s="91" t="s">
        <v>50</v>
      </c>
      <c r="B65" s="91"/>
      <c r="C65" s="69"/>
      <c r="D65" s="118"/>
      <c r="F65" s="78">
        <v>13178</v>
      </c>
      <c r="G65" s="62"/>
      <c r="H65" s="78">
        <v>13550</v>
      </c>
      <c r="I65" s="62"/>
      <c r="J65" s="78">
        <v>0</v>
      </c>
      <c r="K65" s="78"/>
      <c r="L65" s="78">
        <v>0</v>
      </c>
      <c r="O65" s="83"/>
    </row>
    <row r="66" spans="1:19 16352:16352" ht="24" customHeight="1">
      <c r="A66" s="91" t="s">
        <v>51</v>
      </c>
      <c r="B66" s="91"/>
      <c r="C66" s="69"/>
      <c r="D66" s="118"/>
      <c r="F66" s="78">
        <v>20896</v>
      </c>
      <c r="G66" s="62"/>
      <c r="H66" s="78">
        <v>21712</v>
      </c>
      <c r="I66" s="62"/>
      <c r="J66" s="78">
        <v>0</v>
      </c>
      <c r="K66" s="78"/>
      <c r="L66" s="78">
        <v>0</v>
      </c>
      <c r="O66" s="83"/>
      <c r="S66" s="77"/>
    </row>
    <row r="67" spans="1:19 16352:16352" ht="24" customHeight="1">
      <c r="A67" s="93" t="s">
        <v>178</v>
      </c>
      <c r="B67" s="93"/>
      <c r="C67" s="69"/>
      <c r="D67" s="118"/>
      <c r="F67" s="85">
        <v>32846</v>
      </c>
      <c r="G67" s="62"/>
      <c r="H67" s="85">
        <v>31844</v>
      </c>
      <c r="I67" s="62"/>
      <c r="J67" s="85">
        <v>30979</v>
      </c>
      <c r="K67" s="78"/>
      <c r="L67" s="85">
        <v>30070</v>
      </c>
      <c r="O67" s="83"/>
    </row>
    <row r="68" spans="1:19 16352:16352" ht="24" customHeight="1" thickBot="1">
      <c r="A68" s="88" t="s">
        <v>52</v>
      </c>
      <c r="B68" s="88"/>
      <c r="C68" s="88"/>
      <c r="D68" s="118"/>
      <c r="F68" s="84">
        <f>SUM(F63:F67)</f>
        <v>499340</v>
      </c>
      <c r="G68" s="62"/>
      <c r="H68" s="84">
        <f>SUM(H63:H67)</f>
        <v>528777</v>
      </c>
      <c r="I68" s="62"/>
      <c r="J68" s="84">
        <f>SUM(J63:J67)</f>
        <v>448545</v>
      </c>
      <c r="L68" s="84">
        <f>SUM(L63:L67)</f>
        <v>472693</v>
      </c>
      <c r="O68" s="83"/>
      <c r="XDX68" s="94"/>
    </row>
    <row r="69" spans="1:19 16352:16352" ht="24" customHeight="1" thickTop="1">
      <c r="A69" s="88" t="s">
        <v>53</v>
      </c>
      <c r="B69" s="88"/>
      <c r="C69" s="88"/>
      <c r="D69" s="118"/>
      <c r="F69" s="84">
        <f>SUM(F60,F68)</f>
        <v>2629911</v>
      </c>
      <c r="G69" s="62"/>
      <c r="H69" s="84">
        <f>SUM(H60,H68)</f>
        <v>1447654</v>
      </c>
      <c r="I69" s="62"/>
      <c r="J69" s="84">
        <f>SUM(J60,J68)</f>
        <v>2264340</v>
      </c>
      <c r="L69" s="84">
        <f>SUM(L60,L68)</f>
        <v>1152725</v>
      </c>
      <c r="O69" s="83"/>
    </row>
    <row r="70" spans="1:19 16352:16352" ht="24" customHeight="1">
      <c r="A70" s="91"/>
      <c r="B70" s="91"/>
      <c r="C70" s="69"/>
      <c r="D70" s="118"/>
      <c r="G70" s="62"/>
      <c r="H70" s="62"/>
      <c r="I70" s="62"/>
      <c r="O70" s="83"/>
    </row>
    <row r="71" spans="1:19 16352:16352" ht="24" customHeight="1">
      <c r="A71" s="63" t="s">
        <v>36</v>
      </c>
      <c r="D71" s="118"/>
      <c r="F71" s="95"/>
      <c r="G71" s="62"/>
      <c r="H71" s="95"/>
      <c r="I71" s="62"/>
      <c r="J71" s="95"/>
      <c r="K71" s="95"/>
      <c r="L71" s="95"/>
      <c r="O71" s="83"/>
    </row>
    <row r="72" spans="1:19 16352:16352" ht="24" customHeight="1">
      <c r="D72" s="118"/>
      <c r="F72" s="95"/>
      <c r="G72" s="62"/>
      <c r="H72" s="95"/>
      <c r="I72" s="62"/>
      <c r="J72" s="95"/>
      <c r="K72" s="95"/>
      <c r="L72" s="95"/>
      <c r="O72" s="83"/>
    </row>
    <row r="73" spans="1:19 16352:16352" ht="24" customHeight="1">
      <c r="D73" s="118"/>
      <c r="F73" s="95"/>
      <c r="G73" s="62"/>
      <c r="H73" s="95"/>
      <c r="I73" s="62"/>
      <c r="J73" s="95"/>
      <c r="K73" s="95"/>
      <c r="L73" s="95"/>
      <c r="O73" s="83"/>
    </row>
    <row r="74" spans="1:19 16352:16352" ht="24" customHeight="1">
      <c r="D74" s="118"/>
      <c r="F74" s="95"/>
      <c r="G74" s="62"/>
      <c r="H74" s="95"/>
      <c r="I74" s="62"/>
      <c r="J74" s="95"/>
      <c r="K74" s="95"/>
      <c r="L74" s="95"/>
      <c r="O74" s="83"/>
    </row>
    <row r="75" spans="1:19 16352:16352" ht="24" customHeight="1">
      <c r="D75" s="118"/>
      <c r="F75" s="95"/>
      <c r="G75" s="62"/>
      <c r="H75" s="95"/>
      <c r="I75" s="62"/>
      <c r="J75" s="95"/>
      <c r="K75" s="95"/>
      <c r="L75" s="95"/>
      <c r="O75" s="83"/>
    </row>
    <row r="76" spans="1:19 16352:16352" ht="24" customHeight="1">
      <c r="D76" s="118"/>
      <c r="F76" s="95"/>
      <c r="G76" s="62"/>
      <c r="H76" s="95"/>
      <c r="I76" s="62"/>
      <c r="J76" s="95"/>
      <c r="K76" s="95"/>
      <c r="L76" s="95"/>
      <c r="O76" s="83"/>
    </row>
    <row r="77" spans="1:19 16352:16352" ht="24" customHeight="1">
      <c r="D77" s="118"/>
      <c r="F77" s="95"/>
      <c r="G77" s="62"/>
      <c r="H77" s="95"/>
      <c r="I77" s="62"/>
      <c r="J77" s="95"/>
      <c r="K77" s="95"/>
      <c r="L77" s="95"/>
      <c r="O77" s="83"/>
    </row>
    <row r="78" spans="1:19 16352:16352" ht="24" customHeight="1">
      <c r="D78" s="118"/>
      <c r="F78" s="95"/>
      <c r="G78" s="62"/>
      <c r="H78" s="95"/>
      <c r="I78" s="62"/>
      <c r="J78" s="95"/>
      <c r="K78" s="95"/>
      <c r="L78" s="95"/>
      <c r="O78" s="83"/>
    </row>
    <row r="79" spans="1:19 16352:16352" ht="24" customHeight="1">
      <c r="A79" s="73" t="s">
        <v>0</v>
      </c>
      <c r="B79" s="73"/>
      <c r="C79" s="73"/>
      <c r="D79" s="115"/>
      <c r="E79" s="74"/>
      <c r="F79" s="76"/>
      <c r="G79" s="76"/>
      <c r="H79" s="76"/>
      <c r="I79" s="76"/>
      <c r="J79" s="76"/>
      <c r="K79" s="76"/>
      <c r="L79" s="76"/>
      <c r="O79" s="83"/>
    </row>
    <row r="80" spans="1:19 16352:16352" ht="24" customHeight="1">
      <c r="A80" s="73" t="s">
        <v>37</v>
      </c>
      <c r="B80" s="73"/>
      <c r="C80" s="73"/>
      <c r="D80" s="115"/>
      <c r="E80" s="74"/>
      <c r="F80" s="76"/>
      <c r="G80" s="76"/>
      <c r="H80" s="76"/>
      <c r="I80" s="76"/>
      <c r="J80" s="76"/>
      <c r="K80" s="76"/>
      <c r="L80" s="76"/>
      <c r="O80" s="83"/>
    </row>
    <row r="81" spans="1:15" ht="24" customHeight="1">
      <c r="A81" s="1" t="s">
        <v>2</v>
      </c>
      <c r="B81" s="73"/>
      <c r="C81" s="73"/>
      <c r="D81" s="115"/>
      <c r="E81" s="74"/>
      <c r="F81" s="76"/>
      <c r="G81" s="76"/>
      <c r="H81" s="76"/>
      <c r="I81" s="76"/>
      <c r="J81" s="76"/>
      <c r="K81" s="76"/>
      <c r="L81" s="76"/>
      <c r="O81" s="83"/>
    </row>
    <row r="82" spans="1:15" ht="24" customHeight="1">
      <c r="A82" s="87"/>
      <c r="B82" s="87"/>
      <c r="C82" s="87"/>
      <c r="D82" s="119"/>
      <c r="E82" s="87"/>
      <c r="G82" s="62"/>
      <c r="H82" s="62"/>
      <c r="I82" s="62"/>
      <c r="L82" s="3" t="s">
        <v>3</v>
      </c>
      <c r="O82" s="83"/>
    </row>
    <row r="83" spans="1:15" ht="24" customHeight="1">
      <c r="A83" s="79"/>
      <c r="B83" s="79"/>
      <c r="C83" s="79"/>
      <c r="D83" s="115"/>
      <c r="E83" s="74"/>
      <c r="F83" s="123" t="s">
        <v>4</v>
      </c>
      <c r="G83" s="123"/>
      <c r="H83" s="123"/>
      <c r="I83" s="96"/>
      <c r="J83" s="123" t="s">
        <v>5</v>
      </c>
      <c r="K83" s="123"/>
      <c r="L83" s="123"/>
      <c r="O83" s="83"/>
    </row>
    <row r="84" spans="1:15" ht="24" customHeight="1">
      <c r="D84" s="112"/>
      <c r="E84" s="5"/>
      <c r="F84" s="56" t="s">
        <v>7</v>
      </c>
      <c r="G84" s="57"/>
      <c r="H84" s="56" t="s">
        <v>8</v>
      </c>
      <c r="I84" s="58"/>
      <c r="J84" s="56" t="s">
        <v>7</v>
      </c>
      <c r="K84" s="57"/>
      <c r="L84" s="56" t="s">
        <v>8</v>
      </c>
      <c r="O84" s="83"/>
    </row>
    <row r="85" spans="1:15" ht="24" customHeight="1">
      <c r="D85" s="112"/>
      <c r="E85" s="5"/>
      <c r="F85" s="59" t="s">
        <v>9</v>
      </c>
      <c r="G85" s="60"/>
      <c r="H85" s="59" t="s">
        <v>10</v>
      </c>
      <c r="I85" s="61"/>
      <c r="J85" s="59" t="s">
        <v>9</v>
      </c>
      <c r="K85" s="60"/>
      <c r="L85" s="59" t="s">
        <v>10</v>
      </c>
      <c r="O85" s="83"/>
    </row>
    <row r="86" spans="1:15" ht="24" customHeight="1">
      <c r="D86" s="112"/>
      <c r="E86" s="5"/>
      <c r="F86" s="62" t="s">
        <v>11</v>
      </c>
      <c r="H86" s="62"/>
      <c r="J86" s="62" t="s">
        <v>11</v>
      </c>
      <c r="K86" s="63"/>
      <c r="O86" s="83"/>
    </row>
    <row r="87" spans="1:15" ht="24" customHeight="1">
      <c r="A87" s="88" t="s">
        <v>54</v>
      </c>
      <c r="B87" s="88"/>
      <c r="C87" s="88"/>
      <c r="D87" s="118"/>
      <c r="E87" s="82"/>
      <c r="G87" s="62"/>
      <c r="H87" s="62"/>
      <c r="I87" s="62"/>
      <c r="L87" s="89"/>
      <c r="O87" s="83"/>
    </row>
    <row r="88" spans="1:15" ht="24" customHeight="1">
      <c r="A88" s="69" t="s">
        <v>55</v>
      </c>
      <c r="B88" s="69"/>
      <c r="C88" s="88"/>
      <c r="D88" s="118"/>
      <c r="E88" s="82"/>
      <c r="F88" s="97"/>
      <c r="G88" s="98"/>
      <c r="H88" s="97"/>
      <c r="I88" s="98"/>
      <c r="J88" s="97"/>
      <c r="K88" s="97"/>
      <c r="L88" s="97"/>
      <c r="O88" s="83"/>
    </row>
    <row r="89" spans="1:15" ht="24" customHeight="1">
      <c r="A89" s="69" t="s">
        <v>56</v>
      </c>
      <c r="B89" s="69"/>
      <c r="C89" s="69"/>
      <c r="D89" s="118"/>
      <c r="E89" s="82"/>
      <c r="F89" s="97"/>
      <c r="G89" s="98"/>
      <c r="H89" s="97"/>
      <c r="I89" s="98"/>
      <c r="J89" s="97"/>
      <c r="K89" s="97"/>
      <c r="L89" s="97"/>
      <c r="O89" s="83"/>
    </row>
    <row r="90" spans="1:15" ht="24" customHeight="1" thickBot="1">
      <c r="A90" s="69" t="s">
        <v>57</v>
      </c>
      <c r="B90" s="69"/>
      <c r="C90" s="69"/>
      <c r="D90" s="118"/>
      <c r="E90" s="82"/>
      <c r="F90" s="99">
        <v>920000</v>
      </c>
      <c r="G90" s="100"/>
      <c r="H90" s="99">
        <v>920000</v>
      </c>
      <c r="I90" s="98"/>
      <c r="J90" s="99">
        <v>920000</v>
      </c>
      <c r="K90" s="78"/>
      <c r="L90" s="99">
        <v>920000</v>
      </c>
      <c r="O90" s="83"/>
    </row>
    <row r="91" spans="1:15" ht="24" customHeight="1" thickTop="1">
      <c r="A91" s="69" t="s">
        <v>58</v>
      </c>
      <c r="B91" s="69"/>
      <c r="C91" s="69"/>
      <c r="D91" s="118"/>
      <c r="E91" s="82"/>
      <c r="F91" s="101"/>
      <c r="G91" s="100"/>
      <c r="H91" s="101"/>
      <c r="I91" s="98"/>
      <c r="J91" s="101"/>
      <c r="K91" s="101"/>
      <c r="L91" s="101"/>
      <c r="O91" s="83"/>
    </row>
    <row r="92" spans="1:15" ht="24" customHeight="1">
      <c r="A92" s="69" t="s">
        <v>57</v>
      </c>
      <c r="B92" s="69"/>
      <c r="C92" s="69"/>
      <c r="D92" s="118"/>
      <c r="E92" s="82"/>
      <c r="F92" s="101">
        <v>920000</v>
      </c>
      <c r="G92" s="100"/>
      <c r="H92" s="101">
        <v>920000</v>
      </c>
      <c r="I92" s="98"/>
      <c r="J92" s="101">
        <v>920000</v>
      </c>
      <c r="K92" s="101"/>
      <c r="L92" s="101">
        <v>920000</v>
      </c>
      <c r="O92" s="83"/>
    </row>
    <row r="93" spans="1:15" ht="24" customHeight="1">
      <c r="A93" s="69" t="s">
        <v>59</v>
      </c>
      <c r="B93" s="69"/>
      <c r="C93" s="69"/>
      <c r="D93" s="118"/>
      <c r="E93" s="82"/>
      <c r="F93" s="78">
        <v>991830</v>
      </c>
      <c r="G93" s="100"/>
      <c r="H93" s="78">
        <v>991830</v>
      </c>
      <c r="I93" s="98"/>
      <c r="J93" s="78">
        <v>991830</v>
      </c>
      <c r="K93" s="78"/>
      <c r="L93" s="78">
        <v>991830</v>
      </c>
      <c r="O93" s="83"/>
    </row>
    <row r="94" spans="1:15" ht="24" customHeight="1">
      <c r="A94" s="69" t="s">
        <v>60</v>
      </c>
      <c r="B94" s="69"/>
      <c r="C94" s="69"/>
      <c r="D94" s="118"/>
      <c r="E94" s="82"/>
      <c r="F94" s="62">
        <v>22715</v>
      </c>
      <c r="G94" s="100"/>
      <c r="H94" s="62">
        <v>22715</v>
      </c>
      <c r="I94" s="98"/>
      <c r="J94" s="78">
        <v>0</v>
      </c>
      <c r="K94" s="78"/>
      <c r="L94" s="78">
        <v>0</v>
      </c>
      <c r="O94" s="83"/>
    </row>
    <row r="95" spans="1:15" ht="24" customHeight="1">
      <c r="A95" s="69" t="s">
        <v>61</v>
      </c>
      <c r="B95" s="69"/>
      <c r="C95" s="69"/>
      <c r="D95" s="118"/>
      <c r="E95" s="82"/>
      <c r="F95" s="102"/>
      <c r="G95" s="100"/>
      <c r="H95" s="102"/>
      <c r="I95" s="98"/>
      <c r="J95" s="102"/>
      <c r="K95" s="102"/>
      <c r="L95" s="102"/>
      <c r="O95" s="83"/>
    </row>
    <row r="96" spans="1:15" ht="24" customHeight="1">
      <c r="A96" s="69" t="s">
        <v>62</v>
      </c>
      <c r="B96" s="69"/>
      <c r="C96" s="69"/>
      <c r="D96" s="118"/>
      <c r="E96" s="82"/>
      <c r="F96" s="78">
        <v>92000</v>
      </c>
      <c r="G96" s="100"/>
      <c r="H96" s="78">
        <v>92000</v>
      </c>
      <c r="I96" s="98"/>
      <c r="J96" s="102">
        <v>92000</v>
      </c>
      <c r="K96" s="102"/>
      <c r="L96" s="102">
        <v>92000</v>
      </c>
      <c r="O96" s="83"/>
    </row>
    <row r="97" spans="1:17" ht="24" customHeight="1">
      <c r="A97" s="69" t="s">
        <v>63</v>
      </c>
      <c r="B97" s="69"/>
      <c r="C97" s="69"/>
      <c r="D97" s="118"/>
      <c r="E97" s="82"/>
      <c r="F97" s="85">
        <f>+'CE1'!K18</f>
        <v>932187</v>
      </c>
      <c r="G97" s="100"/>
      <c r="H97" s="85">
        <v>991230</v>
      </c>
      <c r="I97" s="98"/>
      <c r="J97" s="85">
        <f>+'CE2'!I16</f>
        <v>853463</v>
      </c>
      <c r="K97" s="78"/>
      <c r="L97" s="85">
        <v>900859</v>
      </c>
      <c r="O97" s="83"/>
    </row>
    <row r="98" spans="1:17" ht="24" customHeight="1">
      <c r="A98" s="69" t="s">
        <v>64</v>
      </c>
      <c r="B98" s="69"/>
      <c r="C98" s="69"/>
      <c r="D98" s="118"/>
      <c r="E98" s="82"/>
      <c r="F98" s="102">
        <f>SUM(F92:F97)</f>
        <v>2958732</v>
      </c>
      <c r="G98" s="100"/>
      <c r="H98" s="102">
        <f>SUM(H92:H97)</f>
        <v>3017775</v>
      </c>
      <c r="I98" s="98"/>
      <c r="J98" s="102">
        <f>SUM(J92:J97)</f>
        <v>2857293</v>
      </c>
      <c r="K98" s="102"/>
      <c r="L98" s="102">
        <f>SUM(L92:L97)</f>
        <v>2904689</v>
      </c>
      <c r="O98" s="83"/>
    </row>
    <row r="99" spans="1:17" ht="24" customHeight="1">
      <c r="A99" s="69" t="s">
        <v>65</v>
      </c>
      <c r="B99" s="69"/>
      <c r="C99" s="69"/>
      <c r="D99" s="118"/>
      <c r="E99" s="82"/>
      <c r="F99" s="103">
        <f>+'CE1'!O18</f>
        <v>47456</v>
      </c>
      <c r="G99" s="100"/>
      <c r="H99" s="103">
        <v>47463</v>
      </c>
      <c r="I99" s="98"/>
      <c r="J99" s="103">
        <v>0</v>
      </c>
      <c r="K99" s="102"/>
      <c r="L99" s="103">
        <v>0</v>
      </c>
      <c r="O99" s="83"/>
    </row>
    <row r="100" spans="1:17" ht="24" customHeight="1">
      <c r="A100" s="88" t="s">
        <v>66</v>
      </c>
      <c r="B100" s="88"/>
      <c r="C100" s="88"/>
      <c r="F100" s="103">
        <f>SUM(F98:F99)</f>
        <v>3006188</v>
      </c>
      <c r="G100" s="78"/>
      <c r="H100" s="103">
        <f>SUM(H98:H99)</f>
        <v>3065238</v>
      </c>
      <c r="I100" s="62"/>
      <c r="J100" s="103">
        <f>SUM(J98:J99)</f>
        <v>2857293</v>
      </c>
      <c r="K100" s="102"/>
      <c r="L100" s="103">
        <f>SUM(L98:L99)</f>
        <v>2904689</v>
      </c>
      <c r="O100" s="83"/>
    </row>
    <row r="101" spans="1:17" ht="24" customHeight="1" thickBot="1">
      <c r="A101" s="88" t="s">
        <v>67</v>
      </c>
      <c r="B101" s="88"/>
      <c r="C101" s="88"/>
      <c r="F101" s="99">
        <f>SUM(F69+F100)</f>
        <v>5636099</v>
      </c>
      <c r="G101" s="78"/>
      <c r="H101" s="99">
        <f>SUM(H69+H100)</f>
        <v>4512892</v>
      </c>
      <c r="I101" s="62"/>
      <c r="J101" s="99">
        <f>SUM(J69+J100)</f>
        <v>5121633</v>
      </c>
      <c r="K101" s="78"/>
      <c r="L101" s="99">
        <f>SUM(L69+L100)</f>
        <v>4057414</v>
      </c>
      <c r="O101" s="83"/>
      <c r="Q101" s="77"/>
    </row>
    <row r="102" spans="1:17" ht="24" customHeight="1" thickTop="1">
      <c r="F102" s="62">
        <f>SUM(F101-F32)</f>
        <v>0</v>
      </c>
      <c r="G102" s="62"/>
      <c r="H102" s="62">
        <f>H101-H32</f>
        <v>0</v>
      </c>
      <c r="I102" s="62"/>
      <c r="J102" s="62">
        <f>SUM(J101-J32)</f>
        <v>0</v>
      </c>
      <c r="L102" s="62">
        <f>L101-L32</f>
        <v>0</v>
      </c>
      <c r="O102" s="83"/>
    </row>
    <row r="103" spans="1:17" ht="24" customHeight="1">
      <c r="A103" s="63" t="s">
        <v>36</v>
      </c>
      <c r="G103" s="62"/>
      <c r="H103" s="62"/>
    </row>
    <row r="104" spans="1:17" ht="24" customHeight="1">
      <c r="F104" s="104"/>
      <c r="G104" s="62"/>
      <c r="H104" s="105"/>
      <c r="J104" s="104"/>
      <c r="K104" s="104"/>
      <c r="L104" s="105"/>
    </row>
    <row r="105" spans="1:17" ht="24" customHeight="1">
      <c r="A105" s="106"/>
      <c r="H105" s="109"/>
    </row>
    <row r="107" spans="1:17" ht="24" customHeight="1">
      <c r="B107" s="90" t="s">
        <v>68</v>
      </c>
      <c r="H107" s="107"/>
      <c r="L107" s="107"/>
    </row>
    <row r="108" spans="1:17" ht="24" customHeight="1">
      <c r="A108" s="106"/>
    </row>
    <row r="111" spans="1:17" ht="24" customHeight="1">
      <c r="G111" s="62"/>
      <c r="H111" s="62"/>
    </row>
    <row r="112" spans="1:17" ht="24" customHeight="1">
      <c r="G112" s="62"/>
      <c r="H112" s="62"/>
    </row>
  </sheetData>
  <mergeCells count="6">
    <mergeCell ref="F5:H5"/>
    <mergeCell ref="J5:L5"/>
    <mergeCell ref="F46:H46"/>
    <mergeCell ref="J46:L46"/>
    <mergeCell ref="F83:H83"/>
    <mergeCell ref="J83:L83"/>
  </mergeCells>
  <printOptions horizontalCentered="1"/>
  <pageMargins left="0.78740157480314965" right="0.31496062992125984" top="0.78740157480314965" bottom="0.39370078740157483" header="0.31496062992125984" footer="0.31496062992125984"/>
  <pageSetup paperSize="9" scale="75" orientation="portrait" r:id="rId1"/>
  <rowBreaks count="2" manualBreakCount="2">
    <brk id="41" max="16383" man="1"/>
    <brk id="7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48"/>
  <sheetViews>
    <sheetView showGridLines="0" view="pageBreakPreview" zoomScale="85" zoomScaleNormal="115" zoomScaleSheetLayoutView="85" workbookViewId="0">
      <selection activeCell="A8" sqref="A8"/>
    </sheetView>
  </sheetViews>
  <sheetFormatPr defaultColWidth="10.88671875" defaultRowHeight="23.1" customHeight="1"/>
  <cols>
    <col min="1" max="1" width="50.5546875" style="2" customWidth="1"/>
    <col min="2" max="2" width="8.6640625" style="110" customWidth="1"/>
    <col min="3" max="3" width="1.44140625" style="2" customWidth="1"/>
    <col min="4" max="4" width="14.6640625" style="2" customWidth="1"/>
    <col min="5" max="5" width="1.44140625" style="2" customWidth="1"/>
    <col min="6" max="6" width="14.6640625" style="2" customWidth="1"/>
    <col min="7" max="7" width="1.44140625" style="2" customWidth="1"/>
    <col min="8" max="8" width="14.6640625" style="2" customWidth="1"/>
    <col min="9" max="9" width="1.44140625" style="2" customWidth="1"/>
    <col min="10" max="10" width="14.6640625" style="2" customWidth="1"/>
    <col min="11" max="11" width="15.5546875" style="2" customWidth="1"/>
    <col min="12" max="12" width="16" style="2" bestFit="1" customWidth="1"/>
    <col min="13" max="13" width="13.44140625" style="30" customWidth="1"/>
    <col min="14" max="15" width="10.88671875" style="2"/>
    <col min="16" max="16" width="21" style="2" customWidth="1"/>
    <col min="17" max="16384" width="10.88671875" style="2"/>
  </cols>
  <sheetData>
    <row r="1" spans="1:17" ht="23.1" customHeight="1">
      <c r="J1" s="64" t="s">
        <v>69</v>
      </c>
    </row>
    <row r="2" spans="1:17" ht="23.1" customHeight="1">
      <c r="A2" s="1" t="s">
        <v>0</v>
      </c>
      <c r="B2" s="111"/>
      <c r="C2" s="31"/>
      <c r="D2" s="31"/>
      <c r="E2" s="31"/>
      <c r="F2" s="31"/>
      <c r="G2" s="31"/>
      <c r="H2" s="31"/>
      <c r="I2" s="31"/>
      <c r="J2" s="31"/>
    </row>
    <row r="3" spans="1:17" ht="23.1" customHeight="1">
      <c r="A3" s="1" t="s">
        <v>70</v>
      </c>
      <c r="B3" s="111"/>
      <c r="C3" s="31"/>
      <c r="D3" s="31"/>
      <c r="E3" s="31"/>
      <c r="F3" s="31"/>
      <c r="G3" s="31"/>
      <c r="H3" s="31"/>
      <c r="I3" s="31"/>
      <c r="J3" s="31"/>
    </row>
    <row r="4" spans="1:17" ht="23.1" customHeight="1">
      <c r="A4" s="1" t="s">
        <v>71</v>
      </c>
      <c r="B4" s="111"/>
      <c r="C4" s="31"/>
      <c r="D4" s="31"/>
      <c r="E4" s="31"/>
      <c r="F4" s="31"/>
      <c r="G4" s="31"/>
      <c r="H4" s="31"/>
      <c r="I4" s="31"/>
      <c r="J4" s="31"/>
    </row>
    <row r="5" spans="1:17" ht="23.1" customHeight="1">
      <c r="B5" s="111"/>
      <c r="C5" s="31"/>
      <c r="D5" s="31"/>
      <c r="E5" s="31"/>
      <c r="F5" s="31"/>
      <c r="G5" s="31"/>
      <c r="H5" s="31"/>
      <c r="I5" s="31"/>
      <c r="J5" s="3" t="s">
        <v>72</v>
      </c>
    </row>
    <row r="6" spans="1:17" ht="23.1" customHeight="1">
      <c r="B6" s="112"/>
      <c r="C6" s="31"/>
      <c r="D6" s="124" t="s">
        <v>4</v>
      </c>
      <c r="E6" s="124"/>
      <c r="F6" s="124"/>
      <c r="G6" s="32"/>
      <c r="H6" s="124" t="s">
        <v>5</v>
      </c>
      <c r="I6" s="124"/>
      <c r="J6" s="124"/>
    </row>
    <row r="7" spans="1:17" ht="23.1" customHeight="1">
      <c r="B7" s="112"/>
      <c r="C7" s="31"/>
      <c r="D7" s="6">
        <v>2569</v>
      </c>
      <c r="E7" s="5"/>
      <c r="F7" s="6">
        <v>2568</v>
      </c>
      <c r="G7" s="6"/>
      <c r="H7" s="6">
        <v>2569</v>
      </c>
      <c r="I7" s="5"/>
      <c r="J7" s="6">
        <v>2568</v>
      </c>
      <c r="L7" s="52"/>
      <c r="M7" s="53"/>
      <c r="N7" s="52"/>
      <c r="O7" s="52"/>
    </row>
    <row r="8" spans="1:17" ht="23.1" customHeight="1">
      <c r="A8" s="7" t="s">
        <v>73</v>
      </c>
      <c r="B8" s="112"/>
      <c r="C8" s="31"/>
      <c r="D8" s="6"/>
      <c r="E8" s="5"/>
      <c r="F8" s="20"/>
      <c r="G8" s="6"/>
      <c r="H8" s="6"/>
      <c r="I8" s="5"/>
      <c r="J8" s="20"/>
    </row>
    <row r="9" spans="1:17" ht="23.1" customHeight="1">
      <c r="A9" s="14" t="s">
        <v>74</v>
      </c>
      <c r="B9" s="113"/>
      <c r="E9" s="11"/>
      <c r="F9" s="11"/>
      <c r="G9" s="11"/>
      <c r="H9" s="11"/>
      <c r="I9" s="11"/>
      <c r="J9" s="11"/>
    </row>
    <row r="10" spans="1:17" ht="23.1" customHeight="1">
      <c r="A10" s="16" t="s">
        <v>75</v>
      </c>
      <c r="B10" s="113"/>
      <c r="D10" s="33">
        <v>2354396</v>
      </c>
      <c r="E10" s="17"/>
      <c r="F10" s="33">
        <v>1500276</v>
      </c>
      <c r="G10" s="11"/>
      <c r="H10" s="33">
        <v>1458872</v>
      </c>
      <c r="I10" s="11"/>
      <c r="J10" s="33">
        <v>1187291</v>
      </c>
      <c r="K10" s="121"/>
      <c r="L10" s="34"/>
    </row>
    <row r="11" spans="1:17" ht="23.1" customHeight="1">
      <c r="A11" s="16" t="s">
        <v>76</v>
      </c>
      <c r="B11" s="113"/>
      <c r="D11" s="33">
        <v>40582</v>
      </c>
      <c r="E11" s="17"/>
      <c r="F11" s="33">
        <v>26461</v>
      </c>
      <c r="G11" s="11"/>
      <c r="H11" s="33">
        <v>16022</v>
      </c>
      <c r="I11" s="11"/>
      <c r="J11" s="33">
        <v>11636</v>
      </c>
    </row>
    <row r="12" spans="1:17" ht="23.1" customHeight="1">
      <c r="A12" s="16" t="s">
        <v>77</v>
      </c>
      <c r="B12" s="113"/>
      <c r="D12" s="35">
        <v>3935</v>
      </c>
      <c r="E12" s="17"/>
      <c r="F12" s="35">
        <v>5636</v>
      </c>
      <c r="G12" s="11"/>
      <c r="H12" s="35">
        <v>10947</v>
      </c>
      <c r="I12" s="11"/>
      <c r="J12" s="35">
        <v>8809</v>
      </c>
      <c r="L12" s="34"/>
    </row>
    <row r="13" spans="1:17" ht="23.1" customHeight="1">
      <c r="A13" s="14" t="s">
        <v>78</v>
      </c>
      <c r="B13" s="113"/>
      <c r="D13" s="35">
        <f>SUM(D10:D12)</f>
        <v>2398913</v>
      </c>
      <c r="E13" s="17"/>
      <c r="F13" s="35">
        <f>SUM(F10:F12)</f>
        <v>1532373</v>
      </c>
      <c r="G13" s="11"/>
      <c r="H13" s="35">
        <f>SUM(H10:H12)</f>
        <v>1485841</v>
      </c>
      <c r="I13" s="11"/>
      <c r="J13" s="35">
        <f>SUM(J10:J12)</f>
        <v>1207736</v>
      </c>
      <c r="L13" s="34"/>
      <c r="M13" s="34"/>
      <c r="P13" s="34"/>
    </row>
    <row r="14" spans="1:17" ht="23.1" customHeight="1">
      <c r="A14" s="14" t="s">
        <v>79</v>
      </c>
      <c r="B14" s="113"/>
      <c r="D14" s="33"/>
      <c r="E14" s="11"/>
      <c r="F14" s="33"/>
      <c r="G14" s="11"/>
      <c r="H14" s="33"/>
      <c r="I14" s="11"/>
      <c r="J14" s="33"/>
      <c r="L14" s="34"/>
      <c r="M14" s="66"/>
      <c r="N14" s="67"/>
      <c r="P14" s="66"/>
      <c r="Q14" s="67"/>
    </row>
    <row r="15" spans="1:17" ht="23.1" customHeight="1">
      <c r="A15" s="16" t="s">
        <v>80</v>
      </c>
      <c r="B15" s="113"/>
      <c r="D15" s="33">
        <v>2285161</v>
      </c>
      <c r="E15" s="17"/>
      <c r="F15" s="33">
        <v>1549709</v>
      </c>
      <c r="G15" s="11"/>
      <c r="H15" s="33">
        <v>1407589</v>
      </c>
      <c r="I15" s="11"/>
      <c r="J15" s="33">
        <v>1223726</v>
      </c>
      <c r="L15" s="34"/>
    </row>
    <row r="16" spans="1:17" ht="23.1" customHeight="1">
      <c r="A16" s="16" t="s">
        <v>81</v>
      </c>
      <c r="B16" s="113"/>
      <c r="D16" s="33">
        <v>25277</v>
      </c>
      <c r="E16" s="17"/>
      <c r="F16" s="33">
        <v>11561</v>
      </c>
      <c r="G16" s="11"/>
      <c r="H16" s="33">
        <v>12381</v>
      </c>
      <c r="I16" s="11"/>
      <c r="J16" s="33">
        <v>5372</v>
      </c>
      <c r="L16" s="34"/>
    </row>
    <row r="17" spans="1:16" ht="23.1" customHeight="1">
      <c r="A17" s="16" t="s">
        <v>82</v>
      </c>
      <c r="B17" s="113"/>
      <c r="D17" s="33">
        <v>39904</v>
      </c>
      <c r="E17" s="17"/>
      <c r="F17" s="33">
        <v>18964</v>
      </c>
      <c r="G17" s="11"/>
      <c r="H17" s="33">
        <v>24229</v>
      </c>
      <c r="I17" s="11"/>
      <c r="J17" s="33">
        <v>16270</v>
      </c>
      <c r="L17" s="34"/>
    </row>
    <row r="18" spans="1:16" ht="23.1" customHeight="1">
      <c r="A18" s="16" t="s">
        <v>83</v>
      </c>
      <c r="B18" s="113"/>
      <c r="D18" s="33">
        <v>61117</v>
      </c>
      <c r="E18" s="17"/>
      <c r="F18" s="33">
        <v>51288</v>
      </c>
      <c r="G18" s="11"/>
      <c r="H18" s="33">
        <v>52289</v>
      </c>
      <c r="I18" s="11"/>
      <c r="J18" s="33">
        <v>43337</v>
      </c>
      <c r="L18" s="34"/>
      <c r="M18" s="34"/>
      <c r="P18" s="34"/>
    </row>
    <row r="19" spans="1:16" ht="23.1" customHeight="1">
      <c r="A19" s="16" t="s">
        <v>84</v>
      </c>
      <c r="B19" s="113"/>
      <c r="D19" s="33">
        <v>41983</v>
      </c>
      <c r="E19" s="17"/>
      <c r="F19" s="33">
        <v>3530</v>
      </c>
      <c r="G19" s="11"/>
      <c r="H19" s="33">
        <v>45670</v>
      </c>
      <c r="I19" s="11"/>
      <c r="J19" s="33">
        <v>3530</v>
      </c>
      <c r="L19" s="34"/>
    </row>
    <row r="20" spans="1:16" ht="23.1" customHeight="1">
      <c r="A20" s="14" t="s">
        <v>85</v>
      </c>
      <c r="B20" s="113"/>
      <c r="D20" s="36">
        <f>SUM(D15:D19)</f>
        <v>2453442</v>
      </c>
      <c r="E20" s="17"/>
      <c r="F20" s="36">
        <f>SUM(F15:F19)</f>
        <v>1635052</v>
      </c>
      <c r="G20" s="11"/>
      <c r="H20" s="36">
        <f>SUM(H15:H19)</f>
        <v>1542158</v>
      </c>
      <c r="I20" s="11"/>
      <c r="J20" s="36">
        <f>SUM(J15:J19)</f>
        <v>1292235</v>
      </c>
      <c r="L20" s="34"/>
    </row>
    <row r="21" spans="1:16" ht="23.1" customHeight="1">
      <c r="A21" s="14" t="s">
        <v>171</v>
      </c>
      <c r="B21" s="113"/>
      <c r="D21" s="33">
        <f>D13-D20</f>
        <v>-54529</v>
      </c>
      <c r="E21" s="17"/>
      <c r="F21" s="33">
        <f>F13-F20</f>
        <v>-102679</v>
      </c>
      <c r="G21" s="11"/>
      <c r="H21" s="33">
        <f>H13-H20</f>
        <v>-56317</v>
      </c>
      <c r="I21" s="11"/>
      <c r="J21" s="33">
        <f>J13-J20</f>
        <v>-84499</v>
      </c>
      <c r="L21" s="34"/>
    </row>
    <row r="22" spans="1:16" ht="23.1" customHeight="1">
      <c r="A22" s="16" t="s">
        <v>86</v>
      </c>
      <c r="B22" s="113"/>
      <c r="D22" s="33">
        <v>258</v>
      </c>
      <c r="E22" s="17"/>
      <c r="F22" s="33">
        <v>0</v>
      </c>
      <c r="G22" s="11"/>
      <c r="H22" s="33">
        <v>9743</v>
      </c>
      <c r="I22" s="11"/>
      <c r="J22" s="33">
        <v>7850</v>
      </c>
      <c r="L22" s="34"/>
    </row>
    <row r="23" spans="1:16" ht="23.1" customHeight="1">
      <c r="A23" s="16" t="s">
        <v>87</v>
      </c>
      <c r="B23" s="113"/>
      <c r="D23" s="35">
        <v>-10481</v>
      </c>
      <c r="E23" s="17"/>
      <c r="F23" s="35">
        <v>-15027</v>
      </c>
      <c r="G23" s="11"/>
      <c r="H23" s="35">
        <v>-8900</v>
      </c>
      <c r="I23" s="11"/>
      <c r="J23" s="35">
        <v>-13105</v>
      </c>
      <c r="L23" s="34"/>
    </row>
    <row r="24" spans="1:16" ht="23.1" customHeight="1">
      <c r="A24" s="14" t="s">
        <v>172</v>
      </c>
      <c r="B24" s="113"/>
      <c r="D24" s="54">
        <f>SUM(D21:D23)</f>
        <v>-64752</v>
      </c>
      <c r="E24" s="17"/>
      <c r="F24" s="54">
        <f>SUM(F21:F23)</f>
        <v>-117706</v>
      </c>
      <c r="G24" s="11"/>
      <c r="H24" s="54">
        <f>SUM(H21:H23)</f>
        <v>-55474</v>
      </c>
      <c r="I24" s="11"/>
      <c r="J24" s="54">
        <f>SUM(J21:J23)</f>
        <v>-89754</v>
      </c>
      <c r="L24" s="34"/>
    </row>
    <row r="25" spans="1:16" ht="23.1" customHeight="1">
      <c r="A25" s="16" t="s">
        <v>88</v>
      </c>
      <c r="B25" s="113"/>
      <c r="D25" s="35">
        <v>5702</v>
      </c>
      <c r="E25" s="11"/>
      <c r="F25" s="35">
        <v>-66</v>
      </c>
      <c r="G25" s="11"/>
      <c r="H25" s="35">
        <v>8078</v>
      </c>
      <c r="I25" s="11"/>
      <c r="J25" s="35">
        <v>268</v>
      </c>
      <c r="L25" s="34"/>
    </row>
    <row r="26" spans="1:16" ht="23.1" customHeight="1">
      <c r="A26" s="68" t="s">
        <v>173</v>
      </c>
      <c r="B26" s="113"/>
      <c r="D26" s="36">
        <f>SUM(D24:D25)</f>
        <v>-59050</v>
      </c>
      <c r="E26" s="17"/>
      <c r="F26" s="36">
        <f>SUM(F24:F25)</f>
        <v>-117772</v>
      </c>
      <c r="G26" s="11"/>
      <c r="H26" s="36">
        <f>SUM(H24:H25)</f>
        <v>-47396</v>
      </c>
      <c r="I26" s="11"/>
      <c r="J26" s="36">
        <f>SUM(J24:J25)</f>
        <v>-89486</v>
      </c>
      <c r="L26" s="34"/>
    </row>
    <row r="27" spans="1:16" ht="23.1" customHeight="1">
      <c r="A27" s="68"/>
      <c r="B27" s="113"/>
      <c r="D27" s="33"/>
      <c r="E27" s="17"/>
      <c r="F27" s="33"/>
      <c r="G27" s="11"/>
      <c r="H27" s="37"/>
      <c r="I27" s="11"/>
      <c r="J27" s="37"/>
      <c r="L27" s="34"/>
    </row>
    <row r="28" spans="1:16" ht="23.1" customHeight="1">
      <c r="A28" s="7" t="s">
        <v>89</v>
      </c>
      <c r="B28" s="112"/>
      <c r="C28" s="31"/>
      <c r="D28" s="37"/>
      <c r="E28" s="37"/>
      <c r="F28" s="37"/>
      <c r="G28" s="37"/>
      <c r="H28" s="37"/>
      <c r="I28" s="37"/>
      <c r="J28" s="37"/>
      <c r="L28" s="34"/>
      <c r="M28" s="2"/>
      <c r="O28" s="55"/>
    </row>
    <row r="29" spans="1:16" ht="23.1" customHeight="1">
      <c r="A29" s="7" t="s">
        <v>90</v>
      </c>
      <c r="B29" s="112"/>
      <c r="C29" s="31"/>
      <c r="D29" s="35">
        <v>0</v>
      </c>
      <c r="E29" s="17"/>
      <c r="F29" s="35">
        <v>0</v>
      </c>
      <c r="G29" s="11"/>
      <c r="H29" s="35">
        <v>0</v>
      </c>
      <c r="I29" s="11"/>
      <c r="J29" s="35">
        <v>0</v>
      </c>
      <c r="L29" s="34"/>
      <c r="M29" s="53"/>
      <c r="N29" s="52"/>
      <c r="O29" s="52"/>
    </row>
    <row r="30" spans="1:16" ht="23.1" customHeight="1">
      <c r="A30" s="7"/>
      <c r="B30" s="112"/>
      <c r="C30" s="31"/>
      <c r="D30" s="33"/>
      <c r="E30" s="17"/>
      <c r="F30" s="33"/>
      <c r="G30" s="11"/>
      <c r="H30" s="33"/>
      <c r="I30" s="11"/>
      <c r="J30" s="33"/>
      <c r="L30" s="34"/>
      <c r="M30" s="53"/>
      <c r="N30" s="52"/>
      <c r="O30" s="52"/>
    </row>
    <row r="31" spans="1:16" ht="23.1" customHeight="1" thickBot="1">
      <c r="A31" s="7" t="s">
        <v>91</v>
      </c>
      <c r="B31" s="112"/>
      <c r="C31" s="31"/>
      <c r="D31" s="38">
        <f>SUM(D26,D29)</f>
        <v>-59050</v>
      </c>
      <c r="E31" s="37"/>
      <c r="F31" s="38">
        <f>SUM(F26,F29)</f>
        <v>-117772</v>
      </c>
      <c r="G31" s="37"/>
      <c r="H31" s="38">
        <f>SUM(H26,H29)</f>
        <v>-47396</v>
      </c>
      <c r="I31" s="37"/>
      <c r="J31" s="38">
        <f>SUM(J26,J29)</f>
        <v>-89486</v>
      </c>
      <c r="L31" s="34"/>
      <c r="M31" s="53"/>
      <c r="N31" s="52"/>
      <c r="O31" s="52"/>
    </row>
    <row r="32" spans="1:16" ht="23.1" customHeight="1" thickTop="1">
      <c r="A32" s="7"/>
      <c r="B32" s="113"/>
      <c r="D32" s="33"/>
      <c r="E32" s="17"/>
      <c r="F32" s="33"/>
      <c r="G32" s="11"/>
      <c r="H32" s="33"/>
      <c r="I32" s="11"/>
      <c r="J32" s="33"/>
      <c r="L32" s="34"/>
    </row>
    <row r="33" spans="1:13" ht="23.1" customHeight="1">
      <c r="A33" s="7" t="s">
        <v>179</v>
      </c>
      <c r="B33" s="113"/>
      <c r="D33" s="11"/>
      <c r="E33" s="11"/>
      <c r="F33" s="11"/>
      <c r="G33" s="11"/>
      <c r="H33" s="11"/>
      <c r="I33" s="11"/>
      <c r="J33" s="11"/>
      <c r="L33" s="34"/>
    </row>
    <row r="34" spans="1:13" ht="23.1" customHeight="1" thickBot="1">
      <c r="A34" s="2" t="s">
        <v>92</v>
      </c>
      <c r="B34" s="113"/>
      <c r="D34" s="33">
        <f>SUM(D36-D35)</f>
        <v>-59043</v>
      </c>
      <c r="E34" s="33"/>
      <c r="F34" s="33">
        <f>SUM(F36-F35)</f>
        <v>-117763</v>
      </c>
      <c r="G34" s="33"/>
      <c r="H34" s="39">
        <f>+H26</f>
        <v>-47396</v>
      </c>
      <c r="I34" s="33"/>
      <c r="J34" s="39">
        <f>+J26</f>
        <v>-89486</v>
      </c>
      <c r="L34" s="34"/>
    </row>
    <row r="35" spans="1:13" ht="23.1" customHeight="1" thickTop="1">
      <c r="A35" s="2" t="s">
        <v>93</v>
      </c>
      <c r="B35" s="113"/>
      <c r="D35" s="35">
        <v>-7</v>
      </c>
      <c r="E35" s="33"/>
      <c r="F35" s="35">
        <v>-9</v>
      </c>
      <c r="G35" s="33"/>
      <c r="H35" s="33"/>
      <c r="I35" s="33"/>
      <c r="J35" s="33"/>
      <c r="L35" s="34"/>
    </row>
    <row r="36" spans="1:13" ht="23.1" customHeight="1" thickBot="1">
      <c r="B36" s="113"/>
      <c r="D36" s="39">
        <f>D26</f>
        <v>-59050</v>
      </c>
      <c r="E36" s="40"/>
      <c r="F36" s="39">
        <f>F26</f>
        <v>-117772</v>
      </c>
      <c r="G36" s="33"/>
      <c r="H36" s="33"/>
      <c r="I36" s="33"/>
      <c r="J36" s="33"/>
      <c r="L36" s="34"/>
    </row>
    <row r="37" spans="1:13" ht="23.1" customHeight="1" thickTop="1">
      <c r="A37" s="41" t="s">
        <v>94</v>
      </c>
      <c r="B37" s="114"/>
      <c r="C37" s="42"/>
      <c r="D37" s="43"/>
      <c r="E37" s="33"/>
      <c r="F37" s="43"/>
      <c r="G37" s="43"/>
      <c r="I37" s="43"/>
      <c r="L37" s="34"/>
      <c r="M37" s="33"/>
    </row>
    <row r="38" spans="1:13" ht="23.1" customHeight="1" thickBot="1">
      <c r="A38" s="2" t="s">
        <v>92</v>
      </c>
      <c r="B38" s="114"/>
      <c r="C38" s="42"/>
      <c r="D38" s="33">
        <f>D40-D39</f>
        <v>-59043</v>
      </c>
      <c r="E38" s="33"/>
      <c r="F38" s="33">
        <f>F40-F39</f>
        <v>-117763</v>
      </c>
      <c r="G38" s="43"/>
      <c r="H38" s="39">
        <f>+H31</f>
        <v>-47396</v>
      </c>
      <c r="I38" s="43"/>
      <c r="J38" s="39">
        <f>+J31</f>
        <v>-89486</v>
      </c>
      <c r="L38" s="34"/>
    </row>
    <row r="39" spans="1:13" ht="23.1" customHeight="1" thickTop="1">
      <c r="A39" s="2" t="s">
        <v>93</v>
      </c>
      <c r="B39" s="114"/>
      <c r="C39" s="42"/>
      <c r="D39" s="35">
        <f>+D35</f>
        <v>-7</v>
      </c>
      <c r="E39" s="33"/>
      <c r="F39" s="35">
        <f>+F35</f>
        <v>-9</v>
      </c>
      <c r="G39" s="43"/>
      <c r="H39" s="33"/>
      <c r="I39" s="43"/>
      <c r="J39" s="33"/>
      <c r="L39" s="34"/>
    </row>
    <row r="40" spans="1:13" ht="23.1" customHeight="1" thickBot="1">
      <c r="A40" s="16"/>
      <c r="B40" s="114"/>
      <c r="C40" s="42"/>
      <c r="D40" s="39">
        <f>+D31</f>
        <v>-59050</v>
      </c>
      <c r="E40" s="33"/>
      <c r="F40" s="39">
        <f>+F31</f>
        <v>-117772</v>
      </c>
      <c r="G40" s="43"/>
      <c r="H40" s="33"/>
      <c r="I40" s="43"/>
      <c r="J40" s="33"/>
      <c r="L40" s="34"/>
    </row>
    <row r="41" spans="1:13" ht="23.1" customHeight="1" thickTop="1">
      <c r="A41" s="16"/>
      <c r="B41" s="114"/>
      <c r="C41" s="42"/>
      <c r="D41" s="33"/>
      <c r="E41" s="33"/>
      <c r="F41" s="33"/>
      <c r="G41" s="43"/>
      <c r="H41" s="33"/>
      <c r="I41" s="43"/>
      <c r="J41" s="33"/>
    </row>
    <row r="42" spans="1:13" ht="23.1" customHeight="1">
      <c r="A42" s="14" t="s">
        <v>180</v>
      </c>
      <c r="B42" s="113"/>
      <c r="C42" s="42"/>
      <c r="D42" s="43"/>
      <c r="E42" s="33"/>
      <c r="F42" s="43"/>
      <c r="G42" s="43"/>
      <c r="H42" s="43"/>
      <c r="I42" s="43"/>
      <c r="J42" s="43"/>
    </row>
    <row r="43" spans="1:13" ht="23.1" customHeight="1">
      <c r="A43" s="16" t="s">
        <v>181</v>
      </c>
      <c r="C43" s="42"/>
      <c r="D43" s="43"/>
      <c r="E43" s="33"/>
      <c r="F43" s="43"/>
      <c r="G43" s="43"/>
      <c r="H43" s="43"/>
      <c r="I43" s="43"/>
      <c r="J43" s="43"/>
    </row>
    <row r="44" spans="1:13" ht="23.1" customHeight="1" thickBot="1">
      <c r="A44" s="16" t="s">
        <v>174</v>
      </c>
      <c r="B44" s="113"/>
      <c r="C44" s="42"/>
      <c r="D44" s="44">
        <f>D34/920000</f>
        <v>-6.4177173913043478E-2</v>
      </c>
      <c r="E44" s="71"/>
      <c r="F44" s="44">
        <f>F34/688400</f>
        <v>-0.17106769320162696</v>
      </c>
      <c r="G44" s="45"/>
      <c r="H44" s="44">
        <f>H34/920000</f>
        <v>-5.1517391304347827E-2</v>
      </c>
      <c r="I44" s="45"/>
      <c r="J44" s="44">
        <f>J34/688400</f>
        <v>-0.12999128413712957</v>
      </c>
    </row>
    <row r="45" spans="1:13" ht="23.1" customHeight="1" thickTop="1">
      <c r="A45" s="16"/>
      <c r="B45" s="113"/>
      <c r="D45" s="33"/>
      <c r="E45" s="17"/>
      <c r="F45" s="33"/>
      <c r="G45" s="11"/>
      <c r="H45" s="33"/>
      <c r="I45" s="11"/>
      <c r="J45" s="33"/>
    </row>
    <row r="46" spans="1:13" ht="23.1" customHeight="1">
      <c r="A46" s="2" t="s">
        <v>36</v>
      </c>
      <c r="B46" s="113"/>
      <c r="D46" s="11"/>
      <c r="E46" s="11"/>
      <c r="F46" s="11"/>
      <c r="G46" s="11"/>
      <c r="H46" s="11"/>
      <c r="I46" s="11"/>
      <c r="J46" s="11"/>
    </row>
    <row r="47" spans="1:13" ht="23.1" customHeight="1">
      <c r="B47" s="111"/>
      <c r="C47" s="31"/>
      <c r="D47" s="18"/>
      <c r="E47" s="31"/>
      <c r="F47" s="18"/>
      <c r="G47" s="31"/>
      <c r="H47" s="18"/>
      <c r="I47" s="18"/>
      <c r="J47" s="18"/>
    </row>
    <row r="48" spans="1:13" ht="23.1" customHeight="1">
      <c r="D48" s="8"/>
      <c r="E48" s="8"/>
      <c r="F48" s="8"/>
      <c r="G48" s="8"/>
      <c r="H48" s="8"/>
      <c r="I48" s="8"/>
      <c r="J48" s="8"/>
    </row>
  </sheetData>
  <mergeCells count="2">
    <mergeCell ref="D6:F6"/>
    <mergeCell ref="H6:J6"/>
  </mergeCells>
  <printOptions horizontalCentered="1"/>
  <pageMargins left="0.6692913385826772" right="0.31496062992125984" top="0.70866141732283472" bottom="0.19685039370078741" header="0.31496062992125984" footer="0.19685039370078741"/>
  <pageSetup paperSize="9" scale="73" fitToHeight="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37BC4-E326-4B24-AD8F-32E52024A003}">
  <dimension ref="A1:AC31"/>
  <sheetViews>
    <sheetView showGridLines="0" view="pageBreakPreview" zoomScale="70" zoomScaleNormal="80" zoomScaleSheetLayoutView="70" workbookViewId="0">
      <selection activeCell="M14" sqref="M14"/>
    </sheetView>
  </sheetViews>
  <sheetFormatPr defaultColWidth="9.109375" defaultRowHeight="24" customHeight="1"/>
  <cols>
    <col min="1" max="1" width="31.5546875" style="16" customWidth="1"/>
    <col min="2" max="2" width="4.109375" style="9" customWidth="1"/>
    <col min="3" max="3" width="17.88671875" style="9" customWidth="1"/>
    <col min="4" max="4" width="1.5546875" style="9" customWidth="1"/>
    <col min="5" max="5" width="17.88671875" style="9" customWidth="1"/>
    <col min="6" max="6" width="1.5546875" style="9" customWidth="1"/>
    <col min="7" max="7" width="17.88671875" style="9" customWidth="1"/>
    <col min="8" max="8" width="1.5546875" style="9" customWidth="1"/>
    <col min="9" max="9" width="17.88671875" style="9" customWidth="1"/>
    <col min="10" max="10" width="1.5546875" style="9" customWidth="1"/>
    <col min="11" max="11" width="17.88671875" style="9" customWidth="1"/>
    <col min="12" max="12" width="1.5546875" style="9" customWidth="1"/>
    <col min="13" max="13" width="17.88671875" style="9" customWidth="1"/>
    <col min="14" max="14" width="1.5546875" style="9" customWidth="1"/>
    <col min="15" max="15" width="17.88671875" style="9" customWidth="1"/>
    <col min="16" max="16" width="1.5546875" style="9" customWidth="1"/>
    <col min="17" max="18" width="17.88671875" style="9" customWidth="1"/>
    <col min="19" max="29" width="12.109375" style="9" customWidth="1"/>
    <col min="30" max="30" width="0.88671875" style="9" customWidth="1"/>
    <col min="31" max="16384" width="9.109375" style="9"/>
  </cols>
  <sheetData>
    <row r="1" spans="1:29" ht="24" customHeight="1">
      <c r="Q1" s="22" t="s">
        <v>69</v>
      </c>
    </row>
    <row r="2" spans="1:29" ht="24" customHeight="1">
      <c r="A2" s="2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24" customHeight="1">
      <c r="A3" s="21" t="s">
        <v>95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24" customHeight="1">
      <c r="A4" s="21" t="s">
        <v>71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4" customHeight="1">
      <c r="B5" s="4"/>
      <c r="C5" s="4"/>
      <c r="D5" s="4"/>
      <c r="E5" s="4"/>
      <c r="F5" s="4"/>
      <c r="G5" s="22"/>
      <c r="H5" s="23"/>
      <c r="I5" s="23"/>
      <c r="J5" s="23"/>
      <c r="K5" s="23"/>
      <c r="L5" s="23"/>
      <c r="M5" s="4"/>
      <c r="N5" s="4"/>
      <c r="O5" s="4"/>
      <c r="P5" s="4"/>
      <c r="Q5" s="22" t="s">
        <v>96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</row>
    <row r="6" spans="1:29" ht="24" customHeight="1">
      <c r="A6" s="20"/>
      <c r="B6" s="18"/>
      <c r="C6" s="126" t="s">
        <v>4</v>
      </c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</row>
    <row r="7" spans="1:29" ht="24" customHeight="1">
      <c r="A7" s="20"/>
      <c r="B7" s="18"/>
      <c r="C7" s="127" t="s">
        <v>64</v>
      </c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65"/>
      <c r="O7" s="65"/>
      <c r="P7" s="65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</row>
    <row r="8" spans="1:29" s="18" customFormat="1" ht="24" customHeight="1">
      <c r="A8" s="20"/>
      <c r="G8" s="18" t="s">
        <v>97</v>
      </c>
    </row>
    <row r="9" spans="1:29" s="18" customFormat="1" ht="24" customHeight="1">
      <c r="A9" s="20"/>
      <c r="C9" s="18" t="s">
        <v>55</v>
      </c>
      <c r="G9" s="18" t="s">
        <v>98</v>
      </c>
      <c r="I9" s="128" t="s">
        <v>61</v>
      </c>
      <c r="J9" s="128"/>
      <c r="K9" s="128"/>
      <c r="M9" s="18" t="s">
        <v>99</v>
      </c>
      <c r="O9" s="18" t="s">
        <v>100</v>
      </c>
      <c r="Q9" s="18" t="s">
        <v>99</v>
      </c>
    </row>
    <row r="10" spans="1:29" s="18" customFormat="1" ht="24" customHeight="1">
      <c r="A10" s="20"/>
      <c r="C10" s="18" t="s">
        <v>101</v>
      </c>
      <c r="E10" s="18" t="s">
        <v>102</v>
      </c>
      <c r="G10" s="18" t="s">
        <v>103</v>
      </c>
      <c r="I10" s="125" t="s">
        <v>104</v>
      </c>
      <c r="J10" s="125"/>
      <c r="M10" s="18" t="s">
        <v>54</v>
      </c>
      <c r="O10" s="18" t="s">
        <v>105</v>
      </c>
      <c r="Q10" s="18" t="s">
        <v>106</v>
      </c>
    </row>
    <row r="11" spans="1:29" s="18" customFormat="1" ht="24" customHeight="1">
      <c r="A11" s="20"/>
      <c r="C11" s="25" t="s">
        <v>107</v>
      </c>
      <c r="E11" s="25" t="s">
        <v>108</v>
      </c>
      <c r="G11" s="25" t="s">
        <v>109</v>
      </c>
      <c r="I11" s="25" t="s">
        <v>110</v>
      </c>
      <c r="K11" s="25" t="s">
        <v>111</v>
      </c>
      <c r="M11" s="25" t="s">
        <v>112</v>
      </c>
      <c r="O11" s="25" t="s">
        <v>113</v>
      </c>
      <c r="Q11" s="25" t="s">
        <v>114</v>
      </c>
    </row>
    <row r="12" spans="1:29" ht="24" customHeight="1">
      <c r="A12" s="14" t="s">
        <v>115</v>
      </c>
      <c r="C12" s="26">
        <v>688400</v>
      </c>
      <c r="D12" s="26"/>
      <c r="E12" s="26">
        <v>12935</v>
      </c>
      <c r="F12" s="26"/>
      <c r="G12" s="26">
        <v>22715</v>
      </c>
      <c r="H12" s="26"/>
      <c r="I12" s="26">
        <v>68810</v>
      </c>
      <c r="J12" s="26"/>
      <c r="K12" s="26">
        <v>648746</v>
      </c>
      <c r="L12" s="26"/>
      <c r="M12" s="26">
        <f>SUM(C12:K12)</f>
        <v>1441606</v>
      </c>
      <c r="N12" s="26"/>
      <c r="O12" s="26">
        <v>47488</v>
      </c>
      <c r="P12" s="26"/>
      <c r="Q12" s="26">
        <f>M12+O12</f>
        <v>1489094</v>
      </c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</row>
    <row r="13" spans="1:29" ht="24" customHeight="1">
      <c r="A13" s="16" t="s">
        <v>91</v>
      </c>
      <c r="C13" s="26">
        <v>0</v>
      </c>
      <c r="D13" s="26"/>
      <c r="E13" s="26">
        <v>0</v>
      </c>
      <c r="F13" s="26"/>
      <c r="G13" s="26">
        <v>0</v>
      </c>
      <c r="H13" s="26"/>
      <c r="I13" s="26">
        <v>0</v>
      </c>
      <c r="J13" s="26"/>
      <c r="K13" s="26">
        <v>-117763</v>
      </c>
      <c r="L13" s="26"/>
      <c r="M13" s="26">
        <f>SUM(C13:K13)</f>
        <v>-117763</v>
      </c>
      <c r="N13" s="26"/>
      <c r="O13" s="26">
        <v>-9</v>
      </c>
      <c r="P13" s="26"/>
      <c r="Q13" s="26">
        <f>M13+O13</f>
        <v>-117772</v>
      </c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</row>
    <row r="14" spans="1:29" ht="24" customHeight="1" thickBot="1">
      <c r="A14" s="14" t="s">
        <v>116</v>
      </c>
      <c r="C14" s="27">
        <f>SUM(C12,C13:C13)</f>
        <v>688400</v>
      </c>
      <c r="D14" s="26"/>
      <c r="E14" s="27">
        <f>SUM(E12,E13:E13)</f>
        <v>12935</v>
      </c>
      <c r="F14" s="26"/>
      <c r="G14" s="27">
        <f>SUM(G12,G13:G13)</f>
        <v>22715</v>
      </c>
      <c r="H14" s="26"/>
      <c r="I14" s="27">
        <f>SUM(I12,I13:I13)</f>
        <v>68810</v>
      </c>
      <c r="J14" s="26"/>
      <c r="K14" s="27">
        <f>SUM(K12,K13:K13)</f>
        <v>530983</v>
      </c>
      <c r="L14" s="26"/>
      <c r="M14" s="27">
        <f>SUM(M12,M13:M13)</f>
        <v>1323843</v>
      </c>
      <c r="N14" s="26"/>
      <c r="O14" s="27">
        <f>SUM(O12,O13:O13)</f>
        <v>47479</v>
      </c>
      <c r="P14" s="26"/>
      <c r="Q14" s="27">
        <f>SUM(Q12,Q13:Q13)</f>
        <v>1371322</v>
      </c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</row>
    <row r="15" spans="1:29" ht="24" customHeight="1" thickTop="1"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</row>
    <row r="16" spans="1:29" ht="24" customHeight="1">
      <c r="A16" s="14" t="s">
        <v>117</v>
      </c>
      <c r="C16" s="26">
        <v>920000</v>
      </c>
      <c r="D16" s="26"/>
      <c r="E16" s="26">
        <v>991830</v>
      </c>
      <c r="F16" s="26"/>
      <c r="G16" s="26">
        <v>22715</v>
      </c>
      <c r="H16" s="26"/>
      <c r="I16" s="26">
        <v>92000</v>
      </c>
      <c r="J16" s="26"/>
      <c r="K16" s="26">
        <v>991230</v>
      </c>
      <c r="L16" s="26"/>
      <c r="M16" s="26">
        <f>SUM(C16:K16)</f>
        <v>3017775</v>
      </c>
      <c r="N16" s="26"/>
      <c r="O16" s="26">
        <v>47463</v>
      </c>
      <c r="P16" s="26"/>
      <c r="Q16" s="26">
        <f>M16+O16</f>
        <v>3065238</v>
      </c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</row>
    <row r="17" spans="1:29" ht="24" customHeight="1">
      <c r="A17" s="16" t="s">
        <v>91</v>
      </c>
      <c r="C17" s="26">
        <v>0</v>
      </c>
      <c r="D17" s="26"/>
      <c r="E17" s="26">
        <v>0</v>
      </c>
      <c r="F17" s="26"/>
      <c r="G17" s="26">
        <v>0</v>
      </c>
      <c r="H17" s="26"/>
      <c r="I17" s="26">
        <v>0</v>
      </c>
      <c r="J17" s="26"/>
      <c r="K17" s="26">
        <f>+PL!D38</f>
        <v>-59043</v>
      </c>
      <c r="L17" s="26"/>
      <c r="M17" s="26">
        <f>SUM(C17:K17)</f>
        <v>-59043</v>
      </c>
      <c r="N17" s="26"/>
      <c r="O17" s="26">
        <f>+PL!D39</f>
        <v>-7</v>
      </c>
      <c r="P17" s="26"/>
      <c r="Q17" s="26">
        <f>M17+O17</f>
        <v>-59050</v>
      </c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</row>
    <row r="18" spans="1:29" ht="24" customHeight="1" thickBot="1">
      <c r="A18" s="14" t="s">
        <v>118</v>
      </c>
      <c r="C18" s="27">
        <f>SUM(C16,C17:C17)</f>
        <v>920000</v>
      </c>
      <c r="D18" s="26"/>
      <c r="E18" s="27">
        <f>SUM(E16,E17:E17)</f>
        <v>991830</v>
      </c>
      <c r="F18" s="26"/>
      <c r="G18" s="27">
        <f>SUM(G16,G17:G17)</f>
        <v>22715</v>
      </c>
      <c r="H18" s="26"/>
      <c r="I18" s="27">
        <f>SUM(I16,I17:I17)</f>
        <v>92000</v>
      </c>
      <c r="J18" s="26"/>
      <c r="K18" s="27">
        <f>SUM(K16,K17:K17)</f>
        <v>932187</v>
      </c>
      <c r="L18" s="26"/>
      <c r="M18" s="27">
        <f>SUM(M16,M17:M17)</f>
        <v>2958732</v>
      </c>
      <c r="N18" s="26"/>
      <c r="O18" s="27">
        <f>SUM(O16,O17:O17)</f>
        <v>47456</v>
      </c>
      <c r="P18" s="26"/>
      <c r="Q18" s="27">
        <f>SUM(Q16,Q17:Q17)</f>
        <v>3006188</v>
      </c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</row>
    <row r="19" spans="1:29" ht="24" customHeight="1" thickTop="1"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>
        <f>SUM(Q18-BS!F100)</f>
        <v>0</v>
      </c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</row>
    <row r="20" spans="1:29" ht="24" customHeight="1">
      <c r="A20" s="2" t="s">
        <v>36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</row>
    <row r="21" spans="1:29" ht="24" customHeight="1"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</row>
    <row r="22" spans="1:29" ht="24" customHeight="1"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</row>
    <row r="23" spans="1:29" ht="24" customHeight="1">
      <c r="A23" s="14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</row>
    <row r="24" spans="1:29" ht="24" customHeight="1">
      <c r="A24" s="14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</row>
    <row r="25" spans="1:29" ht="24" customHeight="1">
      <c r="A25" s="2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</row>
    <row r="26" spans="1:29" ht="24" customHeight="1">
      <c r="A26" s="2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</row>
    <row r="27" spans="1:29" ht="24" customHeight="1">
      <c r="A27" s="2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</row>
    <row r="28" spans="1:29" ht="24" customHeight="1">
      <c r="A28" s="2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</row>
    <row r="29" spans="1:29" ht="24" customHeight="1">
      <c r="A29" s="2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</row>
    <row r="30" spans="1:29" ht="24" customHeight="1">
      <c r="A30" s="2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</row>
    <row r="31" spans="1:29" ht="24" customHeight="1">
      <c r="A31" s="2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</row>
  </sheetData>
  <mergeCells count="4">
    <mergeCell ref="I10:J10"/>
    <mergeCell ref="C6:Q6"/>
    <mergeCell ref="C7:M7"/>
    <mergeCell ref="I9:K9"/>
  </mergeCells>
  <printOptions horizontalCentered="1"/>
  <pageMargins left="0.39370078740157483" right="0.39370078740157483" top="0.78740157480314965" bottom="0.19685039370078741" header="0.19685039370078741" footer="0.19685039370078741"/>
  <pageSetup paperSize="9"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8D03F-E8F6-4099-A8E5-F0D1D6E78F6F}">
  <dimension ref="A1:W21"/>
  <sheetViews>
    <sheetView showGridLines="0" view="pageBreakPreview" zoomScale="85" zoomScaleNormal="60" zoomScaleSheetLayoutView="85" workbookViewId="0">
      <selection activeCell="C4" sqref="C4"/>
    </sheetView>
  </sheetViews>
  <sheetFormatPr defaultColWidth="9.109375" defaultRowHeight="24" customHeight="1"/>
  <cols>
    <col min="1" max="1" width="36.109375" customWidth="1"/>
    <col min="2" max="2" width="2.5546875" customWidth="1"/>
    <col min="3" max="3" width="20.88671875" customWidth="1"/>
    <col min="4" max="4" width="1.44140625" customWidth="1"/>
    <col min="5" max="5" width="20.88671875" customWidth="1"/>
    <col min="6" max="6" width="1.44140625" customWidth="1"/>
    <col min="7" max="7" width="20.88671875" customWidth="1"/>
    <col min="8" max="8" width="1.44140625" customWidth="1"/>
    <col min="9" max="9" width="20.88671875" customWidth="1"/>
    <col min="10" max="10" width="1.44140625" customWidth="1"/>
    <col min="11" max="11" width="20.88671875" customWidth="1"/>
    <col min="13" max="13" width="16.109375" customWidth="1"/>
  </cols>
  <sheetData>
    <row r="1" spans="1:23" ht="24" customHeight="1">
      <c r="K1" s="22" t="s">
        <v>69</v>
      </c>
    </row>
    <row r="2" spans="1:23" s="9" customFormat="1" ht="24" customHeight="1">
      <c r="A2" s="2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</row>
    <row r="3" spans="1:23" s="9" customFormat="1" ht="24" customHeight="1">
      <c r="A3" s="21" t="s">
        <v>119</v>
      </c>
      <c r="B3" s="1"/>
      <c r="C3" s="1"/>
      <c r="D3" s="1"/>
      <c r="E3" s="1"/>
      <c r="F3" s="1"/>
      <c r="G3" s="1"/>
      <c r="H3" s="1"/>
      <c r="I3" s="1"/>
      <c r="J3" s="1"/>
      <c r="K3" s="1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</row>
    <row r="4" spans="1:23" s="9" customFormat="1" ht="24" customHeight="1">
      <c r="A4" s="21" t="s">
        <v>71</v>
      </c>
      <c r="B4" s="1"/>
      <c r="C4" s="1"/>
      <c r="D4" s="1"/>
      <c r="E4" s="1"/>
      <c r="F4" s="1"/>
      <c r="G4" s="1"/>
      <c r="H4" s="1"/>
      <c r="I4" s="1"/>
      <c r="J4" s="1"/>
      <c r="K4" s="1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</row>
    <row r="5" spans="1:23" s="9" customFormat="1" ht="24" customHeight="1">
      <c r="A5" s="16"/>
      <c r="B5" s="4"/>
      <c r="C5" s="4"/>
      <c r="D5" s="4"/>
      <c r="E5" s="4"/>
      <c r="F5" s="23"/>
      <c r="G5" s="23"/>
      <c r="H5" s="23"/>
      <c r="I5" s="23"/>
      <c r="J5" s="23"/>
      <c r="K5" s="22" t="s">
        <v>96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23" s="9" customFormat="1" ht="24" customHeight="1">
      <c r="A6" s="20"/>
      <c r="B6" s="18"/>
      <c r="C6" s="126" t="s">
        <v>5</v>
      </c>
      <c r="D6" s="126"/>
      <c r="E6" s="126"/>
      <c r="F6" s="126"/>
      <c r="G6" s="126"/>
      <c r="H6" s="126"/>
      <c r="I6" s="126"/>
      <c r="J6" s="126"/>
      <c r="K6" s="126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</row>
    <row r="7" spans="1:23" s="9" customFormat="1" ht="24" customHeight="1">
      <c r="A7" s="20"/>
      <c r="B7" s="18"/>
      <c r="C7" s="18" t="s">
        <v>55</v>
      </c>
      <c r="D7" s="18"/>
      <c r="E7" s="18"/>
      <c r="F7" s="18"/>
      <c r="G7" s="127" t="s">
        <v>61</v>
      </c>
      <c r="H7" s="127"/>
      <c r="I7" s="127"/>
      <c r="J7" s="18"/>
      <c r="K7" s="18" t="s">
        <v>99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</row>
    <row r="8" spans="1:23" s="9" customFormat="1" ht="24" customHeight="1">
      <c r="A8" s="20"/>
      <c r="B8" s="18"/>
      <c r="C8" s="18" t="s">
        <v>101</v>
      </c>
      <c r="D8" s="18"/>
      <c r="E8" s="18" t="s">
        <v>120</v>
      </c>
      <c r="F8" s="18"/>
      <c r="G8" s="125" t="s">
        <v>104</v>
      </c>
      <c r="H8" s="125"/>
      <c r="I8" s="18"/>
      <c r="J8" s="18"/>
      <c r="K8" s="18" t="s">
        <v>106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</row>
    <row r="9" spans="1:23" s="9" customFormat="1" ht="24" customHeight="1">
      <c r="A9" s="20"/>
      <c r="B9" s="18"/>
      <c r="C9" s="25" t="s">
        <v>107</v>
      </c>
      <c r="D9" s="18"/>
      <c r="E9" s="25" t="s">
        <v>121</v>
      </c>
      <c r="F9" s="18"/>
      <c r="G9" s="25" t="s">
        <v>110</v>
      </c>
      <c r="H9" s="18"/>
      <c r="I9" s="25" t="s">
        <v>111</v>
      </c>
      <c r="J9" s="18"/>
      <c r="K9" s="25" t="s">
        <v>114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</row>
    <row r="10" spans="1:23" s="9" customFormat="1" ht="24" customHeight="1">
      <c r="A10" s="14" t="s">
        <v>115</v>
      </c>
      <c r="C10" s="26">
        <v>688400</v>
      </c>
      <c r="D10" s="26"/>
      <c r="E10" s="26">
        <v>12935</v>
      </c>
      <c r="F10" s="26"/>
      <c r="G10" s="26">
        <v>68810</v>
      </c>
      <c r="H10" s="26"/>
      <c r="I10" s="26">
        <v>708890</v>
      </c>
      <c r="J10" s="26"/>
      <c r="K10" s="26">
        <f>SUM(C10,E10,G10,I10)</f>
        <v>1479035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s="9" customFormat="1" ht="24" customHeight="1">
      <c r="A11" s="16" t="s">
        <v>91</v>
      </c>
      <c r="C11" s="26">
        <v>0</v>
      </c>
      <c r="D11" s="26"/>
      <c r="E11" s="26">
        <v>0</v>
      </c>
      <c r="F11" s="26"/>
      <c r="G11" s="26">
        <v>0</v>
      </c>
      <c r="H11" s="26"/>
      <c r="I11" s="26">
        <v>-89486</v>
      </c>
      <c r="J11" s="26"/>
      <c r="K11" s="26">
        <f>SUM(C11,E11,G11,I11)</f>
        <v>-89486</v>
      </c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spans="1:23" s="9" customFormat="1" ht="24" customHeight="1" thickBot="1">
      <c r="A12" s="14" t="s">
        <v>116</v>
      </c>
      <c r="C12" s="27">
        <f t="shared" ref="C12:I12" si="0">SUM(C10,C11:C11)</f>
        <v>688400</v>
      </c>
      <c r="D12" s="26">
        <f t="shared" si="0"/>
        <v>0</v>
      </c>
      <c r="E12" s="27">
        <f t="shared" si="0"/>
        <v>12935</v>
      </c>
      <c r="F12" s="26">
        <f t="shared" si="0"/>
        <v>0</v>
      </c>
      <c r="G12" s="27">
        <f t="shared" si="0"/>
        <v>68810</v>
      </c>
      <c r="H12" s="26">
        <f t="shared" si="0"/>
        <v>0</v>
      </c>
      <c r="I12" s="27">
        <f t="shared" si="0"/>
        <v>619404</v>
      </c>
      <c r="J12" s="26"/>
      <c r="K12" s="27">
        <f>SUM(K10,K11:K11)</f>
        <v>1389549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</row>
    <row r="13" spans="1:23" s="9" customFormat="1" ht="24" customHeight="1" thickTop="1">
      <c r="A13" s="14"/>
      <c r="C13" s="26"/>
      <c r="D13" s="26"/>
      <c r="E13" s="26"/>
      <c r="F13" s="26"/>
      <c r="G13" s="26"/>
      <c r="H13" s="26"/>
      <c r="I13" s="26"/>
      <c r="J13" s="26"/>
      <c r="K13" s="8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 s="9" customFormat="1" ht="24" customHeight="1">
      <c r="A14" s="14" t="s">
        <v>117</v>
      </c>
      <c r="C14" s="26">
        <v>920000</v>
      </c>
      <c r="D14" s="26"/>
      <c r="E14" s="26">
        <v>991830</v>
      </c>
      <c r="F14" s="26"/>
      <c r="G14" s="26">
        <v>92000</v>
      </c>
      <c r="H14" s="26"/>
      <c r="I14" s="26">
        <v>900859</v>
      </c>
      <c r="J14" s="26"/>
      <c r="K14" s="26">
        <f>SUM(C14,E14,G14,I14)</f>
        <v>2904689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</row>
    <row r="15" spans="1:23" s="9" customFormat="1" ht="24" customHeight="1">
      <c r="A15" s="16" t="s">
        <v>91</v>
      </c>
      <c r="C15" s="26">
        <v>0</v>
      </c>
      <c r="D15" s="26"/>
      <c r="E15" s="26">
        <v>0</v>
      </c>
      <c r="F15" s="26"/>
      <c r="G15" s="26">
        <v>0</v>
      </c>
      <c r="H15" s="26"/>
      <c r="I15" s="26">
        <f>+PL!H38</f>
        <v>-47396</v>
      </c>
      <c r="J15" s="26"/>
      <c r="K15" s="26">
        <f>SUM(C15,E15,G15,I15)</f>
        <v>-47396</v>
      </c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</row>
    <row r="16" spans="1:23" s="9" customFormat="1" ht="24" customHeight="1" thickBot="1">
      <c r="A16" s="14" t="s">
        <v>118</v>
      </c>
      <c r="C16" s="27">
        <f>SUM(C14,C15:C15)</f>
        <v>920000</v>
      </c>
      <c r="D16" s="26"/>
      <c r="E16" s="27">
        <f>SUM(E14,E15:E15)</f>
        <v>991830</v>
      </c>
      <c r="F16" s="26"/>
      <c r="G16" s="27">
        <f>SUM(G14,G15:G15)</f>
        <v>92000</v>
      </c>
      <c r="H16" s="26"/>
      <c r="I16" s="27">
        <f>SUM(I14,I15:I15)</f>
        <v>853463</v>
      </c>
      <c r="J16" s="26"/>
      <c r="K16" s="27">
        <f>SUM(K14,K15:K15)</f>
        <v>2857293</v>
      </c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</row>
    <row r="17" spans="1:23" s="9" customFormat="1" ht="24" customHeight="1" thickTop="1">
      <c r="A17" s="14"/>
      <c r="C17" s="19"/>
      <c r="D17" s="19"/>
      <c r="E17" s="19"/>
      <c r="F17" s="19"/>
      <c r="G17" s="19"/>
      <c r="H17" s="19"/>
      <c r="I17" s="19"/>
      <c r="J17" s="19"/>
      <c r="K17" s="8">
        <f>SUM(K16-BS!J100)</f>
        <v>0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</row>
    <row r="18" spans="1:23" s="9" customFormat="1" ht="24" customHeight="1">
      <c r="A18" s="2" t="s">
        <v>36</v>
      </c>
    </row>
    <row r="19" spans="1:23" s="9" customFormat="1" ht="24" customHeight="1">
      <c r="A19" s="16"/>
    </row>
    <row r="21" spans="1:23" ht="24" customHeight="1">
      <c r="A21" s="16"/>
    </row>
  </sheetData>
  <mergeCells count="3">
    <mergeCell ref="G8:H8"/>
    <mergeCell ref="C6:K6"/>
    <mergeCell ref="G7:I7"/>
  </mergeCells>
  <printOptions horizontalCentered="1"/>
  <pageMargins left="0.39370078740157483" right="0.39370078740157483" top="0.78740157480314965" bottom="0.19685039370078741" header="0.19685039370078741" footer="0.19685039370078741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26A75-9F36-4A93-A9E0-BDBD244EBAC0}">
  <dimension ref="A1:N79"/>
  <sheetViews>
    <sheetView showGridLines="0" view="pageBreakPreview" zoomScale="85" zoomScaleNormal="85" zoomScaleSheetLayoutView="85" workbookViewId="0">
      <selection activeCell="Q27" sqref="Q27"/>
    </sheetView>
  </sheetViews>
  <sheetFormatPr defaultColWidth="10.88671875" defaultRowHeight="24" customHeight="1"/>
  <cols>
    <col min="1" max="1" width="52.109375" style="2" customWidth="1"/>
    <col min="2" max="2" width="4" style="2" customWidth="1"/>
    <col min="3" max="3" width="3" style="2" customWidth="1"/>
    <col min="4" max="4" width="14.44140625" style="2" customWidth="1"/>
    <col min="5" max="5" width="1.44140625" style="2" customWidth="1"/>
    <col min="6" max="6" width="14.44140625" style="2" customWidth="1"/>
    <col min="7" max="7" width="1.44140625" style="2" customWidth="1"/>
    <col min="8" max="8" width="14.44140625" style="2" customWidth="1"/>
    <col min="9" max="9" width="1.44140625" style="2" customWidth="1"/>
    <col min="10" max="10" width="14.44140625" style="2" customWidth="1"/>
    <col min="11" max="11" width="1.44140625" style="2" customWidth="1"/>
    <col min="12" max="12" width="13.44140625" style="2" customWidth="1"/>
    <col min="13" max="13" width="11.5546875" style="2" bestFit="1" customWidth="1"/>
    <col min="14" max="14" width="17.109375" style="2" bestFit="1" customWidth="1"/>
    <col min="15" max="15" width="11.109375" style="2" bestFit="1" customWidth="1"/>
    <col min="16" max="16384" width="10.88671875" style="2"/>
  </cols>
  <sheetData>
    <row r="1" spans="1:14" ht="24" customHeight="1">
      <c r="B1" s="129" t="s">
        <v>69</v>
      </c>
      <c r="C1" s="129"/>
      <c r="D1" s="129"/>
      <c r="E1" s="129"/>
      <c r="F1" s="129"/>
      <c r="G1" s="129"/>
      <c r="H1" s="129"/>
      <c r="I1" s="129"/>
      <c r="J1" s="129"/>
    </row>
    <row r="2" spans="1:14" ht="24" customHeight="1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</row>
    <row r="3" spans="1:14" ht="24" customHeight="1">
      <c r="A3" s="7" t="s">
        <v>122</v>
      </c>
      <c r="B3" s="7"/>
      <c r="C3" s="7"/>
      <c r="D3" s="7"/>
      <c r="E3" s="7"/>
      <c r="F3" s="7"/>
      <c r="G3" s="7"/>
      <c r="H3" s="7"/>
      <c r="I3" s="7"/>
      <c r="J3" s="7"/>
    </row>
    <row r="4" spans="1:14" ht="24" customHeight="1">
      <c r="A4" s="1" t="s">
        <v>71</v>
      </c>
      <c r="B4" s="1"/>
      <c r="C4" s="1"/>
      <c r="D4" s="1"/>
      <c r="E4" s="1"/>
      <c r="F4" s="1"/>
      <c r="G4" s="1"/>
      <c r="H4" s="1"/>
      <c r="I4" s="1"/>
      <c r="J4" s="1"/>
    </row>
    <row r="5" spans="1:14" ht="24" customHeight="1">
      <c r="B5" s="129" t="s">
        <v>3</v>
      </c>
      <c r="C5" s="129"/>
      <c r="D5" s="129"/>
      <c r="E5" s="129"/>
      <c r="F5" s="129"/>
      <c r="G5" s="129"/>
      <c r="H5" s="129"/>
      <c r="I5" s="129"/>
      <c r="J5" s="129"/>
    </row>
    <row r="6" spans="1:14" ht="24" customHeight="1">
      <c r="B6" s="5"/>
      <c r="C6" s="31"/>
      <c r="D6" s="124" t="s">
        <v>4</v>
      </c>
      <c r="E6" s="124"/>
      <c r="F6" s="124"/>
      <c r="G6" s="32"/>
      <c r="H6" s="124" t="s">
        <v>5</v>
      </c>
      <c r="I6" s="124"/>
      <c r="J6" s="124"/>
    </row>
    <row r="7" spans="1:14" ht="24" customHeight="1">
      <c r="B7" s="5"/>
      <c r="C7" s="5"/>
      <c r="D7" s="6">
        <v>2569</v>
      </c>
      <c r="E7" s="5"/>
      <c r="F7" s="6">
        <v>2568</v>
      </c>
      <c r="G7" s="6"/>
      <c r="H7" s="6">
        <v>2569</v>
      </c>
      <c r="I7" s="5"/>
      <c r="J7" s="6">
        <v>2568</v>
      </c>
    </row>
    <row r="8" spans="1:14" ht="24" customHeight="1">
      <c r="A8" s="14" t="s">
        <v>123</v>
      </c>
      <c r="B8" s="31"/>
      <c r="D8" s="9"/>
      <c r="F8" s="46"/>
      <c r="H8" s="9"/>
      <c r="J8" s="15"/>
    </row>
    <row r="9" spans="1:14" ht="24" customHeight="1">
      <c r="A9" s="16" t="s">
        <v>175</v>
      </c>
      <c r="B9" s="31"/>
      <c r="D9" s="11">
        <f>SUM(PL!D24)</f>
        <v>-64752</v>
      </c>
      <c r="E9" s="11"/>
      <c r="F9" s="11">
        <f>SUM(PL!F24)</f>
        <v>-117706</v>
      </c>
      <c r="G9" s="11"/>
      <c r="H9" s="11">
        <f>SUM(PL!H24)</f>
        <v>-55474</v>
      </c>
      <c r="I9" s="11"/>
      <c r="J9" s="11">
        <f>SUM(PL!J24)</f>
        <v>-89754</v>
      </c>
      <c r="N9" s="47"/>
    </row>
    <row r="10" spans="1:14" ht="24" customHeight="1">
      <c r="A10" s="16" t="s">
        <v>182</v>
      </c>
      <c r="B10" s="31"/>
      <c r="D10" s="11"/>
      <c r="E10" s="11"/>
      <c r="F10" s="11"/>
      <c r="G10" s="11"/>
      <c r="H10" s="11"/>
      <c r="I10" s="11"/>
      <c r="J10" s="11"/>
    </row>
    <row r="11" spans="1:14" ht="24" customHeight="1">
      <c r="A11" s="16" t="s">
        <v>124</v>
      </c>
      <c r="B11" s="31"/>
      <c r="D11" s="11"/>
      <c r="E11" s="11"/>
      <c r="F11" s="11"/>
      <c r="G11" s="11"/>
      <c r="H11" s="11"/>
      <c r="I11" s="11"/>
      <c r="J11" s="11"/>
    </row>
    <row r="12" spans="1:14" ht="24" customHeight="1">
      <c r="A12" s="16" t="s">
        <v>125</v>
      </c>
      <c r="B12" s="31"/>
      <c r="D12" s="11">
        <v>59371</v>
      </c>
      <c r="E12" s="11"/>
      <c r="F12" s="11">
        <v>53871</v>
      </c>
      <c r="G12" s="11"/>
      <c r="H12" s="11">
        <v>39430</v>
      </c>
      <c r="I12" s="11"/>
      <c r="J12" s="11">
        <v>36132</v>
      </c>
    </row>
    <row r="13" spans="1:14" ht="24" customHeight="1">
      <c r="A13" s="16" t="s">
        <v>126</v>
      </c>
      <c r="B13" s="31"/>
      <c r="D13" s="11">
        <v>-24194</v>
      </c>
      <c r="E13" s="11"/>
      <c r="F13" s="11">
        <v>-1075</v>
      </c>
      <c r="G13" s="11"/>
      <c r="H13" s="11">
        <v>-9734</v>
      </c>
      <c r="I13" s="11"/>
      <c r="J13" s="11">
        <v>-1075</v>
      </c>
    </row>
    <row r="14" spans="1:14" ht="24" customHeight="1">
      <c r="A14" s="16" t="s">
        <v>127</v>
      </c>
      <c r="B14" s="31"/>
      <c r="D14" s="11">
        <v>260</v>
      </c>
      <c r="E14" s="11"/>
      <c r="F14" s="11">
        <v>34</v>
      </c>
      <c r="G14" s="11"/>
      <c r="H14" s="11">
        <v>245</v>
      </c>
      <c r="I14" s="11"/>
      <c r="J14" s="11">
        <v>28</v>
      </c>
    </row>
    <row r="15" spans="1:14" ht="24" customHeight="1">
      <c r="A15" s="16" t="s">
        <v>128</v>
      </c>
      <c r="B15" s="31"/>
      <c r="D15" s="11">
        <v>-372</v>
      </c>
      <c r="E15" s="11"/>
      <c r="F15" s="11">
        <v>-372</v>
      </c>
      <c r="G15" s="11"/>
      <c r="H15" s="11">
        <v>0</v>
      </c>
      <c r="I15" s="11"/>
      <c r="J15" s="11">
        <v>0</v>
      </c>
    </row>
    <row r="16" spans="1:14" ht="24" customHeight="1">
      <c r="A16" s="16" t="s">
        <v>129</v>
      </c>
      <c r="B16" s="31"/>
      <c r="D16" s="11">
        <v>1002</v>
      </c>
      <c r="E16" s="11"/>
      <c r="F16" s="11">
        <v>736</v>
      </c>
      <c r="G16" s="11"/>
      <c r="H16" s="11">
        <v>909</v>
      </c>
      <c r="I16" s="11"/>
      <c r="J16" s="11">
        <v>665</v>
      </c>
    </row>
    <row r="17" spans="1:10" ht="24" customHeight="1">
      <c r="A17" s="69" t="s">
        <v>130</v>
      </c>
      <c r="B17" s="31"/>
      <c r="D17" s="11"/>
      <c r="E17" s="11"/>
      <c r="F17" s="11"/>
      <c r="G17" s="8"/>
      <c r="H17" s="8"/>
      <c r="I17" s="8"/>
      <c r="J17" s="8"/>
    </row>
    <row r="18" spans="1:10" ht="24" customHeight="1">
      <c r="A18" s="69" t="s">
        <v>131</v>
      </c>
      <c r="B18" s="31"/>
      <c r="D18" s="11">
        <v>47013</v>
      </c>
      <c r="E18" s="11"/>
      <c r="F18" s="11">
        <v>3328</v>
      </c>
      <c r="G18" s="11"/>
      <c r="H18" s="11">
        <v>47013</v>
      </c>
      <c r="I18" s="11"/>
      <c r="J18" s="11">
        <v>3328</v>
      </c>
    </row>
    <row r="19" spans="1:10" ht="24" customHeight="1">
      <c r="A19" s="69" t="s">
        <v>183</v>
      </c>
      <c r="B19" s="31"/>
      <c r="D19" s="11">
        <v>-3686</v>
      </c>
      <c r="E19" s="11"/>
      <c r="F19" s="11">
        <v>0</v>
      </c>
      <c r="G19" s="11"/>
      <c r="H19" s="11">
        <v>0</v>
      </c>
      <c r="I19" s="11"/>
      <c r="J19" s="11">
        <v>0</v>
      </c>
    </row>
    <row r="20" spans="1:10" ht="24" customHeight="1">
      <c r="A20" s="16" t="s">
        <v>132</v>
      </c>
      <c r="B20" s="10"/>
      <c r="D20" s="11">
        <v>-258</v>
      </c>
      <c r="E20" s="11"/>
      <c r="F20" s="11">
        <v>0</v>
      </c>
      <c r="G20" s="11"/>
      <c r="H20" s="11">
        <v>-9743</v>
      </c>
      <c r="I20" s="11"/>
      <c r="J20" s="11">
        <v>-7850</v>
      </c>
    </row>
    <row r="21" spans="1:10" ht="24" customHeight="1">
      <c r="A21" s="16" t="s">
        <v>133</v>
      </c>
      <c r="B21" s="10"/>
      <c r="C21" s="48"/>
      <c r="D21" s="12">
        <v>10481</v>
      </c>
      <c r="E21" s="11"/>
      <c r="F21" s="12">
        <v>15027</v>
      </c>
      <c r="G21" s="11"/>
      <c r="H21" s="12">
        <v>8900</v>
      </c>
      <c r="I21" s="11"/>
      <c r="J21" s="12">
        <v>13105</v>
      </c>
    </row>
    <row r="22" spans="1:10" ht="24" customHeight="1">
      <c r="A22" s="16" t="s">
        <v>134</v>
      </c>
      <c r="B22" s="10"/>
      <c r="D22" s="11"/>
      <c r="E22" s="11"/>
      <c r="F22" s="11"/>
      <c r="G22" s="11"/>
      <c r="H22" s="11"/>
      <c r="I22" s="11"/>
      <c r="J22" s="11"/>
    </row>
    <row r="23" spans="1:10" ht="24" customHeight="1">
      <c r="A23" s="16" t="s">
        <v>135</v>
      </c>
      <c r="B23" s="49"/>
      <c r="D23" s="11">
        <f>SUM(D9:D21)</f>
        <v>24865</v>
      </c>
      <c r="E23" s="11"/>
      <c r="F23" s="11">
        <f>SUM(F9:F21)</f>
        <v>-46157</v>
      </c>
      <c r="G23" s="11"/>
      <c r="H23" s="11">
        <f>SUM(H9:H21)</f>
        <v>21546</v>
      </c>
      <c r="I23" s="11"/>
      <c r="J23" s="11">
        <f>SUM(J9:J21)</f>
        <v>-45421</v>
      </c>
    </row>
    <row r="24" spans="1:10" ht="24" customHeight="1">
      <c r="A24" s="16" t="s">
        <v>136</v>
      </c>
      <c r="B24" s="31"/>
      <c r="D24" s="11"/>
      <c r="E24" s="11"/>
      <c r="F24" s="11"/>
      <c r="G24" s="11"/>
      <c r="H24" s="11"/>
      <c r="I24" s="11"/>
      <c r="J24" s="11"/>
    </row>
    <row r="25" spans="1:10" ht="24" customHeight="1">
      <c r="A25" s="16" t="s">
        <v>137</v>
      </c>
      <c r="B25" s="31"/>
      <c r="D25" s="11">
        <v>-778912</v>
      </c>
      <c r="E25" s="11"/>
      <c r="F25" s="11">
        <v>-32589</v>
      </c>
      <c r="G25" s="11"/>
      <c r="H25" s="11">
        <v>-264973</v>
      </c>
      <c r="I25" s="11"/>
      <c r="J25" s="11">
        <v>-23545</v>
      </c>
    </row>
    <row r="26" spans="1:10" ht="24" customHeight="1">
      <c r="A26" s="16" t="s">
        <v>138</v>
      </c>
      <c r="B26" s="31"/>
      <c r="D26" s="11">
        <v>-269491</v>
      </c>
      <c r="E26" s="11"/>
      <c r="F26" s="11">
        <v>-84967</v>
      </c>
      <c r="G26" s="11"/>
      <c r="H26" s="11">
        <v>-460579</v>
      </c>
      <c r="I26" s="11"/>
      <c r="J26" s="11">
        <v>-135957</v>
      </c>
    </row>
    <row r="27" spans="1:10" ht="24" customHeight="1">
      <c r="A27" s="16" t="s">
        <v>139</v>
      </c>
      <c r="B27" s="31"/>
      <c r="D27" s="11">
        <v>-1915</v>
      </c>
      <c r="E27" s="11"/>
      <c r="F27" s="11">
        <v>814</v>
      </c>
      <c r="G27" s="11"/>
      <c r="H27" s="11">
        <v>-1830</v>
      </c>
      <c r="I27" s="11"/>
      <c r="J27" s="11">
        <v>1625</v>
      </c>
    </row>
    <row r="28" spans="1:10" ht="24" customHeight="1">
      <c r="A28" s="16" t="s">
        <v>140</v>
      </c>
      <c r="B28" s="31"/>
      <c r="D28" s="11">
        <v>38</v>
      </c>
      <c r="E28" s="11"/>
      <c r="F28" s="11">
        <v>-641</v>
      </c>
      <c r="G28" s="11"/>
      <c r="H28" s="11">
        <v>0</v>
      </c>
      <c r="I28" s="8"/>
      <c r="J28" s="11">
        <v>-65</v>
      </c>
    </row>
    <row r="29" spans="1:10" ht="24" customHeight="1">
      <c r="A29" s="16" t="s">
        <v>141</v>
      </c>
      <c r="B29" s="31"/>
      <c r="D29" s="11"/>
      <c r="E29" s="11"/>
      <c r="F29" s="11"/>
      <c r="G29" s="11"/>
      <c r="H29" s="8"/>
      <c r="I29" s="11"/>
      <c r="J29" s="8"/>
    </row>
    <row r="30" spans="1:10" ht="24" customHeight="1">
      <c r="A30" s="16" t="s">
        <v>142</v>
      </c>
      <c r="B30" s="31"/>
      <c r="D30" s="11">
        <v>11806</v>
      </c>
      <c r="E30" s="11"/>
      <c r="F30" s="11">
        <v>204</v>
      </c>
      <c r="G30" s="11"/>
      <c r="H30" s="11">
        <v>-9116</v>
      </c>
      <c r="I30" s="11"/>
      <c r="J30" s="11">
        <v>-582</v>
      </c>
    </row>
    <row r="31" spans="1:10" ht="24" customHeight="1">
      <c r="A31" s="2" t="s">
        <v>143</v>
      </c>
      <c r="B31" s="31"/>
      <c r="D31" s="11">
        <v>4982</v>
      </c>
      <c r="E31" s="11"/>
      <c r="F31" s="11">
        <v>264</v>
      </c>
      <c r="G31" s="11"/>
      <c r="H31" s="11">
        <v>4371</v>
      </c>
      <c r="I31" s="11"/>
      <c r="J31" s="11">
        <v>-83</v>
      </c>
    </row>
    <row r="32" spans="1:10" ht="24" customHeight="1">
      <c r="A32" s="2" t="s">
        <v>144</v>
      </c>
      <c r="B32" s="31"/>
      <c r="D32" s="11">
        <v>0</v>
      </c>
      <c r="E32" s="11"/>
      <c r="F32" s="11">
        <v>1853</v>
      </c>
      <c r="G32" s="11"/>
      <c r="H32" s="11">
        <v>0</v>
      </c>
      <c r="I32" s="11"/>
      <c r="J32" s="11">
        <v>0</v>
      </c>
    </row>
    <row r="33" spans="1:10" ht="24" customHeight="1">
      <c r="A33" s="2" t="s">
        <v>145</v>
      </c>
      <c r="B33" s="31"/>
      <c r="D33" s="28">
        <v>0</v>
      </c>
      <c r="E33" s="11"/>
      <c r="F33" s="28">
        <v>-355</v>
      </c>
      <c r="G33" s="11"/>
      <c r="H33" s="28">
        <v>0</v>
      </c>
      <c r="I33" s="11"/>
      <c r="J33" s="28">
        <v>-355</v>
      </c>
    </row>
    <row r="34" spans="1:10" ht="24" customHeight="1">
      <c r="A34" s="2" t="s">
        <v>146</v>
      </c>
      <c r="B34" s="31"/>
      <c r="D34" s="29">
        <f>SUM(D23:D33)</f>
        <v>-1008627</v>
      </c>
      <c r="E34" s="11"/>
      <c r="F34" s="29">
        <f>SUM(F23:F33)</f>
        <v>-161574</v>
      </c>
      <c r="G34" s="11"/>
      <c r="H34" s="29">
        <f>SUM(H23:H33)</f>
        <v>-710581</v>
      </c>
      <c r="I34" s="11"/>
      <c r="J34" s="29">
        <f>SUM(J23:J33)</f>
        <v>-204383</v>
      </c>
    </row>
    <row r="35" spans="1:10" ht="24" customHeight="1">
      <c r="A35" s="2" t="s">
        <v>147</v>
      </c>
      <c r="B35" s="31"/>
      <c r="D35" s="11">
        <v>1</v>
      </c>
      <c r="E35" s="11"/>
      <c r="F35" s="11">
        <v>0</v>
      </c>
      <c r="G35" s="11"/>
      <c r="H35" s="11">
        <v>9013</v>
      </c>
      <c r="I35" s="11"/>
      <c r="J35" s="11">
        <v>7450</v>
      </c>
    </row>
    <row r="36" spans="1:10" ht="24" customHeight="1">
      <c r="A36" s="2" t="s">
        <v>148</v>
      </c>
      <c r="B36" s="31"/>
      <c r="D36" s="11">
        <v>-9246</v>
      </c>
      <c r="E36" s="11"/>
      <c r="F36" s="11">
        <v>-12809</v>
      </c>
      <c r="G36" s="11"/>
      <c r="H36" s="11">
        <v>-7950</v>
      </c>
      <c r="I36" s="11"/>
      <c r="J36" s="11">
        <v>-11163</v>
      </c>
    </row>
    <row r="37" spans="1:10" ht="24" customHeight="1">
      <c r="A37" s="2" t="s">
        <v>149</v>
      </c>
      <c r="B37" s="31"/>
      <c r="D37" s="11">
        <v>-3683</v>
      </c>
      <c r="E37" s="11"/>
      <c r="F37" s="11">
        <v>-1385</v>
      </c>
      <c r="G37" s="11"/>
      <c r="H37" s="11">
        <v>-908</v>
      </c>
      <c r="I37" s="11"/>
      <c r="J37" s="11">
        <v>-861</v>
      </c>
    </row>
    <row r="38" spans="1:10" ht="24" customHeight="1">
      <c r="A38" s="14" t="s">
        <v>150</v>
      </c>
      <c r="B38" s="49"/>
      <c r="D38" s="50">
        <f>SUM(D34:D37)</f>
        <v>-1021555</v>
      </c>
      <c r="E38" s="11"/>
      <c r="F38" s="50">
        <f>SUM(F34:F37)</f>
        <v>-175768</v>
      </c>
      <c r="G38" s="11"/>
      <c r="H38" s="50">
        <f>SUM(H34:H37)</f>
        <v>-710426</v>
      </c>
      <c r="I38" s="11"/>
      <c r="J38" s="50">
        <f>SUM(J34:J37)</f>
        <v>-208957</v>
      </c>
    </row>
    <row r="39" spans="1:10" ht="24" customHeight="1">
      <c r="A39" s="16"/>
      <c r="B39" s="31"/>
      <c r="D39" s="11"/>
      <c r="E39" s="11"/>
      <c r="F39" s="11"/>
      <c r="G39" s="11"/>
      <c r="H39" s="11"/>
      <c r="I39" s="11"/>
      <c r="J39" s="11"/>
    </row>
    <row r="40" spans="1:10" ht="24" customHeight="1">
      <c r="A40" s="2" t="s">
        <v>36</v>
      </c>
      <c r="D40" s="8"/>
      <c r="E40" s="8"/>
      <c r="F40" s="8"/>
      <c r="G40" s="8"/>
      <c r="H40" s="8"/>
      <c r="I40" s="8"/>
      <c r="J40" s="8"/>
    </row>
    <row r="41" spans="1:10" ht="24" customHeight="1">
      <c r="B41" s="129" t="s">
        <v>69</v>
      </c>
      <c r="C41" s="129"/>
      <c r="D41" s="129"/>
      <c r="E41" s="129"/>
      <c r="F41" s="129"/>
      <c r="G41" s="129"/>
      <c r="H41" s="129"/>
      <c r="I41" s="129"/>
      <c r="J41" s="129"/>
    </row>
    <row r="42" spans="1:10" ht="24" customHeight="1">
      <c r="A42" s="1" t="s">
        <v>0</v>
      </c>
      <c r="B42" s="31"/>
      <c r="C42" s="31"/>
      <c r="D42" s="18"/>
      <c r="E42" s="31"/>
      <c r="F42" s="18"/>
      <c r="G42" s="31"/>
      <c r="H42" s="18"/>
      <c r="I42" s="18"/>
      <c r="J42" s="18"/>
    </row>
    <row r="43" spans="1:10" ht="24" customHeight="1">
      <c r="A43" s="1" t="s">
        <v>151</v>
      </c>
      <c r="B43" s="31"/>
      <c r="C43" s="31"/>
      <c r="D43" s="18"/>
      <c r="E43" s="31"/>
      <c r="F43" s="18"/>
      <c r="G43" s="31"/>
      <c r="H43" s="18"/>
      <c r="I43" s="18"/>
      <c r="J43" s="18"/>
    </row>
    <row r="44" spans="1:10" ht="24" customHeight="1">
      <c r="A44" s="1" t="str">
        <f>+A4</f>
        <v>สำหรับงวดสามเดือนสิ้นสุดวันที่ 31 มีนาคม 2569</v>
      </c>
      <c r="B44" s="31"/>
      <c r="C44" s="31"/>
      <c r="D44" s="18"/>
      <c r="E44" s="31"/>
      <c r="F44" s="18"/>
      <c r="G44" s="31"/>
      <c r="H44" s="18"/>
      <c r="I44" s="18"/>
      <c r="J44" s="18"/>
    </row>
    <row r="45" spans="1:10" ht="24" customHeight="1">
      <c r="B45" s="129" t="s">
        <v>3</v>
      </c>
      <c r="C45" s="129"/>
      <c r="D45" s="129"/>
      <c r="E45" s="129"/>
      <c r="F45" s="129"/>
      <c r="G45" s="129"/>
      <c r="H45" s="129"/>
      <c r="I45" s="129"/>
      <c r="J45" s="129"/>
    </row>
    <row r="46" spans="1:10" ht="24" customHeight="1">
      <c r="A46" s="8"/>
      <c r="B46" s="31"/>
      <c r="C46" s="31"/>
      <c r="D46" s="126" t="s">
        <v>4</v>
      </c>
      <c r="E46" s="126"/>
      <c r="F46" s="126"/>
      <c r="G46" s="7"/>
      <c r="H46" s="126" t="s">
        <v>5</v>
      </c>
      <c r="I46" s="126"/>
      <c r="J46" s="126"/>
    </row>
    <row r="47" spans="1:10" ht="24" customHeight="1">
      <c r="B47" s="5"/>
      <c r="C47" s="5"/>
      <c r="D47" s="6">
        <v>2569</v>
      </c>
      <c r="E47" s="5"/>
      <c r="F47" s="6">
        <v>2568</v>
      </c>
      <c r="G47" s="6"/>
      <c r="H47" s="6">
        <v>2569</v>
      </c>
      <c r="I47" s="5"/>
      <c r="J47" s="6">
        <v>2568</v>
      </c>
    </row>
    <row r="48" spans="1:10" ht="24" customHeight="1">
      <c r="A48" s="14" t="s">
        <v>152</v>
      </c>
      <c r="B48" s="31"/>
      <c r="D48" s="11"/>
      <c r="E48" s="11"/>
    </row>
    <row r="49" spans="1:10" ht="24" customHeight="1">
      <c r="A49" s="16" t="s">
        <v>184</v>
      </c>
      <c r="B49" s="31"/>
      <c r="D49" s="11">
        <v>9500</v>
      </c>
      <c r="E49" s="11"/>
      <c r="F49" s="11">
        <v>0</v>
      </c>
      <c r="G49" s="11"/>
      <c r="H49" s="11">
        <v>0</v>
      </c>
      <c r="I49" s="11"/>
      <c r="J49" s="11">
        <v>0</v>
      </c>
    </row>
    <row r="50" spans="1:10" ht="24" customHeight="1">
      <c r="A50" s="16" t="s">
        <v>16</v>
      </c>
      <c r="B50" s="10"/>
      <c r="D50" s="11">
        <v>0</v>
      </c>
      <c r="E50" s="11"/>
      <c r="F50" s="11">
        <v>0</v>
      </c>
      <c r="G50" s="11"/>
      <c r="H50" s="11">
        <v>-323000</v>
      </c>
      <c r="I50" s="11"/>
      <c r="J50" s="11">
        <v>-148000</v>
      </c>
    </row>
    <row r="51" spans="1:10" ht="24" customHeight="1">
      <c r="A51" s="16" t="s">
        <v>153</v>
      </c>
      <c r="B51" s="10"/>
      <c r="D51" s="11">
        <v>0</v>
      </c>
      <c r="E51" s="11"/>
      <c r="F51" s="11">
        <v>0</v>
      </c>
      <c r="G51" s="11"/>
      <c r="H51" s="11">
        <v>41000</v>
      </c>
      <c r="I51" s="11"/>
      <c r="J51" s="11">
        <v>235000</v>
      </c>
    </row>
    <row r="52" spans="1:10" ht="24" customHeight="1">
      <c r="A52" s="16" t="s">
        <v>154</v>
      </c>
      <c r="B52" s="10"/>
      <c r="D52" s="11">
        <v>0</v>
      </c>
      <c r="E52" s="11"/>
      <c r="F52" s="11">
        <v>0</v>
      </c>
      <c r="G52" s="11"/>
      <c r="H52" s="11">
        <v>0</v>
      </c>
      <c r="I52" s="11"/>
      <c r="J52" s="11">
        <v>-150000</v>
      </c>
    </row>
    <row r="53" spans="1:10" ht="24" customHeight="1">
      <c r="A53" s="16" t="s">
        <v>155</v>
      </c>
      <c r="B53" s="10"/>
      <c r="D53" s="11">
        <v>0</v>
      </c>
      <c r="E53" s="11"/>
      <c r="F53" s="11">
        <v>0</v>
      </c>
      <c r="G53" s="11"/>
      <c r="H53" s="11">
        <v>20358</v>
      </c>
      <c r="I53" s="11"/>
      <c r="J53" s="11">
        <v>0</v>
      </c>
    </row>
    <row r="54" spans="1:10" ht="24" customHeight="1">
      <c r="A54" s="16" t="s">
        <v>156</v>
      </c>
      <c r="D54" s="11">
        <v>299</v>
      </c>
      <c r="E54" s="11"/>
      <c r="F54" s="11">
        <v>0</v>
      </c>
      <c r="G54" s="11"/>
      <c r="H54" s="11">
        <v>299</v>
      </c>
      <c r="I54" s="11"/>
      <c r="J54" s="11">
        <v>4</v>
      </c>
    </row>
    <row r="55" spans="1:10" ht="24" customHeight="1">
      <c r="A55" s="16" t="s">
        <v>186</v>
      </c>
      <c r="D55" s="11">
        <v>-56127</v>
      </c>
      <c r="E55" s="11"/>
      <c r="F55" s="11">
        <v>-100232</v>
      </c>
      <c r="G55" s="11"/>
      <c r="H55" s="11">
        <v>-36377</v>
      </c>
      <c r="I55" s="11"/>
      <c r="J55" s="11">
        <v>-76506</v>
      </c>
    </row>
    <row r="56" spans="1:10" ht="24" customHeight="1">
      <c r="A56" s="16" t="s">
        <v>157</v>
      </c>
      <c r="D56" s="11">
        <v>-130</v>
      </c>
      <c r="E56" s="11"/>
      <c r="F56" s="11">
        <v>-140</v>
      </c>
      <c r="G56" s="11"/>
      <c r="H56" s="11">
        <v>-101</v>
      </c>
      <c r="I56" s="11"/>
      <c r="J56" s="11">
        <v>-114</v>
      </c>
    </row>
    <row r="57" spans="1:10" ht="24" customHeight="1">
      <c r="A57" s="14" t="s">
        <v>158</v>
      </c>
      <c r="B57" s="70"/>
      <c r="D57" s="50">
        <f>SUM(D49:D56)</f>
        <v>-46458</v>
      </c>
      <c r="E57" s="11"/>
      <c r="F57" s="50">
        <f>SUM(F49:F56)</f>
        <v>-100372</v>
      </c>
      <c r="G57" s="11"/>
      <c r="H57" s="50">
        <f>SUM(H49:H56)</f>
        <v>-297821</v>
      </c>
      <c r="I57" s="11"/>
      <c r="J57" s="50">
        <f>SUM(J49:J56)</f>
        <v>-139616</v>
      </c>
    </row>
    <row r="58" spans="1:10" ht="24" customHeight="1">
      <c r="A58" s="14" t="s">
        <v>159</v>
      </c>
      <c r="D58" s="11"/>
      <c r="E58" s="11"/>
      <c r="F58" s="11"/>
      <c r="G58" s="11"/>
      <c r="H58" s="11"/>
      <c r="I58" s="11"/>
      <c r="J58" s="11"/>
    </row>
    <row r="59" spans="1:10" ht="24" customHeight="1">
      <c r="A59" s="16" t="s">
        <v>160</v>
      </c>
      <c r="D59" s="11">
        <v>1</v>
      </c>
      <c r="E59" s="11"/>
      <c r="F59" s="11">
        <v>529</v>
      </c>
      <c r="G59" s="11"/>
      <c r="H59" s="11">
        <v>0</v>
      </c>
      <c r="I59" s="11"/>
      <c r="J59" s="11">
        <v>2</v>
      </c>
    </row>
    <row r="60" spans="1:10" ht="24" customHeight="1">
      <c r="A60" s="16" t="s">
        <v>187</v>
      </c>
      <c r="D60" s="11">
        <v>1177000</v>
      </c>
      <c r="E60" s="11"/>
      <c r="F60" s="11">
        <v>238000</v>
      </c>
      <c r="G60" s="11"/>
      <c r="H60" s="11">
        <v>1117000</v>
      </c>
      <c r="I60" s="11"/>
      <c r="J60" s="11">
        <v>126000</v>
      </c>
    </row>
    <row r="61" spans="1:10" ht="24" customHeight="1">
      <c r="A61" s="16" t="s">
        <v>161</v>
      </c>
      <c r="D61" s="11">
        <v>0</v>
      </c>
      <c r="E61" s="11"/>
      <c r="F61" s="11">
        <v>-150000</v>
      </c>
      <c r="G61" s="11"/>
      <c r="H61" s="11">
        <v>0</v>
      </c>
      <c r="I61" s="11"/>
      <c r="J61" s="11">
        <v>0</v>
      </c>
    </row>
    <row r="62" spans="1:10" ht="24" customHeight="1">
      <c r="A62" s="16" t="s">
        <v>162</v>
      </c>
      <c r="D62" s="11">
        <v>25938</v>
      </c>
      <c r="E62" s="11"/>
      <c r="F62" s="11">
        <v>171040</v>
      </c>
      <c r="G62" s="11"/>
      <c r="H62" s="11">
        <v>25938</v>
      </c>
      <c r="I62" s="11"/>
      <c r="J62" s="11">
        <v>171040</v>
      </c>
    </row>
    <row r="63" spans="1:10" ht="24" customHeight="1">
      <c r="A63" s="16" t="s">
        <v>163</v>
      </c>
      <c r="D63" s="11">
        <v>-82014</v>
      </c>
      <c r="E63" s="11"/>
      <c r="F63" s="11">
        <v>-37718</v>
      </c>
      <c r="G63" s="11"/>
      <c r="H63" s="11">
        <v>-74774</v>
      </c>
      <c r="I63" s="11"/>
      <c r="J63" s="11">
        <v>-27597</v>
      </c>
    </row>
    <row r="64" spans="1:10" ht="24" customHeight="1">
      <c r="A64" s="16" t="s">
        <v>164</v>
      </c>
      <c r="D64" s="11">
        <v>-8674</v>
      </c>
      <c r="E64" s="11"/>
      <c r="F64" s="11">
        <v>-9267</v>
      </c>
      <c r="G64" s="11"/>
      <c r="H64" s="11">
        <v>-7975</v>
      </c>
      <c r="I64" s="11"/>
      <c r="J64" s="11">
        <v>-8728</v>
      </c>
    </row>
    <row r="65" spans="1:10" ht="24" customHeight="1">
      <c r="A65" s="14" t="s">
        <v>176</v>
      </c>
      <c r="D65" s="50">
        <f>SUM(D59:D64)</f>
        <v>1112251</v>
      </c>
      <c r="E65" s="11"/>
      <c r="F65" s="50">
        <f>SUM(F59:F64)</f>
        <v>212584</v>
      </c>
      <c r="G65" s="11"/>
      <c r="H65" s="50">
        <f>SUM(H59:H64)</f>
        <v>1060189</v>
      </c>
      <c r="I65" s="11"/>
      <c r="J65" s="50">
        <f>SUM(J59:J64)</f>
        <v>260717</v>
      </c>
    </row>
    <row r="66" spans="1:10" ht="24" customHeight="1">
      <c r="A66" s="14" t="s">
        <v>185</v>
      </c>
      <c r="D66" s="8">
        <f>SUM(D57,D38,D65)</f>
        <v>44238</v>
      </c>
      <c r="E66" s="11"/>
      <c r="F66" s="8">
        <f>SUM(F57,F38,F65)</f>
        <v>-63556</v>
      </c>
      <c r="G66" s="11"/>
      <c r="H66" s="8">
        <f>SUM(H57,H38,H65)</f>
        <v>51942</v>
      </c>
      <c r="I66" s="11"/>
      <c r="J66" s="8">
        <f>SUM(J57,J38,J65)</f>
        <v>-87856</v>
      </c>
    </row>
    <row r="67" spans="1:10" ht="24" customHeight="1">
      <c r="A67" s="16" t="s">
        <v>165</v>
      </c>
      <c r="D67" s="11">
        <f>+BS!H11</f>
        <v>722945</v>
      </c>
      <c r="E67" s="11"/>
      <c r="F67" s="11">
        <v>347350</v>
      </c>
      <c r="G67" s="11"/>
      <c r="H67" s="11">
        <f>+BS!L11</f>
        <v>685009</v>
      </c>
      <c r="I67" s="11"/>
      <c r="J67" s="11">
        <v>322504</v>
      </c>
    </row>
    <row r="68" spans="1:10" ht="24" customHeight="1" thickBot="1">
      <c r="A68" s="14" t="s">
        <v>166</v>
      </c>
      <c r="D68" s="13">
        <f>SUM(D66:D67)</f>
        <v>767183</v>
      </c>
      <c r="E68" s="11"/>
      <c r="F68" s="13">
        <f>SUM(F66:F67)</f>
        <v>283794</v>
      </c>
      <c r="G68" s="11"/>
      <c r="H68" s="13">
        <f>SUM(H66:H67)</f>
        <v>736951</v>
      </c>
      <c r="I68" s="11"/>
      <c r="J68" s="13">
        <f>SUM(J66:J67)</f>
        <v>234648</v>
      </c>
    </row>
    <row r="69" spans="1:10" ht="24" customHeight="1" thickTop="1">
      <c r="D69" s="8">
        <f>SUM(D68-BS!F11)</f>
        <v>0</v>
      </c>
      <c r="E69" s="11"/>
      <c r="F69" s="8"/>
      <c r="G69" s="11"/>
      <c r="H69" s="8">
        <f>SUM(H68-BS!J11)</f>
        <v>0</v>
      </c>
      <c r="I69" s="11"/>
      <c r="J69" s="8"/>
    </row>
    <row r="70" spans="1:10" ht="24" customHeight="1">
      <c r="A70" s="14" t="s">
        <v>167</v>
      </c>
      <c r="D70" s="8"/>
      <c r="E70" s="8"/>
      <c r="F70" s="8"/>
      <c r="G70" s="8"/>
      <c r="H70" s="8"/>
      <c r="I70" s="8"/>
      <c r="J70" s="8"/>
    </row>
    <row r="71" spans="1:10" ht="24" customHeight="1">
      <c r="A71" s="16" t="s">
        <v>168</v>
      </c>
      <c r="D71" s="8"/>
      <c r="E71" s="8"/>
      <c r="F71" s="8"/>
      <c r="G71" s="8"/>
      <c r="H71" s="8"/>
      <c r="I71" s="8"/>
      <c r="J71" s="8"/>
    </row>
    <row r="72" spans="1:10" ht="24" customHeight="1">
      <c r="A72" s="16" t="s">
        <v>169</v>
      </c>
      <c r="D72" s="11">
        <v>12070</v>
      </c>
      <c r="E72" s="11"/>
      <c r="F72" s="8">
        <v>8298</v>
      </c>
      <c r="G72" s="11"/>
      <c r="H72" s="8">
        <v>5852</v>
      </c>
      <c r="I72" s="11"/>
      <c r="J72" s="8">
        <v>1036</v>
      </c>
    </row>
    <row r="73" spans="1:10" ht="24" customHeight="1">
      <c r="A73" s="16" t="s">
        <v>170</v>
      </c>
      <c r="D73" s="8">
        <f>+H73</f>
        <v>2952</v>
      </c>
      <c r="E73" s="11"/>
      <c r="F73" s="8">
        <v>5398</v>
      </c>
      <c r="G73" s="11"/>
      <c r="H73" s="8">
        <v>2952</v>
      </c>
      <c r="I73" s="11"/>
      <c r="J73" s="8">
        <v>1021</v>
      </c>
    </row>
    <row r="74" spans="1:10" ht="24" customHeight="1">
      <c r="D74" s="51"/>
      <c r="E74" s="11"/>
      <c r="F74" s="51"/>
      <c r="G74" s="11"/>
      <c r="H74" s="51"/>
      <c r="I74" s="11"/>
      <c r="J74" s="51"/>
    </row>
    <row r="75" spans="1:10" ht="24" customHeight="1">
      <c r="A75" s="2" t="s">
        <v>36</v>
      </c>
      <c r="D75" s="11"/>
      <c r="E75" s="11"/>
      <c r="F75" s="11"/>
      <c r="G75" s="11"/>
      <c r="H75" s="11"/>
      <c r="I75" s="11"/>
      <c r="J75" s="11"/>
    </row>
    <row r="76" spans="1:10" ht="24" customHeight="1">
      <c r="A76" s="16"/>
      <c r="D76" s="11"/>
      <c r="E76" s="11"/>
      <c r="F76" s="11"/>
      <c r="G76" s="11"/>
      <c r="H76" s="11"/>
      <c r="I76" s="11"/>
      <c r="J76" s="11"/>
    </row>
    <row r="77" spans="1:10" ht="24" customHeight="1">
      <c r="A77" s="16"/>
      <c r="B77" s="31"/>
      <c r="C77" s="31"/>
      <c r="D77" s="18"/>
      <c r="E77" s="31"/>
      <c r="F77" s="18"/>
      <c r="G77" s="31"/>
      <c r="H77" s="18"/>
      <c r="I77" s="18"/>
      <c r="J77" s="18"/>
    </row>
    <row r="78" spans="1:10" ht="24" customHeight="1">
      <c r="B78" s="31"/>
      <c r="C78" s="31"/>
      <c r="D78" s="18"/>
      <c r="E78" s="31"/>
      <c r="F78" s="18"/>
      <c r="G78" s="31"/>
      <c r="H78" s="18"/>
      <c r="I78" s="18"/>
      <c r="J78" s="18"/>
    </row>
    <row r="79" spans="1:10" ht="24" customHeight="1">
      <c r="D79" s="8"/>
      <c r="E79" s="8"/>
      <c r="F79" s="8"/>
      <c r="G79" s="8"/>
      <c r="H79" s="8"/>
      <c r="I79" s="8"/>
      <c r="J79" s="8"/>
    </row>
  </sheetData>
  <mergeCells count="8">
    <mergeCell ref="B1:J1"/>
    <mergeCell ref="B5:J5"/>
    <mergeCell ref="D6:F6"/>
    <mergeCell ref="H6:J6"/>
    <mergeCell ref="D46:F46"/>
    <mergeCell ref="H46:J46"/>
    <mergeCell ref="B45:J45"/>
    <mergeCell ref="B41:J41"/>
  </mergeCells>
  <printOptions horizontalCentered="1"/>
  <pageMargins left="0.70866141732283472" right="0.35433070866141736" top="0.74803149606299213" bottom="0.19685039370078741" header="0.31496062992125984" footer="0.19685039370078741"/>
  <pageSetup paperSize="9" scale="75" orientation="portrait" r:id="rId1"/>
  <rowBreaks count="1" manualBreakCount="1">
    <brk id="40" max="9" man="1"/>
  </rowBreaks>
  <colBreaks count="1" manualBreakCount="1">
    <brk id="10" max="8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9461977531EC458B80759272DE31E1" ma:contentTypeVersion="3" ma:contentTypeDescription="Create a new document." ma:contentTypeScope="" ma:versionID="dcb82059b4fc84ace98961ea86b1ae75">
  <xsd:schema xmlns:xsd="http://www.w3.org/2001/XMLSchema" xmlns:xs="http://www.w3.org/2001/XMLSchema" xmlns:p="http://schemas.microsoft.com/office/2006/metadata/properties" xmlns:ns2="33bc436c-4c8c-45d6-96b9-9c953758dbc2" targetNamespace="http://schemas.microsoft.com/office/2006/metadata/properties" ma:root="true" ma:fieldsID="ab52ed36c03214379d2d098a5cd7c972" ns2:_="">
    <xsd:import namespace="33bc436c-4c8c-45d6-96b9-9c953758db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bc436c-4c8c-45d6-96b9-9c953758db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594EE7D-0BCC-47DF-8D07-EF97D419957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D6096A4-8A0C-46EA-915F-00C2422F415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049D40-88C1-4025-86BE-744D6F342F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3bc436c-4c8c-45d6-96b9-9c953758db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BS</vt:lpstr>
      <vt:lpstr>PL</vt:lpstr>
      <vt:lpstr>CE1</vt:lpstr>
      <vt:lpstr>CE2</vt:lpstr>
      <vt:lpstr>CF</vt:lpstr>
      <vt:lpstr>BS!Print_Area</vt:lpstr>
      <vt:lpstr>'CE1'!Print_Area</vt:lpstr>
      <vt:lpstr>'CE2'!Print_Area</vt:lpstr>
      <vt:lpstr>CF!Print_Area</vt:lpstr>
      <vt:lpstr>PL!Print_Area</vt:lpstr>
    </vt:vector>
  </TitlesOfParts>
  <Manager/>
  <Company>Ernst &amp; Young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Ernst &amp; Young</dc:creator>
  <cp:keywords/>
  <dc:description/>
  <cp:lastModifiedBy>Onchuma Laongthum</cp:lastModifiedBy>
  <cp:revision/>
  <cp:lastPrinted>2026-05-14T08:52:38Z</cp:lastPrinted>
  <dcterms:created xsi:type="dcterms:W3CDTF">2011-05-02T06:37:11Z</dcterms:created>
  <dcterms:modified xsi:type="dcterms:W3CDTF">2026-05-14T08:53:56Z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ileName">
    <vt:lpwstr/>
  </property>
  <property fmtid="{D5CDD505-2E9C-101B-9397-08002B2CF9AE}" pid="3" name="ContentTypeId">
    <vt:lpwstr>0x0101002E9461977531EC458B80759272DE31E1</vt:lpwstr>
  </property>
</Properties>
</file>